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700" activeTab="1"/>
  </bookViews>
  <sheets>
    <sheet name="Instructions" sheetId="1" r:id="rId1"/>
    <sheet name="Problem 16.26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Dan Viele</author>
  </authors>
  <commentList>
    <comment ref="D33" authorId="0">
      <text>
        <r>
          <rPr>
            <b/>
            <sz val="8"/>
            <rFont val="Tahoma"/>
            <family val="0"/>
          </rPr>
          <t xml:space="preserve">Cash Flow for 2008 is the amount of Total Contribution Margin generated from the sale of caps. </t>
        </r>
      </text>
    </comment>
    <comment ref="H9" authorId="0">
      <text>
        <r>
          <rPr>
            <b/>
            <sz val="8"/>
            <rFont val="Tahoma"/>
            <family val="0"/>
          </rPr>
          <t>Calculate the Total Contribution Margin generated by the sale of 5,400 dozen caps @ $6.00 per dozen.</t>
        </r>
      </text>
    </comment>
    <comment ref="J9" authorId="0">
      <text>
        <r>
          <rPr>
            <b/>
            <sz val="8"/>
            <rFont val="Tahoma"/>
            <family val="0"/>
          </rPr>
          <t>Enter the Present Value factor for 1 period @ 14% from Table 6-4 of the text.</t>
        </r>
      </text>
    </comment>
    <comment ref="L9" authorId="0">
      <text>
        <r>
          <rPr>
            <b/>
            <sz val="8"/>
            <rFont val="Tahoma"/>
            <family val="0"/>
          </rPr>
          <t>What is the Present Value of the Total Contribution Margin generated in 2008?</t>
        </r>
      </text>
    </comment>
  </commentList>
</comments>
</file>

<file path=xl/sharedStrings.xml><?xml version="1.0" encoding="utf-8"?>
<sst xmlns="http://schemas.openxmlformats.org/spreadsheetml/2006/main" count="91" uniqueCount="76">
  <si>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</si>
  <si>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</si>
  <si>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</si>
  <si>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</si>
  <si>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</si>
  <si>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</si>
  <si>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</si>
  <si>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</si>
  <si>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</si>
  <si>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</si>
  <si>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</si>
  <si>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</si>
  <si>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</si>
  <si>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</si>
  <si>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</si>
  <si>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</si>
  <si>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</si>
  <si>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</si>
  <si>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</si>
  <si>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After completing the "Analysis" worksheet, please proceed to the "What the Numbers Mean" worksheet and respond</t>
  </si>
  <si>
    <t>to the additional requirements presented.</t>
  </si>
  <si>
    <t>each of the five years of the machine's life are expected to be:</t>
  </si>
  <si>
    <t>dozen</t>
  </si>
  <si>
    <t xml:space="preserve">than depreciation expense) will be negligible.  Salvage value and the additional investment in working capital should be </t>
  </si>
  <si>
    <t>b.  Calculate the present value ratio of the investment.</t>
  </si>
  <si>
    <t>c.  What is the internal rate of return of this investment relative to the cost of capital?</t>
  </si>
  <si>
    <t>d.  Calculate the payback period of the investment.</t>
  </si>
  <si>
    <t>Complete the Modeling:</t>
  </si>
  <si>
    <t>Year</t>
  </si>
  <si>
    <t>Volume</t>
  </si>
  <si>
    <t>Contribution</t>
  </si>
  <si>
    <t xml:space="preserve">Margin per </t>
  </si>
  <si>
    <t>in Dozens</t>
  </si>
  <si>
    <t>Present Value</t>
  </si>
  <si>
    <t>Present</t>
  </si>
  <si>
    <t>Value</t>
  </si>
  <si>
    <t>Dozen</t>
  </si>
  <si>
    <t>a.  Net Present Value</t>
  </si>
  <si>
    <t>Margin</t>
  </si>
  <si>
    <t>Total</t>
  </si>
  <si>
    <t xml:space="preserve">Investment (machine cost, plus delivery and installation):  </t>
  </si>
  <si>
    <t xml:space="preserve">Present Value of Cash Inflows:  </t>
  </si>
  <si>
    <t xml:space="preserve">Net Present Value:  </t>
  </si>
  <si>
    <t>b.  Profitability Index</t>
  </si>
  <si>
    <t>Present Value of Cash Inflows</t>
  </si>
  <si>
    <t>Investment</t>
  </si>
  <si>
    <t>PI</t>
  </si>
  <si>
    <t>d.  Payback Period</t>
  </si>
  <si>
    <t>Cumulative</t>
  </si>
  <si>
    <t>Unrecovered</t>
  </si>
  <si>
    <t>Payback</t>
  </si>
  <si>
    <t>Periods</t>
  </si>
  <si>
    <t>What is the internal rate of return of this investment relative to the cost of capital?</t>
  </si>
  <si>
    <t>What does a positive net present value mean relative to the decision to invest in the new sewing machine?</t>
  </si>
  <si>
    <t>a.  Calculate the net present value of the proposed investment in the new sewing machine.</t>
  </si>
  <si>
    <t>Cash Inflow</t>
  </si>
  <si>
    <t xml:space="preserve">Enter Name </t>
  </si>
  <si>
    <t>c.  Please see What the Numbers Mean Question 1</t>
  </si>
  <si>
    <t>What does it mean?  Question 1:</t>
  </si>
  <si>
    <t>What does it mean?  Question 2:</t>
  </si>
  <si>
    <t>What does it mean?  Question 3:</t>
  </si>
  <si>
    <t>What does it mean?  Question 4:</t>
  </si>
  <si>
    <t>Using the payback period analysis chart at the bottom of the analysis worksheet, provide an interpretation</t>
  </si>
  <si>
    <t>of the payback period results.</t>
  </si>
  <si>
    <t>(Table 6-4)</t>
  </si>
  <si>
    <t>Chapter 16  Problem 16.26</t>
  </si>
  <si>
    <t>Problem 16.26</t>
  </si>
  <si>
    <t>TopCap Co. is evaluating the purchase of another sewing machine that will be used to manufacture sport caps.  The</t>
  </si>
  <si>
    <t xml:space="preserve">invoice price of the machine is $208,000.  In addition, delivery and installation costs will total $10,000.  The machine has the </t>
  </si>
  <si>
    <t>capacity to produce 18,000 dozen caps per year.  Sales are forecast to increase gradually, and production volumes for</t>
  </si>
  <si>
    <t>The caps have a contribution margin of $6.00 per dozen.  Fixed costs associated with the additional production (other</t>
  </si>
  <si>
    <t>ignored.  TopCap Co.'s cost of capital for this capacity expansion has been set at 14%.</t>
  </si>
  <si>
    <t>Factor @ 14%</t>
  </si>
  <si>
    <t>How would the results of your analysis change if the sewing machine had a capacity to produce 15,000 dozen</t>
  </si>
  <si>
    <t>caps each year rather than the 18,000 dozen suggested in the problem description?</t>
  </si>
  <si>
    <t>ACCOUNTING: What the Numbers Mean, 9e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</si>
</sst>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0.00000000%"/>
    <numFmt numFmtId="175" formatCode="0.000000000%"/>
  </numFmts>
  <fonts count="53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12"/>
      <color indexed="8"/>
      <name val="Arial"/>
      <family val="0"/>
    </font>
    <font>
      <sz val="12.75"/>
      <color indexed="8"/>
      <name val="Arial"/>
      <family val="0"/>
    </font>
    <font>
      <i/>
      <sz val="11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62"/>
      <name val="Arial"/>
      <family val="0"/>
    </font>
    <font>
      <b/>
      <sz val="10"/>
      <color indexed="23"/>
      <name val="Arial"/>
      <family val="0"/>
    </font>
    <font>
      <b/>
      <sz val="14.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165" fontId="1" fillId="0" borderId="1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 indent="2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4" fontId="1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42" applyNumberFormat="1" applyFont="1" applyAlignment="1">
      <alignment/>
    </xf>
    <xf numFmtId="10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43" fontId="1" fillId="0" borderId="0" xfId="42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42" applyNumberFormat="1" applyFont="1" applyFill="1" applyAlignment="1">
      <alignment/>
    </xf>
    <xf numFmtId="165" fontId="1" fillId="33" borderId="0" xfId="42" applyNumberFormat="1" applyFont="1" applyFill="1" applyAlignment="1" applyProtection="1">
      <alignment/>
      <protection locked="0"/>
    </xf>
    <xf numFmtId="44" fontId="1" fillId="33" borderId="0" xfId="44" applyFont="1" applyFill="1" applyBorder="1" applyAlignment="1" applyProtection="1">
      <alignment/>
      <protection locked="0"/>
    </xf>
    <xf numFmtId="43" fontId="1" fillId="33" borderId="0" xfId="42" applyFont="1" applyFill="1" applyBorder="1" applyAlignment="1" applyProtection="1">
      <alignment/>
      <protection locked="0"/>
    </xf>
    <xf numFmtId="164" fontId="1" fillId="33" borderId="0" xfId="44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165" fontId="1" fillId="33" borderId="11" xfId="42" applyNumberFormat="1" applyFont="1" applyFill="1" applyBorder="1" applyAlignment="1" applyProtection="1">
      <alignment/>
      <protection locked="0"/>
    </xf>
    <xf numFmtId="164" fontId="1" fillId="33" borderId="12" xfId="44" applyNumberFormat="1" applyFont="1" applyFill="1" applyBorder="1" applyAlignment="1" applyProtection="1">
      <alignment/>
      <protection locked="0"/>
    </xf>
    <xf numFmtId="164" fontId="1" fillId="33" borderId="11" xfId="44" applyNumberFormat="1" applyFont="1" applyFill="1" applyBorder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1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21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5" fillId="37" borderId="1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43" fontId="1" fillId="0" borderId="24" xfId="42" applyFont="1" applyBorder="1" applyAlignment="1">
      <alignment horizontal="center" vertical="center"/>
    </xf>
    <xf numFmtId="43" fontId="1" fillId="0" borderId="25" xfId="42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Payback Period Analysis</a:t>
            </a:r>
          </a:p>
        </c:rich>
      </c:tx>
      <c:layout>
        <c:manualLayout>
          <c:xMode val="factor"/>
          <c:yMode val="factor"/>
          <c:x val="-0.024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875"/>
          <c:w val="0.89075"/>
          <c:h val="0.68"/>
        </c:manualLayout>
      </c:layout>
      <c:lineChart>
        <c:grouping val="standard"/>
        <c:varyColors val="0"/>
        <c:ser>
          <c:idx val="0"/>
          <c:order val="0"/>
          <c:tx>
            <c:v>Cash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Analysis!$F$33:$F$37</c:f>
              <c:numCache/>
            </c:numRef>
          </c:val>
          <c:smooth val="0"/>
        </c:ser>
        <c:ser>
          <c:idx val="1"/>
          <c:order val="1"/>
          <c:tx>
            <c:v>Investment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Analysis!$H$33:$H$37</c:f>
              <c:numCache/>
            </c:numRef>
          </c:val>
          <c:smooth val="0"/>
        </c:ser>
        <c:marker val="1"/>
        <c:axId val="28721954"/>
        <c:axId val="57170995"/>
      </c:lineChart>
      <c:catAx>
        <c:axId val="2872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0995"/>
        <c:crosses val="autoZero"/>
        <c:auto val="1"/>
        <c:lblOffset val="100"/>
        <c:tickLblSkip val="1"/>
        <c:noMultiLvlLbl val="0"/>
      </c:catAx>
      <c:valAx>
        <c:axId val="57170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21954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5"/>
          <c:y val="0.86125"/>
          <c:w val="0.373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1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76200</xdr:rowOff>
    </xdr:to>
    <xdr:sp>
      <xdr:nvSpPr>
        <xdr:cNvPr id="1" name="Line 3"/>
        <xdr:cNvSpPr>
          <a:spLocks/>
        </xdr:cNvSpPr>
      </xdr:nvSpPr>
      <xdr:spPr>
        <a:xfrm>
          <a:off x="1295400" y="1304925"/>
          <a:ext cx="0" cy="390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6954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32410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29527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76200</xdr:rowOff>
    </xdr:to>
    <xdr:sp>
      <xdr:nvSpPr>
        <xdr:cNvPr id="5" name="Line 7"/>
        <xdr:cNvSpPr>
          <a:spLocks/>
        </xdr:cNvSpPr>
      </xdr:nvSpPr>
      <xdr:spPr>
        <a:xfrm>
          <a:off x="2590800" y="1933575"/>
          <a:ext cx="0" cy="390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86200" y="2562225"/>
          <a:ext cx="0" cy="390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876300"/>
          <a:ext cx="2190750" cy="1419225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33</xdr:row>
      <xdr:rowOff>76200</xdr:rowOff>
    </xdr:from>
    <xdr:to>
      <xdr:col>9</xdr:col>
      <xdr:colOff>323850</xdr:colOff>
      <xdr:row>33</xdr:row>
      <xdr:rowOff>76200</xdr:rowOff>
    </xdr:to>
    <xdr:sp>
      <xdr:nvSpPr>
        <xdr:cNvPr id="1" name="Line 1"/>
        <xdr:cNvSpPr>
          <a:spLocks/>
        </xdr:cNvSpPr>
      </xdr:nvSpPr>
      <xdr:spPr>
        <a:xfrm>
          <a:off x="323850" y="4114800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30</xdr:row>
      <xdr:rowOff>76200</xdr:rowOff>
    </xdr:from>
    <xdr:to>
      <xdr:col>9</xdr:col>
      <xdr:colOff>323850</xdr:colOff>
      <xdr:row>30</xdr:row>
      <xdr:rowOff>76200</xdr:rowOff>
    </xdr:to>
    <xdr:sp>
      <xdr:nvSpPr>
        <xdr:cNvPr id="2" name="Line 2"/>
        <xdr:cNvSpPr>
          <a:spLocks/>
        </xdr:cNvSpPr>
      </xdr:nvSpPr>
      <xdr:spPr>
        <a:xfrm>
          <a:off x="323850" y="3743325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22</xdr:row>
      <xdr:rowOff>76200</xdr:rowOff>
    </xdr:from>
    <xdr:to>
      <xdr:col>9</xdr:col>
      <xdr:colOff>323850</xdr:colOff>
      <xdr:row>22</xdr:row>
      <xdr:rowOff>76200</xdr:rowOff>
    </xdr:to>
    <xdr:sp>
      <xdr:nvSpPr>
        <xdr:cNvPr id="3" name="Line 3"/>
        <xdr:cNvSpPr>
          <a:spLocks/>
        </xdr:cNvSpPr>
      </xdr:nvSpPr>
      <xdr:spPr>
        <a:xfrm>
          <a:off x="323850" y="2800350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28575</xdr:rowOff>
    </xdr:from>
    <xdr:to>
      <xdr:col>12</xdr:col>
      <xdr:colOff>9525</xdr:colOff>
      <xdr:row>17</xdr:row>
      <xdr:rowOff>28575</xdr:rowOff>
    </xdr:to>
    <xdr:sp>
      <xdr:nvSpPr>
        <xdr:cNvPr id="1" name="AutoShape 9"/>
        <xdr:cNvSpPr>
          <a:spLocks/>
        </xdr:cNvSpPr>
      </xdr:nvSpPr>
      <xdr:spPr>
        <a:xfrm>
          <a:off x="5057775" y="2114550"/>
          <a:ext cx="723900" cy="180975"/>
        </a:xfrm>
        <a:prstGeom prst="bracketPair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0</xdr:rowOff>
    </xdr:from>
    <xdr:to>
      <xdr:col>6</xdr:col>
      <xdr:colOff>123825</xdr:colOff>
      <xdr:row>23</xdr:row>
      <xdr:rowOff>0</xdr:rowOff>
    </xdr:to>
    <xdr:sp>
      <xdr:nvSpPr>
        <xdr:cNvPr id="2" name="Line 10"/>
        <xdr:cNvSpPr>
          <a:spLocks/>
        </xdr:cNvSpPr>
      </xdr:nvSpPr>
      <xdr:spPr>
        <a:xfrm>
          <a:off x="3133725" y="3086100"/>
          <a:ext cx="76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0</xdr:rowOff>
    </xdr:from>
    <xdr:to>
      <xdr:col>8</xdr:col>
      <xdr:colOff>123825</xdr:colOff>
      <xdr:row>23</xdr:row>
      <xdr:rowOff>0</xdr:rowOff>
    </xdr:to>
    <xdr:sp>
      <xdr:nvSpPr>
        <xdr:cNvPr id="3" name="Line 13"/>
        <xdr:cNvSpPr>
          <a:spLocks/>
        </xdr:cNvSpPr>
      </xdr:nvSpPr>
      <xdr:spPr>
        <a:xfrm>
          <a:off x="4029075" y="3086100"/>
          <a:ext cx="76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0</xdr:rowOff>
    </xdr:from>
    <xdr:to>
      <xdr:col>2</xdr:col>
      <xdr:colOff>123825</xdr:colOff>
      <xdr:row>23</xdr:row>
      <xdr:rowOff>0</xdr:rowOff>
    </xdr:to>
    <xdr:sp>
      <xdr:nvSpPr>
        <xdr:cNvPr id="4" name="Line 14"/>
        <xdr:cNvSpPr>
          <a:spLocks/>
        </xdr:cNvSpPr>
      </xdr:nvSpPr>
      <xdr:spPr>
        <a:xfrm>
          <a:off x="1343025" y="3086100"/>
          <a:ext cx="76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11</xdr:col>
      <xdr:colOff>609600</xdr:colOff>
      <xdr:row>56</xdr:row>
      <xdr:rowOff>114300</xdr:rowOff>
    </xdr:to>
    <xdr:graphicFrame>
      <xdr:nvGraphicFramePr>
        <xdr:cNvPr id="5" name="Chart 20"/>
        <xdr:cNvGraphicFramePr/>
      </xdr:nvGraphicFramePr>
      <xdr:xfrm>
        <a:off x="142875" y="53340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8</xdr:col>
      <xdr:colOff>638175</xdr:colOff>
      <xdr:row>14</xdr:row>
      <xdr:rowOff>114300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666750" y="809625"/>
          <a:ext cx="5153025" cy="113347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9525</xdr:rowOff>
    </xdr:from>
    <xdr:to>
      <xdr:col>8</xdr:col>
      <xdr:colOff>638175</xdr:colOff>
      <xdr:row>28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66750" y="2438400"/>
          <a:ext cx="5153025" cy="110490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8</xdr:col>
      <xdr:colOff>638175</xdr:colOff>
      <xdr:row>42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666750" y="4152900"/>
          <a:ext cx="5153025" cy="110490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9525</xdr:rowOff>
    </xdr:from>
    <xdr:to>
      <xdr:col>8</xdr:col>
      <xdr:colOff>638175</xdr:colOff>
      <xdr:row>56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666750" y="5867400"/>
          <a:ext cx="5153025" cy="110490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workbookViewId="0" topLeftCell="A1">
      <selection activeCell="A1" sqref="A1"/>
    </sheetView>
  </sheetViews>
  <sheetFormatPr defaultColWidth="8.8515625" defaultRowHeight="12.75"/>
  <cols>
    <col min="1" max="10" width="9.7109375" style="0" customWidth="1"/>
  </cols>
  <sheetData>
    <row r="1" spans="1:10" ht="12.75" thickBot="1">
      <c r="A1" s="43" t="s">
        <v>75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thickBot="1">
      <c r="A2" s="43" t="s">
        <v>65</v>
      </c>
      <c r="B2" s="44"/>
      <c r="C2" s="44"/>
      <c r="D2" s="44"/>
      <c r="E2" s="44"/>
      <c r="F2" s="44"/>
      <c r="G2" s="45" t="s">
        <v>0</v>
      </c>
      <c r="H2" s="65" t="s">
        <v>56</v>
      </c>
      <c r="I2" s="66"/>
      <c r="J2" s="67"/>
    </row>
    <row r="4" ht="15">
      <c r="A4" s="5" t="s">
        <v>3</v>
      </c>
    </row>
    <row r="5" ht="12.75" thickBot="1"/>
    <row r="6" spans="1:3" ht="12">
      <c r="A6" s="4" t="s">
        <v>4</v>
      </c>
      <c r="B6" s="57" t="s">
        <v>5</v>
      </c>
      <c r="C6" s="58"/>
    </row>
    <row r="7" spans="2:3" ht="12">
      <c r="B7" s="59" t="s">
        <v>6</v>
      </c>
      <c r="C7" s="60"/>
    </row>
    <row r="8" spans="2:3" ht="12.75" thickBot="1">
      <c r="B8" s="61" t="s">
        <v>7</v>
      </c>
      <c r="C8" s="62"/>
    </row>
    <row r="9" ht="12.75" thickBot="1"/>
    <row r="10" spans="3:5" ht="12">
      <c r="C10" s="4" t="s">
        <v>9</v>
      </c>
      <c r="D10" s="63" t="s">
        <v>14</v>
      </c>
      <c r="E10" s="64"/>
    </row>
    <row r="11" spans="4:5" ht="12">
      <c r="D11" s="49" t="s">
        <v>66</v>
      </c>
      <c r="E11" s="50"/>
    </row>
    <row r="12" spans="4:5" ht="12.75" thickBot="1">
      <c r="D12" s="51" t="s">
        <v>8</v>
      </c>
      <c r="E12" s="52"/>
    </row>
    <row r="13" ht="12.75" thickBot="1"/>
    <row r="14" spans="5:7" ht="12">
      <c r="E14" s="4" t="s">
        <v>12</v>
      </c>
      <c r="F14" s="53" t="s">
        <v>10</v>
      </c>
      <c r="G14" s="54"/>
    </row>
    <row r="15" spans="6:7" ht="12">
      <c r="F15" s="55" t="s">
        <v>11</v>
      </c>
      <c r="G15" s="56"/>
    </row>
    <row r="16" spans="6:7" ht="12.75" thickBot="1">
      <c r="F16" s="68" t="s">
        <v>8</v>
      </c>
      <c r="G16" s="69"/>
    </row>
    <row r="17" ht="12.75" thickBot="1"/>
    <row r="18" spans="7:10" ht="12">
      <c r="G18" s="4" t="s">
        <v>13</v>
      </c>
      <c r="H18" s="70" t="s">
        <v>16</v>
      </c>
      <c r="I18" s="71"/>
      <c r="J18" s="72"/>
    </row>
    <row r="19" spans="8:10" ht="12">
      <c r="H19" s="73" t="s">
        <v>15</v>
      </c>
      <c r="I19" s="74"/>
      <c r="J19" s="75"/>
    </row>
    <row r="20" spans="8:10" ht="12.75" thickBot="1">
      <c r="H20" s="46" t="s">
        <v>8</v>
      </c>
      <c r="I20" s="47"/>
      <c r="J20" s="48"/>
    </row>
    <row r="21" ht="12">
      <c r="A21" s="3"/>
    </row>
  </sheetData>
  <sheetProtection/>
  <mergeCells count="13">
    <mergeCell ref="H2:J2"/>
    <mergeCell ref="F16:G16"/>
    <mergeCell ref="H18:J18"/>
    <mergeCell ref="H19:J19"/>
    <mergeCell ref="H20:J20"/>
    <mergeCell ref="D11:E11"/>
    <mergeCell ref="D12:E12"/>
    <mergeCell ref="F14:G14"/>
    <mergeCell ref="F15:G15"/>
    <mergeCell ref="B6:C6"/>
    <mergeCell ref="B7:C7"/>
    <mergeCell ref="B8:C8"/>
    <mergeCell ref="D10:E10"/>
  </mergeCells>
  <printOptions/>
  <pageMargins left="0.5" right="0.5" top="0.5" bottom="0.5" header="0.5" footer="0.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B24" sqref="B24:J30"/>
    </sheetView>
  </sheetViews>
  <sheetFormatPr defaultColWidth="8.8515625" defaultRowHeight="12.75"/>
  <cols>
    <col min="1" max="10" width="9.7109375" style="0" customWidth="1"/>
  </cols>
  <sheetData>
    <row r="1" spans="1:10" ht="12.75" thickBot="1">
      <c r="A1" s="43" t="str">
        <f>Instructions!A1</f>
        <v>ACCOUNTING: What the Numbers Mean, 9e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thickBot="1">
      <c r="A2" s="43" t="str">
        <f>Instructions!A2</f>
        <v>Chapter 16  Problem 16.26</v>
      </c>
      <c r="B2" s="44"/>
      <c r="C2" s="44"/>
      <c r="D2" s="44"/>
      <c r="E2" s="44"/>
      <c r="F2" s="44"/>
      <c r="G2" s="45" t="s">
        <v>0</v>
      </c>
      <c r="H2" s="65" t="str">
        <f>Instructions!H2</f>
        <v>Enter Name </v>
      </c>
      <c r="I2" s="66"/>
      <c r="J2" s="67"/>
    </row>
    <row r="3" s="3" customFormat="1" ht="9.75"/>
    <row r="4" spans="1:2" s="3" customFormat="1" ht="12">
      <c r="A4" s="1" t="s">
        <v>1</v>
      </c>
      <c r="B4" s="2"/>
    </row>
    <row r="5" s="3" customFormat="1" ht="9.75">
      <c r="B5" s="3" t="s">
        <v>67</v>
      </c>
    </row>
    <row r="6" s="3" customFormat="1" ht="9.75">
      <c r="B6" s="3" t="s">
        <v>68</v>
      </c>
    </row>
    <row r="7" s="3" customFormat="1" ht="9.75">
      <c r="B7" s="3" t="s">
        <v>69</v>
      </c>
    </row>
    <row r="8" spans="2:8" s="3" customFormat="1" ht="9.75">
      <c r="B8" s="3" t="s">
        <v>21</v>
      </c>
      <c r="H8" s="9"/>
    </row>
    <row r="9" s="3" customFormat="1" ht="6" customHeight="1">
      <c r="H9" s="9"/>
    </row>
    <row r="10" spans="3:8" s="3" customFormat="1" ht="6" customHeight="1">
      <c r="C10" s="8"/>
      <c r="E10" s="42"/>
      <c r="F10" s="42"/>
      <c r="G10" s="42"/>
      <c r="H10" s="9"/>
    </row>
    <row r="11" spans="3:8" s="3" customFormat="1" ht="9.75">
      <c r="C11" s="8"/>
      <c r="E11" s="7">
        <v>2010</v>
      </c>
      <c r="F11" s="13">
        <v>5400</v>
      </c>
      <c r="G11" s="12" t="s">
        <v>22</v>
      </c>
      <c r="H11" s="9"/>
    </row>
    <row r="12" spans="3:8" s="3" customFormat="1" ht="9.75">
      <c r="C12" s="8"/>
      <c r="E12" s="8">
        <v>2011</v>
      </c>
      <c r="F12" s="14">
        <v>8400</v>
      </c>
      <c r="G12" s="8" t="s">
        <v>22</v>
      </c>
      <c r="H12" s="9"/>
    </row>
    <row r="13" spans="3:8" s="3" customFormat="1" ht="9.75">
      <c r="C13" s="8"/>
      <c r="E13" s="8">
        <v>2012</v>
      </c>
      <c r="F13" s="14">
        <v>12750</v>
      </c>
      <c r="G13" s="8" t="s">
        <v>22</v>
      </c>
      <c r="H13" s="9"/>
    </row>
    <row r="14" spans="3:8" s="3" customFormat="1" ht="9.75">
      <c r="C14" s="8"/>
      <c r="E14" s="3">
        <v>2013</v>
      </c>
      <c r="F14" s="14">
        <v>16950</v>
      </c>
      <c r="G14" s="8" t="s">
        <v>22</v>
      </c>
      <c r="H14" s="9"/>
    </row>
    <row r="15" spans="3:8" s="3" customFormat="1" ht="9.75">
      <c r="C15" s="8"/>
      <c r="E15" s="10">
        <v>2014</v>
      </c>
      <c r="F15" s="15">
        <v>18000</v>
      </c>
      <c r="G15" s="10" t="s">
        <v>22</v>
      </c>
      <c r="H15" s="9"/>
    </row>
    <row r="16" spans="3:8" s="3" customFormat="1" ht="6" customHeight="1">
      <c r="C16" s="8"/>
      <c r="E16" s="42"/>
      <c r="F16" s="42"/>
      <c r="G16" s="42"/>
      <c r="H16" s="9"/>
    </row>
    <row r="17" spans="3:8" s="11" customFormat="1" ht="6" customHeight="1">
      <c r="C17" s="8"/>
      <c r="H17" s="9"/>
    </row>
    <row r="18" spans="2:8" s="11" customFormat="1" ht="11.25" customHeight="1">
      <c r="B18" s="11" t="s">
        <v>70</v>
      </c>
      <c r="C18" s="8"/>
      <c r="H18" s="9"/>
    </row>
    <row r="19" spans="2:8" s="11" customFormat="1" ht="11.25" customHeight="1">
      <c r="B19" s="11" t="s">
        <v>23</v>
      </c>
      <c r="C19" s="8"/>
      <c r="H19" s="9"/>
    </row>
    <row r="20" spans="2:8" s="11" customFormat="1" ht="11.25" customHeight="1">
      <c r="B20" s="11" t="s">
        <v>71</v>
      </c>
      <c r="C20" s="8"/>
      <c r="H20" s="9"/>
    </row>
    <row r="21" s="3" customFormat="1" ht="9.75"/>
    <row r="22" s="3" customFormat="1" ht="12">
      <c r="A22" s="1" t="s">
        <v>2</v>
      </c>
    </row>
    <row r="23" s="3" customFormat="1" ht="9.75">
      <c r="A23" s="6"/>
    </row>
    <row r="24" s="3" customFormat="1" ht="9.75">
      <c r="B24" s="3" t="s">
        <v>18</v>
      </c>
    </row>
    <row r="25" s="3" customFormat="1" ht="9.75">
      <c r="B25" s="3" t="s">
        <v>17</v>
      </c>
    </row>
    <row r="26" s="3" customFormat="1" ht="6" customHeight="1"/>
    <row r="27" s="3" customFormat="1" ht="9.75">
      <c r="B27" s="16" t="s">
        <v>54</v>
      </c>
    </row>
    <row r="28" s="3" customFormat="1" ht="9.75">
      <c r="B28" s="16" t="s">
        <v>24</v>
      </c>
    </row>
    <row r="29" s="3" customFormat="1" ht="9.75">
      <c r="B29" s="16" t="s">
        <v>25</v>
      </c>
    </row>
    <row r="30" s="3" customFormat="1" ht="9.75">
      <c r="B30" s="16" t="s">
        <v>26</v>
      </c>
    </row>
    <row r="31" s="3" customFormat="1" ht="9.75"/>
    <row r="32" s="3" customFormat="1" ht="9.75">
      <c r="B32" s="3" t="s">
        <v>19</v>
      </c>
    </row>
    <row r="33" s="3" customFormat="1" ht="9.75">
      <c r="B33" s="3" t="s">
        <v>20</v>
      </c>
    </row>
    <row r="34" s="3" customFormat="1" ht="9.75"/>
    <row r="35" s="3" customFormat="1" ht="9.75"/>
    <row r="36" s="3" customFormat="1" ht="9.75"/>
    <row r="37" s="3" customFormat="1" ht="9.75"/>
    <row r="38" s="3" customFormat="1" ht="9.75"/>
    <row r="39" s="3" customFormat="1" ht="9.75"/>
    <row r="40" s="3" customFormat="1" ht="9.75"/>
    <row r="41" s="3" customFormat="1" ht="9.75"/>
    <row r="42" s="3" customFormat="1" ht="9.75"/>
    <row r="43" s="3" customFormat="1" ht="9.75"/>
    <row r="44" s="3" customFormat="1" ht="9.75"/>
    <row r="45" s="3" customFormat="1" ht="9.75"/>
    <row r="46" s="3" customFormat="1" ht="9.75"/>
    <row r="47" s="3" customFormat="1" ht="9.75"/>
    <row r="48" s="3" customFormat="1" ht="9.75"/>
    <row r="49" s="3" customFormat="1" ht="9.75"/>
    <row r="50" s="3" customFormat="1" ht="9.75"/>
    <row r="51" s="3" customFormat="1" ht="9.75"/>
    <row r="52" s="3" customFormat="1" ht="9.75"/>
    <row r="53" s="3" customFormat="1" ht="9.75"/>
    <row r="54" s="3" customFormat="1" ht="9.75"/>
    <row r="55" s="3" customFormat="1" ht="9.75"/>
    <row r="56" s="3" customFormat="1" ht="9.75"/>
    <row r="57" s="3" customFormat="1" ht="9.75"/>
    <row r="58" s="3" customFormat="1" ht="9.75"/>
    <row r="59" s="3" customFormat="1" ht="9.75"/>
    <row r="60" s="3" customFormat="1" ht="9.75"/>
    <row r="61" s="3" customFormat="1" ht="9.75"/>
    <row r="62" s="3" customFormat="1" ht="9.75"/>
    <row r="63" s="3" customFormat="1" ht="9.75"/>
    <row r="64" s="3" customFormat="1" ht="9.75"/>
    <row r="65" s="3" customFormat="1" ht="9.75"/>
    <row r="66" s="3" customFormat="1" ht="9.75"/>
    <row r="67" s="3" customFormat="1" ht="9.75"/>
    <row r="68" s="3" customFormat="1" ht="9.75"/>
    <row r="69" s="3" customFormat="1" ht="9.75"/>
  </sheetData>
  <sheetProtection/>
  <mergeCells count="1">
    <mergeCell ref="H2:J2"/>
  </mergeCells>
  <printOptions/>
  <pageMargins left="0.5" right="0.5" top="0.5" bottom="0.5" header="0.5" footer="0.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workbookViewId="0" topLeftCell="A33">
      <selection activeCell="A1" sqref="A1"/>
    </sheetView>
  </sheetViews>
  <sheetFormatPr defaultColWidth="8.8515625" defaultRowHeight="12.75"/>
  <cols>
    <col min="1" max="1" width="8.7109375" style="0" customWidth="1"/>
    <col min="2" max="2" width="10.7109375" style="0" customWidth="1"/>
    <col min="3" max="3" width="2.7109375" style="0" customWidth="1"/>
    <col min="4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4.28125" style="0" customWidth="1"/>
    <col min="14" max="14" width="9.7109375" style="0" customWidth="1"/>
  </cols>
  <sheetData>
    <row r="1" spans="1:14" ht="13.5" thickBot="1">
      <c r="A1" s="43" t="str">
        <f>Instructions!A1</f>
        <v>ACCOUNTING: What the Numbers Mean, 9e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</row>
    <row r="2" spans="1:14" ht="13.5" thickBot="1">
      <c r="A2" s="43" t="str">
        <f>Instructions!A2</f>
        <v>Chapter 16  Problem 16.26</v>
      </c>
      <c r="B2" s="44"/>
      <c r="C2" s="44"/>
      <c r="D2" s="44"/>
      <c r="E2" s="44"/>
      <c r="F2" s="44"/>
      <c r="G2" s="44"/>
      <c r="H2" s="44"/>
      <c r="I2" s="45" t="s">
        <v>0</v>
      </c>
      <c r="J2" s="65" t="str">
        <f>Instructions!H2</f>
        <v>Enter Name </v>
      </c>
      <c r="K2" s="66"/>
      <c r="L2" s="66"/>
      <c r="M2" s="67"/>
      <c r="N2" s="3"/>
    </row>
    <row r="3" s="3" customFormat="1" ht="11.25"/>
    <row r="4" s="3" customFormat="1" ht="12.75">
      <c r="A4" s="1" t="s">
        <v>27</v>
      </c>
    </row>
    <row r="5" s="3" customFormat="1" ht="6" customHeight="1">
      <c r="A5" s="1"/>
    </row>
    <row r="6" spans="1:10" s="3" customFormat="1" ht="11.25">
      <c r="A6" s="20" t="s">
        <v>37</v>
      </c>
      <c r="B6" s="17"/>
      <c r="C6" s="17"/>
      <c r="D6" s="17"/>
      <c r="E6" s="17"/>
      <c r="F6" s="18" t="s">
        <v>30</v>
      </c>
      <c r="G6" s="18"/>
      <c r="H6" s="18" t="s">
        <v>39</v>
      </c>
      <c r="I6" s="18"/>
      <c r="J6" s="18" t="s">
        <v>33</v>
      </c>
    </row>
    <row r="7" spans="2:12" s="3" customFormat="1" ht="11.25">
      <c r="B7" s="17"/>
      <c r="C7" s="17"/>
      <c r="D7" s="18" t="s">
        <v>29</v>
      </c>
      <c r="E7" s="18"/>
      <c r="F7" s="18" t="s">
        <v>31</v>
      </c>
      <c r="H7" s="18" t="s">
        <v>30</v>
      </c>
      <c r="J7" s="18" t="s">
        <v>72</v>
      </c>
      <c r="L7" s="18" t="s">
        <v>34</v>
      </c>
    </row>
    <row r="8" spans="2:12" s="3" customFormat="1" ht="11.25">
      <c r="B8" s="19" t="s">
        <v>28</v>
      </c>
      <c r="C8" s="17"/>
      <c r="D8" s="19" t="s">
        <v>32</v>
      </c>
      <c r="F8" s="19" t="s">
        <v>36</v>
      </c>
      <c r="H8" s="19" t="s">
        <v>38</v>
      </c>
      <c r="J8" s="19" t="s">
        <v>64</v>
      </c>
      <c r="L8" s="19" t="s">
        <v>35</v>
      </c>
    </row>
    <row r="9" spans="2:12" s="3" customFormat="1" ht="11.25">
      <c r="B9" s="17">
        <v>2010</v>
      </c>
      <c r="C9" s="17"/>
      <c r="D9" s="33"/>
      <c r="F9" s="34"/>
      <c r="H9" s="36"/>
      <c r="J9" s="37"/>
      <c r="L9" s="33"/>
    </row>
    <row r="10" spans="2:12" s="3" customFormat="1" ht="11.25">
      <c r="B10" s="17">
        <v>2011</v>
      </c>
      <c r="C10" s="17"/>
      <c r="D10" s="33"/>
      <c r="F10" s="35"/>
      <c r="H10" s="33"/>
      <c r="J10" s="37"/>
      <c r="L10" s="33"/>
    </row>
    <row r="11" spans="2:12" s="3" customFormat="1" ht="11.25">
      <c r="B11" s="17">
        <v>2012</v>
      </c>
      <c r="C11" s="17"/>
      <c r="D11" s="33"/>
      <c r="F11" s="35"/>
      <c r="H11" s="33"/>
      <c r="J11" s="37"/>
      <c r="L11" s="33"/>
    </row>
    <row r="12" spans="2:12" s="3" customFormat="1" ht="11.25">
      <c r="B12" s="17">
        <v>2013</v>
      </c>
      <c r="C12" s="17"/>
      <c r="D12" s="33"/>
      <c r="F12" s="35"/>
      <c r="H12" s="33"/>
      <c r="J12" s="37"/>
      <c r="L12" s="33"/>
    </row>
    <row r="13" spans="2:12" s="3" customFormat="1" ht="11.25">
      <c r="B13" s="17">
        <v>2014</v>
      </c>
      <c r="C13" s="17"/>
      <c r="D13" s="33"/>
      <c r="F13" s="35"/>
      <c r="H13" s="33"/>
      <c r="J13" s="37"/>
      <c r="L13" s="38"/>
    </row>
    <row r="14" s="3" customFormat="1" ht="6" customHeight="1"/>
    <row r="15" spans="11:12" s="3" customFormat="1" ht="11.25" customHeight="1">
      <c r="K15" s="22" t="s">
        <v>41</v>
      </c>
      <c r="L15" s="36"/>
    </row>
    <row r="16" s="3" customFormat="1" ht="3" customHeight="1"/>
    <row r="17" spans="11:12" s="3" customFormat="1" ht="11.25">
      <c r="K17" s="22" t="s">
        <v>40</v>
      </c>
      <c r="L17" s="38"/>
    </row>
    <row r="18" s="3" customFormat="1" ht="6" customHeight="1"/>
    <row r="19" spans="11:12" s="3" customFormat="1" ht="12" thickBot="1">
      <c r="K19" s="22" t="s">
        <v>42</v>
      </c>
      <c r="L19" s="39"/>
    </row>
    <row r="20" s="3" customFormat="1" ht="12" thickTop="1"/>
    <row r="21" s="3" customFormat="1" ht="11.25"/>
    <row r="22" s="3" customFormat="1" ht="12" thickBot="1">
      <c r="A22" s="20" t="s">
        <v>43</v>
      </c>
    </row>
    <row r="23" spans="2:10" s="3" customFormat="1" ht="11.25">
      <c r="B23" s="78" t="s">
        <v>46</v>
      </c>
      <c r="D23" s="76" t="s">
        <v>44</v>
      </c>
      <c r="E23" s="76"/>
      <c r="F23" s="76"/>
      <c r="H23" s="40"/>
      <c r="J23" s="79" t="str">
        <f>IF(H24=0," ",H23/H24)</f>
        <v> </v>
      </c>
    </row>
    <row r="24" spans="2:10" s="3" customFormat="1" ht="12" thickBot="1">
      <c r="B24" s="78"/>
      <c r="D24" s="77" t="s">
        <v>45</v>
      </c>
      <c r="E24" s="77"/>
      <c r="F24" s="77"/>
      <c r="H24" s="36"/>
      <c r="J24" s="80"/>
    </row>
    <row r="25" spans="2:10" s="3" customFormat="1" ht="11.25">
      <c r="B25" s="23"/>
      <c r="D25" s="21"/>
      <c r="E25" s="21"/>
      <c r="F25" s="21"/>
      <c r="G25" s="21"/>
      <c r="H25" s="21"/>
      <c r="J25" s="30"/>
    </row>
    <row r="26" spans="2:10" s="3" customFormat="1" ht="11.25">
      <c r="B26" s="23"/>
      <c r="D26" s="21"/>
      <c r="E26" s="21"/>
      <c r="F26" s="21"/>
      <c r="G26" s="21"/>
      <c r="H26" s="21"/>
      <c r="J26" s="30"/>
    </row>
    <row r="27" spans="1:10" s="3" customFormat="1" ht="11.25">
      <c r="A27" s="20" t="s">
        <v>57</v>
      </c>
      <c r="B27" s="23"/>
      <c r="D27" s="21"/>
      <c r="E27" s="21"/>
      <c r="F27" s="21"/>
      <c r="G27" s="21"/>
      <c r="H27" s="21"/>
      <c r="J27" s="30"/>
    </row>
    <row r="28" spans="1:10" s="3" customFormat="1" ht="11.25">
      <c r="A28" s="20"/>
      <c r="B28" s="23"/>
      <c r="D28" s="21"/>
      <c r="E28" s="21"/>
      <c r="F28" s="21"/>
      <c r="G28" s="21"/>
      <c r="H28" s="21"/>
      <c r="J28" s="30"/>
    </row>
    <row r="29" s="3" customFormat="1" ht="11.25"/>
    <row r="30" s="3" customFormat="1" ht="11.25">
      <c r="A30" s="20" t="s">
        <v>47</v>
      </c>
    </row>
    <row r="31" spans="6:12" s="3" customFormat="1" ht="11.25">
      <c r="F31" s="18" t="s">
        <v>48</v>
      </c>
      <c r="H31" s="18" t="s">
        <v>48</v>
      </c>
      <c r="J31" s="18" t="s">
        <v>49</v>
      </c>
      <c r="L31" s="18" t="s">
        <v>50</v>
      </c>
    </row>
    <row r="32" spans="2:12" s="3" customFormat="1" ht="11.25">
      <c r="B32" s="19" t="s">
        <v>28</v>
      </c>
      <c r="D32" s="19" t="s">
        <v>55</v>
      </c>
      <c r="F32" s="19" t="s">
        <v>55</v>
      </c>
      <c r="H32" s="19" t="s">
        <v>45</v>
      </c>
      <c r="J32" s="19" t="s">
        <v>45</v>
      </c>
      <c r="L32" s="19" t="s">
        <v>51</v>
      </c>
    </row>
    <row r="33" spans="2:12" s="3" customFormat="1" ht="11.25">
      <c r="B33" s="17">
        <v>2010</v>
      </c>
      <c r="D33" s="41"/>
      <c r="F33" s="24">
        <f>D33</f>
        <v>0</v>
      </c>
      <c r="H33" s="36"/>
      <c r="J33" s="25">
        <f>$H$33-F33</f>
        <v>0</v>
      </c>
      <c r="L33" s="17">
        <v>1</v>
      </c>
    </row>
    <row r="34" spans="2:12" s="3" customFormat="1" ht="11.25">
      <c r="B34" s="17">
        <v>2011</v>
      </c>
      <c r="D34" s="33"/>
      <c r="F34" s="26">
        <f>D34+F33</f>
        <v>0</v>
      </c>
      <c r="H34" s="32">
        <f>H33</f>
        <v>0</v>
      </c>
      <c r="J34" s="26">
        <f>$H$33-F34</f>
        <v>0</v>
      </c>
      <c r="L34" s="17">
        <v>2</v>
      </c>
    </row>
    <row r="35" spans="2:12" s="3" customFormat="1" ht="11.25">
      <c r="B35" s="17">
        <v>2012</v>
      </c>
      <c r="D35" s="33"/>
      <c r="F35" s="26">
        <f>D35+F34</f>
        <v>0</v>
      </c>
      <c r="H35" s="32">
        <f>H34</f>
        <v>0</v>
      </c>
      <c r="J35" s="26">
        <f>$H$33-F35</f>
        <v>0</v>
      </c>
      <c r="L35" s="17">
        <v>3</v>
      </c>
    </row>
    <row r="36" spans="2:12" s="3" customFormat="1" ht="11.25">
      <c r="B36" s="17">
        <v>2013</v>
      </c>
      <c r="D36" s="33"/>
      <c r="F36" s="26">
        <f>D36+F35</f>
        <v>0</v>
      </c>
      <c r="H36" s="32">
        <f>H35</f>
        <v>0</v>
      </c>
      <c r="J36" s="26">
        <f>$H$33-F36</f>
        <v>0</v>
      </c>
      <c r="L36" s="17">
        <v>4</v>
      </c>
    </row>
    <row r="37" spans="2:12" s="3" customFormat="1" ht="11.25">
      <c r="B37" s="17">
        <v>2014</v>
      </c>
      <c r="D37" s="33"/>
      <c r="F37" s="26">
        <f>D37+F36</f>
        <v>0</v>
      </c>
      <c r="H37" s="32">
        <f>H36</f>
        <v>0</v>
      </c>
      <c r="J37" s="26">
        <f>$H$33-F37</f>
        <v>0</v>
      </c>
      <c r="L37" s="17">
        <v>5</v>
      </c>
    </row>
    <row r="38" s="3" customFormat="1" ht="9.75"/>
    <row r="39" s="3" customFormat="1" ht="9.75"/>
    <row r="40" s="3" customFormat="1" ht="9.75"/>
    <row r="41" spans="4:12" s="3" customFormat="1" ht="9.75">
      <c r="D41" s="28"/>
      <c r="H41" s="29"/>
      <c r="L41" s="27"/>
    </row>
    <row r="42" s="3" customFormat="1" ht="9.75"/>
    <row r="43" s="3" customFormat="1" ht="9.75"/>
    <row r="44" s="3" customFormat="1" ht="9.75"/>
    <row r="45" s="3" customFormat="1" ht="9.75"/>
    <row r="46" s="3" customFormat="1" ht="9.75"/>
    <row r="47" s="3" customFormat="1" ht="9.75"/>
    <row r="48" s="3" customFormat="1" ht="9.75"/>
    <row r="49" s="3" customFormat="1" ht="9.75"/>
    <row r="50" s="3" customFormat="1" ht="9.75"/>
    <row r="51" s="3" customFormat="1" ht="9.75"/>
    <row r="52" s="3" customFormat="1" ht="9.75"/>
    <row r="53" s="3" customFormat="1" ht="9.75"/>
    <row r="54" s="3" customFormat="1" ht="9.75"/>
    <row r="55" s="3" customFormat="1" ht="9.75"/>
    <row r="56" s="3" customFormat="1" ht="9.75"/>
    <row r="57" s="3" customFormat="1" ht="9.75"/>
    <row r="58" s="3" customFormat="1" ht="9.75"/>
    <row r="59" s="3" customFormat="1" ht="9.75"/>
    <row r="60" s="3" customFormat="1" ht="9.75"/>
    <row r="61" s="3" customFormat="1" ht="9.75"/>
    <row r="62" s="3" customFormat="1" ht="9.75"/>
    <row r="63" s="3" customFormat="1" ht="9.75"/>
    <row r="64" s="3" customFormat="1" ht="9.75"/>
    <row r="65" s="3" customFormat="1" ht="9.75"/>
    <row r="66" s="3" customFormat="1" ht="9.75"/>
  </sheetData>
  <sheetProtection/>
  <mergeCells count="5">
    <mergeCell ref="J2:M2"/>
    <mergeCell ref="D23:F23"/>
    <mergeCell ref="D24:F24"/>
    <mergeCell ref="B23:B24"/>
    <mergeCell ref="J23:J24"/>
  </mergeCells>
  <printOptions/>
  <pageMargins left="0.5" right="0.5" top="0.5" bottom="0.5" header="0.5" footer="0.5"/>
  <pageSetup fitToHeight="1" fitToWidth="1" horizontalDpi="300" verticalDpi="300"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1">
      <selection activeCell="A1" sqref="A1"/>
    </sheetView>
  </sheetViews>
  <sheetFormatPr defaultColWidth="8.8515625" defaultRowHeight="12.75"/>
  <cols>
    <col min="1" max="9" width="9.7109375" style="0" customWidth="1"/>
    <col min="10" max="10" width="9.421875" style="0" customWidth="1"/>
  </cols>
  <sheetData>
    <row r="1" spans="1:10" ht="12.75" thickBot="1">
      <c r="A1" s="43" t="str">
        <f>Instructions!A1</f>
        <v>ACCOUNTING: What the Numbers Mean, 9e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thickBot="1">
      <c r="A2" s="43" t="str">
        <f>Instructions!A2</f>
        <v>Chapter 16  Problem 16.26</v>
      </c>
      <c r="B2" s="44"/>
      <c r="C2" s="44"/>
      <c r="D2" s="44"/>
      <c r="E2" s="44"/>
      <c r="F2" s="44"/>
      <c r="G2" s="45" t="s">
        <v>0</v>
      </c>
      <c r="H2" s="65" t="str">
        <f>Instructions!H2</f>
        <v>Enter Name </v>
      </c>
      <c r="I2" s="66"/>
      <c r="J2" s="67"/>
    </row>
    <row r="3" s="3" customFormat="1" ht="9.75"/>
    <row r="4" spans="1:2" s="3" customFormat="1" ht="12">
      <c r="A4" s="1" t="s">
        <v>58</v>
      </c>
      <c r="B4" s="2"/>
    </row>
    <row r="5" s="3" customFormat="1" ht="9.75">
      <c r="B5" s="31" t="s">
        <v>52</v>
      </c>
    </row>
    <row r="6" s="3" customFormat="1" ht="6" customHeight="1"/>
    <row r="7" s="3" customFormat="1" ht="12.75" customHeight="1"/>
    <row r="8" s="3" customFormat="1" ht="9.75"/>
    <row r="9" s="3" customFormat="1" ht="9.75"/>
    <row r="10" s="3" customFormat="1" ht="9.75"/>
    <row r="11" s="3" customFormat="1" ht="9.75"/>
    <row r="12" s="3" customFormat="1" ht="9.75"/>
    <row r="13" s="3" customFormat="1" ht="9.75"/>
    <row r="14" s="3" customFormat="1" ht="9.75"/>
    <row r="15" s="3" customFormat="1" ht="9.75"/>
    <row r="16" s="3" customFormat="1" ht="9.75"/>
    <row r="17" s="3" customFormat="1" ht="12">
      <c r="A17" s="1" t="s">
        <v>59</v>
      </c>
    </row>
    <row r="18" s="3" customFormat="1" ht="9.75">
      <c r="B18" s="3" t="s">
        <v>53</v>
      </c>
    </row>
    <row r="19" s="3" customFormat="1" ht="6" customHeight="1"/>
    <row r="20" s="3" customFormat="1" ht="9.75"/>
    <row r="21" s="3" customFormat="1" ht="9.75"/>
    <row r="22" s="3" customFormat="1" ht="9.75"/>
    <row r="23" s="3" customFormat="1" ht="9.75"/>
    <row r="24" s="3" customFormat="1" ht="9.75"/>
    <row r="25" s="3" customFormat="1" ht="9.75"/>
    <row r="26" s="3" customFormat="1" ht="9.75"/>
    <row r="27" s="3" customFormat="1" ht="9.75"/>
    <row r="28" s="3" customFormat="1" ht="9.75"/>
    <row r="29" s="3" customFormat="1" ht="9.75"/>
    <row r="30" s="3" customFormat="1" ht="12">
      <c r="A30" s="1" t="s">
        <v>60</v>
      </c>
    </row>
    <row r="31" s="3" customFormat="1" ht="9.75">
      <c r="B31" s="3" t="s">
        <v>73</v>
      </c>
    </row>
    <row r="32" s="3" customFormat="1" ht="9.75">
      <c r="B32" s="3" t="s">
        <v>74</v>
      </c>
    </row>
    <row r="33" s="3" customFormat="1" ht="6" customHeight="1"/>
    <row r="34" s="3" customFormat="1" ht="9.75"/>
    <row r="35" s="3" customFormat="1" ht="9.75"/>
    <row r="36" s="3" customFormat="1" ht="9.75"/>
    <row r="37" s="3" customFormat="1" ht="9.75"/>
    <row r="38" s="3" customFormat="1" ht="9.75"/>
    <row r="39" s="3" customFormat="1" ht="9.75"/>
    <row r="40" s="3" customFormat="1" ht="9.75"/>
    <row r="41" s="3" customFormat="1" ht="9.75"/>
    <row r="42" s="3" customFormat="1" ht="9.75"/>
    <row r="43" s="3" customFormat="1" ht="9.75"/>
    <row r="44" s="3" customFormat="1" ht="12">
      <c r="A44" s="1" t="s">
        <v>61</v>
      </c>
    </row>
    <row r="45" s="3" customFormat="1" ht="9.75">
      <c r="B45" s="3" t="s">
        <v>62</v>
      </c>
    </row>
    <row r="46" s="3" customFormat="1" ht="9.75">
      <c r="B46" s="3" t="s">
        <v>63</v>
      </c>
    </row>
    <row r="47" s="3" customFormat="1" ht="6" customHeight="1"/>
    <row r="48" s="3" customFormat="1" ht="9.75"/>
    <row r="49" s="3" customFormat="1" ht="9.75"/>
    <row r="50" s="3" customFormat="1" ht="9.75"/>
    <row r="51" s="3" customFormat="1" ht="9.75"/>
    <row r="52" s="3" customFormat="1" ht="9.75"/>
    <row r="53" s="3" customFormat="1" ht="9.75"/>
    <row r="54" s="3" customFormat="1" ht="9.75"/>
    <row r="55" s="3" customFormat="1" ht="9.75"/>
    <row r="56" s="3" customFormat="1" ht="9.75"/>
    <row r="57" s="3" customFormat="1" ht="9.75"/>
  </sheetData>
  <sheetProtection/>
  <mergeCells count="1">
    <mergeCell ref="H2:J2"/>
  </mergeCells>
  <printOptions/>
  <pageMargins left="0.5" right="0.5" top="0.5" bottom="0.5" header="0.5" footer="0.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16.26</dc:title>
  <dc:subject/>
  <dc:creator>Marshall, McManus, and Viele</dc:creator>
  <cp:keywords/>
  <dc:description/>
  <cp:lastModifiedBy>Danny Bass</cp:lastModifiedBy>
  <cp:lastPrinted>2003-02-08T21:20:48Z</cp:lastPrinted>
  <dcterms:created xsi:type="dcterms:W3CDTF">2000-06-20T01:36:10Z</dcterms:created>
  <dcterms:modified xsi:type="dcterms:W3CDTF">2011-08-12T20:57:24Z</dcterms:modified>
  <cp:category/>
  <cp:version/>
  <cp:contentType/>
  <cp:contentStatus/>
</cp:coreProperties>
</file>