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tabRatio="602" activeTab="0"/>
  </bookViews>
  <sheets>
    <sheet name="Normal" sheetId="1" r:id="rId1"/>
    <sheet name="Normal-CLT" sheetId="2" r:id="rId2"/>
    <sheet name="Graph(Left)" sheetId="3" r:id="rId3"/>
    <sheet name="Graph(Right)" sheetId="4" r:id="rId4"/>
    <sheet name="Graph(Range)" sheetId="5" r:id="rId5"/>
    <sheet name="Graph(PctBelow)" sheetId="6" r:id="rId6"/>
  </sheets>
  <definedNames>
    <definedName name="_xlnm.Print_Area" localSheetId="2">'Graph(Left)'!$A$1:$I$38</definedName>
    <definedName name="_xlnm.Print_Area" localSheetId="5">'Graph(PctBelow)'!$A$1:$I$38</definedName>
    <definedName name="_xlnm.Print_Area" localSheetId="4">'Graph(Range)'!$A$1:$I$38</definedName>
    <definedName name="_xlnm.Print_Area" localSheetId="3">'Graph(Right)'!$A$1:$I$38</definedName>
    <definedName name="_xlnm.Print_Area" localSheetId="0">'Normal'!$A$1:$I$20</definedName>
    <definedName name="_xlnm.Print_Area" localSheetId="1">'Normal-CLT'!$A$1:$I$21</definedName>
  </definedNames>
  <calcPr fullCalcOnLoad="1"/>
</workbook>
</file>

<file path=xl/comments1.xml><?xml version="1.0" encoding="utf-8"?>
<comments xmlns="http://schemas.openxmlformats.org/spreadsheetml/2006/main">
  <authors>
    <author>Jim Mirabella</author>
  </authors>
  <commentList>
    <comment ref="B3" authorId="0">
      <text>
        <r>
          <rPr>
            <b/>
            <sz val="8"/>
            <rFont val="Tahoma"/>
            <family val="0"/>
          </rPr>
          <t>Input the value of the mean.</t>
        </r>
      </text>
    </comment>
    <comment ref="B4" authorId="0">
      <text>
        <r>
          <rPr>
            <b/>
            <sz val="8"/>
            <rFont val="Tahoma"/>
            <family val="0"/>
          </rPr>
          <t>Input the value of the standard deviation.</t>
        </r>
      </text>
    </comment>
    <comment ref="E6" authorId="0">
      <text>
        <r>
          <rPr>
            <b/>
            <sz val="8"/>
            <rFont val="Tahoma"/>
            <family val="0"/>
          </rPr>
          <t>Input the value for which you want to compute the probability of being less than.</t>
        </r>
      </text>
    </comment>
    <comment ref="E9" authorId="0">
      <text>
        <r>
          <rPr>
            <b/>
            <sz val="8"/>
            <rFont val="Tahoma"/>
            <family val="0"/>
          </rPr>
          <t>Input the value for which you want to compute the probability of being greater than.</t>
        </r>
      </text>
    </comment>
    <comment ref="E12" authorId="0">
      <text>
        <r>
          <rPr>
            <b/>
            <sz val="8"/>
            <rFont val="Tahoma"/>
            <family val="0"/>
          </rPr>
          <t>Input the lower value of the range for which you want to compute the probability.</t>
        </r>
      </text>
    </comment>
    <comment ref="G12" authorId="0">
      <text>
        <r>
          <rPr>
            <b/>
            <sz val="8"/>
            <rFont val="Tahoma"/>
            <family val="0"/>
          </rPr>
          <t>Input the upper value of the range for which you want to compute the probability.</t>
        </r>
      </text>
    </comment>
    <comment ref="E18" authorId="0">
      <text>
        <r>
          <rPr>
            <b/>
            <sz val="8"/>
            <rFont val="Tahoma"/>
            <family val="0"/>
          </rPr>
          <t>Input the percent below which your desired value lies.</t>
        </r>
      </text>
    </comment>
    <comment ref="E15" authorId="0">
      <text>
        <r>
          <rPr>
            <b/>
            <sz val="8"/>
            <rFont val="Tahoma"/>
            <family val="0"/>
          </rPr>
          <t>Input the percent above which your desired value lies.</t>
        </r>
      </text>
    </comment>
  </commentList>
</comments>
</file>

<file path=xl/comments2.xml><?xml version="1.0" encoding="utf-8"?>
<comments xmlns="http://schemas.openxmlformats.org/spreadsheetml/2006/main">
  <authors>
    <author>Jim Mirabella</author>
  </authors>
  <commentList>
    <comment ref="E7" authorId="0">
      <text>
        <r>
          <rPr>
            <b/>
            <sz val="8"/>
            <rFont val="Tahoma"/>
            <family val="0"/>
          </rPr>
          <t>Input the value for which you want to compute the probability of being less than.</t>
        </r>
      </text>
    </comment>
    <comment ref="E10" authorId="0">
      <text>
        <r>
          <rPr>
            <b/>
            <sz val="8"/>
            <rFont val="Tahoma"/>
            <family val="0"/>
          </rPr>
          <t>Input the value for which you want to compute the probability of being greater than.</t>
        </r>
      </text>
    </comment>
    <comment ref="E13" authorId="0">
      <text>
        <r>
          <rPr>
            <b/>
            <sz val="8"/>
            <rFont val="Tahoma"/>
            <family val="0"/>
          </rPr>
          <t>Input the lower value of the range for which you want to compute the probability.</t>
        </r>
      </text>
    </comment>
    <comment ref="E19" authorId="0">
      <text>
        <r>
          <rPr>
            <b/>
            <sz val="8"/>
            <rFont val="Tahoma"/>
            <family val="0"/>
          </rPr>
          <t>Input the percent below which your desired value lies.</t>
        </r>
      </text>
    </comment>
    <comment ref="G13" authorId="0">
      <text>
        <r>
          <rPr>
            <b/>
            <sz val="8"/>
            <rFont val="Tahoma"/>
            <family val="0"/>
          </rPr>
          <t>Input the upper value of the range for which you want to compute the probability.</t>
        </r>
      </text>
    </comment>
    <comment ref="B3" authorId="0">
      <text>
        <r>
          <rPr>
            <b/>
            <sz val="8"/>
            <rFont val="Tahoma"/>
            <family val="0"/>
          </rPr>
          <t>Input the value of the mean.</t>
        </r>
      </text>
    </comment>
    <comment ref="B4" authorId="0">
      <text>
        <r>
          <rPr>
            <b/>
            <sz val="8"/>
            <rFont val="Tahoma"/>
            <family val="0"/>
          </rPr>
          <t>Input the value of the standard deviation.</t>
        </r>
      </text>
    </comment>
    <comment ref="E16" authorId="0">
      <text>
        <r>
          <rPr>
            <b/>
            <sz val="8"/>
            <rFont val="Tahoma"/>
            <family val="0"/>
          </rPr>
          <t>Input the percent below which your desired value lies.</t>
        </r>
      </text>
    </comment>
  </commentList>
</comments>
</file>

<file path=xl/comments3.xml><?xml version="1.0" encoding="utf-8"?>
<comments xmlns="http://schemas.openxmlformats.org/spreadsheetml/2006/main">
  <authors>
    <author>Jim Mirabella</author>
  </authors>
  <commentList>
    <comment ref="E8" authorId="0">
      <text>
        <r>
          <rPr>
            <b/>
            <sz val="8"/>
            <rFont val="Tahoma"/>
            <family val="0"/>
          </rPr>
          <t>This is computed as Z=(value - mean)/standard deviation.  The portion of the graph in red shows the area below this Z-score.</t>
        </r>
      </text>
    </comment>
    <comment ref="E6" authorId="0">
      <text>
        <r>
          <rPr>
            <b/>
            <sz val="8"/>
            <rFont val="Tahoma"/>
            <family val="0"/>
          </rPr>
          <t>Input the value for which you want to compute the probability of being less than.</t>
        </r>
      </text>
    </comment>
  </commentList>
</comments>
</file>

<file path=xl/comments4.xml><?xml version="1.0" encoding="utf-8"?>
<comments xmlns="http://schemas.openxmlformats.org/spreadsheetml/2006/main">
  <authors>
    <author>Jim Mirabella</author>
  </authors>
  <commentList>
    <comment ref="E8" authorId="0">
      <text>
        <r>
          <rPr>
            <b/>
            <sz val="8"/>
            <rFont val="Tahoma"/>
            <family val="0"/>
          </rPr>
          <t>This is computed as Z=(value - mean)/standard deviation.  The portion of the graph in red shows the area above this Z-score.</t>
        </r>
      </text>
    </comment>
    <comment ref="E6" authorId="0">
      <text>
        <r>
          <rPr>
            <b/>
            <sz val="8"/>
            <rFont val="Tahoma"/>
            <family val="0"/>
          </rPr>
          <t>Input the value for which you want to compute the probability of being greater than.</t>
        </r>
      </text>
    </comment>
  </commentList>
</comments>
</file>

<file path=xl/comments5.xml><?xml version="1.0" encoding="utf-8"?>
<comments xmlns="http://schemas.openxmlformats.org/spreadsheetml/2006/main">
  <authors>
    <author>Jim Mirabella</author>
  </authors>
  <commentList>
    <comment ref="F8" authorId="0">
      <text>
        <r>
          <rPr>
            <b/>
            <sz val="8"/>
            <rFont val="Tahoma"/>
            <family val="0"/>
          </rPr>
          <t>This is computed as Z=(value - mean)/standard deviation.  The portion of the graph in red shows the area between the Z-scores.</t>
        </r>
      </text>
    </comment>
    <comment ref="E6" authorId="0">
      <text>
        <r>
          <rPr>
            <b/>
            <sz val="8"/>
            <rFont val="Tahoma"/>
            <family val="0"/>
          </rPr>
          <t>Input the lower value of the range for which you want to compute the probability.</t>
        </r>
      </text>
    </comment>
    <comment ref="G6" authorId="0">
      <text>
        <r>
          <rPr>
            <b/>
            <sz val="8"/>
            <rFont val="Tahoma"/>
            <family val="0"/>
          </rPr>
          <t>Input the upper value of the range for which you want to compute the probability.</t>
        </r>
      </text>
    </comment>
  </commentList>
</comments>
</file>

<file path=xl/comments6.xml><?xml version="1.0" encoding="utf-8"?>
<comments xmlns="http://schemas.openxmlformats.org/spreadsheetml/2006/main">
  <authors>
    <author>Jim Mirabella</author>
  </authors>
  <commentList>
    <comment ref="E8" authorId="0">
      <text>
        <r>
          <rPr>
            <b/>
            <sz val="8"/>
            <rFont val="Tahoma"/>
            <family val="0"/>
          </rPr>
          <t>The Z-score is determined by the Percent shown above.  This Z-score is used to compute the actual score as Z * standard deviation + mean.  The portion of the graph in red shows the percent below area.  The score to be found is where the red and yellow sections meet.</t>
        </r>
      </text>
    </comment>
    <comment ref="E6" authorId="0">
      <text>
        <r>
          <rPr>
            <b/>
            <sz val="8"/>
            <rFont val="Tahoma"/>
            <family val="0"/>
          </rPr>
          <t>Input the percent below which your desired value lies.</t>
        </r>
      </text>
    </comment>
  </commentList>
</comments>
</file>

<file path=xl/sharedStrings.xml><?xml version="1.0" encoding="utf-8"?>
<sst xmlns="http://schemas.openxmlformats.org/spreadsheetml/2006/main" count="98" uniqueCount="36">
  <si>
    <t>Normal Probability</t>
  </si>
  <si>
    <t>Mean =</t>
  </si>
  <si>
    <t>Standard Deviation =</t>
  </si>
  <si>
    <t>Compute probability:</t>
  </si>
  <si>
    <t>X &lt;</t>
  </si>
  <si>
    <t>==&gt;</t>
  </si>
  <si>
    <t>X &gt;</t>
  </si>
  <si>
    <t>Range</t>
  </si>
  <si>
    <t>&lt;= X &lt;=</t>
  </si>
  <si>
    <t>(i.e., between 2 values)</t>
  </si>
  <si>
    <t>Find actual score:</t>
  </si>
  <si>
    <t>(i.e. % less than)</t>
  </si>
  <si>
    <t>Normal Probability for Means (Central Limit Theorem)</t>
  </si>
  <si>
    <t>Sample Size =</t>
  </si>
  <si>
    <t>X-bar &lt;</t>
  </si>
  <si>
    <t>X-bar &gt;</t>
  </si>
  <si>
    <t>&lt;= X-bar &lt;=</t>
  </si>
  <si>
    <t>Find actual mean:</t>
  </si>
  <si>
    <t>(X-mu)/sigma</t>
  </si>
  <si>
    <t>f(X)</t>
  </si>
  <si>
    <t>&lt;= Z &lt;=</t>
  </si>
  <si>
    <t>Computed Z-score:</t>
  </si>
  <si>
    <t>Probability (Z) &gt;</t>
  </si>
  <si>
    <t>Probability (Z) &lt;</t>
  </si>
  <si>
    <t>Normal Probability (Graphing between values)</t>
  </si>
  <si>
    <t>Normal Probability (Graphing above a value)</t>
  </si>
  <si>
    <t>Normal Probability (Graphing below a value)</t>
  </si>
  <si>
    <t>Range (between)</t>
  </si>
  <si>
    <t xml:space="preserve">Z-score = </t>
  </si>
  <si>
    <t>Normal Probability (Graphing to find a value)</t>
  </si>
  <si>
    <t>Approximately 68% of all observations within 1 standard deviation of the mean</t>
  </si>
  <si>
    <t>Approximately 95% of all observations within 2 standard deviations of the mean</t>
  </si>
  <si>
    <t>Approximately 99.7% of all observations within 3 standard deviations of the mean</t>
  </si>
  <si>
    <t>(i.e. % greater than)</t>
  </si>
  <si>
    <t>Percentage BELOW =</t>
  </si>
  <si>
    <t>Percentage ABOVE =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</si>
</sst>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%"/>
    <numFmt numFmtId="169" formatCode="0.0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00000"/>
  </numFmts>
  <fonts count="48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0"/>
    </font>
    <font>
      <i/>
      <sz val="10"/>
      <name val="Arial"/>
      <family val="2"/>
    </font>
    <font>
      <b/>
      <sz val="8"/>
      <name val="Tahoma"/>
      <family val="0"/>
    </font>
    <font>
      <b/>
      <sz val="12"/>
      <color indexed="51"/>
      <name val="Arial"/>
      <family val="2"/>
    </font>
    <font>
      <sz val="12"/>
      <name val="Arial"/>
      <family val="2"/>
    </font>
    <font>
      <b/>
      <sz val="12"/>
      <color indexed="61"/>
      <name val="Arial"/>
      <family val="2"/>
    </font>
    <font>
      <b/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11.75"/>
      <color indexed="8"/>
      <name val="Arial"/>
      <family val="0"/>
    </font>
    <font>
      <sz val="5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right"/>
      <protection locked="0"/>
    </xf>
    <xf numFmtId="0" fontId="2" fillId="35" borderId="0" xfId="42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 quotePrefix="1">
      <alignment horizontal="center"/>
      <protection locked="0"/>
    </xf>
    <xf numFmtId="10" fontId="2" fillId="33" borderId="10" xfId="57" applyNumberFormat="1" applyFont="1" applyFill="1" applyBorder="1" applyAlignment="1" applyProtection="1">
      <alignment horizontal="center"/>
      <protection locked="0"/>
    </xf>
    <xf numFmtId="0" fontId="2" fillId="0" borderId="0" xfId="42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10" fontId="2" fillId="35" borderId="0" xfId="57" applyNumberFormat="1" applyFont="1" applyFill="1" applyBorder="1" applyAlignment="1" applyProtection="1">
      <alignment horizontal="right"/>
      <protection locked="0"/>
    </xf>
    <xf numFmtId="9" fontId="2" fillId="0" borderId="0" xfId="57" applyFont="1" applyBorder="1" applyAlignment="1" applyProtection="1">
      <alignment horizontal="left"/>
      <protection locked="0"/>
    </xf>
    <xf numFmtId="0" fontId="1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 quotePrefix="1">
      <alignment horizontal="center"/>
      <protection/>
    </xf>
    <xf numFmtId="10" fontId="2" fillId="33" borderId="10" xfId="57" applyNumberFormat="1" applyFont="1" applyFill="1" applyBorder="1" applyAlignment="1" applyProtection="1">
      <alignment horizontal="center"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2" fontId="2" fillId="33" borderId="0" xfId="0" applyNumberFormat="1" applyFont="1" applyFill="1" applyBorder="1" applyAlignment="1" applyProtection="1">
      <alignment horizontal="center"/>
      <protection locked="0"/>
    </xf>
    <xf numFmtId="2" fontId="2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85"/>
          <c:w val="0.972"/>
          <c:h val="0.943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'Graph(Left)'!$O$2:$O$642</c:f>
              <c:strCache/>
            </c:strRef>
          </c:cat>
          <c:val>
            <c:numRef>
              <c:f>'Graph(Left)'!$P$2:$P$642</c:f>
              <c:numCache/>
            </c:numRef>
          </c:val>
        </c:ser>
        <c:ser>
          <c:idx val="1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'Graph(Left)'!$O$2:$O$642</c:f>
              <c:strCache/>
            </c:strRef>
          </c:cat>
          <c:val>
            <c:numRef>
              <c:f>'Graph(Left)'!$Q$2:$Q$642</c:f>
              <c:numCache/>
            </c:numRef>
          </c:val>
        </c:ser>
        <c:axId val="10493932"/>
        <c:axId val="27336525"/>
      </c:areaChart>
      <c:catAx>
        <c:axId val="10493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36525"/>
        <c:crosses val="autoZero"/>
        <c:auto val="1"/>
        <c:lblOffset val="100"/>
        <c:tickLblSkip val="20"/>
        <c:noMultiLvlLbl val="0"/>
      </c:catAx>
      <c:valAx>
        <c:axId val="27336525"/>
        <c:scaling>
          <c:orientation val="minMax"/>
        </c:scaling>
        <c:axPos val="l"/>
        <c:delete val="1"/>
        <c:majorTickMark val="out"/>
        <c:minorTickMark val="none"/>
        <c:tickLblPos val="none"/>
        <c:crossAx val="1049393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875"/>
          <c:w val="0.972"/>
          <c:h val="0.942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'Graph(Right)'!$O$2:$O$642</c:f>
              <c:strCache/>
            </c:strRef>
          </c:cat>
          <c:val>
            <c:numRef>
              <c:f>'Graph(Right)'!$P$2:$P$642</c:f>
              <c:numCache/>
            </c:numRef>
          </c:val>
        </c:ser>
        <c:ser>
          <c:idx val="1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'Graph(Right)'!$O$2:$O$642</c:f>
              <c:strCache/>
            </c:strRef>
          </c:cat>
          <c:val>
            <c:numRef>
              <c:f>'Graph(Right)'!$Q$2:$Q$642</c:f>
              <c:numCache/>
            </c:numRef>
          </c:val>
        </c:ser>
        <c:axId val="44702134"/>
        <c:axId val="66774887"/>
      </c:areaChart>
      <c:catAx>
        <c:axId val="44702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74887"/>
        <c:crosses val="autoZero"/>
        <c:auto val="1"/>
        <c:lblOffset val="100"/>
        <c:tickLblSkip val="20"/>
        <c:noMultiLvlLbl val="0"/>
      </c:catAx>
      <c:valAx>
        <c:axId val="66774887"/>
        <c:scaling>
          <c:orientation val="minMax"/>
        </c:scaling>
        <c:axPos val="l"/>
        <c:delete val="1"/>
        <c:majorTickMark val="out"/>
        <c:minorTickMark val="none"/>
        <c:tickLblPos val="none"/>
        <c:crossAx val="4470213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3025"/>
          <c:w val="0.972"/>
          <c:h val="0.93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'Graph(Range)'!$O$2:$O$642</c:f>
              <c:strCache/>
            </c:strRef>
          </c:cat>
          <c:val>
            <c:numRef>
              <c:f>'Graph(Range)'!$P$2:$P$642</c:f>
              <c:numCache/>
            </c:numRef>
          </c:val>
        </c:ser>
        <c:ser>
          <c:idx val="1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'Graph(Range)'!$O$2:$O$642</c:f>
              <c:strCache/>
            </c:strRef>
          </c:cat>
          <c:val>
            <c:numRef>
              <c:f>'Graph(Range)'!$Q$2:$Q$642</c:f>
              <c:numCache/>
            </c:numRef>
          </c:val>
        </c:ser>
        <c:axId val="64103072"/>
        <c:axId val="40056737"/>
      </c:areaChart>
      <c:catAx>
        <c:axId val="6410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56737"/>
        <c:crosses val="autoZero"/>
        <c:auto val="1"/>
        <c:lblOffset val="100"/>
        <c:tickLblSkip val="20"/>
        <c:noMultiLvlLbl val="0"/>
      </c:catAx>
      <c:valAx>
        <c:axId val="40056737"/>
        <c:scaling>
          <c:orientation val="minMax"/>
        </c:scaling>
        <c:axPos val="l"/>
        <c:delete val="1"/>
        <c:majorTickMark val="out"/>
        <c:minorTickMark val="none"/>
        <c:tickLblPos val="none"/>
        <c:crossAx val="6410307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3"/>
          <c:w val="0.972"/>
          <c:h val="0.94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'Graph(PctBelow)'!$O$2:$O$642</c:f>
              <c:strCache/>
            </c:strRef>
          </c:cat>
          <c:val>
            <c:numRef>
              <c:f>'Graph(PctBelow)'!$P$2:$P$642</c:f>
              <c:numCache/>
            </c:numRef>
          </c:val>
        </c:ser>
        <c:ser>
          <c:idx val="1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'Graph(PctBelow)'!$O$2:$O$642</c:f>
              <c:strCache/>
            </c:strRef>
          </c:cat>
          <c:val>
            <c:numRef>
              <c:f>'Graph(PctBelow)'!$Q$2:$Q$642</c:f>
              <c:numCache/>
            </c:numRef>
          </c:val>
        </c:ser>
        <c:axId val="24966314"/>
        <c:axId val="23370235"/>
      </c:areaChart>
      <c:catAx>
        <c:axId val="24966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70235"/>
        <c:crosses val="autoZero"/>
        <c:auto val="1"/>
        <c:lblOffset val="100"/>
        <c:tickLblSkip val="20"/>
        <c:noMultiLvlLbl val="0"/>
      </c:catAx>
      <c:valAx>
        <c:axId val="23370235"/>
        <c:scaling>
          <c:orientation val="minMax"/>
        </c:scaling>
        <c:axPos val="l"/>
        <c:delete val="1"/>
        <c:majorTickMark val="out"/>
        <c:minorTickMark val="none"/>
        <c:tickLblPos val="none"/>
        <c:crossAx val="2496631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20</xdr:row>
      <xdr:rowOff>0</xdr:rowOff>
    </xdr:from>
    <xdr:to>
      <xdr:col>8</xdr:col>
      <xdr:colOff>685800</xdr:colOff>
      <xdr:row>40</xdr:row>
      <xdr:rowOff>133350</xdr:rowOff>
    </xdr:to>
    <xdr:pic>
      <xdr:nvPicPr>
        <xdr:cNvPr id="1" name="Picture 11" descr="bell curv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429000"/>
          <a:ext cx="5724525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21</xdr:row>
      <xdr:rowOff>0</xdr:rowOff>
    </xdr:from>
    <xdr:to>
      <xdr:col>9</xdr:col>
      <xdr:colOff>0</xdr:colOff>
      <xdr:row>41</xdr:row>
      <xdr:rowOff>133350</xdr:rowOff>
    </xdr:to>
    <xdr:pic>
      <xdr:nvPicPr>
        <xdr:cNvPr id="1" name="Picture 33" descr="bell curv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590925"/>
          <a:ext cx="6200775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19050</xdr:rowOff>
    </xdr:from>
    <xdr:to>
      <xdr:col>8</xdr:col>
      <xdr:colOff>666750</xdr:colOff>
      <xdr:row>32</xdr:row>
      <xdr:rowOff>38100</xdr:rowOff>
    </xdr:to>
    <xdr:graphicFrame>
      <xdr:nvGraphicFramePr>
        <xdr:cNvPr id="1" name="Chart 3"/>
        <xdr:cNvGraphicFramePr/>
      </xdr:nvGraphicFramePr>
      <xdr:xfrm>
        <a:off x="19050" y="1914525"/>
        <a:ext cx="68961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8</xdr:col>
      <xdr:colOff>647700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1895475"/>
        <a:ext cx="68961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19050</xdr:rowOff>
    </xdr:from>
    <xdr:to>
      <xdr:col>8</xdr:col>
      <xdr:colOff>676275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28575" y="2076450"/>
        <a:ext cx="68961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8</xdr:col>
      <xdr:colOff>647700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0" y="2057400"/>
        <a:ext cx="68961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18.140625" style="3" customWidth="1"/>
    <col min="2" max="2" width="10.140625" style="3" customWidth="1"/>
    <col min="3" max="3" width="11.140625" style="3" customWidth="1"/>
    <col min="4" max="4" width="22.140625" style="3" customWidth="1"/>
    <col min="5" max="5" width="8.7109375" style="4" customWidth="1"/>
    <col min="6" max="6" width="7.7109375" style="3" customWidth="1"/>
    <col min="7" max="7" width="6.57421875" style="4" customWidth="1"/>
    <col min="8" max="8" width="9.140625" style="3" customWidth="1"/>
    <col min="9" max="13" width="10.8515625" style="4" customWidth="1"/>
    <col min="14" max="16384" width="9.140625" style="3" customWidth="1"/>
  </cols>
  <sheetData>
    <row r="1" spans="1:2" ht="20.25">
      <c r="A1" s="19" t="s">
        <v>0</v>
      </c>
      <c r="B1" s="20"/>
    </row>
    <row r="2" ht="12.75"/>
    <row r="3" spans="1:3" ht="12.75">
      <c r="A3" s="21" t="s">
        <v>1</v>
      </c>
      <c r="B3" s="6">
        <v>500</v>
      </c>
      <c r="C3" s="7"/>
    </row>
    <row r="4" spans="1:3" ht="12.75">
      <c r="A4" s="21" t="s">
        <v>2</v>
      </c>
      <c r="B4" s="6">
        <v>100</v>
      </c>
      <c r="C4" s="7"/>
    </row>
    <row r="5" spans="4:5" ht="13.5" thickBot="1">
      <c r="D5" s="7"/>
      <c r="E5" s="8"/>
    </row>
    <row r="6" spans="2:9" ht="13.5" thickBot="1">
      <c r="B6" s="20" t="s">
        <v>3</v>
      </c>
      <c r="C6" s="20"/>
      <c r="D6" s="22" t="s">
        <v>4</v>
      </c>
      <c r="E6" s="10">
        <v>300</v>
      </c>
      <c r="H6" s="24" t="s">
        <v>5</v>
      </c>
      <c r="I6" s="25">
        <f>NORMDIST(E6,B3,B4,TRUE)</f>
        <v>0.02275013194817932</v>
      </c>
    </row>
    <row r="7" spans="4:5" ht="12.75">
      <c r="D7" s="7"/>
      <c r="E7" s="8"/>
    </row>
    <row r="8" spans="4:5" ht="13.5" thickBot="1">
      <c r="D8" s="7"/>
      <c r="E8" s="13"/>
    </row>
    <row r="9" spans="2:9" ht="13.5" thickBot="1">
      <c r="B9" s="20" t="s">
        <v>3</v>
      </c>
      <c r="C9" s="20"/>
      <c r="D9" s="22" t="s">
        <v>6</v>
      </c>
      <c r="E9" s="10">
        <v>700</v>
      </c>
      <c r="H9" s="24" t="s">
        <v>5</v>
      </c>
      <c r="I9" s="25">
        <f>1-NORMDIST(E9,B3,B4,TRUE)</f>
        <v>0.02275013194817932</v>
      </c>
    </row>
    <row r="10" spans="4:5" ht="12.75">
      <c r="D10" s="7"/>
      <c r="E10" s="8"/>
    </row>
    <row r="11" spans="4:5" ht="13.5" thickBot="1">
      <c r="D11" s="7"/>
      <c r="E11" s="8"/>
    </row>
    <row r="12" spans="2:9" ht="13.5" thickBot="1">
      <c r="B12" s="20" t="s">
        <v>3</v>
      </c>
      <c r="C12" s="20"/>
      <c r="D12" s="21" t="s">
        <v>7</v>
      </c>
      <c r="E12" s="10">
        <v>250</v>
      </c>
      <c r="F12" s="21" t="s">
        <v>8</v>
      </c>
      <c r="G12" s="10">
        <v>450</v>
      </c>
      <c r="H12" s="24" t="s">
        <v>5</v>
      </c>
      <c r="I12" s="25">
        <f>ABS(NORMDIST(G12,B3,B4,TRUE)-NORMDIST(E12,B3,B4,TRUE))</f>
        <v>0.30232787340021094</v>
      </c>
    </row>
    <row r="13" spans="4:7" ht="12.75">
      <c r="D13" s="23" t="s">
        <v>9</v>
      </c>
      <c r="E13" s="8"/>
      <c r="F13" s="14"/>
      <c r="G13" s="14"/>
    </row>
    <row r="14" spans="4:7" ht="13.5" thickBot="1">
      <c r="D14" s="7"/>
      <c r="E14" s="8"/>
      <c r="F14" s="15"/>
      <c r="G14" s="16"/>
    </row>
    <row r="15" spans="2:9" ht="13.5" thickBot="1">
      <c r="B15" s="20" t="s">
        <v>10</v>
      </c>
      <c r="C15" s="20"/>
      <c r="D15" s="21" t="s">
        <v>35</v>
      </c>
      <c r="E15" s="17">
        <v>0.05</v>
      </c>
      <c r="F15" s="18"/>
      <c r="G15" s="16"/>
      <c r="H15" s="24" t="s">
        <v>5</v>
      </c>
      <c r="I15" s="26">
        <f>NORMINV(1-E15,B3,B4)</f>
        <v>664.4853626951473</v>
      </c>
    </row>
    <row r="16" spans="4:7" ht="12.75">
      <c r="D16" s="23" t="s">
        <v>33</v>
      </c>
      <c r="F16" s="15"/>
      <c r="G16" s="16"/>
    </row>
    <row r="17" spans="4:7" ht="13.5" thickBot="1">
      <c r="D17" s="7"/>
      <c r="F17" s="15"/>
      <c r="G17" s="16"/>
    </row>
    <row r="18" spans="2:9" ht="13.5" thickBot="1">
      <c r="B18" s="20" t="s">
        <v>10</v>
      </c>
      <c r="C18" s="20"/>
      <c r="D18" s="21" t="s">
        <v>34</v>
      </c>
      <c r="E18" s="17">
        <v>0.95</v>
      </c>
      <c r="F18" s="18"/>
      <c r="G18" s="16"/>
      <c r="H18" s="24" t="s">
        <v>5</v>
      </c>
      <c r="I18" s="26">
        <f>NORMINV(E18,B3,B4)</f>
        <v>664.4853626951473</v>
      </c>
    </row>
    <row r="19" spans="4:7" ht="12.75">
      <c r="D19" s="23" t="s">
        <v>11</v>
      </c>
      <c r="F19" s="15"/>
      <c r="G19" s="16"/>
    </row>
    <row r="20" spans="4:7" ht="12.75">
      <c r="D20" s="7"/>
      <c r="F20" s="15"/>
      <c r="G20" s="16"/>
    </row>
    <row r="21" spans="4:7" ht="12.75">
      <c r="D21" s="15"/>
      <c r="E21" s="16"/>
      <c r="F21" s="15"/>
      <c r="G21" s="16"/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spans="2:8" ht="15.75">
      <c r="B42" s="38" t="s">
        <v>30</v>
      </c>
      <c r="C42" s="39"/>
      <c r="D42" s="39"/>
      <c r="E42" s="40"/>
      <c r="F42" s="39"/>
      <c r="G42" s="40"/>
      <c r="H42" s="39"/>
    </row>
    <row r="43" spans="2:8" ht="15.75">
      <c r="B43" s="41" t="s">
        <v>31</v>
      </c>
      <c r="C43" s="39"/>
      <c r="D43" s="39"/>
      <c r="E43" s="40"/>
      <c r="F43" s="39"/>
      <c r="G43" s="40"/>
      <c r="H43" s="39"/>
    </row>
    <row r="44" spans="2:8" ht="15.75">
      <c r="B44" s="42" t="s">
        <v>32</v>
      </c>
      <c r="C44" s="39"/>
      <c r="D44" s="39"/>
      <c r="E44" s="40"/>
      <c r="F44" s="39"/>
      <c r="G44" s="40"/>
      <c r="H44" s="39"/>
    </row>
  </sheetData>
  <sheetProtection password="87CD" sheet="1" formatCells="0" formatColumns="0" formatRows="0" insertColumns="0" insertRows="0" insertHyperlinks="0" deleteColumns="0" deleteRows="0" sort="0" autoFilter="0" pivotTables="0"/>
  <dataValidations count="1">
    <dataValidation type="decimal" allowBlank="1" showInputMessage="1" showErrorMessage="1" sqref="E18 E15">
      <formula1>0</formula1>
      <formula2>1</formula2>
    </dataValidation>
  </dataValidations>
  <printOptions/>
  <pageMargins left="0.75" right="0.75" top="0.5" bottom="0.5" header="0.5" footer="0.5"/>
  <pageSetup horizontalDpi="300" verticalDpi="3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18.140625" style="3" customWidth="1"/>
    <col min="2" max="2" width="10.140625" style="3" customWidth="1"/>
    <col min="3" max="3" width="11.140625" style="3" customWidth="1"/>
    <col min="4" max="4" width="25.57421875" style="3" bestFit="1" customWidth="1"/>
    <col min="5" max="5" width="8.7109375" style="4" customWidth="1"/>
    <col min="6" max="6" width="10.8515625" style="3" bestFit="1" customWidth="1"/>
    <col min="7" max="7" width="6.57421875" style="4" customWidth="1"/>
    <col min="8" max="8" width="9.140625" style="3" customWidth="1"/>
    <col min="9" max="11" width="10.8515625" style="4" customWidth="1"/>
    <col min="12" max="16384" width="9.140625" style="3" customWidth="1"/>
  </cols>
  <sheetData>
    <row r="1" spans="1:6" ht="20.25">
      <c r="A1" s="19" t="s">
        <v>12</v>
      </c>
      <c r="B1" s="20"/>
      <c r="C1" s="20"/>
      <c r="D1" s="20"/>
      <c r="E1" s="29"/>
      <c r="F1" s="20"/>
    </row>
    <row r="2" ht="12.75"/>
    <row r="3" spans="1:3" ht="12.75">
      <c r="A3" s="21" t="s">
        <v>1</v>
      </c>
      <c r="B3" s="6">
        <v>500</v>
      </c>
      <c r="C3" s="7"/>
    </row>
    <row r="4" spans="1:3" ht="12.75">
      <c r="A4" s="21" t="s">
        <v>2</v>
      </c>
      <c r="B4" s="6">
        <v>100</v>
      </c>
      <c r="C4" s="7"/>
    </row>
    <row r="5" spans="1:3" ht="12.75">
      <c r="A5" s="21" t="s">
        <v>13</v>
      </c>
      <c r="B5" s="6">
        <v>4</v>
      </c>
      <c r="C5" s="7"/>
    </row>
    <row r="6" spans="4:5" ht="13.5" thickBot="1">
      <c r="D6" s="7"/>
      <c r="E6" s="8"/>
    </row>
    <row r="7" spans="2:9" ht="13.5" thickBot="1">
      <c r="B7" s="20" t="s">
        <v>3</v>
      </c>
      <c r="C7" s="20"/>
      <c r="D7" s="22" t="s">
        <v>14</v>
      </c>
      <c r="E7" s="10">
        <v>450</v>
      </c>
      <c r="H7" s="24" t="s">
        <v>5</v>
      </c>
      <c r="I7" s="25">
        <f>NORMDIST(E7,B3,B4/SQRT(B5),TRUE)</f>
        <v>0.15865525393145707</v>
      </c>
    </row>
    <row r="8" spans="4:5" ht="12.75">
      <c r="D8" s="7"/>
      <c r="E8" s="13"/>
    </row>
    <row r="9" spans="4:5" ht="13.5" thickBot="1">
      <c r="D9" s="7"/>
      <c r="E9" s="13"/>
    </row>
    <row r="10" spans="2:9" ht="13.5" thickBot="1">
      <c r="B10" s="20" t="s">
        <v>3</v>
      </c>
      <c r="C10" s="20"/>
      <c r="D10" s="22" t="s">
        <v>15</v>
      </c>
      <c r="E10" s="10">
        <v>600</v>
      </c>
      <c r="H10" s="24" t="s">
        <v>5</v>
      </c>
      <c r="I10" s="25">
        <f>1-NORMDIST(E10,B3,B4/SQRT(B5),TRUE)</f>
        <v>0.02275013194817932</v>
      </c>
    </row>
    <row r="11" spans="4:5" ht="12.75">
      <c r="D11" s="7"/>
      <c r="E11" s="8"/>
    </row>
    <row r="12" spans="4:5" ht="13.5" thickBot="1">
      <c r="D12" s="7"/>
      <c r="E12" s="8"/>
    </row>
    <row r="13" spans="2:9" ht="13.5" thickBot="1">
      <c r="B13" s="20" t="s">
        <v>3</v>
      </c>
      <c r="C13" s="20"/>
      <c r="D13" s="21" t="s">
        <v>7</v>
      </c>
      <c r="E13" s="10">
        <v>350</v>
      </c>
      <c r="F13" s="21" t="s">
        <v>16</v>
      </c>
      <c r="G13" s="10">
        <v>450</v>
      </c>
      <c r="H13" s="24" t="s">
        <v>5</v>
      </c>
      <c r="I13" s="25">
        <f>ABS(NORMDIST(G13,B3,B4/SQRT(B5),TRUE)-NORMDIST(E13,B3,B4/SQRT(B5),TRUE))</f>
        <v>0.15730535589982697</v>
      </c>
    </row>
    <row r="14" spans="4:7" ht="12.75">
      <c r="D14" s="23" t="s">
        <v>9</v>
      </c>
      <c r="E14" s="8"/>
      <c r="F14" s="14"/>
      <c r="G14" s="14"/>
    </row>
    <row r="15" spans="4:7" ht="13.5" thickBot="1">
      <c r="D15" s="7"/>
      <c r="E15" s="8"/>
      <c r="F15" s="15"/>
      <c r="G15" s="16"/>
    </row>
    <row r="16" spans="2:9" ht="13.5" thickBot="1">
      <c r="B16" s="20" t="s">
        <v>17</v>
      </c>
      <c r="C16" s="20"/>
      <c r="D16" s="21" t="s">
        <v>35</v>
      </c>
      <c r="E16" s="17">
        <v>0.05</v>
      </c>
      <c r="F16" s="18"/>
      <c r="G16" s="16"/>
      <c r="H16" s="24" t="s">
        <v>5</v>
      </c>
      <c r="I16" s="26">
        <f>NORMINV(1-E16,B3,B4/SQRT(B5))</f>
        <v>582.2426813475736</v>
      </c>
    </row>
    <row r="17" spans="4:7" ht="12.75">
      <c r="D17" s="23" t="s">
        <v>33</v>
      </c>
      <c r="F17" s="15"/>
      <c r="G17" s="16"/>
    </row>
    <row r="18" spans="4:9" ht="13.5" thickBot="1">
      <c r="D18" s="7"/>
      <c r="F18" s="15"/>
      <c r="G18" s="16"/>
      <c r="I18" s="43"/>
    </row>
    <row r="19" spans="2:9" ht="13.5" thickBot="1">
      <c r="B19" s="20" t="s">
        <v>17</v>
      </c>
      <c r="C19" s="20"/>
      <c r="D19" s="21" t="s">
        <v>34</v>
      </c>
      <c r="E19" s="17">
        <v>0.95</v>
      </c>
      <c r="F19" s="18"/>
      <c r="G19" s="16"/>
      <c r="H19" s="24" t="s">
        <v>5</v>
      </c>
      <c r="I19" s="26">
        <f>NORMINV(E19,B3,B4/SQRT(B5))</f>
        <v>582.2426813475736</v>
      </c>
    </row>
    <row r="20" spans="4:7" ht="12.75">
      <c r="D20" s="23" t="s">
        <v>11</v>
      </c>
      <c r="F20" s="15"/>
      <c r="G20" s="16"/>
    </row>
    <row r="21" spans="4:7" ht="12.75">
      <c r="D21" s="7"/>
      <c r="F21" s="15"/>
      <c r="G21" s="16"/>
    </row>
    <row r="22" spans="4:7" ht="12.75">
      <c r="D22" s="15"/>
      <c r="E22" s="16"/>
      <c r="F22" s="15"/>
      <c r="G22" s="16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spans="2:8" ht="15.75">
      <c r="B43" s="38" t="s">
        <v>30</v>
      </c>
      <c r="C43" s="39"/>
      <c r="D43" s="39"/>
      <c r="E43" s="40"/>
      <c r="F43" s="39"/>
      <c r="G43" s="40"/>
      <c r="H43" s="39"/>
    </row>
    <row r="44" spans="2:8" ht="15.75">
      <c r="B44" s="41" t="s">
        <v>31</v>
      </c>
      <c r="C44" s="39"/>
      <c r="D44" s="39"/>
      <c r="E44" s="40"/>
      <c r="F44" s="39"/>
      <c r="G44" s="40"/>
      <c r="H44" s="39"/>
    </row>
    <row r="45" spans="2:8" ht="15.75">
      <c r="B45" s="42" t="s">
        <v>32</v>
      </c>
      <c r="C45" s="39"/>
      <c r="D45" s="39"/>
      <c r="E45" s="40"/>
      <c r="F45" s="39"/>
      <c r="G45" s="40"/>
      <c r="H45" s="39"/>
    </row>
  </sheetData>
  <sheetProtection password="87CD" sheet="1" formatCells="0" formatColumns="0" formatRows="0" insertColumns="0" insertRows="0" insertHyperlinks="0" deleteColumns="0" deleteRows="0" sort="0" autoFilter="0" pivotTables="0"/>
  <dataValidations count="1">
    <dataValidation type="decimal" allowBlank="1" showInputMessage="1" showErrorMessage="1" sqref="E16 E19">
      <formula1>0</formula1>
      <formula2>1</formula2>
    </dataValidation>
  </dataValidations>
  <printOptions/>
  <pageMargins left="0.75" right="0.75" top="0.5" bottom="0.5" header="0.5" footer="0.5"/>
  <pageSetup horizontalDpi="300" verticalDpi="3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47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8.140625" style="3" customWidth="1"/>
    <col min="2" max="2" width="10.140625" style="3" customWidth="1"/>
    <col min="3" max="3" width="11.140625" style="3" customWidth="1"/>
    <col min="4" max="4" width="22.140625" style="3" customWidth="1"/>
    <col min="5" max="5" width="8.7109375" style="4" customWidth="1"/>
    <col min="6" max="6" width="7.7109375" style="3" customWidth="1"/>
    <col min="7" max="7" width="6.57421875" style="4" customWidth="1"/>
    <col min="8" max="8" width="9.140625" style="3" customWidth="1"/>
    <col min="9" max="13" width="10.8515625" style="4" customWidth="1"/>
    <col min="14" max="14" width="11.8515625" style="4" bestFit="1" customWidth="1"/>
    <col min="15" max="15" width="11.8515625" style="4" customWidth="1"/>
    <col min="16" max="16" width="7.57421875" style="3" bestFit="1" customWidth="1"/>
    <col min="17" max="17" width="9.140625" style="3" customWidth="1"/>
    <col min="18" max="18" width="9.00390625" style="3" bestFit="1" customWidth="1"/>
    <col min="19" max="19" width="12.00390625" style="3" bestFit="1" customWidth="1"/>
    <col min="20" max="20" width="9.140625" style="3" hidden="1" customWidth="1"/>
    <col min="21" max="16384" width="9.140625" style="3" customWidth="1"/>
  </cols>
  <sheetData>
    <row r="1" spans="1:17" ht="20.25">
      <c r="A1" s="1" t="s">
        <v>26</v>
      </c>
      <c r="B1" s="2"/>
      <c r="C1" s="2"/>
      <c r="D1" s="2"/>
      <c r="E1" s="28"/>
      <c r="N1" s="30" t="s">
        <v>18</v>
      </c>
      <c r="O1" s="30" t="s">
        <v>18</v>
      </c>
      <c r="P1" s="30" t="s">
        <v>19</v>
      </c>
      <c r="Q1" s="30" t="s">
        <v>19</v>
      </c>
    </row>
    <row r="2" spans="14:17" ht="12.75">
      <c r="N2" s="31">
        <v>-3.2</v>
      </c>
      <c r="O2" s="32" t="str">
        <f>CONCATENATE(N2)</f>
        <v>-3.2</v>
      </c>
      <c r="P2" s="33">
        <f>IF(N2&lt;=$E$8,(EXP(-0.5*N2^2))/($B$4*SQRT(2*PI())),0)</f>
        <v>2.3840882014648403E-05</v>
      </c>
      <c r="Q2" s="33">
        <f>IF(N2&gt;$E$8,(EXP(-0.5*N2^2))/($B$4*SQRT(2*PI())),0)</f>
        <v>0</v>
      </c>
    </row>
    <row r="3" spans="1:17" ht="12.75">
      <c r="A3" s="5" t="s">
        <v>1</v>
      </c>
      <c r="B3" s="6">
        <v>500</v>
      </c>
      <c r="C3" s="7"/>
      <c r="N3" s="31">
        <v>-3.19</v>
      </c>
      <c r="O3" s="32" t="str">
        <f aca="true" t="shared" si="0" ref="O3:O66">CONCATENATE(N3)</f>
        <v>-3.19</v>
      </c>
      <c r="P3" s="33">
        <f aca="true" t="shared" si="1" ref="P3:P66">IF(N3&lt;=$E$8,(EXP(-0.5*N3^2))/($B$4*SQRT(2*PI())),0)</f>
        <v>2.4614897246407006E-05</v>
      </c>
      <c r="Q3" s="33">
        <f aca="true" t="shared" si="2" ref="Q3:Q66">IF(N3&gt;$E$8,(EXP(-0.5*N3^2))/($B$4*SQRT(2*PI())),0)</f>
        <v>0</v>
      </c>
    </row>
    <row r="4" spans="1:17" ht="12.75">
      <c r="A4" s="5" t="s">
        <v>2</v>
      </c>
      <c r="B4" s="6">
        <v>100</v>
      </c>
      <c r="C4" s="7"/>
      <c r="N4" s="31">
        <v>-3.18</v>
      </c>
      <c r="O4" s="32" t="str">
        <f t="shared" si="0"/>
        <v>-3.18</v>
      </c>
      <c r="P4" s="33">
        <f t="shared" si="1"/>
        <v>2.5411500287265216E-05</v>
      </c>
      <c r="Q4" s="33">
        <f t="shared" si="2"/>
        <v>0</v>
      </c>
    </row>
    <row r="5" spans="4:17" ht="13.5" thickBot="1">
      <c r="D5" s="7"/>
      <c r="E5" s="8"/>
      <c r="N5" s="31">
        <v>-3.17</v>
      </c>
      <c r="O5" s="32" t="str">
        <f t="shared" si="0"/>
        <v>-3.17</v>
      </c>
      <c r="P5" s="33">
        <f t="shared" si="1"/>
        <v>2.6231260247810244E-05</v>
      </c>
      <c r="Q5" s="33">
        <f t="shared" si="2"/>
        <v>0</v>
      </c>
    </row>
    <row r="6" spans="2:18" ht="13.5" thickBot="1">
      <c r="B6" s="2" t="s">
        <v>3</v>
      </c>
      <c r="C6" s="2"/>
      <c r="D6" s="9" t="s">
        <v>4</v>
      </c>
      <c r="E6" s="10">
        <v>300</v>
      </c>
      <c r="H6" s="11" t="s">
        <v>5</v>
      </c>
      <c r="I6" s="12">
        <f>NORMDIST(E6,B3,B4,TRUE)</f>
        <v>0.02275013194817932</v>
      </c>
      <c r="N6" s="31">
        <v>-3.16</v>
      </c>
      <c r="O6" s="32" t="str">
        <f t="shared" si="0"/>
        <v>-3.16</v>
      </c>
      <c r="P6" s="33">
        <f t="shared" si="1"/>
        <v>2.7074757568407E-05</v>
      </c>
      <c r="Q6" s="33">
        <f t="shared" si="2"/>
        <v>0</v>
      </c>
      <c r="R6" s="34"/>
    </row>
    <row r="7" spans="4:17" ht="12.75">
      <c r="D7" s="7"/>
      <c r="E7" s="8"/>
      <c r="N7" s="31">
        <v>-3.15</v>
      </c>
      <c r="O7" s="32" t="str">
        <f t="shared" si="0"/>
        <v>-3.15</v>
      </c>
      <c r="P7" s="33">
        <f t="shared" si="1"/>
        <v>2.794258414879447E-05</v>
      </c>
      <c r="Q7" s="33">
        <f t="shared" si="2"/>
        <v>0</v>
      </c>
    </row>
    <row r="8" spans="4:17" ht="12.75">
      <c r="D8" s="9" t="s">
        <v>23</v>
      </c>
      <c r="E8" s="35">
        <f>(E6-B3)/B4</f>
        <v>-2</v>
      </c>
      <c r="N8" s="31">
        <v>-3.14</v>
      </c>
      <c r="O8" s="32" t="str">
        <f t="shared" si="0"/>
        <v>-3.14</v>
      </c>
      <c r="P8" s="33">
        <f t="shared" si="1"/>
        <v>2.883534347603439E-05</v>
      </c>
      <c r="Q8" s="33">
        <f t="shared" si="2"/>
        <v>0</v>
      </c>
    </row>
    <row r="9" spans="4:17" ht="12.75">
      <c r="D9" s="7"/>
      <c r="E9" s="13"/>
      <c r="N9" s="31">
        <v>-3.13</v>
      </c>
      <c r="O9" s="32" t="str">
        <f t="shared" si="0"/>
        <v>-3.13</v>
      </c>
      <c r="P9" s="33">
        <f t="shared" si="1"/>
        <v>2.9753650750682535E-05</v>
      </c>
      <c r="Q9" s="33">
        <f t="shared" si="2"/>
        <v>0</v>
      </c>
    </row>
    <row r="10" spans="4:18" ht="12.75">
      <c r="D10" s="15"/>
      <c r="E10" s="16"/>
      <c r="F10" s="15"/>
      <c r="G10" s="16"/>
      <c r="N10" s="31">
        <v>-3.12</v>
      </c>
      <c r="O10" s="32" t="str">
        <f t="shared" si="0"/>
        <v>-3.12</v>
      </c>
      <c r="P10" s="33">
        <f t="shared" si="1"/>
        <v>3.0698133011047404E-05</v>
      </c>
      <c r="Q10" s="33">
        <f t="shared" si="2"/>
        <v>0</v>
      </c>
      <c r="R10" s="7"/>
    </row>
    <row r="11" spans="14:17" ht="12.75">
      <c r="N11" s="31">
        <v>-3.11</v>
      </c>
      <c r="O11" s="32" t="str">
        <f t="shared" si="0"/>
        <v>-3.11</v>
      </c>
      <c r="P11" s="33">
        <f t="shared" si="1"/>
        <v>3.1669429255400815E-05</v>
      </c>
      <c r="Q11" s="33">
        <f t="shared" si="2"/>
        <v>0</v>
      </c>
    </row>
    <row r="12" spans="14:17" ht="12.75">
      <c r="N12" s="31">
        <v>-3.1</v>
      </c>
      <c r="O12" s="32" t="str">
        <f t="shared" si="0"/>
        <v>-3.1</v>
      </c>
      <c r="P12" s="33">
        <f t="shared" si="1"/>
        <v>3.2668190561999184E-05</v>
      </c>
      <c r="Q12" s="33">
        <f t="shared" si="2"/>
        <v>0</v>
      </c>
    </row>
    <row r="13" spans="14:17" ht="12.75">
      <c r="N13" s="31">
        <v>-3.09</v>
      </c>
      <c r="O13" s="32" t="str">
        <f t="shared" si="0"/>
        <v>-3.09</v>
      </c>
      <c r="P13" s="33">
        <f t="shared" si="1"/>
        <v>3.369508020677481E-05</v>
      </c>
      <c r="Q13" s="33">
        <f t="shared" si="2"/>
        <v>0</v>
      </c>
    </row>
    <row r="14" spans="14:19" ht="12.75">
      <c r="N14" s="31">
        <v>-3.08</v>
      </c>
      <c r="O14" s="32" t="str">
        <f t="shared" si="0"/>
        <v>-3.08</v>
      </c>
      <c r="P14" s="33">
        <f t="shared" si="1"/>
        <v>3.475077377854938E-05</v>
      </c>
      <c r="Q14" s="33">
        <f t="shared" si="2"/>
        <v>0</v>
      </c>
      <c r="R14" s="7"/>
      <c r="S14" s="7"/>
    </row>
    <row r="15" spans="14:18" ht="12.75">
      <c r="N15" s="31">
        <v>-3.07</v>
      </c>
      <c r="O15" s="32" t="str">
        <f t="shared" si="0"/>
        <v>-3.07</v>
      </c>
      <c r="P15" s="33">
        <f t="shared" si="1"/>
        <v>3.583595929162361E-05</v>
      </c>
      <c r="Q15" s="33">
        <f t="shared" si="2"/>
        <v>0</v>
      </c>
      <c r="R15" s="7"/>
    </row>
    <row r="16" spans="14:17" ht="12.75">
      <c r="N16" s="31">
        <v>-3.06</v>
      </c>
      <c r="O16" s="32" t="str">
        <f t="shared" si="0"/>
        <v>-3.06</v>
      </c>
      <c r="P16" s="33">
        <f t="shared" si="1"/>
        <v>3.695133729559035E-05</v>
      </c>
      <c r="Q16" s="33">
        <f t="shared" si="2"/>
        <v>0</v>
      </c>
    </row>
    <row r="17" spans="14:18" ht="12.75">
      <c r="N17" s="31">
        <v>-3.05</v>
      </c>
      <c r="O17" s="32" t="str">
        <f t="shared" si="0"/>
        <v>-3.05</v>
      </c>
      <c r="P17" s="33">
        <f t="shared" si="1"/>
        <v>3.8097620982218105E-05</v>
      </c>
      <c r="Q17" s="33">
        <f t="shared" si="2"/>
        <v>0</v>
      </c>
      <c r="R17" s="7"/>
    </row>
    <row r="18" spans="14:17" ht="12.75">
      <c r="N18" s="31">
        <v>-3.04</v>
      </c>
      <c r="O18" s="32" t="str">
        <f t="shared" si="0"/>
        <v>-3.04</v>
      </c>
      <c r="P18" s="33">
        <f t="shared" si="1"/>
        <v>3.927553628924779E-05</v>
      </c>
      <c r="Q18" s="33">
        <f t="shared" si="2"/>
        <v>0</v>
      </c>
    </row>
    <row r="19" spans="14:17" ht="12.75">
      <c r="N19" s="31">
        <v>-3.03</v>
      </c>
      <c r="O19" s="32" t="str">
        <f t="shared" si="0"/>
        <v>-3.03</v>
      </c>
      <c r="P19" s="33">
        <f t="shared" si="1"/>
        <v>4.04858220009443E-05</v>
      </c>
      <c r="Q19" s="33">
        <f t="shared" si="2"/>
        <v>0</v>
      </c>
    </row>
    <row r="20" spans="14:17" ht="12.75">
      <c r="N20" s="31">
        <v>-3.02</v>
      </c>
      <c r="O20" s="32" t="str">
        <f t="shared" si="0"/>
        <v>-3.02</v>
      </c>
      <c r="P20" s="33">
        <f t="shared" si="1"/>
        <v>4.172922984523962E-05</v>
      </c>
      <c r="Q20" s="33">
        <f t="shared" si="2"/>
        <v>0</v>
      </c>
    </row>
    <row r="21" spans="14:17" ht="12.75">
      <c r="N21" s="31">
        <v>-3.01</v>
      </c>
      <c r="O21" s="32" t="str">
        <f t="shared" si="0"/>
        <v>-3.01</v>
      </c>
      <c r="P21" s="33">
        <f t="shared" si="1"/>
        <v>4.30065245873045E-05</v>
      </c>
      <c r="Q21" s="33">
        <f t="shared" si="2"/>
        <v>0</v>
      </c>
    </row>
    <row r="22" spans="14:17" ht="12.75">
      <c r="N22" s="31">
        <v>-3</v>
      </c>
      <c r="O22" s="32" t="str">
        <f t="shared" si="0"/>
        <v>-3</v>
      </c>
      <c r="P22" s="33">
        <f t="shared" si="1"/>
        <v>4.4318484119380074E-05</v>
      </c>
      <c r="Q22" s="33">
        <f t="shared" si="2"/>
        <v>0</v>
      </c>
    </row>
    <row r="23" spans="14:17" ht="12.75">
      <c r="N23" s="31">
        <v>-2.99</v>
      </c>
      <c r="O23" s="32" t="str">
        <f t="shared" si="0"/>
        <v>-2.99</v>
      </c>
      <c r="P23" s="33">
        <f t="shared" si="1"/>
        <v>4.566589954670145E-05</v>
      </c>
      <c r="Q23" s="33">
        <f t="shared" si="2"/>
        <v>0</v>
      </c>
    </row>
    <row r="24" spans="14:17" ht="12.75">
      <c r="N24" s="31">
        <v>-2.98</v>
      </c>
      <c r="O24" s="32" t="str">
        <f t="shared" si="0"/>
        <v>-2.98</v>
      </c>
      <c r="P24" s="33">
        <f t="shared" si="1"/>
        <v>4.70495752693398E-05</v>
      </c>
      <c r="Q24" s="33">
        <f t="shared" si="2"/>
        <v>0</v>
      </c>
    </row>
    <row r="25" spans="14:17" ht="12.75">
      <c r="N25" s="31">
        <v>-2.97</v>
      </c>
      <c r="O25" s="32" t="str">
        <f t="shared" si="0"/>
        <v>-2.97</v>
      </c>
      <c r="P25" s="33">
        <f t="shared" si="1"/>
        <v>4.847032905978944E-05</v>
      </c>
      <c r="Q25" s="33">
        <f t="shared" si="2"/>
        <v>0</v>
      </c>
    </row>
    <row r="26" spans="14:17" ht="12.75">
      <c r="N26" s="31">
        <v>-2.96</v>
      </c>
      <c r="O26" s="32" t="str">
        <f t="shared" si="0"/>
        <v>-2.96</v>
      </c>
      <c r="P26" s="33">
        <f t="shared" si="1"/>
        <v>4.9928992136123765E-05</v>
      </c>
      <c r="Q26" s="33">
        <f t="shared" si="2"/>
        <v>0</v>
      </c>
    </row>
    <row r="27" spans="14:17" ht="12.75">
      <c r="N27" s="31">
        <v>-2.95</v>
      </c>
      <c r="O27" s="32" t="str">
        <f t="shared" si="0"/>
        <v>-2.95</v>
      </c>
      <c r="P27" s="33">
        <f t="shared" si="1"/>
        <v>5.1426409230539394E-05</v>
      </c>
      <c r="Q27" s="33">
        <f t="shared" si="2"/>
        <v>0</v>
      </c>
    </row>
    <row r="28" spans="14:17" ht="12.75">
      <c r="N28" s="31">
        <v>-2.94</v>
      </c>
      <c r="O28" s="32" t="str">
        <f t="shared" si="0"/>
        <v>-2.94</v>
      </c>
      <c r="P28" s="33">
        <f t="shared" si="1"/>
        <v>5.29634386531102E-05</v>
      </c>
      <c r="Q28" s="33">
        <f t="shared" si="2"/>
        <v>0</v>
      </c>
    </row>
    <row r="29" spans="14:17" ht="12.75">
      <c r="N29" s="31">
        <v>-2.93</v>
      </c>
      <c r="O29" s="32" t="str">
        <f t="shared" si="0"/>
        <v>-2.93</v>
      </c>
      <c r="P29" s="33">
        <f t="shared" si="1"/>
        <v>5.4540952350565457E-05</v>
      </c>
      <c r="Q29" s="33">
        <f t="shared" si="2"/>
        <v>0</v>
      </c>
    </row>
    <row r="30" spans="14:17" ht="12.75">
      <c r="N30" s="31">
        <v>-2.92</v>
      </c>
      <c r="O30" s="32" t="str">
        <f t="shared" si="0"/>
        <v>-2.92</v>
      </c>
      <c r="P30" s="33">
        <f t="shared" si="1"/>
        <v>5.615983595990969E-05</v>
      </c>
      <c r="Q30" s="33">
        <f t="shared" si="2"/>
        <v>0</v>
      </c>
    </row>
    <row r="31" spans="14:17" ht="12.75">
      <c r="N31" s="31">
        <v>-2.91</v>
      </c>
      <c r="O31" s="32" t="str">
        <f t="shared" si="0"/>
        <v>-2.91</v>
      </c>
      <c r="P31" s="33">
        <f t="shared" si="1"/>
        <v>5.782098885669473E-05</v>
      </c>
      <c r="Q31" s="33">
        <f t="shared" si="2"/>
        <v>0</v>
      </c>
    </row>
    <row r="32" spans="14:17" ht="12.75">
      <c r="N32" s="31">
        <v>-2.9</v>
      </c>
      <c r="O32" s="32" t="str">
        <f t="shared" si="0"/>
        <v>-2.9</v>
      </c>
      <c r="P32" s="33">
        <f t="shared" si="1"/>
        <v>5.952532419775854E-05</v>
      </c>
      <c r="Q32" s="33">
        <f t="shared" si="2"/>
        <v>0</v>
      </c>
    </row>
    <row r="33" spans="14:17" ht="12.75">
      <c r="N33" s="31">
        <v>-2.89</v>
      </c>
      <c r="O33" s="32" t="str">
        <f t="shared" si="0"/>
        <v>-2.89</v>
      </c>
      <c r="P33" s="33">
        <f t="shared" si="1"/>
        <v>6.127376895823688E-05</v>
      </c>
      <c r="Q33" s="33">
        <f t="shared" si="2"/>
        <v>0</v>
      </c>
    </row>
    <row r="34" spans="14:17" ht="12.75">
      <c r="N34" s="31">
        <v>-2.88</v>
      </c>
      <c r="O34" s="32" t="str">
        <f t="shared" si="0"/>
        <v>-2.88</v>
      </c>
      <c r="P34" s="33">
        <f t="shared" si="1"/>
        <v>6.306726396265928E-05</v>
      </c>
      <c r="Q34" s="33">
        <f t="shared" si="2"/>
        <v>0</v>
      </c>
    </row>
    <row r="35" spans="14:17" ht="12.75">
      <c r="N35" s="31">
        <v>-2.87</v>
      </c>
      <c r="O35" s="32" t="str">
        <f t="shared" si="0"/>
        <v>-2.87</v>
      </c>
      <c r="P35" s="33">
        <f t="shared" si="1"/>
        <v>6.490676390993365E-05</v>
      </c>
      <c r="Q35" s="33">
        <f t="shared" si="2"/>
        <v>0</v>
      </c>
    </row>
    <row r="36" spans="14:17" ht="12.75">
      <c r="N36" s="31">
        <v>-2.86</v>
      </c>
      <c r="O36" s="32" t="str">
        <f t="shared" si="0"/>
        <v>-2.86</v>
      </c>
      <c r="P36" s="33">
        <f t="shared" si="1"/>
        <v>6.67932373920262E-05</v>
      </c>
      <c r="Q36" s="33">
        <f t="shared" si="2"/>
        <v>0</v>
      </c>
    </row>
    <row r="37" spans="14:17" ht="12.75">
      <c r="N37" s="31">
        <v>-2.85</v>
      </c>
      <c r="O37" s="32" t="str">
        <f t="shared" si="0"/>
        <v>-2.85</v>
      </c>
      <c r="P37" s="33">
        <f t="shared" si="1"/>
        <v>6.872766690613971E-05</v>
      </c>
      <c r="Q37" s="33">
        <f t="shared" si="2"/>
        <v>0</v>
      </c>
    </row>
    <row r="38" spans="14:17" ht="12.75">
      <c r="N38" s="31">
        <v>-2.84</v>
      </c>
      <c r="O38" s="32" t="str">
        <f t="shared" si="0"/>
        <v>-2.84</v>
      </c>
      <c r="P38" s="33">
        <f t="shared" si="1"/>
        <v>7.071104886019449E-05</v>
      </c>
      <c r="Q38" s="33">
        <f t="shared" si="2"/>
        <v>0</v>
      </c>
    </row>
    <row r="39" spans="14:17" ht="12.75">
      <c r="N39" s="31">
        <v>-2.83</v>
      </c>
      <c r="O39" s="32" t="str">
        <f t="shared" si="0"/>
        <v>-2.83</v>
      </c>
      <c r="P39" s="33">
        <f t="shared" si="1"/>
        <v>7.274439357141219E-05</v>
      </c>
      <c r="Q39" s="33">
        <f t="shared" si="2"/>
        <v>0</v>
      </c>
    </row>
    <row r="40" spans="14:17" ht="12.75">
      <c r="N40" s="31">
        <v>-2.82</v>
      </c>
      <c r="O40" s="32" t="str">
        <f t="shared" si="0"/>
        <v>-2.82</v>
      </c>
      <c r="P40" s="33">
        <f t="shared" si="1"/>
        <v>7.482872525780564E-05</v>
      </c>
      <c r="Q40" s="33">
        <f t="shared" si="2"/>
        <v>0</v>
      </c>
    </row>
    <row r="41" spans="14:17" ht="12.75">
      <c r="N41" s="31">
        <v>-2.81</v>
      </c>
      <c r="O41" s="32" t="str">
        <f t="shared" si="0"/>
        <v>-2.81</v>
      </c>
      <c r="P41" s="33">
        <f t="shared" si="1"/>
        <v>7.696508202237322E-05</v>
      </c>
      <c r="Q41" s="33">
        <f t="shared" si="2"/>
        <v>0</v>
      </c>
    </row>
    <row r="42" spans="14:17" ht="12.75">
      <c r="N42" s="31">
        <v>-2.8</v>
      </c>
      <c r="O42" s="32" t="str">
        <f t="shared" si="0"/>
        <v>-2.8</v>
      </c>
      <c r="P42" s="33">
        <f t="shared" si="1"/>
        <v>7.915451582979969E-05</v>
      </c>
      <c r="Q42" s="33">
        <f t="shared" si="2"/>
        <v>0</v>
      </c>
    </row>
    <row r="43" spans="14:17" ht="12.75">
      <c r="N43" s="31">
        <v>-2.79</v>
      </c>
      <c r="O43" s="32" t="str">
        <f t="shared" si="0"/>
        <v>-2.79</v>
      </c>
      <c r="P43" s="33">
        <f t="shared" si="1"/>
        <v>8.139809247546023E-05</v>
      </c>
      <c r="Q43" s="33">
        <f t="shared" si="2"/>
        <v>0</v>
      </c>
    </row>
    <row r="44" spans="14:17" ht="12.75">
      <c r="N44" s="31">
        <v>-2.78</v>
      </c>
      <c r="O44" s="32" t="str">
        <f t="shared" si="0"/>
        <v>-2.78</v>
      </c>
      <c r="P44" s="33">
        <f t="shared" si="1"/>
        <v>8.369689154653033E-05</v>
      </c>
      <c r="Q44" s="33">
        <f t="shared" si="2"/>
        <v>0</v>
      </c>
    </row>
    <row r="45" spans="14:17" ht="12.75">
      <c r="N45" s="31">
        <v>-2.77</v>
      </c>
      <c r="O45" s="32" t="str">
        <f t="shared" si="0"/>
        <v>-2.77</v>
      </c>
      <c r="P45" s="33">
        <f t="shared" si="1"/>
        <v>8.605200637499673E-05</v>
      </c>
      <c r="Q45" s="33">
        <f t="shared" si="2"/>
        <v>0</v>
      </c>
    </row>
    <row r="46" spans="14:17" ht="12.75">
      <c r="N46" s="31">
        <v>-2.76</v>
      </c>
      <c r="O46" s="32" t="str">
        <f t="shared" si="0"/>
        <v>-2.76</v>
      </c>
      <c r="P46" s="33">
        <f t="shared" si="1"/>
        <v>8.846454398237232E-05</v>
      </c>
      <c r="Q46" s="33">
        <f t="shared" si="2"/>
        <v>0</v>
      </c>
    </row>
    <row r="47" spans="14:17" ht="12.75">
      <c r="N47" s="31">
        <v>-2.75</v>
      </c>
      <c r="O47" s="32" t="str">
        <f t="shared" si="0"/>
        <v>-2.75</v>
      </c>
      <c r="P47" s="33">
        <f t="shared" si="1"/>
        <v>9.093562501591052E-05</v>
      </c>
      <c r="Q47" s="33">
        <f t="shared" si="2"/>
        <v>0</v>
      </c>
    </row>
    <row r="48" spans="14:17" ht="12.75">
      <c r="N48" s="31">
        <v>-2.74</v>
      </c>
      <c r="O48" s="32" t="str">
        <f t="shared" si="0"/>
        <v>-2.74</v>
      </c>
      <c r="P48" s="33">
        <f t="shared" si="1"/>
        <v>9.346638367612283E-05</v>
      </c>
      <c r="Q48" s="33">
        <f t="shared" si="2"/>
        <v>0</v>
      </c>
    </row>
    <row r="49" spans="14:17" ht="12.75">
      <c r="N49" s="31">
        <v>-2.73</v>
      </c>
      <c r="O49" s="32" t="str">
        <f t="shared" si="0"/>
        <v>-2.73</v>
      </c>
      <c r="P49" s="33">
        <f t="shared" si="1"/>
        <v>9.605796763539587E-05</v>
      </c>
      <c r="Q49" s="33">
        <f t="shared" si="2"/>
        <v>0</v>
      </c>
    </row>
    <row r="50" spans="14:17" ht="12.75">
      <c r="N50" s="31">
        <v>-2.72</v>
      </c>
      <c r="O50" s="32" t="str">
        <f t="shared" si="0"/>
        <v>-2.72</v>
      </c>
      <c r="P50" s="33">
        <f t="shared" si="1"/>
        <v>9.871153794751131E-05</v>
      </c>
      <c r="Q50" s="33">
        <f t="shared" si="2"/>
        <v>0</v>
      </c>
    </row>
    <row r="51" spans="14:17" ht="12.75">
      <c r="N51" s="31">
        <v>-2.71</v>
      </c>
      <c r="O51" s="32" t="str">
        <f t="shared" si="0"/>
        <v>-2.71</v>
      </c>
      <c r="P51" s="33">
        <f t="shared" si="1"/>
        <v>0.00010142826894787077</v>
      </c>
      <c r="Q51" s="33">
        <f t="shared" si="2"/>
        <v>0</v>
      </c>
    </row>
    <row r="52" spans="14:17" ht="12.75">
      <c r="N52" s="31">
        <v>-2.7</v>
      </c>
      <c r="O52" s="32" t="str">
        <f t="shared" si="0"/>
        <v>-2.7</v>
      </c>
      <c r="P52" s="33">
        <f t="shared" si="1"/>
        <v>0.00010420934814422591</v>
      </c>
      <c r="Q52" s="33">
        <f t="shared" si="2"/>
        <v>0</v>
      </c>
    </row>
    <row r="53" spans="14:17" ht="12.75">
      <c r="N53" s="31">
        <v>-2.69</v>
      </c>
      <c r="O53" s="32" t="str">
        <f t="shared" si="0"/>
        <v>-2.69</v>
      </c>
      <c r="P53" s="33">
        <f t="shared" si="1"/>
        <v>0.00010705597609772188</v>
      </c>
      <c r="Q53" s="33">
        <f t="shared" si="2"/>
        <v>0</v>
      </c>
    </row>
    <row r="54" spans="14:17" ht="12.75">
      <c r="N54" s="31">
        <v>-2.68</v>
      </c>
      <c r="O54" s="32" t="str">
        <f t="shared" si="0"/>
        <v>-2.68</v>
      </c>
      <c r="P54" s="33">
        <f t="shared" si="1"/>
        <v>0.00010996936629405572</v>
      </c>
      <c r="Q54" s="33">
        <f t="shared" si="2"/>
        <v>0</v>
      </c>
    </row>
    <row r="55" spans="14:17" ht="12.75">
      <c r="N55" s="31">
        <v>-2.67</v>
      </c>
      <c r="O55" s="32" t="str">
        <f t="shared" si="0"/>
        <v>-2.67</v>
      </c>
      <c r="P55" s="33">
        <f t="shared" si="1"/>
        <v>0.00011295074500456136</v>
      </c>
      <c r="Q55" s="33">
        <f t="shared" si="2"/>
        <v>0</v>
      </c>
    </row>
    <row r="56" spans="14:17" ht="12.75">
      <c r="N56" s="31">
        <v>-2.66</v>
      </c>
      <c r="O56" s="32" t="str">
        <f t="shared" si="0"/>
        <v>-2.66</v>
      </c>
      <c r="P56" s="33">
        <f t="shared" si="1"/>
        <v>0.00011600135113702561</v>
      </c>
      <c r="Q56" s="33">
        <f t="shared" si="2"/>
        <v>0</v>
      </c>
    </row>
    <row r="57" spans="14:17" ht="12.75">
      <c r="N57" s="31">
        <v>-2.65</v>
      </c>
      <c r="O57" s="32" t="str">
        <f t="shared" si="0"/>
        <v>-2.65</v>
      </c>
      <c r="P57" s="33">
        <f t="shared" si="1"/>
        <v>0.00011912243607605179</v>
      </c>
      <c r="Q57" s="33">
        <f t="shared" si="2"/>
        <v>0</v>
      </c>
    </row>
    <row r="58" spans="14:17" ht="12.75">
      <c r="N58" s="31">
        <v>-2.64</v>
      </c>
      <c r="O58" s="32" t="str">
        <f t="shared" si="0"/>
        <v>-2.64</v>
      </c>
      <c r="P58" s="33">
        <f t="shared" si="1"/>
        <v>0.00012231526351277972</v>
      </c>
      <c r="Q58" s="33">
        <f t="shared" si="2"/>
        <v>0</v>
      </c>
    </row>
    <row r="59" spans="14:17" ht="12.75">
      <c r="N59" s="31">
        <v>-2.63</v>
      </c>
      <c r="O59" s="32" t="str">
        <f t="shared" si="0"/>
        <v>-2.63</v>
      </c>
      <c r="P59" s="33">
        <f t="shared" si="1"/>
        <v>0.00012558110926378212</v>
      </c>
      <c r="Q59" s="33">
        <f t="shared" si="2"/>
        <v>0</v>
      </c>
    </row>
    <row r="60" spans="14:17" ht="12.75">
      <c r="N60" s="31">
        <v>-2.62</v>
      </c>
      <c r="O60" s="32" t="str">
        <f t="shared" si="0"/>
        <v>-2.62</v>
      </c>
      <c r="P60" s="33">
        <f t="shared" si="1"/>
        <v>0.00012892126107895305</v>
      </c>
      <c r="Q60" s="33">
        <f t="shared" si="2"/>
        <v>0</v>
      </c>
    </row>
    <row r="61" spans="14:17" ht="12.75">
      <c r="N61" s="31">
        <v>-2.61</v>
      </c>
      <c r="O61" s="32" t="str">
        <f t="shared" si="0"/>
        <v>-2.61</v>
      </c>
      <c r="P61" s="33">
        <f t="shared" si="1"/>
        <v>0.00013233701843821374</v>
      </c>
      <c r="Q61" s="33">
        <f t="shared" si="2"/>
        <v>0</v>
      </c>
    </row>
    <row r="62" spans="14:17" ht="12.75">
      <c r="N62" s="31">
        <v>-2.6</v>
      </c>
      <c r="O62" s="32" t="str">
        <f t="shared" si="0"/>
        <v>-2.6</v>
      </c>
      <c r="P62" s="33">
        <f t="shared" si="1"/>
        <v>0.00013582969233685613</v>
      </c>
      <c r="Q62" s="33">
        <f t="shared" si="2"/>
        <v>0</v>
      </c>
    </row>
    <row r="63" spans="14:17" ht="12.75">
      <c r="N63" s="31">
        <v>-2.59</v>
      </c>
      <c r="O63" s="32" t="str">
        <f t="shared" si="0"/>
        <v>-2.59</v>
      </c>
      <c r="P63" s="33">
        <f t="shared" si="1"/>
        <v>0.00013940060505935825</v>
      </c>
      <c r="Q63" s="33">
        <f t="shared" si="2"/>
        <v>0</v>
      </c>
    </row>
    <row r="64" spans="14:17" ht="12.75">
      <c r="N64" s="31">
        <v>-2.58</v>
      </c>
      <c r="O64" s="32" t="str">
        <f t="shared" si="0"/>
        <v>-2.58</v>
      </c>
      <c r="P64" s="33">
        <f t="shared" si="1"/>
        <v>0.0001430510899414969</v>
      </c>
      <c r="Q64" s="33">
        <f t="shared" si="2"/>
        <v>0</v>
      </c>
    </row>
    <row r="65" spans="14:17" ht="12.75">
      <c r="N65" s="31">
        <v>-2.57</v>
      </c>
      <c r="O65" s="32" t="str">
        <f t="shared" si="0"/>
        <v>-2.57</v>
      </c>
      <c r="P65" s="33">
        <f t="shared" si="1"/>
        <v>0.00014678249112060044</v>
      </c>
      <c r="Q65" s="33">
        <f t="shared" si="2"/>
        <v>0</v>
      </c>
    </row>
    <row r="66" spans="14:17" ht="12.75">
      <c r="N66" s="31">
        <v>-2.56</v>
      </c>
      <c r="O66" s="32" t="str">
        <f t="shared" si="0"/>
        <v>-2.56</v>
      </c>
      <c r="P66" s="33">
        <f t="shared" si="1"/>
        <v>0.00015059616327377448</v>
      </c>
      <c r="Q66" s="33">
        <f t="shared" si="2"/>
        <v>0</v>
      </c>
    </row>
    <row r="67" spans="14:17" ht="12.75">
      <c r="N67" s="31">
        <v>-2.55</v>
      </c>
      <c r="O67" s="32" t="str">
        <f aca="true" t="shared" si="3" ref="O67:O130">CONCATENATE(N67)</f>
        <v>-2.55</v>
      </c>
      <c r="P67" s="33">
        <f aca="true" t="shared" si="4" ref="P67:P130">IF(N67&lt;=$E$8,(EXP(-0.5*N67^2))/($B$4*SQRT(2*PI())),0)</f>
        <v>0.00015449347134395173</v>
      </c>
      <c r="Q67" s="33">
        <f aca="true" t="shared" si="5" ref="Q67:Q130">IF(N67&gt;$E$8,(EXP(-0.5*N67^2))/($B$4*SQRT(2*PI())),0)</f>
        <v>0</v>
      </c>
    </row>
    <row r="68" spans="14:17" ht="12.75">
      <c r="N68" s="31">
        <v>-2.54</v>
      </c>
      <c r="O68" s="32" t="str">
        <f t="shared" si="3"/>
        <v>-2.54</v>
      </c>
      <c r="P68" s="33">
        <f t="shared" si="4"/>
        <v>0.0001584757902536082</v>
      </c>
      <c r="Q68" s="33">
        <f t="shared" si="5"/>
        <v>0</v>
      </c>
    </row>
    <row r="69" spans="14:17" ht="12.75">
      <c r="N69" s="31">
        <v>-2.53</v>
      </c>
      <c r="O69" s="32" t="str">
        <f t="shared" si="3"/>
        <v>-2.53</v>
      </c>
      <c r="P69" s="33">
        <f t="shared" si="4"/>
        <v>0.00016254450460600505</v>
      </c>
      <c r="Q69" s="33">
        <f t="shared" si="5"/>
        <v>0</v>
      </c>
    </row>
    <row r="70" spans="14:17" ht="12.75">
      <c r="N70" s="31">
        <v>-2.52</v>
      </c>
      <c r="O70" s="32" t="str">
        <f t="shared" si="3"/>
        <v>-2.52</v>
      </c>
      <c r="P70" s="33">
        <f t="shared" si="4"/>
        <v>0.00016670100837381057</v>
      </c>
      <c r="Q70" s="33">
        <f t="shared" si="5"/>
        <v>0</v>
      </c>
    </row>
    <row r="71" spans="14:17" ht="12.75">
      <c r="N71" s="31">
        <v>-2.51</v>
      </c>
      <c r="O71" s="32" t="str">
        <f t="shared" si="3"/>
        <v>-2.51</v>
      </c>
      <c r="P71" s="33">
        <f t="shared" si="4"/>
        <v>0.00017094670457496955</v>
      </c>
      <c r="Q71" s="33">
        <f t="shared" si="5"/>
        <v>0</v>
      </c>
    </row>
    <row r="72" spans="14:17" ht="12.75">
      <c r="N72" s="31">
        <v>-2.5</v>
      </c>
      <c r="O72" s="32" t="str">
        <f t="shared" si="3"/>
        <v>-2.5</v>
      </c>
      <c r="P72" s="33">
        <f t="shared" si="4"/>
        <v>0.0001752830049356854</v>
      </c>
      <c r="Q72" s="33">
        <f t="shared" si="5"/>
        <v>0</v>
      </c>
    </row>
    <row r="73" spans="14:17" ht="12.75">
      <c r="N73" s="31">
        <v>-2.49</v>
      </c>
      <c r="O73" s="32" t="str">
        <f t="shared" si="3"/>
        <v>-2.49</v>
      </c>
      <c r="P73" s="33">
        <f t="shared" si="4"/>
        <v>0.00017971132954039631</v>
      </c>
      <c r="Q73" s="33">
        <f t="shared" si="5"/>
        <v>0</v>
      </c>
    </row>
    <row r="74" spans="14:17" ht="12.75">
      <c r="N74" s="31">
        <v>-2.48</v>
      </c>
      <c r="O74" s="32" t="str">
        <f t="shared" si="3"/>
        <v>-2.48</v>
      </c>
      <c r="P74" s="33">
        <f t="shared" si="4"/>
        <v>0.00018423310646862047</v>
      </c>
      <c r="Q74" s="33">
        <f t="shared" si="5"/>
        <v>0</v>
      </c>
    </row>
    <row r="75" spans="14:17" ht="12.75">
      <c r="N75" s="31">
        <v>-2.47</v>
      </c>
      <c r="O75" s="32" t="str">
        <f t="shared" si="3"/>
        <v>-2.47</v>
      </c>
      <c r="P75" s="33">
        <f t="shared" si="4"/>
        <v>0.00018884977141856162</v>
      </c>
      <c r="Q75" s="33">
        <f t="shared" si="5"/>
        <v>0</v>
      </c>
    </row>
    <row r="76" spans="14:17" ht="12.75">
      <c r="N76" s="31">
        <v>-2.46</v>
      </c>
      <c r="O76" s="32" t="str">
        <f t="shared" si="3"/>
        <v>-2.46</v>
      </c>
      <c r="P76" s="33">
        <f t="shared" si="4"/>
        <v>0.00019356276731736962</v>
      </c>
      <c r="Q76" s="33">
        <f t="shared" si="5"/>
        <v>0</v>
      </c>
    </row>
    <row r="77" spans="14:17" ht="12.75">
      <c r="N77" s="31">
        <v>-2.45</v>
      </c>
      <c r="O77" s="32" t="str">
        <f t="shared" si="3"/>
        <v>-2.45</v>
      </c>
      <c r="P77" s="33">
        <f t="shared" si="4"/>
        <v>0.00019837354391795314</v>
      </c>
      <c r="Q77" s="33">
        <f t="shared" si="5"/>
        <v>0</v>
      </c>
    </row>
    <row r="78" spans="14:17" ht="12.75">
      <c r="N78" s="31">
        <v>-2.44</v>
      </c>
      <c r="O78" s="32" t="str">
        <f t="shared" si="3"/>
        <v>-2.44</v>
      </c>
      <c r="P78" s="33">
        <f t="shared" si="4"/>
        <v>0.0002032835573822584</v>
      </c>
      <c r="Q78" s="33">
        <f t="shared" si="5"/>
        <v>0</v>
      </c>
    </row>
    <row r="79" spans="14:17" ht="12.75">
      <c r="N79" s="31">
        <v>-2.43</v>
      </c>
      <c r="O79" s="32" t="str">
        <f t="shared" si="3"/>
        <v>-2.43</v>
      </c>
      <c r="P79" s="33">
        <f t="shared" si="4"/>
        <v>0.00020829426985092186</v>
      </c>
      <c r="Q79" s="33">
        <f t="shared" si="5"/>
        <v>0</v>
      </c>
    </row>
    <row r="80" spans="14:17" ht="12.75">
      <c r="N80" s="31">
        <v>-2.42</v>
      </c>
      <c r="O80" s="32" t="str">
        <f t="shared" si="3"/>
        <v>-2.42</v>
      </c>
      <c r="P80" s="33">
        <f t="shared" si="4"/>
        <v>0.00021340714899922784</v>
      </c>
      <c r="Q80" s="33">
        <f t="shared" si="5"/>
        <v>0</v>
      </c>
    </row>
    <row r="81" spans="14:17" ht="12.75">
      <c r="N81" s="31">
        <v>-2.41</v>
      </c>
      <c r="O81" s="32" t="str">
        <f t="shared" si="3"/>
        <v>-2.41</v>
      </c>
      <c r="P81" s="33">
        <f t="shared" si="4"/>
        <v>0.00021862366757929386</v>
      </c>
      <c r="Q81" s="33">
        <f t="shared" si="5"/>
        <v>0</v>
      </c>
    </row>
    <row r="82" spans="14:17" ht="12.75">
      <c r="N82" s="31">
        <v>-2.4</v>
      </c>
      <c r="O82" s="32" t="str">
        <f t="shared" si="3"/>
        <v>-2.4</v>
      </c>
      <c r="P82" s="33">
        <f t="shared" si="4"/>
        <v>0.000223945302948429</v>
      </c>
      <c r="Q82" s="33">
        <f t="shared" si="5"/>
        <v>0</v>
      </c>
    </row>
    <row r="83" spans="14:17" ht="12.75">
      <c r="N83" s="31">
        <v>-2.39</v>
      </c>
      <c r="O83" s="32" t="str">
        <f t="shared" si="3"/>
        <v>-2.39</v>
      </c>
      <c r="P83" s="33">
        <f t="shared" si="4"/>
        <v>0.00022937353658360695</v>
      </c>
      <c r="Q83" s="33">
        <f t="shared" si="5"/>
        <v>0</v>
      </c>
    </row>
    <row r="84" spans="14:17" ht="12.75">
      <c r="N84" s="31">
        <v>-2.38</v>
      </c>
      <c r="O84" s="32" t="str">
        <f t="shared" si="3"/>
        <v>-2.38</v>
      </c>
      <c r="P84" s="33">
        <f t="shared" si="4"/>
        <v>0.00023490985358201363</v>
      </c>
      <c r="Q84" s="33">
        <f t="shared" si="5"/>
        <v>0</v>
      </c>
    </row>
    <row r="85" spans="14:17" ht="12.75">
      <c r="N85" s="31">
        <v>-2.37</v>
      </c>
      <c r="O85" s="32" t="str">
        <f t="shared" si="3"/>
        <v>-2.37</v>
      </c>
      <c r="P85" s="33">
        <f t="shared" si="4"/>
        <v>0.00024055574214762972</v>
      </c>
      <c r="Q85" s="33">
        <f t="shared" si="5"/>
        <v>0</v>
      </c>
    </row>
    <row r="86" spans="14:17" ht="12.75">
      <c r="N86" s="31">
        <v>-2.36</v>
      </c>
      <c r="O86" s="32" t="str">
        <f t="shared" si="3"/>
        <v>-2.36</v>
      </c>
      <c r="P86" s="33">
        <f t="shared" si="4"/>
        <v>0.0002463126930638251</v>
      </c>
      <c r="Q86" s="33">
        <f t="shared" si="5"/>
        <v>0</v>
      </c>
    </row>
    <row r="87" spans="14:17" ht="12.75">
      <c r="N87" s="31">
        <v>-2.35</v>
      </c>
      <c r="O87" s="32" t="str">
        <f t="shared" si="3"/>
        <v>-2.35</v>
      </c>
      <c r="P87" s="33">
        <f t="shared" si="4"/>
        <v>0.00025218219915194384</v>
      </c>
      <c r="Q87" s="33">
        <f t="shared" si="5"/>
        <v>0</v>
      </c>
    </row>
    <row r="88" spans="14:17" ht="12.75">
      <c r="N88" s="31">
        <v>-2.34</v>
      </c>
      <c r="O88" s="32" t="str">
        <f t="shared" si="3"/>
        <v>-2.34</v>
      </c>
      <c r="P88" s="33">
        <f t="shared" si="4"/>
        <v>0.0002581657547158769</v>
      </c>
      <c r="Q88" s="33">
        <f t="shared" si="5"/>
        <v>0</v>
      </c>
    </row>
    <row r="89" spans="14:17" ht="12.75">
      <c r="N89" s="31">
        <v>-2.33</v>
      </c>
      <c r="O89" s="32" t="str">
        <f t="shared" si="3"/>
        <v>-2.33</v>
      </c>
      <c r="P89" s="33">
        <f t="shared" si="4"/>
        <v>0.00026426485497261723</v>
      </c>
      <c r="Q89" s="33">
        <f t="shared" si="5"/>
        <v>0</v>
      </c>
    </row>
    <row r="90" spans="14:17" ht="12.75">
      <c r="N90" s="31">
        <v>-2.32</v>
      </c>
      <c r="O90" s="32" t="str">
        <f t="shared" si="3"/>
        <v>-2.32</v>
      </c>
      <c r="P90" s="33">
        <f t="shared" si="4"/>
        <v>0.00027048099546881786</v>
      </c>
      <c r="Q90" s="33">
        <f t="shared" si="5"/>
        <v>0</v>
      </c>
    </row>
    <row r="91" spans="14:17" ht="12.75">
      <c r="N91" s="31">
        <v>-2.31</v>
      </c>
      <c r="O91" s="32" t="str">
        <f t="shared" si="3"/>
        <v>-2.31</v>
      </c>
      <c r="P91" s="33">
        <f t="shared" si="4"/>
        <v>0.00027681567148336574</v>
      </c>
      <c r="Q91" s="33">
        <f t="shared" si="5"/>
        <v>0</v>
      </c>
    </row>
    <row r="92" spans="14:17" ht="12.75">
      <c r="N92" s="31">
        <v>-2.3</v>
      </c>
      <c r="O92" s="32" t="str">
        <f t="shared" si="3"/>
        <v>-2.3</v>
      </c>
      <c r="P92" s="33">
        <f t="shared" si="4"/>
        <v>0.00028327037741601187</v>
      </c>
      <c r="Q92" s="33">
        <f t="shared" si="5"/>
        <v>0</v>
      </c>
    </row>
    <row r="93" spans="14:17" ht="12.75">
      <c r="N93" s="31">
        <v>-2.29</v>
      </c>
      <c r="O93" s="32" t="str">
        <f t="shared" si="3"/>
        <v>-2.29</v>
      </c>
      <c r="P93" s="33">
        <f t="shared" si="4"/>
        <v>0.0002898466061620941</v>
      </c>
      <c r="Q93" s="33">
        <f t="shared" si="5"/>
        <v>0</v>
      </c>
    </row>
    <row r="94" spans="14:17" ht="12.75">
      <c r="N94" s="31">
        <v>-2.28</v>
      </c>
      <c r="O94" s="32" t="str">
        <f t="shared" si="3"/>
        <v>-2.28</v>
      </c>
      <c r="P94" s="33">
        <f t="shared" si="4"/>
        <v>0.0002965458484734128</v>
      </c>
      <c r="Q94" s="33">
        <f t="shared" si="5"/>
        <v>0</v>
      </c>
    </row>
    <row r="95" spans="14:17" ht="12.75">
      <c r="N95" s="31">
        <v>-2.27</v>
      </c>
      <c r="O95" s="32" t="str">
        <f t="shared" si="3"/>
        <v>-2.27</v>
      </c>
      <c r="P95" s="33">
        <f t="shared" si="4"/>
        <v>0.0003033695923053164</v>
      </c>
      <c r="Q95" s="33">
        <f t="shared" si="5"/>
        <v>0</v>
      </c>
    </row>
    <row r="96" spans="14:17" ht="12.75">
      <c r="N96" s="31">
        <v>-2.26</v>
      </c>
      <c r="O96" s="32" t="str">
        <f t="shared" si="3"/>
        <v>-2.26</v>
      </c>
      <c r="P96" s="33">
        <f t="shared" si="4"/>
        <v>0.00031031932215008274</v>
      </c>
      <c r="Q96" s="33">
        <f t="shared" si="5"/>
        <v>0</v>
      </c>
    </row>
    <row r="97" spans="14:17" ht="12.75">
      <c r="N97" s="31">
        <v>-2.25</v>
      </c>
      <c r="O97" s="32" t="str">
        <f t="shared" si="3"/>
        <v>-2.25</v>
      </c>
      <c r="P97" s="33">
        <f t="shared" si="4"/>
        <v>0.0003173965183566742</v>
      </c>
      <c r="Q97" s="33">
        <f t="shared" si="5"/>
        <v>0</v>
      </c>
    </row>
    <row r="98" spans="14:17" ht="12.75">
      <c r="N98" s="31">
        <v>-2.24</v>
      </c>
      <c r="O98" s="32" t="str">
        <f t="shared" si="3"/>
        <v>-2.24</v>
      </c>
      <c r="P98" s="33">
        <f t="shared" si="4"/>
        <v>0.00032460265643697445</v>
      </c>
      <c r="Q98" s="33">
        <f t="shared" si="5"/>
        <v>0</v>
      </c>
    </row>
    <row r="99" spans="14:17" ht="12.75">
      <c r="N99" s="31">
        <v>-2.23</v>
      </c>
      <c r="O99" s="32" t="str">
        <f t="shared" si="3"/>
        <v>-2.23</v>
      </c>
      <c r="P99" s="33">
        <f t="shared" si="4"/>
        <v>0.00033193920635861125</v>
      </c>
      <c r="Q99" s="33">
        <f t="shared" si="5"/>
        <v>0</v>
      </c>
    </row>
    <row r="100" spans="14:17" ht="12.75">
      <c r="N100" s="31">
        <v>-2.22</v>
      </c>
      <c r="O100" s="32" t="str">
        <f t="shared" si="3"/>
        <v>-2.22</v>
      </c>
      <c r="P100" s="33">
        <f t="shared" si="4"/>
        <v>0.0003394076318244918</v>
      </c>
      <c r="Q100" s="33">
        <f t="shared" si="5"/>
        <v>0</v>
      </c>
    </row>
    <row r="101" spans="14:17" ht="12.75">
      <c r="N101" s="31">
        <v>-2.21</v>
      </c>
      <c r="O101" s="32" t="str">
        <f t="shared" si="3"/>
        <v>-2.21</v>
      </c>
      <c r="P101" s="33">
        <f t="shared" si="4"/>
        <v>0.0003470093895391882</v>
      </c>
      <c r="Q101" s="33">
        <f t="shared" si="5"/>
        <v>0</v>
      </c>
    </row>
    <row r="102" spans="14:17" ht="12.75">
      <c r="N102" s="31">
        <v>-2.2</v>
      </c>
      <c r="O102" s="32" t="str">
        <f t="shared" si="3"/>
        <v>-2.2</v>
      </c>
      <c r="P102" s="33">
        <f t="shared" si="4"/>
        <v>0.00035474592846231425</v>
      </c>
      <c r="Q102" s="33">
        <f t="shared" si="5"/>
        <v>0</v>
      </c>
    </row>
    <row r="103" spans="14:17" ht="12.75">
      <c r="N103" s="31">
        <v>-2.19</v>
      </c>
      <c r="O103" s="32" t="str">
        <f t="shared" si="3"/>
        <v>-2.19</v>
      </c>
      <c r="P103" s="33">
        <f t="shared" si="4"/>
        <v>0.00036261868904906226</v>
      </c>
      <c r="Q103" s="33">
        <f t="shared" si="5"/>
        <v>0</v>
      </c>
    </row>
    <row r="104" spans="14:17" ht="12.75">
      <c r="N104" s="31">
        <v>-2.18</v>
      </c>
      <c r="O104" s="32" t="str">
        <f t="shared" si="3"/>
        <v>-2.18</v>
      </c>
      <c r="P104" s="33">
        <f t="shared" si="4"/>
        <v>0.00037062910247806475</v>
      </c>
      <c r="Q104" s="33">
        <f t="shared" si="5"/>
        <v>0</v>
      </c>
    </row>
    <row r="105" spans="14:17" ht="12.75">
      <c r="N105" s="31">
        <v>-2.17</v>
      </c>
      <c r="O105" s="32" t="str">
        <f t="shared" si="3"/>
        <v>-2.17</v>
      </c>
      <c r="P105" s="33">
        <f t="shared" si="4"/>
        <v>0.0003787785898667748</v>
      </c>
      <c r="Q105" s="33">
        <f t="shared" si="5"/>
        <v>0</v>
      </c>
    </row>
    <row r="106" spans="14:17" ht="12.75">
      <c r="N106" s="31">
        <v>-2.16</v>
      </c>
      <c r="O106" s="32" t="str">
        <f t="shared" si="3"/>
        <v>-2.16</v>
      </c>
      <c r="P106" s="33">
        <f t="shared" si="4"/>
        <v>0.0003870685614745561</v>
      </c>
      <c r="Q106" s="33">
        <f t="shared" si="5"/>
        <v>0</v>
      </c>
    </row>
    <row r="107" spans="14:17" ht="12.75">
      <c r="N107" s="31">
        <v>-2.15</v>
      </c>
      <c r="O107" s="32" t="str">
        <f t="shared" si="3"/>
        <v>-2.15</v>
      </c>
      <c r="P107" s="33">
        <f t="shared" si="4"/>
        <v>0.0003955004158937022</v>
      </c>
      <c r="Q107" s="33">
        <f t="shared" si="5"/>
        <v>0</v>
      </c>
    </row>
    <row r="108" spans="14:17" ht="12.75">
      <c r="N108" s="31">
        <v>-2.14</v>
      </c>
      <c r="O108" s="32" t="str">
        <f t="shared" si="3"/>
        <v>-2.14</v>
      </c>
      <c r="P108" s="33">
        <f t="shared" si="4"/>
        <v>0.00040407553922860306</v>
      </c>
      <c r="Q108" s="33">
        <f t="shared" si="5"/>
        <v>0</v>
      </c>
    </row>
    <row r="109" spans="14:17" ht="12.75">
      <c r="N109" s="31">
        <v>-2.13</v>
      </c>
      <c r="O109" s="32" t="str">
        <f t="shared" si="3"/>
        <v>-2.13</v>
      </c>
      <c r="P109" s="33">
        <f t="shared" si="4"/>
        <v>0.0004127953042633042</v>
      </c>
      <c r="Q109" s="33">
        <f t="shared" si="5"/>
        <v>0</v>
      </c>
    </row>
    <row r="110" spans="14:17" ht="12.75">
      <c r="N110" s="31">
        <v>-2.12</v>
      </c>
      <c r="O110" s="32" t="str">
        <f t="shared" si="3"/>
        <v>-2.12</v>
      </c>
      <c r="P110" s="33">
        <f t="shared" si="4"/>
        <v>0.00042166106961770314</v>
      </c>
      <c r="Q110" s="33">
        <f t="shared" si="5"/>
        <v>0</v>
      </c>
    </row>
    <row r="111" spans="14:17" ht="12.75">
      <c r="N111" s="31">
        <v>-2.11</v>
      </c>
      <c r="O111" s="32" t="str">
        <f t="shared" si="3"/>
        <v>-2.11</v>
      </c>
      <c r="P111" s="33">
        <f t="shared" si="4"/>
        <v>0.0004306741788926574</v>
      </c>
      <c r="Q111" s="33">
        <f t="shared" si="5"/>
        <v>0</v>
      </c>
    </row>
    <row r="112" spans="14:17" ht="12.75">
      <c r="N112" s="31">
        <v>-2.1</v>
      </c>
      <c r="O112" s="32" t="str">
        <f t="shared" si="3"/>
        <v>-2.1</v>
      </c>
      <c r="P112" s="33">
        <f t="shared" si="4"/>
        <v>0.00043983595980427194</v>
      </c>
      <c r="Q112" s="33">
        <f t="shared" si="5"/>
        <v>0</v>
      </c>
    </row>
    <row r="113" spans="14:17" ht="12.75">
      <c r="N113" s="31">
        <v>-2.09</v>
      </c>
      <c r="O113" s="32" t="str">
        <f t="shared" si="3"/>
        <v>-2.09</v>
      </c>
      <c r="P113" s="33">
        <f t="shared" si="4"/>
        <v>0.000449147723307671</v>
      </c>
      <c r="Q113" s="33">
        <f t="shared" si="5"/>
        <v>0</v>
      </c>
    </row>
    <row r="114" spans="14:17" ht="12.75">
      <c r="N114" s="31">
        <v>-2.08</v>
      </c>
      <c r="O114" s="32" t="str">
        <f t="shared" si="3"/>
        <v>-2.08</v>
      </c>
      <c r="P114" s="33">
        <f t="shared" si="4"/>
        <v>0.0004586107627105489</v>
      </c>
      <c r="Q114" s="33">
        <f t="shared" si="5"/>
        <v>0</v>
      </c>
    </row>
    <row r="115" spans="14:17" ht="12.75">
      <c r="N115" s="31">
        <v>-2.07</v>
      </c>
      <c r="O115" s="32" t="str">
        <f t="shared" si="3"/>
        <v>-2.07</v>
      </c>
      <c r="P115" s="33">
        <f t="shared" si="4"/>
        <v>0.00046822635277683164</v>
      </c>
      <c r="Q115" s="33">
        <f t="shared" si="5"/>
        <v>0</v>
      </c>
    </row>
    <row r="116" spans="14:17" ht="12.75">
      <c r="N116" s="31">
        <v>-2.06</v>
      </c>
      <c r="O116" s="32" t="str">
        <f t="shared" si="3"/>
        <v>-2.06</v>
      </c>
      <c r="P116" s="33">
        <f t="shared" si="4"/>
        <v>0.00047799574882077036</v>
      </c>
      <c r="Q116" s="33">
        <f t="shared" si="5"/>
        <v>0</v>
      </c>
    </row>
    <row r="117" spans="14:17" ht="12.75">
      <c r="N117" s="31">
        <v>-2.05</v>
      </c>
      <c r="O117" s="32" t="str">
        <f t="shared" si="3"/>
        <v>-2.05</v>
      </c>
      <c r="P117" s="33">
        <f t="shared" si="4"/>
        <v>0.0004879201857918277</v>
      </c>
      <c r="Q117" s="33">
        <f t="shared" si="5"/>
        <v>0</v>
      </c>
    </row>
    <row r="118" spans="14:17" ht="12.75">
      <c r="N118" s="31">
        <v>-2.04</v>
      </c>
      <c r="O118" s="32" t="str">
        <f t="shared" si="3"/>
        <v>-2.04</v>
      </c>
      <c r="P118" s="33">
        <f t="shared" si="4"/>
        <v>0.0004980008773507077</v>
      </c>
      <c r="Q118" s="33">
        <f t="shared" si="5"/>
        <v>0</v>
      </c>
    </row>
    <row r="119" spans="14:17" ht="12.75">
      <c r="N119" s="31">
        <v>-2.03</v>
      </c>
      <c r="O119" s="32" t="str">
        <f t="shared" si="3"/>
        <v>-2.03</v>
      </c>
      <c r="P119" s="33">
        <f t="shared" si="4"/>
        <v>0.000508239014936912</v>
      </c>
      <c r="Q119" s="33">
        <f t="shared" si="5"/>
        <v>0</v>
      </c>
    </row>
    <row r="120" spans="14:17" ht="12.75">
      <c r="N120" s="31">
        <v>-2.02</v>
      </c>
      <c r="O120" s="32" t="str">
        <f t="shared" si="3"/>
        <v>-2.02</v>
      </c>
      <c r="P120" s="33">
        <f t="shared" si="4"/>
        <v>0.0005186357668282057</v>
      </c>
      <c r="Q120" s="33">
        <f t="shared" si="5"/>
        <v>0</v>
      </c>
    </row>
    <row r="121" spans="14:17" ht="12.75">
      <c r="N121" s="31">
        <v>-2.01</v>
      </c>
      <c r="O121" s="32" t="str">
        <f t="shared" si="3"/>
        <v>-2.01</v>
      </c>
      <c r="P121" s="33">
        <f t="shared" si="4"/>
        <v>0.0005291922771924032</v>
      </c>
      <c r="Q121" s="33">
        <f t="shared" si="5"/>
        <v>0</v>
      </c>
    </row>
    <row r="122" spans="14:17" ht="12.75">
      <c r="N122" s="31">
        <v>-2</v>
      </c>
      <c r="O122" s="32" t="str">
        <f t="shared" si="3"/>
        <v>-2</v>
      </c>
      <c r="P122" s="33">
        <f t="shared" si="4"/>
        <v>0.0005399096651318807</v>
      </c>
      <c r="Q122" s="33">
        <f t="shared" si="5"/>
        <v>0</v>
      </c>
    </row>
    <row r="123" spans="14:17" ht="12.75">
      <c r="N123" s="31">
        <v>-1.99</v>
      </c>
      <c r="O123" s="32" t="str">
        <f t="shared" si="3"/>
        <v>-1.99</v>
      </c>
      <c r="P123" s="33">
        <f t="shared" si="4"/>
        <v>0</v>
      </c>
      <c r="Q123" s="33">
        <f t="shared" si="5"/>
        <v>0.0005507890237212577</v>
      </c>
    </row>
    <row r="124" spans="14:17" ht="12.75">
      <c r="N124" s="31">
        <v>-1.98</v>
      </c>
      <c r="O124" s="32" t="str">
        <f t="shared" si="3"/>
        <v>-1.98</v>
      </c>
      <c r="P124" s="33">
        <f t="shared" si="4"/>
        <v>0</v>
      </c>
      <c r="Q124" s="33">
        <f t="shared" si="5"/>
        <v>0.0005618314190386805</v>
      </c>
    </row>
    <row r="125" spans="14:17" ht="12.75">
      <c r="N125" s="31">
        <v>-1.97</v>
      </c>
      <c r="O125" s="32" t="str">
        <f t="shared" si="3"/>
        <v>-1.97</v>
      </c>
      <c r="P125" s="33">
        <f t="shared" si="4"/>
        <v>0</v>
      </c>
      <c r="Q125" s="33">
        <f t="shared" si="5"/>
        <v>0.0005730378891911713</v>
      </c>
    </row>
    <row r="126" spans="14:17" ht="12.75">
      <c r="N126" s="31">
        <v>-1.96</v>
      </c>
      <c r="O126" s="32" t="str">
        <f t="shared" si="3"/>
        <v>-1.96</v>
      </c>
      <c r="P126" s="33">
        <f t="shared" si="4"/>
        <v>0</v>
      </c>
      <c r="Q126" s="33">
        <f t="shared" si="5"/>
        <v>0.0005844094433345148</v>
      </c>
    </row>
    <row r="127" spans="14:17" ht="12.75">
      <c r="N127" s="31">
        <v>-1.95</v>
      </c>
      <c r="O127" s="32" t="str">
        <f t="shared" si="3"/>
        <v>-1.95</v>
      </c>
      <c r="P127" s="33">
        <f t="shared" si="4"/>
        <v>0</v>
      </c>
      <c r="Q127" s="33">
        <f t="shared" si="5"/>
        <v>0.0005959470606881608</v>
      </c>
    </row>
    <row r="128" spans="14:17" ht="12.75">
      <c r="N128" s="31">
        <v>-1.94</v>
      </c>
      <c r="O128" s="32" t="str">
        <f t="shared" si="3"/>
        <v>-1.94</v>
      </c>
      <c r="P128" s="33">
        <f t="shared" si="4"/>
        <v>0</v>
      </c>
      <c r="Q128" s="33">
        <f t="shared" si="5"/>
        <v>0.0006076516895456478</v>
      </c>
    </row>
    <row r="129" spans="14:17" ht="12.75">
      <c r="N129" s="31">
        <v>-1.93</v>
      </c>
      <c r="O129" s="32" t="str">
        <f t="shared" si="3"/>
        <v>-1.93</v>
      </c>
      <c r="P129" s="33">
        <f t="shared" si="4"/>
        <v>0</v>
      </c>
      <c r="Q129" s="33">
        <f t="shared" si="5"/>
        <v>0.0006195242462810516</v>
      </c>
    </row>
    <row r="130" spans="14:17" ht="12.75">
      <c r="N130" s="31">
        <v>-1.92</v>
      </c>
      <c r="O130" s="32" t="str">
        <f t="shared" si="3"/>
        <v>-1.92</v>
      </c>
      <c r="P130" s="33">
        <f t="shared" si="4"/>
        <v>0</v>
      </c>
      <c r="Q130" s="33">
        <f t="shared" si="5"/>
        <v>0.0006315656143519865</v>
      </c>
    </row>
    <row r="131" spans="14:17" ht="12.75">
      <c r="N131" s="31">
        <v>-1.91</v>
      </c>
      <c r="O131" s="32" t="str">
        <f aca="true" t="shared" si="6" ref="O131:O194">CONCATENATE(N131)</f>
        <v>-1.91</v>
      </c>
      <c r="P131" s="33">
        <f aca="true" t="shared" si="7" ref="P131:P194">IF(N131&lt;=$E$8,(EXP(-0.5*N131^2))/($B$4*SQRT(2*PI())),0)</f>
        <v>0</v>
      </c>
      <c r="Q131" s="33">
        <f aca="true" t="shared" si="8" ref="Q131:Q194">IF(N131&gt;$E$8,(EXP(-0.5*N131^2))/($B$4*SQRT(2*PI())),0)</f>
        <v>0.0006437766432996936</v>
      </c>
    </row>
    <row r="132" spans="14:17" ht="12.75">
      <c r="N132" s="31">
        <v>-1.9</v>
      </c>
      <c r="O132" s="32" t="str">
        <f t="shared" si="6"/>
        <v>-1.9</v>
      </c>
      <c r="P132" s="33">
        <f t="shared" si="7"/>
        <v>0</v>
      </c>
      <c r="Q132" s="33">
        <f t="shared" si="8"/>
        <v>0.000656158147746766</v>
      </c>
    </row>
    <row r="133" spans="14:17" ht="12.75">
      <c r="N133" s="31">
        <v>-1.89</v>
      </c>
      <c r="O133" s="32" t="str">
        <f t="shared" si="6"/>
        <v>-1.89</v>
      </c>
      <c r="P133" s="33">
        <f t="shared" si="7"/>
        <v>0</v>
      </c>
      <c r="Q133" s="33">
        <f t="shared" si="8"/>
        <v>0.0006687109063930716</v>
      </c>
    </row>
    <row r="134" spans="14:17" ht="12.75">
      <c r="N134" s="31">
        <v>-1.88</v>
      </c>
      <c r="O134" s="32" t="str">
        <f t="shared" si="6"/>
        <v>-1.88</v>
      </c>
      <c r="P134" s="33">
        <f t="shared" si="7"/>
        <v>0</v>
      </c>
      <c r="Q134" s="33">
        <f t="shared" si="8"/>
        <v>0.0006814356610104459</v>
      </c>
    </row>
    <row r="135" spans="14:17" ht="12.75">
      <c r="N135" s="31">
        <v>-1.87</v>
      </c>
      <c r="O135" s="32" t="str">
        <f t="shared" si="6"/>
        <v>-1.87</v>
      </c>
      <c r="P135" s="33">
        <f t="shared" si="7"/>
        <v>0</v>
      </c>
      <c r="Q135" s="33">
        <f t="shared" si="8"/>
        <v>0.0006943331154367418</v>
      </c>
    </row>
    <row r="136" spans="14:17" ht="12.75">
      <c r="N136" s="31">
        <v>-1.86</v>
      </c>
      <c r="O136" s="32" t="str">
        <f t="shared" si="6"/>
        <v>-1.86</v>
      </c>
      <c r="P136" s="33">
        <f t="shared" si="7"/>
        <v>0</v>
      </c>
      <c r="Q136" s="33">
        <f t="shared" si="8"/>
        <v>0.0007074039345698337</v>
      </c>
    </row>
    <row r="137" spans="14:17" ht="12.75">
      <c r="N137" s="31">
        <v>-1.85</v>
      </c>
      <c r="O137" s="32" t="str">
        <f t="shared" si="6"/>
        <v>-1.85</v>
      </c>
      <c r="P137" s="33">
        <f t="shared" si="7"/>
        <v>0</v>
      </c>
      <c r="Q137" s="33">
        <f t="shared" si="8"/>
        <v>0.0007206487433621799</v>
      </c>
    </row>
    <row r="138" spans="14:17" ht="12.75">
      <c r="N138" s="31">
        <v>-1.84</v>
      </c>
      <c r="O138" s="32" t="str">
        <f t="shared" si="6"/>
        <v>-1.84</v>
      </c>
      <c r="P138" s="33">
        <f t="shared" si="7"/>
        <v>0</v>
      </c>
      <c r="Q138" s="33">
        <f t="shared" si="8"/>
        <v>0.0007340681258165689</v>
      </c>
    </row>
    <row r="139" spans="14:17" ht="12.75">
      <c r="N139" s="31">
        <v>-1.83</v>
      </c>
      <c r="O139" s="32" t="str">
        <f t="shared" si="6"/>
        <v>-1.83</v>
      </c>
      <c r="P139" s="33">
        <f t="shared" si="7"/>
        <v>0</v>
      </c>
      <c r="Q139" s="33">
        <f t="shared" si="8"/>
        <v>0.000747662623983676</v>
      </c>
    </row>
    <row r="140" spans="14:17" ht="12.75">
      <c r="N140" s="31">
        <v>-1.82</v>
      </c>
      <c r="O140" s="32" t="str">
        <f t="shared" si="6"/>
        <v>-1.82</v>
      </c>
      <c r="P140" s="33">
        <f t="shared" si="7"/>
        <v>0</v>
      </c>
      <c r="Q140" s="33">
        <f t="shared" si="8"/>
        <v>0.0007614327369620731</v>
      </c>
    </row>
    <row r="141" spans="14:17" ht="12.75">
      <c r="N141" s="31">
        <v>-1.81</v>
      </c>
      <c r="O141" s="32" t="str">
        <f t="shared" si="6"/>
        <v>-1.81</v>
      </c>
      <c r="P141" s="33">
        <f t="shared" si="7"/>
        <v>0</v>
      </c>
      <c r="Q141" s="33">
        <f t="shared" si="8"/>
        <v>0.00077537891990134</v>
      </c>
    </row>
    <row r="142" spans="14:17" ht="12.75">
      <c r="N142" s="31">
        <v>-1.8</v>
      </c>
      <c r="O142" s="32" t="str">
        <f t="shared" si="6"/>
        <v>-1.8</v>
      </c>
      <c r="P142" s="33">
        <f t="shared" si="7"/>
        <v>0</v>
      </c>
      <c r="Q142" s="33">
        <f t="shared" si="8"/>
        <v>0.0007895015830089415</v>
      </c>
    </row>
    <row r="143" spans="14:17" ht="12.75">
      <c r="N143" s="31">
        <v>-1.79</v>
      </c>
      <c r="O143" s="32" t="str">
        <f t="shared" si="6"/>
        <v>-1.79</v>
      </c>
      <c r="P143" s="33">
        <f t="shared" si="7"/>
        <v>0</v>
      </c>
      <c r="Q143" s="33">
        <f t="shared" si="8"/>
        <v>0.0008038010905615417</v>
      </c>
    </row>
    <row r="144" spans="14:17" ht="12.75">
      <c r="N144" s="31">
        <v>-1.78</v>
      </c>
      <c r="O144" s="32" t="str">
        <f t="shared" si="6"/>
        <v>-1.78</v>
      </c>
      <c r="P144" s="33">
        <f t="shared" si="7"/>
        <v>0</v>
      </c>
      <c r="Q144" s="33">
        <f t="shared" si="8"/>
        <v>0.0008182777599214282</v>
      </c>
    </row>
    <row r="145" spans="14:17" ht="12.75">
      <c r="N145" s="31">
        <v>-1.77</v>
      </c>
      <c r="O145" s="32" t="str">
        <f t="shared" si="6"/>
        <v>-1.77</v>
      </c>
      <c r="P145" s="33">
        <f t="shared" si="7"/>
        <v>0</v>
      </c>
      <c r="Q145" s="33">
        <f t="shared" si="8"/>
        <v>0.0008329318605587447</v>
      </c>
    </row>
    <row r="146" spans="14:17" ht="12.75">
      <c r="N146" s="31">
        <v>-1.76</v>
      </c>
      <c r="O146" s="32" t="str">
        <f t="shared" si="6"/>
        <v>-1.76</v>
      </c>
      <c r="P146" s="33">
        <f t="shared" si="7"/>
        <v>0</v>
      </c>
      <c r="Q146" s="33">
        <f t="shared" si="8"/>
        <v>0.0008477636130802224</v>
      </c>
    </row>
    <row r="147" spans="14:17" ht="12.75">
      <c r="N147" s="31">
        <v>-1.75</v>
      </c>
      <c r="O147" s="32" t="str">
        <f t="shared" si="6"/>
        <v>-1.75</v>
      </c>
      <c r="P147" s="33">
        <f t="shared" si="7"/>
        <v>0</v>
      </c>
      <c r="Q147" s="33">
        <f t="shared" si="8"/>
        <v>0.0008627731882651152</v>
      </c>
    </row>
    <row r="148" spans="14:17" ht="12.75">
      <c r="N148" s="31">
        <v>-1.74</v>
      </c>
      <c r="O148" s="32" t="str">
        <f t="shared" si="6"/>
        <v>-1.74</v>
      </c>
      <c r="P148" s="33">
        <f t="shared" si="7"/>
        <v>0</v>
      </c>
      <c r="Q148" s="33">
        <f t="shared" si="8"/>
        <v>0.0008779607061090563</v>
      </c>
    </row>
    <row r="149" spans="14:17" ht="12.75">
      <c r="N149" s="31">
        <v>-1.73</v>
      </c>
      <c r="O149" s="32" t="str">
        <f t="shared" si="6"/>
        <v>-1.73</v>
      </c>
      <c r="P149" s="33">
        <f t="shared" si="7"/>
        <v>0</v>
      </c>
      <c r="Q149" s="33">
        <f t="shared" si="8"/>
        <v>0.0008933262348765499</v>
      </c>
    </row>
    <row r="150" spans="14:17" ht="12.75">
      <c r="N150" s="31">
        <v>-1.72</v>
      </c>
      <c r="O150" s="32" t="str">
        <f t="shared" si="6"/>
        <v>-1.72</v>
      </c>
      <c r="P150" s="33">
        <f t="shared" si="7"/>
        <v>0</v>
      </c>
      <c r="Q150" s="33">
        <f t="shared" si="8"/>
        <v>0.0009088697901628288</v>
      </c>
    </row>
    <row r="151" spans="14:17" ht="12.75">
      <c r="N151" s="31">
        <v>-1.71</v>
      </c>
      <c r="O151" s="32" t="str">
        <f t="shared" si="6"/>
        <v>-1.71</v>
      </c>
      <c r="P151" s="33">
        <f t="shared" si="7"/>
        <v>0</v>
      </c>
      <c r="Q151" s="33">
        <f t="shared" si="8"/>
        <v>0.0009245913339658068</v>
      </c>
    </row>
    <row r="152" spans="14:17" ht="12.75">
      <c r="N152" s="31">
        <v>-1.7</v>
      </c>
      <c r="O152" s="32" t="str">
        <f t="shared" si="6"/>
        <v>-1.7</v>
      </c>
      <c r="P152" s="33">
        <f t="shared" si="7"/>
        <v>0</v>
      </c>
      <c r="Q152" s="33">
        <f t="shared" si="8"/>
        <v>0.0009404907737688695</v>
      </c>
    </row>
    <row r="153" spans="14:17" ht="12.75">
      <c r="N153" s="31">
        <v>-1.69</v>
      </c>
      <c r="O153" s="32" t="str">
        <f t="shared" si="6"/>
        <v>-1.69</v>
      </c>
      <c r="P153" s="33">
        <f t="shared" si="7"/>
        <v>0</v>
      </c>
      <c r="Q153" s="33">
        <f t="shared" si="8"/>
        <v>0.0009565679616352402</v>
      </c>
    </row>
    <row r="154" spans="14:17" ht="12.75">
      <c r="N154" s="31">
        <v>-1.68</v>
      </c>
      <c r="O154" s="32" t="str">
        <f t="shared" si="6"/>
        <v>-1.68</v>
      </c>
      <c r="P154" s="33">
        <f t="shared" si="7"/>
        <v>0</v>
      </c>
      <c r="Q154" s="33">
        <f t="shared" si="8"/>
        <v>0.0009728226933146751</v>
      </c>
    </row>
    <row r="155" spans="14:17" ht="12.75">
      <c r="N155" s="31">
        <v>-1.67</v>
      </c>
      <c r="O155" s="32" t="str">
        <f t="shared" si="6"/>
        <v>-1.67</v>
      </c>
      <c r="P155" s="33">
        <f t="shared" si="7"/>
        <v>0</v>
      </c>
      <c r="Q155" s="33">
        <f t="shared" si="8"/>
        <v>0.0009892547073632372</v>
      </c>
    </row>
    <row r="156" spans="14:17" ht="12.75">
      <c r="N156" s="31">
        <v>-1.66</v>
      </c>
      <c r="O156" s="32" t="str">
        <f t="shared" si="6"/>
        <v>-1.66</v>
      </c>
      <c r="P156" s="33">
        <f t="shared" si="7"/>
        <v>0</v>
      </c>
      <c r="Q156" s="33">
        <f t="shared" si="8"/>
        <v>0.0010058636842769058</v>
      </c>
    </row>
    <row r="157" spans="14:17" ht="12.75">
      <c r="N157" s="31">
        <v>-1.65</v>
      </c>
      <c r="O157" s="32" t="str">
        <f t="shared" si="6"/>
        <v>-1.65</v>
      </c>
      <c r="P157" s="33">
        <f t="shared" si="7"/>
        <v>0</v>
      </c>
      <c r="Q157" s="33">
        <f t="shared" si="8"/>
        <v>0.0010226492456397803</v>
      </c>
    </row>
    <row r="158" spans="14:17" ht="12.75">
      <c r="N158" s="31">
        <v>-1.64</v>
      </c>
      <c r="O158" s="32" t="str">
        <f t="shared" si="6"/>
        <v>-1.64</v>
      </c>
      <c r="P158" s="33">
        <f t="shared" si="7"/>
        <v>0</v>
      </c>
      <c r="Q158" s="33">
        <f t="shared" si="8"/>
        <v>0.0010396109532876425</v>
      </c>
    </row>
    <row r="159" spans="14:17" ht="12.75">
      <c r="N159" s="31">
        <v>-1.63</v>
      </c>
      <c r="O159" s="32" t="str">
        <f t="shared" si="6"/>
        <v>-1.63</v>
      </c>
      <c r="P159" s="33">
        <f t="shared" si="7"/>
        <v>0</v>
      </c>
      <c r="Q159" s="33">
        <f t="shared" si="8"/>
        <v>0.0010567483084876362</v>
      </c>
    </row>
    <row r="160" spans="14:17" ht="12.75">
      <c r="N160" s="31">
        <v>-1.62</v>
      </c>
      <c r="O160" s="32" t="str">
        <f t="shared" si="6"/>
        <v>-1.62</v>
      </c>
      <c r="P160" s="33">
        <f t="shared" si="7"/>
        <v>0</v>
      </c>
      <c r="Q160" s="33">
        <f t="shared" si="8"/>
        <v>0.0010740607511348379</v>
      </c>
    </row>
    <row r="161" spans="14:17" ht="12.75">
      <c r="N161" s="31">
        <v>-1.61</v>
      </c>
      <c r="O161" s="32" t="str">
        <f t="shared" si="6"/>
        <v>-1.61</v>
      </c>
      <c r="P161" s="33">
        <f t="shared" si="7"/>
        <v>0</v>
      </c>
      <c r="Q161" s="33">
        <f t="shared" si="8"/>
        <v>0.0010915476589664736</v>
      </c>
    </row>
    <row r="162" spans="14:17" ht="12.75">
      <c r="N162" s="31">
        <v>-1.6</v>
      </c>
      <c r="O162" s="32" t="str">
        <f t="shared" si="6"/>
        <v>-1.6</v>
      </c>
      <c r="P162" s="33">
        <f t="shared" si="7"/>
        <v>0</v>
      </c>
      <c r="Q162" s="33">
        <f t="shared" si="8"/>
        <v>0.0011092083467945555</v>
      </c>
    </row>
    <row r="163" spans="14:17" ht="12.75">
      <c r="N163" s="31">
        <v>-1.59</v>
      </c>
      <c r="O163" s="32" t="str">
        <f t="shared" si="6"/>
        <v>-1.59</v>
      </c>
      <c r="P163" s="33">
        <f t="shared" si="7"/>
        <v>0</v>
      </c>
      <c r="Q163" s="33">
        <f t="shared" si="8"/>
        <v>0.0011270420657577057</v>
      </c>
    </row>
    <row r="164" spans="14:17" ht="12.75">
      <c r="N164" s="31">
        <v>-1.58</v>
      </c>
      <c r="O164" s="32" t="str">
        <f t="shared" si="6"/>
        <v>-1.58</v>
      </c>
      <c r="P164" s="33">
        <f t="shared" si="7"/>
        <v>0</v>
      </c>
      <c r="Q164" s="33">
        <f t="shared" si="8"/>
        <v>0.0011450480025929236</v>
      </c>
    </row>
    <row r="165" spans="14:17" ht="12.75">
      <c r="N165" s="31">
        <v>-1.57</v>
      </c>
      <c r="O165" s="32" t="str">
        <f t="shared" si="6"/>
        <v>-1.57</v>
      </c>
      <c r="P165" s="33">
        <f t="shared" si="7"/>
        <v>0</v>
      </c>
      <c r="Q165" s="33">
        <f t="shared" si="8"/>
        <v>0.001163225278928071</v>
      </c>
    </row>
    <row r="166" spans="14:17" ht="12.75">
      <c r="N166" s="31">
        <v>-1.56</v>
      </c>
      <c r="O166" s="32" t="str">
        <f t="shared" si="6"/>
        <v>-1.56</v>
      </c>
      <c r="P166" s="33">
        <f t="shared" si="7"/>
        <v>0</v>
      </c>
      <c r="Q166" s="33">
        <f t="shared" si="8"/>
        <v>0.0011815729505958226</v>
      </c>
    </row>
    <row r="167" spans="14:17" ht="12.75">
      <c r="N167" s="31">
        <v>-1.55</v>
      </c>
      <c r="O167" s="32" t="str">
        <f t="shared" si="6"/>
        <v>-1.55</v>
      </c>
      <c r="P167" s="33">
        <f t="shared" si="7"/>
        <v>0</v>
      </c>
      <c r="Q167" s="33">
        <f t="shared" si="8"/>
        <v>0.001200090006969856</v>
      </c>
    </row>
    <row r="168" spans="14:17" ht="12.75">
      <c r="N168" s="31">
        <v>-1.54</v>
      </c>
      <c r="O168" s="32" t="str">
        <f t="shared" si="6"/>
        <v>-1.54</v>
      </c>
      <c r="P168" s="33">
        <f t="shared" si="7"/>
        <v>0</v>
      </c>
      <c r="Q168" s="33">
        <f t="shared" si="8"/>
        <v>0.0012187753703240178</v>
      </c>
    </row>
    <row r="169" spans="14:17" ht="12.75">
      <c r="N169" s="31">
        <v>-1.53</v>
      </c>
      <c r="O169" s="32" t="str">
        <f t="shared" si="6"/>
        <v>-1.53</v>
      </c>
      <c r="P169" s="33">
        <f t="shared" si="7"/>
        <v>0</v>
      </c>
      <c r="Q169" s="33">
        <f t="shared" si="8"/>
        <v>0.0012376278952152314</v>
      </c>
    </row>
    <row r="170" spans="14:17" ht="12.75">
      <c r="N170" s="31">
        <v>-1.52</v>
      </c>
      <c r="O170" s="32" t="str">
        <f t="shared" si="6"/>
        <v>-1.52</v>
      </c>
      <c r="P170" s="33">
        <f t="shared" si="7"/>
        <v>0</v>
      </c>
      <c r="Q170" s="33">
        <f t="shared" si="8"/>
        <v>0.0012566463678908813</v>
      </c>
    </row>
    <row r="171" spans="14:17" ht="12.75">
      <c r="N171" s="31">
        <v>-1.51</v>
      </c>
      <c r="O171" s="32" t="str">
        <f t="shared" si="6"/>
        <v>-1.51</v>
      </c>
      <c r="P171" s="33">
        <f t="shared" si="7"/>
        <v>0</v>
      </c>
      <c r="Q171" s="33">
        <f t="shared" si="8"/>
        <v>0.0012758295057214188</v>
      </c>
    </row>
    <row r="172" spans="14:17" ht="12.75">
      <c r="N172" s="31">
        <v>-1.5</v>
      </c>
      <c r="O172" s="32" t="str">
        <f t="shared" si="6"/>
        <v>-1.5</v>
      </c>
      <c r="P172" s="33">
        <f t="shared" si="7"/>
        <v>0</v>
      </c>
      <c r="Q172" s="33">
        <f t="shared" si="8"/>
        <v>0.0012951759566589174</v>
      </c>
    </row>
    <row r="173" spans="14:17" ht="12.75">
      <c r="N173" s="31">
        <v>-1.49</v>
      </c>
      <c r="O173" s="32" t="str">
        <f t="shared" si="6"/>
        <v>-1.49</v>
      </c>
      <c r="P173" s="33">
        <f t="shared" si="7"/>
        <v>0</v>
      </c>
      <c r="Q173" s="33">
        <f t="shared" si="8"/>
        <v>0.0013146842987223106</v>
      </c>
    </row>
    <row r="174" spans="14:17" ht="12.75">
      <c r="N174" s="31">
        <v>-1.48</v>
      </c>
      <c r="O174" s="32" t="str">
        <f t="shared" si="6"/>
        <v>-1.48</v>
      </c>
      <c r="P174" s="33">
        <f t="shared" si="7"/>
        <v>0</v>
      </c>
      <c r="Q174" s="33">
        <f t="shared" si="8"/>
        <v>0.0013343530395100232</v>
      </c>
    </row>
    <row r="175" spans="14:17" ht="12.75">
      <c r="N175" s="31">
        <v>-1.47</v>
      </c>
      <c r="O175" s="32" t="str">
        <f t="shared" si="6"/>
        <v>-1.47</v>
      </c>
      <c r="P175" s="33">
        <f t="shared" si="7"/>
        <v>0</v>
      </c>
      <c r="Q175" s="33">
        <f t="shared" si="8"/>
        <v>0.001354180615740713</v>
      </c>
    </row>
    <row r="176" spans="14:17" ht="12.75">
      <c r="N176" s="31">
        <v>-1.46</v>
      </c>
      <c r="O176" s="32" t="str">
        <f t="shared" si="6"/>
        <v>-1.46</v>
      </c>
      <c r="P176" s="33">
        <f t="shared" si="7"/>
        <v>0</v>
      </c>
      <c r="Q176" s="33">
        <f t="shared" si="8"/>
        <v>0.001374165392822818</v>
      </c>
    </row>
    <row r="177" spans="14:17" ht="12.75">
      <c r="N177" s="31">
        <v>-1.45</v>
      </c>
      <c r="O177" s="32" t="str">
        <f t="shared" si="6"/>
        <v>-1.45</v>
      </c>
      <c r="P177" s="33">
        <f t="shared" si="7"/>
        <v>0</v>
      </c>
      <c r="Q177" s="33">
        <f t="shared" si="8"/>
        <v>0.0013943056644536028</v>
      </c>
    </row>
    <row r="178" spans="14:17" ht="12.75">
      <c r="N178" s="31">
        <v>-1.44</v>
      </c>
      <c r="O178" s="32" t="str">
        <f t="shared" si="6"/>
        <v>-1.44</v>
      </c>
      <c r="P178" s="33">
        <f t="shared" si="7"/>
        <v>0</v>
      </c>
      <c r="Q178" s="33">
        <f t="shared" si="8"/>
        <v>0.001414599652248388</v>
      </c>
    </row>
    <row r="179" spans="14:17" ht="12.75">
      <c r="N179" s="31">
        <v>-1.43</v>
      </c>
      <c r="O179" s="32" t="str">
        <f t="shared" si="6"/>
        <v>-1.43</v>
      </c>
      <c r="P179" s="33">
        <f t="shared" si="7"/>
        <v>0</v>
      </c>
      <c r="Q179" s="33">
        <f t="shared" si="8"/>
        <v>0.0014350455054006242</v>
      </c>
    </row>
    <row r="180" spans="14:17" ht="12.75">
      <c r="N180" s="31">
        <v>-1.42</v>
      </c>
      <c r="O180" s="32" t="str">
        <f t="shared" si="6"/>
        <v>-1.42</v>
      </c>
      <c r="P180" s="33">
        <f t="shared" si="7"/>
        <v>0</v>
      </c>
      <c r="Q180" s="33">
        <f t="shared" si="8"/>
        <v>0.001455641300373476</v>
      </c>
    </row>
    <row r="181" spans="14:17" ht="12.75">
      <c r="N181" s="31">
        <v>-1.41</v>
      </c>
      <c r="O181" s="32" t="str">
        <f t="shared" si="6"/>
        <v>-1.41</v>
      </c>
      <c r="P181" s="33">
        <f t="shared" si="7"/>
        <v>0</v>
      </c>
      <c r="Q181" s="33">
        <f t="shared" si="8"/>
        <v>0.0014763850406235574</v>
      </c>
    </row>
    <row r="182" spans="14:17" ht="12.75">
      <c r="N182" s="31">
        <v>-1.4</v>
      </c>
      <c r="O182" s="32" t="str">
        <f t="shared" si="6"/>
        <v>-1.4</v>
      </c>
      <c r="P182" s="33">
        <f t="shared" si="7"/>
        <v>0</v>
      </c>
      <c r="Q182" s="33">
        <f t="shared" si="8"/>
        <v>0.0014972746563574487</v>
      </c>
    </row>
    <row r="183" spans="14:17" ht="12.75">
      <c r="N183" s="31">
        <v>-1.39</v>
      </c>
      <c r="O183" s="32" t="str">
        <f t="shared" si="6"/>
        <v>-1.39</v>
      </c>
      <c r="P183" s="33">
        <f t="shared" si="7"/>
        <v>0</v>
      </c>
      <c r="Q183" s="33">
        <f t="shared" si="8"/>
        <v>0.001518308004321617</v>
      </c>
    </row>
    <row r="184" spans="14:17" ht="12.75">
      <c r="N184" s="31">
        <v>-1.38</v>
      </c>
      <c r="O184" s="32" t="str">
        <f t="shared" si="6"/>
        <v>-1.38</v>
      </c>
      <c r="P184" s="33">
        <f t="shared" si="7"/>
        <v>0</v>
      </c>
      <c r="Q184" s="33">
        <f t="shared" si="8"/>
        <v>0.0015394828676263373</v>
      </c>
    </row>
    <row r="185" spans="14:17" ht="12.75">
      <c r="N185" s="31">
        <v>-1.37</v>
      </c>
      <c r="O185" s="32" t="str">
        <f t="shared" si="6"/>
        <v>-1.37</v>
      </c>
      <c r="P185" s="33">
        <f t="shared" si="7"/>
        <v>0</v>
      </c>
      <c r="Q185" s="33">
        <f t="shared" si="8"/>
        <v>0.0015607969556042083</v>
      </c>
    </row>
    <row r="186" spans="14:17" ht="12.75">
      <c r="N186" s="31">
        <v>-1.36</v>
      </c>
      <c r="O186" s="32" t="str">
        <f t="shared" si="6"/>
        <v>-1.36</v>
      </c>
      <c r="P186" s="33">
        <f t="shared" si="7"/>
        <v>0</v>
      </c>
      <c r="Q186" s="33">
        <f t="shared" si="8"/>
        <v>0.0015822479037038303</v>
      </c>
    </row>
    <row r="187" spans="14:17" ht="12.75">
      <c r="N187" s="31">
        <v>-1.35</v>
      </c>
      <c r="O187" s="32" t="str">
        <f t="shared" si="6"/>
        <v>-1.35</v>
      </c>
      <c r="P187" s="33">
        <f t="shared" si="7"/>
        <v>0</v>
      </c>
      <c r="Q187" s="33">
        <f t="shared" si="8"/>
        <v>0.001603833273419196</v>
      </c>
    </row>
    <row r="188" spans="14:17" ht="12.75">
      <c r="N188" s="31">
        <v>-1.34</v>
      </c>
      <c r="O188" s="32" t="str">
        <f t="shared" si="6"/>
        <v>-1.34</v>
      </c>
      <c r="P188" s="33">
        <f t="shared" si="7"/>
        <v>0</v>
      </c>
      <c r="Q188" s="33">
        <f t="shared" si="8"/>
        <v>0.0016255505522553412</v>
      </c>
    </row>
    <row r="189" spans="14:17" ht="12.75">
      <c r="N189" s="31">
        <v>-1.33</v>
      </c>
      <c r="O189" s="32" t="str">
        <f t="shared" si="6"/>
        <v>-1.33</v>
      </c>
      <c r="P189" s="33">
        <f t="shared" si="7"/>
        <v>0</v>
      </c>
      <c r="Q189" s="33">
        <f t="shared" si="8"/>
        <v>0.001647397153730768</v>
      </c>
    </row>
    <row r="190" spans="14:17" ht="12.75">
      <c r="N190" s="31">
        <v>-1.32</v>
      </c>
      <c r="O190" s="32" t="str">
        <f t="shared" si="6"/>
        <v>-1.32</v>
      </c>
      <c r="P190" s="33">
        <f t="shared" si="7"/>
        <v>0</v>
      </c>
      <c r="Q190" s="33">
        <f t="shared" si="8"/>
        <v>0.0016693704174171383</v>
      </c>
    </row>
    <row r="191" spans="14:17" ht="12.75">
      <c r="N191" s="31">
        <v>-1.31</v>
      </c>
      <c r="O191" s="32" t="str">
        <f t="shared" si="6"/>
        <v>-1.31</v>
      </c>
      <c r="P191" s="33">
        <f t="shared" si="7"/>
        <v>0</v>
      </c>
      <c r="Q191" s="33">
        <f t="shared" si="8"/>
        <v>0.0016914676090167239</v>
      </c>
    </row>
    <row r="192" spans="14:17" ht="12.75">
      <c r="N192" s="31">
        <v>-1.3</v>
      </c>
      <c r="O192" s="32" t="str">
        <f t="shared" si="6"/>
        <v>-1.3</v>
      </c>
      <c r="P192" s="33">
        <f t="shared" si="7"/>
        <v>0</v>
      </c>
      <c r="Q192" s="33">
        <f t="shared" si="8"/>
        <v>0.0017136859204780735</v>
      </c>
    </row>
    <row r="193" spans="14:17" ht="12.75">
      <c r="N193" s="31">
        <v>-1.29</v>
      </c>
      <c r="O193" s="32" t="str">
        <f t="shared" si="6"/>
        <v>-1.29</v>
      </c>
      <c r="P193" s="33">
        <f t="shared" si="7"/>
        <v>0</v>
      </c>
      <c r="Q193" s="33">
        <f t="shared" si="8"/>
        <v>0.00173602247015033</v>
      </c>
    </row>
    <row r="194" spans="14:17" ht="12.75">
      <c r="N194" s="31">
        <v>-1.28</v>
      </c>
      <c r="O194" s="32" t="str">
        <f t="shared" si="6"/>
        <v>-1.28</v>
      </c>
      <c r="P194" s="33">
        <f t="shared" si="7"/>
        <v>0</v>
      </c>
      <c r="Q194" s="33">
        <f t="shared" si="8"/>
        <v>0.0017584743029766237</v>
      </c>
    </row>
    <row r="195" spans="14:17" ht="12.75">
      <c r="N195" s="31">
        <v>-1.27</v>
      </c>
      <c r="O195" s="32" t="str">
        <f aca="true" t="shared" si="9" ref="O195:O258">CONCATENATE(N195)</f>
        <v>-1.27</v>
      </c>
      <c r="P195" s="33">
        <f aca="true" t="shared" si="10" ref="P195:P258">IF(N195&lt;=$E$8,(EXP(-0.5*N195^2))/($B$4*SQRT(2*PI())),0)</f>
        <v>0</v>
      </c>
      <c r="Q195" s="33">
        <f aca="true" t="shared" si="11" ref="Q195:Q258">IF(N195&gt;$E$8,(EXP(-0.5*N195^2))/($B$4*SQRT(2*PI())),0)</f>
        <v>0.001781038390726936</v>
      </c>
    </row>
    <row r="196" spans="14:17" ht="12.75">
      <c r="N196" s="31">
        <v>-1.26</v>
      </c>
      <c r="O196" s="32" t="str">
        <f t="shared" si="9"/>
        <v>-1.26</v>
      </c>
      <c r="P196" s="33">
        <f t="shared" si="10"/>
        <v>0</v>
      </c>
      <c r="Q196" s="33">
        <f t="shared" si="11"/>
        <v>0.0018037116322708031</v>
      </c>
    </row>
    <row r="197" spans="14:17" ht="12.75">
      <c r="N197" s="31">
        <v>-1.25</v>
      </c>
      <c r="O197" s="32" t="str">
        <f t="shared" si="9"/>
        <v>-1.25</v>
      </c>
      <c r="P197" s="33">
        <f t="shared" si="10"/>
        <v>0</v>
      </c>
      <c r="Q197" s="33">
        <f t="shared" si="11"/>
        <v>0.0018264908538902192</v>
      </c>
    </row>
    <row r="198" spans="14:17" ht="12.75">
      <c r="N198" s="31">
        <v>-1.24</v>
      </c>
      <c r="O198" s="32" t="str">
        <f t="shared" si="9"/>
        <v>-1.24</v>
      </c>
      <c r="P198" s="33">
        <f t="shared" si="10"/>
        <v>0</v>
      </c>
      <c r="Q198" s="33">
        <f t="shared" si="11"/>
        <v>0.001849372809633053</v>
      </c>
    </row>
    <row r="199" spans="14:17" ht="12.75">
      <c r="N199" s="31">
        <v>-1.23</v>
      </c>
      <c r="O199" s="32" t="str">
        <f t="shared" si="9"/>
        <v>-1.23</v>
      </c>
      <c r="P199" s="33">
        <f t="shared" si="10"/>
        <v>0</v>
      </c>
      <c r="Q199" s="33">
        <f t="shared" si="11"/>
        <v>0.0018723541817072956</v>
      </c>
    </row>
    <row r="200" spans="14:17" ht="12.75">
      <c r="N200" s="31">
        <v>-1.22</v>
      </c>
      <c r="O200" s="32" t="str">
        <f t="shared" si="9"/>
        <v>-1.22</v>
      </c>
      <c r="P200" s="33">
        <f t="shared" si="10"/>
        <v>0</v>
      </c>
      <c r="Q200" s="33">
        <f t="shared" si="11"/>
        <v>0.0018954315809164026</v>
      </c>
    </row>
    <row r="201" spans="14:17" ht="12.75">
      <c r="N201" s="31">
        <v>-1.21</v>
      </c>
      <c r="O201" s="32" t="str">
        <f t="shared" si="9"/>
        <v>-1.21</v>
      </c>
      <c r="P201" s="33">
        <f t="shared" si="10"/>
        <v>0</v>
      </c>
      <c r="Q201" s="33">
        <f t="shared" si="11"/>
        <v>0.0019186015471359939</v>
      </c>
    </row>
    <row r="202" spans="14:17" ht="12.75">
      <c r="N202" s="31">
        <v>-1.2</v>
      </c>
      <c r="O202" s="32" t="str">
        <f t="shared" si="9"/>
        <v>-1.2</v>
      </c>
      <c r="P202" s="33">
        <f t="shared" si="10"/>
        <v>0</v>
      </c>
      <c r="Q202" s="33">
        <f t="shared" si="11"/>
        <v>0.0019418605498321296</v>
      </c>
    </row>
    <row r="203" spans="14:17" ht="12.75">
      <c r="N203" s="31">
        <v>-1.19</v>
      </c>
      <c r="O203" s="32" t="str">
        <f t="shared" si="9"/>
        <v>-1.19</v>
      </c>
      <c r="P203" s="33">
        <f t="shared" si="10"/>
        <v>0</v>
      </c>
      <c r="Q203" s="33">
        <f t="shared" si="11"/>
        <v>0.0019652049886213652</v>
      </c>
    </row>
    <row r="204" spans="14:17" ht="12.75">
      <c r="N204" s="31">
        <v>-1.18</v>
      </c>
      <c r="O204" s="32" t="str">
        <f t="shared" si="9"/>
        <v>-1.18</v>
      </c>
      <c r="P204" s="33">
        <f t="shared" si="10"/>
        <v>0</v>
      </c>
      <c r="Q204" s="33">
        <f t="shared" si="11"/>
        <v>0.0019886311938727592</v>
      </c>
    </row>
    <row r="205" spans="14:17" ht="12.75">
      <c r="N205" s="31">
        <v>-1.17</v>
      </c>
      <c r="O205" s="32" t="str">
        <f t="shared" si="9"/>
        <v>-1.17</v>
      </c>
      <c r="P205" s="33">
        <f t="shared" si="10"/>
        <v>0</v>
      </c>
      <c r="Q205" s="33">
        <f t="shared" si="11"/>
        <v>0.002012135427351974</v>
      </c>
    </row>
    <row r="206" spans="14:17" ht="12.75">
      <c r="N206" s="31">
        <v>-1.16</v>
      </c>
      <c r="O206" s="32" t="str">
        <f t="shared" si="9"/>
        <v>-1.16</v>
      </c>
      <c r="P206" s="33">
        <f t="shared" si="10"/>
        <v>0</v>
      </c>
      <c r="Q206" s="33">
        <f t="shared" si="11"/>
        <v>0.0020357138829075944</v>
      </c>
    </row>
    <row r="207" spans="14:17" ht="12.75">
      <c r="N207" s="31">
        <v>-1.15</v>
      </c>
      <c r="O207" s="32" t="str">
        <f t="shared" si="9"/>
        <v>-1.15</v>
      </c>
      <c r="P207" s="33">
        <f t="shared" si="10"/>
        <v>0</v>
      </c>
      <c r="Q207" s="33">
        <f t="shared" si="11"/>
        <v>0.002059362687199748</v>
      </c>
    </row>
    <row r="208" spans="14:17" ht="12.75">
      <c r="N208" s="31">
        <v>-1.14</v>
      </c>
      <c r="O208" s="32" t="str">
        <f t="shared" si="9"/>
        <v>-1.14</v>
      </c>
      <c r="P208" s="33">
        <f t="shared" si="10"/>
        <v>0</v>
      </c>
      <c r="Q208" s="33">
        <f t="shared" si="11"/>
        <v>0.0020830779004710836</v>
      </c>
    </row>
    <row r="209" spans="14:17" ht="12.75">
      <c r="N209" s="31">
        <v>-1.13</v>
      </c>
      <c r="O209" s="32" t="str">
        <f t="shared" si="9"/>
        <v>-1.13</v>
      </c>
      <c r="P209" s="33">
        <f t="shared" si="10"/>
        <v>0</v>
      </c>
      <c r="Q209" s="33">
        <f t="shared" si="11"/>
        <v>0.0021068555173601533</v>
      </c>
    </row>
    <row r="210" spans="14:17" ht="12.75">
      <c r="N210" s="31">
        <v>-1.12</v>
      </c>
      <c r="O210" s="32" t="str">
        <f t="shared" si="9"/>
        <v>-1.12</v>
      </c>
      <c r="P210" s="33">
        <f t="shared" si="10"/>
        <v>0</v>
      </c>
      <c r="Q210" s="33">
        <f t="shared" si="11"/>
        <v>0.0021306914677571786</v>
      </c>
    </row>
    <row r="211" spans="14:17" ht="12.75">
      <c r="N211" s="31">
        <v>-1.11</v>
      </c>
      <c r="O211" s="32" t="str">
        <f t="shared" si="9"/>
        <v>-1.11</v>
      </c>
      <c r="P211" s="33">
        <f t="shared" si="10"/>
        <v>0</v>
      </c>
      <c r="Q211" s="33">
        <f t="shared" si="11"/>
        <v>0.0021545816177021967</v>
      </c>
    </row>
    <row r="212" spans="14:17" ht="12.75">
      <c r="N212" s="31">
        <v>-1.1</v>
      </c>
      <c r="O212" s="32" t="str">
        <f t="shared" si="9"/>
        <v>-1.1</v>
      </c>
      <c r="P212" s="33">
        <f t="shared" si="10"/>
        <v>0</v>
      </c>
      <c r="Q212" s="33">
        <f t="shared" si="11"/>
        <v>0.0021785217703255053</v>
      </c>
    </row>
    <row r="213" spans="14:17" ht="12.75">
      <c r="N213" s="31">
        <v>-1.09</v>
      </c>
      <c r="O213" s="32" t="str">
        <f t="shared" si="9"/>
        <v>-1.09</v>
      </c>
      <c r="P213" s="33">
        <f t="shared" si="10"/>
        <v>0</v>
      </c>
      <c r="Q213" s="33">
        <f t="shared" si="11"/>
        <v>0.0022025076668303325</v>
      </c>
    </row>
    <row r="214" spans="14:17" ht="12.75">
      <c r="N214" s="31">
        <v>-1.08</v>
      </c>
      <c r="O214" s="32" t="str">
        <f t="shared" si="9"/>
        <v>-1.08</v>
      </c>
      <c r="P214" s="33">
        <f t="shared" si="10"/>
        <v>0</v>
      </c>
      <c r="Q214" s="33">
        <f t="shared" si="11"/>
        <v>0.0022265349875176116</v>
      </c>
    </row>
    <row r="215" spans="14:17" ht="12.75">
      <c r="N215" s="31">
        <v>-1.07</v>
      </c>
      <c r="O215" s="32" t="str">
        <f t="shared" si="9"/>
        <v>-1.07</v>
      </c>
      <c r="P215" s="33">
        <f t="shared" si="10"/>
        <v>0</v>
      </c>
      <c r="Q215" s="33">
        <f t="shared" si="11"/>
        <v>0.0022505993528526965</v>
      </c>
    </row>
    <row r="216" spans="14:17" ht="12.75">
      <c r="N216" s="31">
        <v>-1.06</v>
      </c>
      <c r="O216" s="32" t="str">
        <f t="shared" si="9"/>
        <v>-1.06</v>
      </c>
      <c r="P216" s="33">
        <f t="shared" si="10"/>
        <v>0</v>
      </c>
      <c r="Q216" s="33">
        <f t="shared" si="11"/>
        <v>0.002274696324573859</v>
      </c>
    </row>
    <row r="217" spans="14:17" ht="12.75">
      <c r="N217" s="31">
        <v>-1.05</v>
      </c>
      <c r="O217" s="32" t="str">
        <f t="shared" si="9"/>
        <v>-1.05</v>
      </c>
      <c r="P217" s="33">
        <f t="shared" si="10"/>
        <v>0</v>
      </c>
      <c r="Q217" s="33">
        <f t="shared" si="11"/>
        <v>0.00229882140684233</v>
      </c>
    </row>
    <row r="218" spans="14:17" ht="12.75">
      <c r="N218" s="31">
        <v>-1.04</v>
      </c>
      <c r="O218" s="32" t="str">
        <f t="shared" si="9"/>
        <v>-1.04</v>
      </c>
      <c r="P218" s="33">
        <f t="shared" si="10"/>
        <v>0</v>
      </c>
      <c r="Q218" s="33">
        <f t="shared" si="11"/>
        <v>0.0023229700474336618</v>
      </c>
    </row>
    <row r="219" spans="14:17" ht="12.75">
      <c r="N219" s="31">
        <v>-1.03</v>
      </c>
      <c r="O219" s="32" t="str">
        <f t="shared" si="9"/>
        <v>-1.03</v>
      </c>
      <c r="P219" s="33">
        <f t="shared" si="10"/>
        <v>0</v>
      </c>
      <c r="Q219" s="33">
        <f t="shared" si="11"/>
        <v>0.0023471376389701186</v>
      </c>
    </row>
    <row r="220" spans="14:17" ht="12.75">
      <c r="N220" s="31">
        <v>-1.02</v>
      </c>
      <c r="O220" s="32" t="str">
        <f t="shared" si="9"/>
        <v>-1.02</v>
      </c>
      <c r="P220" s="33">
        <f t="shared" si="10"/>
        <v>0</v>
      </c>
      <c r="Q220" s="33">
        <f t="shared" si="11"/>
        <v>0.0023713195201937962</v>
      </c>
    </row>
    <row r="221" spans="14:17" ht="12.75">
      <c r="N221" s="31">
        <v>-1.01</v>
      </c>
      <c r="O221" s="32" t="str">
        <f t="shared" si="9"/>
        <v>-1.01</v>
      </c>
      <c r="P221" s="33">
        <f t="shared" si="10"/>
        <v>0</v>
      </c>
      <c r="Q221" s="33">
        <f t="shared" si="11"/>
        <v>0.0023955109772801336</v>
      </c>
    </row>
    <row r="222" spans="14:17" ht="12.75">
      <c r="N222" s="31">
        <v>-1</v>
      </c>
      <c r="O222" s="32" t="str">
        <f t="shared" si="9"/>
        <v>-1</v>
      </c>
      <c r="P222" s="33">
        <f t="shared" si="10"/>
        <v>0</v>
      </c>
      <c r="Q222" s="33">
        <f t="shared" si="11"/>
        <v>0.0024197072451914337</v>
      </c>
    </row>
    <row r="223" spans="14:17" ht="12.75">
      <c r="N223" s="31">
        <v>-0.99</v>
      </c>
      <c r="O223" s="32" t="str">
        <f t="shared" si="9"/>
        <v>-0.99</v>
      </c>
      <c r="P223" s="33">
        <f t="shared" si="10"/>
        <v>0</v>
      </c>
      <c r="Q223" s="33">
        <f t="shared" si="11"/>
        <v>0.0024439035090699957</v>
      </c>
    </row>
    <row r="224" spans="14:17" ht="12.75">
      <c r="N224" s="31">
        <v>-0.98</v>
      </c>
      <c r="O224" s="32" t="str">
        <f t="shared" si="9"/>
        <v>-0.98</v>
      </c>
      <c r="P224" s="33">
        <f t="shared" si="10"/>
        <v>0</v>
      </c>
      <c r="Q224" s="33">
        <f t="shared" si="11"/>
        <v>0.002468094905670427</v>
      </c>
    </row>
    <row r="225" spans="14:17" ht="12.75">
      <c r="N225" s="31">
        <v>-0.97</v>
      </c>
      <c r="O225" s="32" t="str">
        <f t="shared" si="9"/>
        <v>-0.97</v>
      </c>
      <c r="P225" s="33">
        <f t="shared" si="10"/>
        <v>0</v>
      </c>
      <c r="Q225" s="33">
        <f t="shared" si="11"/>
        <v>0.0024922765248306597</v>
      </c>
    </row>
    <row r="226" spans="14:17" ht="12.75">
      <c r="N226" s="31">
        <v>-0.96</v>
      </c>
      <c r="O226" s="32" t="str">
        <f t="shared" si="9"/>
        <v>-0.96</v>
      </c>
      <c r="P226" s="33">
        <f t="shared" si="10"/>
        <v>0</v>
      </c>
      <c r="Q226" s="33">
        <f t="shared" si="11"/>
        <v>0.0025164434109811716</v>
      </c>
    </row>
    <row r="227" spans="14:17" ht="12.75">
      <c r="N227" s="31">
        <v>-0.95</v>
      </c>
      <c r="O227" s="32" t="str">
        <f t="shared" si="9"/>
        <v>-0.95</v>
      </c>
      <c r="P227" s="33">
        <f t="shared" si="10"/>
        <v>0</v>
      </c>
      <c r="Q227" s="33">
        <f t="shared" si="11"/>
        <v>0.00254059056469189</v>
      </c>
    </row>
    <row r="228" spans="14:17" ht="12.75">
      <c r="N228" s="31">
        <v>-0.94</v>
      </c>
      <c r="O228" s="32" t="str">
        <f t="shared" si="9"/>
        <v>-0.94</v>
      </c>
      <c r="P228" s="33">
        <f t="shared" si="10"/>
        <v>0</v>
      </c>
      <c r="Q228" s="33">
        <f t="shared" si="11"/>
        <v>0.0025647129442562034</v>
      </c>
    </row>
    <row r="229" spans="14:17" ht="12.75">
      <c r="N229" s="31">
        <v>-0.93</v>
      </c>
      <c r="O229" s="32" t="str">
        <f t="shared" si="9"/>
        <v>-0.93</v>
      </c>
      <c r="P229" s="33">
        <f t="shared" si="10"/>
        <v>0</v>
      </c>
      <c r="Q229" s="33">
        <f t="shared" si="11"/>
        <v>0.002588805467311488</v>
      </c>
    </row>
    <row r="230" spans="14:17" ht="12.75">
      <c r="N230" s="31">
        <v>-0.92</v>
      </c>
      <c r="O230" s="32" t="str">
        <f t="shared" si="9"/>
        <v>-0.92</v>
      </c>
      <c r="P230" s="33">
        <f t="shared" si="10"/>
        <v>0</v>
      </c>
      <c r="Q230" s="33">
        <f t="shared" si="11"/>
        <v>0.0026128630124955315</v>
      </c>
    </row>
    <row r="231" spans="14:17" ht="12.75">
      <c r="N231" s="31">
        <v>-0.91</v>
      </c>
      <c r="O231" s="32" t="str">
        <f t="shared" si="9"/>
        <v>-0.91</v>
      </c>
      <c r="P231" s="33">
        <f t="shared" si="10"/>
        <v>0</v>
      </c>
      <c r="Q231" s="33">
        <f t="shared" si="11"/>
        <v>0.0026368804211381815</v>
      </c>
    </row>
    <row r="232" spans="14:17" ht="12.75">
      <c r="N232" s="31">
        <v>-0.9</v>
      </c>
      <c r="O232" s="32" t="str">
        <f t="shared" si="9"/>
        <v>-0.9</v>
      </c>
      <c r="P232" s="33">
        <f t="shared" si="10"/>
        <v>0</v>
      </c>
      <c r="Q232" s="33">
        <f t="shared" si="11"/>
        <v>0.0026608524989875483</v>
      </c>
    </row>
    <row r="233" spans="14:17" ht="12.75">
      <c r="N233" s="31">
        <v>-0.89</v>
      </c>
      <c r="O233" s="32" t="str">
        <f t="shared" si="9"/>
        <v>-0.89</v>
      </c>
      <c r="P233" s="33">
        <f t="shared" si="10"/>
        <v>0</v>
      </c>
      <c r="Q233" s="33">
        <f t="shared" si="11"/>
        <v>0.002684774017970024</v>
      </c>
    </row>
    <row r="234" spans="14:17" ht="12.75">
      <c r="N234" s="31">
        <v>-0.88</v>
      </c>
      <c r="O234" s="32" t="str">
        <f t="shared" si="9"/>
        <v>-0.88</v>
      </c>
      <c r="P234" s="33">
        <f t="shared" si="10"/>
        <v>0</v>
      </c>
      <c r="Q234" s="33">
        <f t="shared" si="11"/>
        <v>0.0027086397179833803</v>
      </c>
    </row>
    <row r="235" spans="14:17" ht="12.75">
      <c r="N235" s="31">
        <v>-0.87</v>
      </c>
      <c r="O235" s="32" t="str">
        <f t="shared" si="9"/>
        <v>-0.87</v>
      </c>
      <c r="P235" s="33">
        <f t="shared" si="10"/>
        <v>0</v>
      </c>
      <c r="Q235" s="33">
        <f t="shared" si="11"/>
        <v>0.0027324443087221625</v>
      </c>
    </row>
    <row r="236" spans="14:17" ht="12.75">
      <c r="N236" s="31">
        <v>-0.86</v>
      </c>
      <c r="O236" s="32" t="str">
        <f t="shared" si="9"/>
        <v>-0.86</v>
      </c>
      <c r="P236" s="33">
        <f t="shared" si="10"/>
        <v>0</v>
      </c>
      <c r="Q236" s="33">
        <f t="shared" si="11"/>
        <v>0.002756182471534567</v>
      </c>
    </row>
    <row r="237" spans="14:17" ht="12.75">
      <c r="N237" s="31">
        <v>-0.85</v>
      </c>
      <c r="O237" s="32" t="str">
        <f t="shared" si="9"/>
        <v>-0.85</v>
      </c>
      <c r="P237" s="33">
        <f t="shared" si="10"/>
        <v>0</v>
      </c>
      <c r="Q237" s="33">
        <f t="shared" si="11"/>
        <v>0.002779848861309965</v>
      </c>
    </row>
    <row r="238" spans="14:17" ht="12.75">
      <c r="N238" s="31">
        <v>-0.84</v>
      </c>
      <c r="O238" s="32" t="str">
        <f t="shared" si="9"/>
        <v>-0.84</v>
      </c>
      <c r="P238" s="33">
        <f t="shared" si="10"/>
        <v>0</v>
      </c>
      <c r="Q238" s="33">
        <f t="shared" si="11"/>
        <v>0.002803438108396206</v>
      </c>
    </row>
    <row r="239" spans="14:17" ht="12.75">
      <c r="N239" s="31">
        <v>-0.83</v>
      </c>
      <c r="O239" s="32" t="str">
        <f t="shared" si="9"/>
        <v>-0.83</v>
      </c>
      <c r="P239" s="33">
        <f t="shared" si="10"/>
        <v>0</v>
      </c>
      <c r="Q239" s="33">
        <f t="shared" si="11"/>
        <v>0.0028269448205458024</v>
      </c>
    </row>
    <row r="240" spans="14:17" ht="12.75">
      <c r="N240" s="31">
        <v>-0.82</v>
      </c>
      <c r="O240" s="32" t="str">
        <f t="shared" si="9"/>
        <v>-0.82</v>
      </c>
      <c r="P240" s="33">
        <f t="shared" si="10"/>
        <v>0</v>
      </c>
      <c r="Q240" s="33">
        <f t="shared" si="11"/>
        <v>0.0028503635848900724</v>
      </c>
    </row>
    <row r="241" spans="14:17" ht="12.75">
      <c r="N241" s="31">
        <v>-0.81</v>
      </c>
      <c r="O241" s="32" t="str">
        <f t="shared" si="9"/>
        <v>-0.81</v>
      </c>
      <c r="P241" s="33">
        <f t="shared" si="10"/>
        <v>0</v>
      </c>
      <c r="Q241" s="33">
        <f t="shared" si="11"/>
        <v>0.0028736889699402827</v>
      </c>
    </row>
    <row r="242" spans="14:17" ht="12.75">
      <c r="N242" s="31">
        <v>-0.8</v>
      </c>
      <c r="O242" s="32" t="str">
        <f t="shared" si="9"/>
        <v>-0.8</v>
      </c>
      <c r="P242" s="33">
        <f t="shared" si="10"/>
        <v>0</v>
      </c>
      <c r="Q242" s="33">
        <f t="shared" si="11"/>
        <v>0.002896915527614827</v>
      </c>
    </row>
    <row r="243" spans="14:17" ht="12.75">
      <c r="N243" s="31">
        <v>-0.79</v>
      </c>
      <c r="O243" s="32" t="str">
        <f t="shared" si="9"/>
        <v>-0.79</v>
      </c>
      <c r="P243" s="33">
        <f t="shared" si="10"/>
        <v>0</v>
      </c>
      <c r="Q243" s="33">
        <f t="shared" si="11"/>
        <v>0.002920037795291414</v>
      </c>
    </row>
    <row r="244" spans="14:17" ht="12.75">
      <c r="N244" s="31">
        <v>-0.78</v>
      </c>
      <c r="O244" s="32" t="str">
        <f t="shared" si="9"/>
        <v>-0.78</v>
      </c>
      <c r="P244" s="33">
        <f t="shared" si="10"/>
        <v>0</v>
      </c>
      <c r="Q244" s="33">
        <f t="shared" si="11"/>
        <v>0.0029430502978832515</v>
      </c>
    </row>
    <row r="245" spans="14:17" ht="12.75">
      <c r="N245" s="31">
        <v>-0.77</v>
      </c>
      <c r="O245" s="32" t="str">
        <f t="shared" si="9"/>
        <v>-0.77</v>
      </c>
      <c r="P245" s="33">
        <f t="shared" si="10"/>
        <v>0</v>
      </c>
      <c r="Q245" s="33">
        <f t="shared" si="11"/>
        <v>0.002965947549938157</v>
      </c>
    </row>
    <row r="246" spans="14:17" ht="12.75">
      <c r="N246" s="31">
        <v>-0.76</v>
      </c>
      <c r="O246" s="32" t="str">
        <f t="shared" si="9"/>
        <v>-0.76</v>
      </c>
      <c r="P246" s="33">
        <f t="shared" si="10"/>
        <v>0</v>
      </c>
      <c r="Q246" s="33">
        <f t="shared" si="11"/>
        <v>0.0029887240577595275</v>
      </c>
    </row>
    <row r="247" spans="14:17" ht="12.75">
      <c r="N247" s="31">
        <v>-0.75</v>
      </c>
      <c r="O247" s="32" t="str">
        <f t="shared" si="9"/>
        <v>-0.75</v>
      </c>
      <c r="P247" s="33">
        <f t="shared" si="10"/>
        <v>0</v>
      </c>
      <c r="Q247" s="33">
        <f t="shared" si="11"/>
        <v>0.0030113743215480445</v>
      </c>
    </row>
    <row r="248" spans="14:17" ht="12.75">
      <c r="N248" s="31">
        <v>-0.74</v>
      </c>
      <c r="O248" s="32" t="str">
        <f t="shared" si="9"/>
        <v>-0.74</v>
      </c>
      <c r="P248" s="33">
        <f t="shared" si="10"/>
        <v>0</v>
      </c>
      <c r="Q248" s="33">
        <f t="shared" si="11"/>
        <v>0.0030338928375630014</v>
      </c>
    </row>
    <row r="249" spans="14:17" ht="12.75">
      <c r="N249" s="31">
        <v>-0.73</v>
      </c>
      <c r="O249" s="32" t="str">
        <f t="shared" si="9"/>
        <v>-0.73</v>
      </c>
      <c r="P249" s="33">
        <f t="shared" si="10"/>
        <v>0</v>
      </c>
      <c r="Q249" s="33">
        <f t="shared" si="11"/>
        <v>0.003056274100302099</v>
      </c>
    </row>
    <row r="250" spans="14:17" ht="12.75">
      <c r="N250" s="31">
        <v>-0.72</v>
      </c>
      <c r="O250" s="32" t="str">
        <f t="shared" si="9"/>
        <v>-0.72</v>
      </c>
      <c r="P250" s="33">
        <f t="shared" si="10"/>
        <v>0</v>
      </c>
      <c r="Q250" s="33">
        <f t="shared" si="11"/>
        <v>0.00307851260469853</v>
      </c>
    </row>
    <row r="251" spans="14:17" ht="12.75">
      <c r="N251" s="31">
        <v>-0.71</v>
      </c>
      <c r="O251" s="32" t="str">
        <f t="shared" si="9"/>
        <v>-0.71</v>
      </c>
      <c r="P251" s="33">
        <f t="shared" si="10"/>
        <v>0</v>
      </c>
      <c r="Q251" s="33">
        <f t="shared" si="11"/>
        <v>0.0031006028483341616</v>
      </c>
    </row>
    <row r="252" spans="14:17" ht="12.75">
      <c r="N252" s="31">
        <v>-0.7</v>
      </c>
      <c r="O252" s="32" t="str">
        <f t="shared" si="9"/>
        <v>-0.7</v>
      </c>
      <c r="P252" s="33">
        <f t="shared" si="10"/>
        <v>0</v>
      </c>
      <c r="Q252" s="33">
        <f t="shared" si="11"/>
        <v>0.0031225393336676128</v>
      </c>
    </row>
    <row r="253" spans="14:17" ht="12.75">
      <c r="N253" s="31">
        <v>-0.69</v>
      </c>
      <c r="O253" s="32" t="str">
        <f t="shared" si="9"/>
        <v>-0.69</v>
      </c>
      <c r="P253" s="33">
        <f t="shared" si="10"/>
        <v>0</v>
      </c>
      <c r="Q253" s="33">
        <f t="shared" si="11"/>
        <v>0.0031443165702759734</v>
      </c>
    </row>
    <row r="254" spans="14:17" ht="12.75">
      <c r="N254" s="31">
        <v>-0.68</v>
      </c>
      <c r="O254" s="32" t="str">
        <f t="shared" si="9"/>
        <v>-0.68</v>
      </c>
      <c r="P254" s="33">
        <f t="shared" si="10"/>
        <v>0</v>
      </c>
      <c r="Q254" s="33">
        <f t="shared" si="11"/>
        <v>0.003165929077108928</v>
      </c>
    </row>
    <row r="255" spans="14:17" ht="12.75">
      <c r="N255" s="31">
        <v>-0.67</v>
      </c>
      <c r="O255" s="32" t="str">
        <f t="shared" si="9"/>
        <v>-0.67</v>
      </c>
      <c r="P255" s="33">
        <f t="shared" si="10"/>
        <v>0</v>
      </c>
      <c r="Q255" s="33">
        <f t="shared" si="11"/>
        <v>0.003187371384754015</v>
      </c>
    </row>
    <row r="256" spans="14:17" ht="12.75">
      <c r="N256" s="31">
        <v>-0.66</v>
      </c>
      <c r="O256" s="32" t="str">
        <f t="shared" si="9"/>
        <v>-0.66</v>
      </c>
      <c r="P256" s="33">
        <f t="shared" si="10"/>
        <v>0</v>
      </c>
      <c r="Q256" s="33">
        <f t="shared" si="11"/>
        <v>0.0032086380377117254</v>
      </c>
    </row>
    <row r="257" spans="14:17" ht="12.75">
      <c r="N257" s="31">
        <v>-0.65</v>
      </c>
      <c r="O257" s="32" t="str">
        <f t="shared" si="9"/>
        <v>-0.65</v>
      </c>
      <c r="P257" s="33">
        <f t="shared" si="10"/>
        <v>0</v>
      </c>
      <c r="Q257" s="33">
        <f t="shared" si="11"/>
        <v>0.003229723596679143</v>
      </c>
    </row>
    <row r="258" spans="14:17" ht="12.75">
      <c r="N258" s="31">
        <v>-0.64</v>
      </c>
      <c r="O258" s="32" t="str">
        <f t="shared" si="9"/>
        <v>-0.64</v>
      </c>
      <c r="P258" s="33">
        <f t="shared" si="10"/>
        <v>0</v>
      </c>
      <c r="Q258" s="33">
        <f t="shared" si="11"/>
        <v>0.0032506226408408217</v>
      </c>
    </row>
    <row r="259" spans="14:17" ht="12.75">
      <c r="N259" s="31">
        <v>-0.63</v>
      </c>
      <c r="O259" s="32" t="str">
        <f aca="true" t="shared" si="12" ref="O259:O322">CONCATENATE(N259)</f>
        <v>-0.63</v>
      </c>
      <c r="P259" s="33">
        <f aca="true" t="shared" si="13" ref="P259:P322">IF(N259&lt;=$E$8,(EXP(-0.5*N259^2))/($B$4*SQRT(2*PI())),0)</f>
        <v>0</v>
      </c>
      <c r="Q259" s="33">
        <f aca="true" t="shared" si="14" ref="Q259:Q322">IF(N259&gt;$E$8,(EXP(-0.5*N259^2))/($B$4*SQRT(2*PI())),0)</f>
        <v>0.003271329770165545</v>
      </c>
    </row>
    <row r="260" spans="14:17" ht="12.75">
      <c r="N260" s="31">
        <v>-0.62</v>
      </c>
      <c r="O260" s="32" t="str">
        <f t="shared" si="12"/>
        <v>-0.62</v>
      </c>
      <c r="P260" s="33">
        <f t="shared" si="13"/>
        <v>0</v>
      </c>
      <c r="Q260" s="33">
        <f t="shared" si="14"/>
        <v>0.003291839607707648</v>
      </c>
    </row>
    <row r="261" spans="14:17" ht="12.75">
      <c r="N261" s="31">
        <v>-0.61</v>
      </c>
      <c r="O261" s="32" t="str">
        <f t="shared" si="12"/>
        <v>-0.61</v>
      </c>
      <c r="P261" s="33">
        <f t="shared" si="13"/>
        <v>0</v>
      </c>
      <c r="Q261" s="33">
        <f t="shared" si="14"/>
        <v>0.0033121468019115296</v>
      </c>
    </row>
    <row r="262" spans="14:17" ht="12.75">
      <c r="N262" s="31">
        <v>-0.6</v>
      </c>
      <c r="O262" s="32" t="str">
        <f t="shared" si="12"/>
        <v>-0.6</v>
      </c>
      <c r="P262" s="33">
        <f t="shared" si="13"/>
        <v>0</v>
      </c>
      <c r="Q262" s="33">
        <f t="shared" si="14"/>
        <v>0.0033322460289179965</v>
      </c>
    </row>
    <row r="263" spans="14:17" ht="12.75">
      <c r="N263" s="31">
        <v>-0.59</v>
      </c>
      <c r="O263" s="32" t="str">
        <f t="shared" si="12"/>
        <v>-0.59</v>
      </c>
      <c r="P263" s="33">
        <f t="shared" si="13"/>
        <v>0</v>
      </c>
      <c r="Q263" s="33">
        <f t="shared" si="14"/>
        <v>0.0033521319948710613</v>
      </c>
    </row>
    <row r="264" spans="14:17" ht="12.75">
      <c r="N264" s="31">
        <v>-0.58</v>
      </c>
      <c r="O264" s="32" t="str">
        <f t="shared" si="12"/>
        <v>-0.58</v>
      </c>
      <c r="P264" s="33">
        <f t="shared" si="13"/>
        <v>0</v>
      </c>
      <c r="Q264" s="33">
        <f t="shared" si="14"/>
        <v>0.0033717994382238057</v>
      </c>
    </row>
    <row r="265" spans="14:17" ht="12.75">
      <c r="N265" s="31">
        <v>-0.57</v>
      </c>
      <c r="O265" s="32" t="str">
        <f t="shared" si="12"/>
        <v>-0.57</v>
      </c>
      <c r="P265" s="33">
        <f t="shared" si="13"/>
        <v>0</v>
      </c>
      <c r="Q265" s="33">
        <f t="shared" si="14"/>
        <v>0.003391243132041922</v>
      </c>
    </row>
    <row r="266" spans="14:17" ht="12.75">
      <c r="N266" s="31">
        <v>-0.56</v>
      </c>
      <c r="O266" s="32" t="str">
        <f t="shared" si="12"/>
        <v>-0.56</v>
      </c>
      <c r="P266" s="33">
        <f t="shared" si="13"/>
        <v>0</v>
      </c>
      <c r="Q266" s="33">
        <f t="shared" si="14"/>
        <v>0.0034104578863035258</v>
      </c>
    </row>
    <row r="267" spans="14:17" ht="12.75">
      <c r="N267" s="31">
        <v>-0.55</v>
      </c>
      <c r="O267" s="32" t="str">
        <f t="shared" si="12"/>
        <v>-0.55</v>
      </c>
      <c r="P267" s="33">
        <f t="shared" si="13"/>
        <v>0</v>
      </c>
      <c r="Q267" s="33">
        <f t="shared" si="14"/>
        <v>0.0034294385501938388</v>
      </c>
    </row>
    <row r="268" spans="14:17" ht="12.75">
      <c r="N268" s="31">
        <v>-0.54</v>
      </c>
      <c r="O268" s="32" t="str">
        <f t="shared" si="12"/>
        <v>-0.54</v>
      </c>
      <c r="P268" s="33">
        <f t="shared" si="13"/>
        <v>0</v>
      </c>
      <c r="Q268" s="33">
        <f t="shared" si="14"/>
        <v>0.0034481800143933337</v>
      </c>
    </row>
    <row r="269" spans="14:17" ht="12.75">
      <c r="N269" s="31">
        <v>-0.53</v>
      </c>
      <c r="O269" s="32" t="str">
        <f t="shared" si="12"/>
        <v>-0.53</v>
      </c>
      <c r="P269" s="33">
        <f t="shared" si="13"/>
        <v>0</v>
      </c>
      <c r="Q269" s="33">
        <f t="shared" si="14"/>
        <v>0.0034666772133579164</v>
      </c>
    </row>
    <row r="270" spans="14:17" ht="12.75">
      <c r="N270" s="31">
        <v>-0.52</v>
      </c>
      <c r="O270" s="32" t="str">
        <f t="shared" si="12"/>
        <v>-0.52</v>
      </c>
      <c r="P270" s="33">
        <f t="shared" si="13"/>
        <v>0</v>
      </c>
      <c r="Q270" s="33">
        <f t="shared" si="14"/>
        <v>0.003484925127589745</v>
      </c>
    </row>
    <row r="271" spans="14:17" ht="12.75">
      <c r="N271" s="31">
        <v>-0.51</v>
      </c>
      <c r="O271" s="32" t="str">
        <f t="shared" si="12"/>
        <v>-0.51</v>
      </c>
      <c r="P271" s="33">
        <f t="shared" si="13"/>
        <v>0</v>
      </c>
      <c r="Q271" s="33">
        <f t="shared" si="14"/>
        <v>0.003502918785897258</v>
      </c>
    </row>
    <row r="272" spans="14:17" ht="12.75">
      <c r="N272" s="31">
        <v>-0.5</v>
      </c>
      <c r="O272" s="32" t="str">
        <f t="shared" si="12"/>
        <v>-0.5</v>
      </c>
      <c r="P272" s="33">
        <f t="shared" si="13"/>
        <v>0</v>
      </c>
      <c r="Q272" s="33">
        <f t="shared" si="14"/>
        <v>0.0035206532676429953</v>
      </c>
    </row>
    <row r="273" spans="14:17" ht="12.75">
      <c r="N273" s="31">
        <v>-0.49</v>
      </c>
      <c r="O273" s="32" t="str">
        <f t="shared" si="12"/>
        <v>-0.49</v>
      </c>
      <c r="P273" s="33">
        <f t="shared" si="13"/>
        <v>0</v>
      </c>
      <c r="Q273" s="33">
        <f t="shared" si="14"/>
        <v>0.003538123704977797</v>
      </c>
    </row>
    <row r="274" spans="14:17" ht="12.75">
      <c r="N274" s="31">
        <v>-0.48</v>
      </c>
      <c r="O274" s="32" t="str">
        <f t="shared" si="12"/>
        <v>-0.48</v>
      </c>
      <c r="P274" s="33">
        <f t="shared" si="13"/>
        <v>0</v>
      </c>
      <c r="Q274" s="33">
        <f t="shared" si="14"/>
        <v>0.0035553252850599707</v>
      </c>
    </row>
    <row r="275" spans="14:17" ht="12.75">
      <c r="N275" s="31">
        <v>-0.47</v>
      </c>
      <c r="O275" s="32" t="str">
        <f t="shared" si="12"/>
        <v>-0.47</v>
      </c>
      <c r="P275" s="33">
        <f t="shared" si="13"/>
        <v>0</v>
      </c>
      <c r="Q275" s="33">
        <f t="shared" si="14"/>
        <v>0.0035722532522580084</v>
      </c>
    </row>
    <row r="276" spans="14:17" ht="12.75">
      <c r="N276" s="31">
        <v>-0.46</v>
      </c>
      <c r="O276" s="32" t="str">
        <f t="shared" si="12"/>
        <v>-0.46</v>
      </c>
      <c r="P276" s="33">
        <f t="shared" si="13"/>
        <v>0</v>
      </c>
      <c r="Q276" s="33">
        <f t="shared" si="14"/>
        <v>0.003588902910335446</v>
      </c>
    </row>
    <row r="277" spans="14:17" ht="12.75">
      <c r="N277" s="31">
        <v>-0.45</v>
      </c>
      <c r="O277" s="32" t="str">
        <f t="shared" si="12"/>
        <v>-0.45</v>
      </c>
      <c r="P277" s="33">
        <f t="shared" si="13"/>
        <v>0</v>
      </c>
      <c r="Q277" s="33">
        <f t="shared" si="14"/>
        <v>0.0036052696246164796</v>
      </c>
    </row>
    <row r="278" spans="14:17" ht="12.75">
      <c r="N278" s="31">
        <v>-0.44</v>
      </c>
      <c r="O278" s="32" t="str">
        <f t="shared" si="12"/>
        <v>-0.44</v>
      </c>
      <c r="P278" s="33">
        <f t="shared" si="13"/>
        <v>0</v>
      </c>
      <c r="Q278" s="33">
        <f t="shared" si="14"/>
        <v>0.0036213488241309223</v>
      </c>
    </row>
    <row r="279" spans="14:17" ht="12.75">
      <c r="N279" s="31">
        <v>-0.43</v>
      </c>
      <c r="O279" s="32" t="str">
        <f t="shared" si="12"/>
        <v>-0.43</v>
      </c>
      <c r="P279" s="33">
        <f t="shared" si="13"/>
        <v>0</v>
      </c>
      <c r="Q279" s="33">
        <f t="shared" si="14"/>
        <v>0.0036371360037371343</v>
      </c>
    </row>
    <row r="280" spans="14:17" ht="12.75">
      <c r="N280" s="31">
        <v>-0.42</v>
      </c>
      <c r="O280" s="32" t="str">
        <f t="shared" si="12"/>
        <v>-0.42</v>
      </c>
      <c r="P280" s="33">
        <f t="shared" si="13"/>
        <v>0</v>
      </c>
      <c r="Q280" s="33">
        <f t="shared" si="14"/>
        <v>0.003652626726221539</v>
      </c>
    </row>
    <row r="281" spans="14:17" ht="12.75">
      <c r="N281" s="31">
        <v>-0.41</v>
      </c>
      <c r="O281" s="32" t="str">
        <f t="shared" si="12"/>
        <v>-0.41</v>
      </c>
      <c r="P281" s="33">
        <f t="shared" si="13"/>
        <v>0</v>
      </c>
      <c r="Q281" s="33">
        <f t="shared" si="14"/>
        <v>0.003667816624373361</v>
      </c>
    </row>
    <row r="282" spans="14:17" ht="12.75">
      <c r="N282" s="31">
        <v>-0.4</v>
      </c>
      <c r="O282" s="32" t="str">
        <f t="shared" si="12"/>
        <v>-0.4</v>
      </c>
      <c r="P282" s="33">
        <f t="shared" si="13"/>
        <v>0</v>
      </c>
      <c r="Q282" s="33">
        <f t="shared" si="14"/>
        <v>0.003682701403033233</v>
      </c>
    </row>
    <row r="283" spans="14:17" ht="12.75">
      <c r="N283" s="31">
        <v>-0.39</v>
      </c>
      <c r="O283" s="32" t="str">
        <f t="shared" si="12"/>
        <v>-0.39</v>
      </c>
      <c r="P283" s="33">
        <f t="shared" si="13"/>
        <v>0</v>
      </c>
      <c r="Q283" s="33">
        <f t="shared" si="14"/>
        <v>0.003697276841114324</v>
      </c>
    </row>
    <row r="284" spans="14:17" ht="12.75">
      <c r="N284" s="31">
        <v>-0.38</v>
      </c>
      <c r="O284" s="32" t="str">
        <f t="shared" si="12"/>
        <v>-0.38</v>
      </c>
      <c r="P284" s="33">
        <f t="shared" si="13"/>
        <v>0</v>
      </c>
      <c r="Q284" s="33">
        <f t="shared" si="14"/>
        <v>0.0037115387935946604</v>
      </c>
    </row>
    <row r="285" spans="14:17" ht="12.75">
      <c r="N285" s="31">
        <v>-0.37</v>
      </c>
      <c r="O285" s="32" t="str">
        <f t="shared" si="12"/>
        <v>-0.37</v>
      </c>
      <c r="P285" s="33">
        <f t="shared" si="13"/>
        <v>0</v>
      </c>
      <c r="Q285" s="33">
        <f t="shared" si="14"/>
        <v>0.003725483193479334</v>
      </c>
    </row>
    <row r="286" spans="14:17" ht="12.75">
      <c r="N286" s="31">
        <v>-0.36</v>
      </c>
      <c r="O286" s="32" t="str">
        <f t="shared" si="12"/>
        <v>-0.36</v>
      </c>
      <c r="P286" s="33">
        <f t="shared" si="13"/>
        <v>0</v>
      </c>
      <c r="Q286" s="33">
        <f t="shared" si="14"/>
        <v>0.003739106053731284</v>
      </c>
    </row>
    <row r="287" spans="14:17" ht="12.75">
      <c r="N287" s="31">
        <v>-0.35</v>
      </c>
      <c r="O287" s="32" t="str">
        <f t="shared" si="12"/>
        <v>-0.35</v>
      </c>
      <c r="P287" s="33">
        <f t="shared" si="13"/>
        <v>0</v>
      </c>
      <c r="Q287" s="33">
        <f t="shared" si="14"/>
        <v>0.003752403469169379</v>
      </c>
    </row>
    <row r="288" spans="14:17" ht="12.75">
      <c r="N288" s="31">
        <v>-0.34</v>
      </c>
      <c r="O288" s="32" t="str">
        <f t="shared" si="12"/>
        <v>-0.34</v>
      </c>
      <c r="P288" s="33">
        <f t="shared" si="13"/>
        <v>0</v>
      </c>
      <c r="Q288" s="33">
        <f t="shared" si="14"/>
        <v>0.0037653716183325392</v>
      </c>
    </row>
    <row r="289" spans="14:17" ht="12.75">
      <c r="N289" s="31">
        <v>-0.33</v>
      </c>
      <c r="O289" s="32" t="str">
        <f t="shared" si="12"/>
        <v>-0.33</v>
      </c>
      <c r="P289" s="33">
        <f t="shared" si="13"/>
        <v>0</v>
      </c>
      <c r="Q289" s="33">
        <f t="shared" si="14"/>
        <v>0.003778006765308646</v>
      </c>
    </row>
    <row r="290" spans="14:17" ht="12.75">
      <c r="N290" s="31">
        <v>-0.32</v>
      </c>
      <c r="O290" s="32" t="str">
        <f t="shared" si="12"/>
        <v>-0.32</v>
      </c>
      <c r="P290" s="33">
        <f t="shared" si="13"/>
        <v>0</v>
      </c>
      <c r="Q290" s="33">
        <f t="shared" si="14"/>
        <v>0.003790305261527017</v>
      </c>
    </row>
    <row r="291" spans="14:17" ht="12.75">
      <c r="N291" s="31">
        <v>-0.31</v>
      </c>
      <c r="O291" s="32" t="str">
        <f t="shared" si="12"/>
        <v>-0.31</v>
      </c>
      <c r="P291" s="33">
        <f t="shared" si="13"/>
        <v>0</v>
      </c>
      <c r="Q291" s="33">
        <f t="shared" si="14"/>
        <v>0.0038022635475132493</v>
      </c>
    </row>
    <row r="292" spans="14:17" ht="12.75">
      <c r="N292" s="31">
        <v>-0.3</v>
      </c>
      <c r="O292" s="32" t="str">
        <f t="shared" si="12"/>
        <v>-0.3</v>
      </c>
      <c r="P292" s="33">
        <f t="shared" si="13"/>
        <v>0</v>
      </c>
      <c r="Q292" s="33">
        <f t="shared" si="14"/>
        <v>0.0038138781546052415</v>
      </c>
    </row>
    <row r="293" spans="14:17" ht="12.75">
      <c r="N293" s="31">
        <v>-0.29</v>
      </c>
      <c r="O293" s="32" t="str">
        <f t="shared" si="12"/>
        <v>-0.29</v>
      </c>
      <c r="P293" s="33">
        <f t="shared" si="13"/>
        <v>0</v>
      </c>
      <c r="Q293" s="33">
        <f t="shared" si="14"/>
        <v>0.0038251457066292406</v>
      </c>
    </row>
    <row r="294" spans="14:17" ht="12.75">
      <c r="N294" s="31">
        <v>-0.28</v>
      </c>
      <c r="O294" s="32" t="str">
        <f t="shared" si="12"/>
        <v>-0.28</v>
      </c>
      <c r="P294" s="33">
        <f t="shared" si="13"/>
        <v>0</v>
      </c>
      <c r="Q294" s="33">
        <f t="shared" si="14"/>
        <v>0.0038360629215347854</v>
      </c>
    </row>
    <row r="295" spans="14:17" ht="12.75">
      <c r="N295" s="31">
        <v>-0.27</v>
      </c>
      <c r="O295" s="32" t="str">
        <f t="shared" si="12"/>
        <v>-0.27</v>
      </c>
      <c r="P295" s="33">
        <f t="shared" si="13"/>
        <v>0</v>
      </c>
      <c r="Q295" s="33">
        <f t="shared" si="14"/>
        <v>0.0038466266129874283</v>
      </c>
    </row>
    <row r="296" spans="14:17" ht="12.75">
      <c r="N296" s="31">
        <v>-0.26</v>
      </c>
      <c r="O296" s="32" t="str">
        <f t="shared" si="12"/>
        <v>-0.26</v>
      </c>
      <c r="P296" s="33">
        <f t="shared" si="13"/>
        <v>0</v>
      </c>
      <c r="Q296" s="33">
        <f t="shared" si="14"/>
        <v>0.0038568336919181613</v>
      </c>
    </row>
    <row r="297" spans="14:17" ht="12.75">
      <c r="N297" s="31">
        <v>-0.25</v>
      </c>
      <c r="O297" s="32" t="str">
        <f t="shared" si="12"/>
        <v>-0.25</v>
      </c>
      <c r="P297" s="33">
        <f t="shared" si="13"/>
        <v>0</v>
      </c>
      <c r="Q297" s="33">
        <f t="shared" si="14"/>
        <v>0.0038666811680284924</v>
      </c>
    </row>
    <row r="298" spans="14:17" ht="12.75">
      <c r="N298" s="31">
        <v>-0.24</v>
      </c>
      <c r="O298" s="32" t="str">
        <f t="shared" si="12"/>
        <v>-0.24</v>
      </c>
      <c r="P298" s="33">
        <f t="shared" si="13"/>
        <v>0</v>
      </c>
      <c r="Q298" s="33">
        <f t="shared" si="14"/>
        <v>0.0038761661512501417</v>
      </c>
    </row>
    <row r="299" spans="14:17" ht="12.75">
      <c r="N299" s="31">
        <v>-0.23</v>
      </c>
      <c r="O299" s="32" t="str">
        <f t="shared" si="12"/>
        <v>-0.23</v>
      </c>
      <c r="P299" s="33">
        <f t="shared" si="13"/>
        <v>0</v>
      </c>
      <c r="Q299" s="33">
        <f t="shared" si="14"/>
        <v>0.003885285853158359</v>
      </c>
    </row>
    <row r="300" spans="14:17" ht="12.75">
      <c r="N300" s="31">
        <v>-0.22</v>
      </c>
      <c r="O300" s="32" t="str">
        <f t="shared" si="12"/>
        <v>-0.22</v>
      </c>
      <c r="P300" s="33">
        <f t="shared" si="13"/>
        <v>0</v>
      </c>
      <c r="Q300" s="33">
        <f t="shared" si="14"/>
        <v>0.0038940375883379044</v>
      </c>
    </row>
    <row r="301" spans="14:17" ht="12.75">
      <c r="N301" s="31">
        <v>-0.21</v>
      </c>
      <c r="O301" s="32" t="str">
        <f t="shared" si="12"/>
        <v>-0.21</v>
      </c>
      <c r="P301" s="33">
        <f t="shared" si="13"/>
        <v>0</v>
      </c>
      <c r="Q301" s="33">
        <f t="shared" si="14"/>
        <v>0.003902418775700743</v>
      </c>
    </row>
    <row r="302" spans="14:17" ht="12.75">
      <c r="N302" s="31">
        <v>-0.2</v>
      </c>
      <c r="O302" s="32" t="str">
        <f t="shared" si="12"/>
        <v>-0.2</v>
      </c>
      <c r="P302" s="33">
        <f t="shared" si="13"/>
        <v>0</v>
      </c>
      <c r="Q302" s="33">
        <f t="shared" si="14"/>
        <v>0.003910426939754559</v>
      </c>
    </row>
    <row r="303" spans="14:17" ht="12.75">
      <c r="N303" s="31">
        <v>-0.19</v>
      </c>
      <c r="O303" s="32" t="str">
        <f t="shared" si="12"/>
        <v>-0.19</v>
      </c>
      <c r="P303" s="33">
        <f t="shared" si="13"/>
        <v>0</v>
      </c>
      <c r="Q303" s="33">
        <f t="shared" si="14"/>
        <v>0.003918059711821211</v>
      </c>
    </row>
    <row r="304" spans="14:17" ht="12.75">
      <c r="N304" s="31">
        <v>-0.18</v>
      </c>
      <c r="O304" s="32" t="str">
        <f t="shared" si="12"/>
        <v>-0.18</v>
      </c>
      <c r="P304" s="33">
        <f t="shared" si="13"/>
        <v>0</v>
      </c>
      <c r="Q304" s="33">
        <f t="shared" si="14"/>
        <v>0.0039253148312042895</v>
      </c>
    </row>
    <row r="305" spans="14:17" ht="12.75">
      <c r="N305" s="31">
        <v>-0.17</v>
      </c>
      <c r="O305" s="32" t="str">
        <f t="shared" si="12"/>
        <v>-0.17</v>
      </c>
      <c r="P305" s="33">
        <f t="shared" si="13"/>
        <v>0</v>
      </c>
      <c r="Q305" s="33">
        <f t="shared" si="14"/>
        <v>0.003932190146304972</v>
      </c>
    </row>
    <row r="306" spans="14:17" ht="12.75">
      <c r="N306" s="31">
        <v>-0.16</v>
      </c>
      <c r="O306" s="32" t="str">
        <f t="shared" si="12"/>
        <v>-0.16</v>
      </c>
      <c r="P306" s="33">
        <f t="shared" si="13"/>
        <v>0</v>
      </c>
      <c r="Q306" s="33">
        <f t="shared" si="14"/>
        <v>0.003938683615685408</v>
      </c>
    </row>
    <row r="307" spans="14:17" ht="12.75">
      <c r="N307" s="31">
        <v>-0.15</v>
      </c>
      <c r="O307" s="32" t="str">
        <f t="shared" si="12"/>
        <v>-0.15</v>
      </c>
      <c r="P307" s="33">
        <f t="shared" si="13"/>
        <v>0</v>
      </c>
      <c r="Q307" s="33">
        <f t="shared" si="14"/>
        <v>0.0039447933090788895</v>
      </c>
    </row>
    <row r="308" spans="14:17" ht="12.75">
      <c r="N308" s="31">
        <v>-0.14</v>
      </c>
      <c r="O308" s="32" t="str">
        <f t="shared" si="12"/>
        <v>-0.14</v>
      </c>
      <c r="P308" s="33">
        <f t="shared" si="13"/>
        <v>0</v>
      </c>
      <c r="Q308" s="33">
        <f t="shared" si="14"/>
        <v>0.003950517408346113</v>
      </c>
    </row>
    <row r="309" spans="14:17" ht="12.75">
      <c r="N309" s="31">
        <v>-0.13</v>
      </c>
      <c r="O309" s="32" t="str">
        <f t="shared" si="12"/>
        <v>-0.13</v>
      </c>
      <c r="P309" s="33">
        <f t="shared" si="13"/>
        <v>0</v>
      </c>
      <c r="Q309" s="33">
        <f t="shared" si="14"/>
        <v>0.003955854208376874</v>
      </c>
    </row>
    <row r="310" spans="14:17" ht="12.75">
      <c r="N310" s="31">
        <v>-0.12</v>
      </c>
      <c r="O310" s="32" t="str">
        <f t="shared" si="12"/>
        <v>-0.12</v>
      </c>
      <c r="P310" s="33">
        <f t="shared" si="13"/>
        <v>0</v>
      </c>
      <c r="Q310" s="33">
        <f t="shared" si="14"/>
        <v>0.003960802117936561</v>
      </c>
    </row>
    <row r="311" spans="14:17" ht="12.75">
      <c r="N311" s="31">
        <v>-0.11</v>
      </c>
      <c r="O311" s="32" t="str">
        <f t="shared" si="12"/>
        <v>-0.11</v>
      </c>
      <c r="P311" s="33">
        <f t="shared" si="13"/>
        <v>0</v>
      </c>
      <c r="Q311" s="33">
        <f t="shared" si="14"/>
        <v>0.0039653596604568575</v>
      </c>
    </row>
    <row r="312" spans="14:17" ht="12.75">
      <c r="N312" s="31">
        <v>-0.1</v>
      </c>
      <c r="O312" s="32" t="str">
        <f t="shared" si="12"/>
        <v>-0.1</v>
      </c>
      <c r="P312" s="33">
        <f t="shared" si="13"/>
        <v>0</v>
      </c>
      <c r="Q312" s="33">
        <f t="shared" si="14"/>
        <v>0.003969525474770118</v>
      </c>
    </row>
    <row r="313" spans="14:17" ht="12.75">
      <c r="N313" s="31">
        <v>-0.09</v>
      </c>
      <c r="O313" s="32" t="str">
        <f t="shared" si="12"/>
        <v>-0.09</v>
      </c>
      <c r="P313" s="33">
        <f t="shared" si="13"/>
        <v>0</v>
      </c>
      <c r="Q313" s="33">
        <f t="shared" si="14"/>
        <v>0.003973298315786884</v>
      </c>
    </row>
    <row r="314" spans="14:17" ht="12.75">
      <c r="N314" s="31">
        <v>-0.08</v>
      </c>
      <c r="O314" s="32" t="str">
        <f t="shared" si="12"/>
        <v>-0.08</v>
      </c>
      <c r="P314" s="33">
        <f t="shared" si="13"/>
        <v>0</v>
      </c>
      <c r="Q314" s="33">
        <f t="shared" si="14"/>
        <v>0.003976677055116088</v>
      </c>
    </row>
    <row r="315" spans="14:17" ht="12.75">
      <c r="N315" s="31">
        <v>-0.07</v>
      </c>
      <c r="O315" s="32" t="str">
        <f t="shared" si="12"/>
        <v>-0.07</v>
      </c>
      <c r="P315" s="33">
        <f t="shared" si="13"/>
        <v>0</v>
      </c>
      <c r="Q315" s="33">
        <f t="shared" si="14"/>
        <v>0.00397966068162751</v>
      </c>
    </row>
    <row r="316" spans="14:17" ht="12.75">
      <c r="N316" s="31">
        <v>-0.06</v>
      </c>
      <c r="O316" s="32" t="str">
        <f t="shared" si="12"/>
        <v>-0.06</v>
      </c>
      <c r="P316" s="33">
        <f t="shared" si="13"/>
        <v>0</v>
      </c>
      <c r="Q316" s="33">
        <f t="shared" si="14"/>
        <v>0.003982248301956069</v>
      </c>
    </row>
    <row r="317" spans="14:17" ht="12.75">
      <c r="N317" s="31">
        <v>-0.05</v>
      </c>
      <c r="O317" s="32" t="str">
        <f t="shared" si="12"/>
        <v>-0.05</v>
      </c>
      <c r="P317" s="33">
        <f t="shared" si="13"/>
        <v>0</v>
      </c>
      <c r="Q317" s="33">
        <f t="shared" si="14"/>
        <v>0.003984439140947641</v>
      </c>
    </row>
    <row r="318" spans="14:17" ht="12.75">
      <c r="N318" s="31">
        <v>-0.04</v>
      </c>
      <c r="O318" s="32" t="str">
        <f t="shared" si="12"/>
        <v>-0.04</v>
      </c>
      <c r="P318" s="33">
        <f t="shared" si="13"/>
        <v>0</v>
      </c>
      <c r="Q318" s="33">
        <f t="shared" si="14"/>
        <v>0.0039862325420460505</v>
      </c>
    </row>
    <row r="319" spans="14:17" ht="12.75">
      <c r="N319" s="31">
        <v>-0.03</v>
      </c>
      <c r="O319" s="32" t="str">
        <f t="shared" si="12"/>
        <v>-0.03</v>
      </c>
      <c r="P319" s="33">
        <f t="shared" si="13"/>
        <v>0</v>
      </c>
      <c r="Q319" s="33">
        <f t="shared" si="14"/>
        <v>0.003987627967620997</v>
      </c>
    </row>
    <row r="320" spans="14:17" ht="12.75">
      <c r="N320" s="31">
        <v>-0.02</v>
      </c>
      <c r="O320" s="32" t="str">
        <f t="shared" si="12"/>
        <v>-0.02</v>
      </c>
      <c r="P320" s="33">
        <f t="shared" si="13"/>
        <v>0</v>
      </c>
      <c r="Q320" s="33">
        <f t="shared" si="14"/>
        <v>0.003988624999236662</v>
      </c>
    </row>
    <row r="321" spans="14:17" ht="12.75">
      <c r="N321" s="31">
        <v>-0.01</v>
      </c>
      <c r="O321" s="32" t="str">
        <f t="shared" si="12"/>
        <v>-0.01</v>
      </c>
      <c r="P321" s="33">
        <f t="shared" si="13"/>
        <v>0</v>
      </c>
      <c r="Q321" s="33">
        <f t="shared" si="14"/>
        <v>0.003989223337860822</v>
      </c>
    </row>
    <row r="322" spans="14:17" ht="12.75">
      <c r="N322" s="31">
        <v>0</v>
      </c>
      <c r="O322" s="32" t="str">
        <f t="shared" si="12"/>
        <v>0</v>
      </c>
      <c r="P322" s="33">
        <f t="shared" si="13"/>
        <v>0</v>
      </c>
      <c r="Q322" s="33">
        <f t="shared" si="14"/>
        <v>0.003989422804014327</v>
      </c>
    </row>
    <row r="323" spans="14:17" ht="12.75">
      <c r="N323" s="31">
        <v>0.01</v>
      </c>
      <c r="O323" s="32" t="str">
        <f aca="true" t="shared" si="15" ref="O323:O386">CONCATENATE(N323)</f>
        <v>0.01</v>
      </c>
      <c r="P323" s="33">
        <f aca="true" t="shared" si="16" ref="P323:P386">IF(N323&lt;=$E$8,(EXP(-0.5*N323^2))/($B$4*SQRT(2*PI())),0)</f>
        <v>0</v>
      </c>
      <c r="Q323" s="33">
        <f aca="true" t="shared" si="17" ref="Q323:Q386">IF(N323&gt;$E$8,(EXP(-0.5*N323^2))/($B$4*SQRT(2*PI())),0)</f>
        <v>0.003989223337860822</v>
      </c>
    </row>
    <row r="324" spans="14:17" ht="12.75">
      <c r="N324" s="31">
        <v>0.02</v>
      </c>
      <c r="O324" s="32" t="str">
        <f t="shared" si="15"/>
        <v>0.02</v>
      </c>
      <c r="P324" s="33">
        <f t="shared" si="16"/>
        <v>0</v>
      </c>
      <c r="Q324" s="33">
        <f t="shared" si="17"/>
        <v>0.003988624999236662</v>
      </c>
    </row>
    <row r="325" spans="14:17" ht="12.75">
      <c r="N325" s="31">
        <v>0.03</v>
      </c>
      <c r="O325" s="32" t="str">
        <f t="shared" si="15"/>
        <v>0.03</v>
      </c>
      <c r="P325" s="33">
        <f t="shared" si="16"/>
        <v>0</v>
      </c>
      <c r="Q325" s="33">
        <f t="shared" si="17"/>
        <v>0.003987627967620997</v>
      </c>
    </row>
    <row r="326" spans="14:17" ht="12.75">
      <c r="N326" s="31">
        <v>0.04</v>
      </c>
      <c r="O326" s="32" t="str">
        <f t="shared" si="15"/>
        <v>0.04</v>
      </c>
      <c r="P326" s="33">
        <f t="shared" si="16"/>
        <v>0</v>
      </c>
      <c r="Q326" s="33">
        <f t="shared" si="17"/>
        <v>0.0039862325420460505</v>
      </c>
    </row>
    <row r="327" spans="14:17" ht="12.75">
      <c r="N327" s="31">
        <v>0.05</v>
      </c>
      <c r="O327" s="32" t="str">
        <f t="shared" si="15"/>
        <v>0.05</v>
      </c>
      <c r="P327" s="33">
        <f t="shared" si="16"/>
        <v>0</v>
      </c>
      <c r="Q327" s="33">
        <f t="shared" si="17"/>
        <v>0.003984439140947641</v>
      </c>
    </row>
    <row r="328" spans="14:17" ht="12.75">
      <c r="N328" s="31">
        <v>0.06</v>
      </c>
      <c r="O328" s="32" t="str">
        <f t="shared" si="15"/>
        <v>0.06</v>
      </c>
      <c r="P328" s="33">
        <f t="shared" si="16"/>
        <v>0</v>
      </c>
      <c r="Q328" s="33">
        <f t="shared" si="17"/>
        <v>0.003982248301956069</v>
      </c>
    </row>
    <row r="329" spans="14:17" ht="12.75">
      <c r="N329" s="31">
        <v>0.07</v>
      </c>
      <c r="O329" s="32" t="str">
        <f t="shared" si="15"/>
        <v>0.07</v>
      </c>
      <c r="P329" s="33">
        <f t="shared" si="16"/>
        <v>0</v>
      </c>
      <c r="Q329" s="33">
        <f t="shared" si="17"/>
        <v>0.00397966068162751</v>
      </c>
    </row>
    <row r="330" spans="14:17" ht="12.75">
      <c r="N330" s="31">
        <v>0.08</v>
      </c>
      <c r="O330" s="32" t="str">
        <f t="shared" si="15"/>
        <v>0.08</v>
      </c>
      <c r="P330" s="33">
        <f t="shared" si="16"/>
        <v>0</v>
      </c>
      <c r="Q330" s="33">
        <f t="shared" si="17"/>
        <v>0.003976677055116088</v>
      </c>
    </row>
    <row r="331" spans="14:17" ht="12.75">
      <c r="N331" s="31">
        <v>0.09</v>
      </c>
      <c r="O331" s="32" t="str">
        <f t="shared" si="15"/>
        <v>0.09</v>
      </c>
      <c r="P331" s="33">
        <f t="shared" si="16"/>
        <v>0</v>
      </c>
      <c r="Q331" s="33">
        <f t="shared" si="17"/>
        <v>0.003973298315786884</v>
      </c>
    </row>
    <row r="332" spans="14:17" ht="12.75">
      <c r="N332" s="31">
        <v>0.1</v>
      </c>
      <c r="O332" s="32" t="str">
        <f t="shared" si="15"/>
        <v>0.1</v>
      </c>
      <c r="P332" s="33">
        <f t="shared" si="16"/>
        <v>0</v>
      </c>
      <c r="Q332" s="33">
        <f t="shared" si="17"/>
        <v>0.003969525474770118</v>
      </c>
    </row>
    <row r="333" spans="14:17" ht="12.75">
      <c r="N333" s="31">
        <v>0.11</v>
      </c>
      <c r="O333" s="32" t="str">
        <f t="shared" si="15"/>
        <v>0.11</v>
      </c>
      <c r="P333" s="33">
        <f t="shared" si="16"/>
        <v>0</v>
      </c>
      <c r="Q333" s="33">
        <f t="shared" si="17"/>
        <v>0.0039653596604568575</v>
      </c>
    </row>
    <row r="334" spans="14:17" ht="12.75">
      <c r="N334" s="31">
        <v>0.12</v>
      </c>
      <c r="O334" s="32" t="str">
        <f t="shared" si="15"/>
        <v>0.12</v>
      </c>
      <c r="P334" s="33">
        <f t="shared" si="16"/>
        <v>0</v>
      </c>
      <c r="Q334" s="33">
        <f t="shared" si="17"/>
        <v>0.003960802117936561</v>
      </c>
    </row>
    <row r="335" spans="14:17" ht="12.75">
      <c r="N335" s="31">
        <v>0.13</v>
      </c>
      <c r="O335" s="32" t="str">
        <f t="shared" si="15"/>
        <v>0.13</v>
      </c>
      <c r="P335" s="33">
        <f t="shared" si="16"/>
        <v>0</v>
      </c>
      <c r="Q335" s="33">
        <f t="shared" si="17"/>
        <v>0.003955854208376874</v>
      </c>
    </row>
    <row r="336" spans="14:17" ht="12.75">
      <c r="N336" s="31">
        <v>0.14</v>
      </c>
      <c r="O336" s="32" t="str">
        <f t="shared" si="15"/>
        <v>0.14</v>
      </c>
      <c r="P336" s="33">
        <f t="shared" si="16"/>
        <v>0</v>
      </c>
      <c r="Q336" s="33">
        <f t="shared" si="17"/>
        <v>0.003950517408346113</v>
      </c>
    </row>
    <row r="337" spans="14:17" ht="12.75">
      <c r="N337" s="31">
        <v>0.15</v>
      </c>
      <c r="O337" s="32" t="str">
        <f t="shared" si="15"/>
        <v>0.15</v>
      </c>
      <c r="P337" s="33">
        <f t="shared" si="16"/>
        <v>0</v>
      </c>
      <c r="Q337" s="33">
        <f t="shared" si="17"/>
        <v>0.0039447933090788895</v>
      </c>
    </row>
    <row r="338" spans="14:17" ht="12.75">
      <c r="N338" s="31">
        <v>0.16</v>
      </c>
      <c r="O338" s="32" t="str">
        <f t="shared" si="15"/>
        <v>0.16</v>
      </c>
      <c r="P338" s="33">
        <f t="shared" si="16"/>
        <v>0</v>
      </c>
      <c r="Q338" s="33">
        <f t="shared" si="17"/>
        <v>0.003938683615685408</v>
      </c>
    </row>
    <row r="339" spans="14:17" ht="12.75">
      <c r="N339" s="31">
        <v>0.17</v>
      </c>
      <c r="O339" s="32" t="str">
        <f t="shared" si="15"/>
        <v>0.17</v>
      </c>
      <c r="P339" s="33">
        <f t="shared" si="16"/>
        <v>0</v>
      </c>
      <c r="Q339" s="33">
        <f t="shared" si="17"/>
        <v>0.003932190146304972</v>
      </c>
    </row>
    <row r="340" spans="14:17" ht="12.75">
      <c r="N340" s="31">
        <v>0.18</v>
      </c>
      <c r="O340" s="32" t="str">
        <f t="shared" si="15"/>
        <v>0.18</v>
      </c>
      <c r="P340" s="33">
        <f t="shared" si="16"/>
        <v>0</v>
      </c>
      <c r="Q340" s="33">
        <f t="shared" si="17"/>
        <v>0.0039253148312042895</v>
      </c>
    </row>
    <row r="341" spans="14:17" ht="12.75">
      <c r="N341" s="31">
        <v>0.19</v>
      </c>
      <c r="O341" s="32" t="str">
        <f t="shared" si="15"/>
        <v>0.19</v>
      </c>
      <c r="P341" s="33">
        <f t="shared" si="16"/>
        <v>0</v>
      </c>
      <c r="Q341" s="33">
        <f t="shared" si="17"/>
        <v>0.003918059711821211</v>
      </c>
    </row>
    <row r="342" spans="14:17" ht="12.75">
      <c r="N342" s="31">
        <v>0.2</v>
      </c>
      <c r="O342" s="32" t="str">
        <f t="shared" si="15"/>
        <v>0.2</v>
      </c>
      <c r="P342" s="33">
        <f t="shared" si="16"/>
        <v>0</v>
      </c>
      <c r="Q342" s="33">
        <f t="shared" si="17"/>
        <v>0.003910426939754559</v>
      </c>
    </row>
    <row r="343" spans="14:17" ht="12.75">
      <c r="N343" s="31">
        <v>0.21</v>
      </c>
      <c r="O343" s="32" t="str">
        <f t="shared" si="15"/>
        <v>0.21</v>
      </c>
      <c r="P343" s="33">
        <f t="shared" si="16"/>
        <v>0</v>
      </c>
      <c r="Q343" s="33">
        <f t="shared" si="17"/>
        <v>0.003902418775700743</v>
      </c>
    </row>
    <row r="344" spans="14:17" ht="12.75">
      <c r="N344" s="31">
        <v>0.22</v>
      </c>
      <c r="O344" s="32" t="str">
        <f t="shared" si="15"/>
        <v>0.22</v>
      </c>
      <c r="P344" s="33">
        <f t="shared" si="16"/>
        <v>0</v>
      </c>
      <c r="Q344" s="33">
        <f t="shared" si="17"/>
        <v>0.0038940375883379044</v>
      </c>
    </row>
    <row r="345" spans="14:17" ht="12.75">
      <c r="N345" s="31">
        <v>0.23</v>
      </c>
      <c r="O345" s="32" t="str">
        <f t="shared" si="15"/>
        <v>0.23</v>
      </c>
      <c r="P345" s="33">
        <f t="shared" si="16"/>
        <v>0</v>
      </c>
      <c r="Q345" s="33">
        <f t="shared" si="17"/>
        <v>0.003885285853158359</v>
      </c>
    </row>
    <row r="346" spans="14:17" ht="12.75">
      <c r="N346" s="31">
        <v>0.24</v>
      </c>
      <c r="O346" s="32" t="str">
        <f t="shared" si="15"/>
        <v>0.24</v>
      </c>
      <c r="P346" s="33">
        <f t="shared" si="16"/>
        <v>0</v>
      </c>
      <c r="Q346" s="33">
        <f t="shared" si="17"/>
        <v>0.0038761661512501417</v>
      </c>
    </row>
    <row r="347" spans="14:17" ht="12.75">
      <c r="N347" s="31">
        <v>0.25</v>
      </c>
      <c r="O347" s="32" t="str">
        <f t="shared" si="15"/>
        <v>0.25</v>
      </c>
      <c r="P347" s="33">
        <f t="shared" si="16"/>
        <v>0</v>
      </c>
      <c r="Q347" s="33">
        <f t="shared" si="17"/>
        <v>0.0038666811680284924</v>
      </c>
    </row>
    <row r="348" spans="14:17" ht="12.75">
      <c r="N348" s="31">
        <v>0.26</v>
      </c>
      <c r="O348" s="32" t="str">
        <f t="shared" si="15"/>
        <v>0.26</v>
      </c>
      <c r="P348" s="33">
        <f t="shared" si="16"/>
        <v>0</v>
      </c>
      <c r="Q348" s="33">
        <f t="shared" si="17"/>
        <v>0.0038568336919181613</v>
      </c>
    </row>
    <row r="349" spans="14:17" ht="12.75">
      <c r="N349" s="31">
        <v>0.27</v>
      </c>
      <c r="O349" s="32" t="str">
        <f t="shared" si="15"/>
        <v>0.27</v>
      </c>
      <c r="P349" s="33">
        <f t="shared" si="16"/>
        <v>0</v>
      </c>
      <c r="Q349" s="33">
        <f t="shared" si="17"/>
        <v>0.0038466266129874283</v>
      </c>
    </row>
    <row r="350" spans="14:17" ht="12.75">
      <c r="N350" s="31">
        <v>0.28</v>
      </c>
      <c r="O350" s="32" t="str">
        <f t="shared" si="15"/>
        <v>0.28</v>
      </c>
      <c r="P350" s="33">
        <f t="shared" si="16"/>
        <v>0</v>
      </c>
      <c r="Q350" s="33">
        <f t="shared" si="17"/>
        <v>0.0038360629215347854</v>
      </c>
    </row>
    <row r="351" spans="14:17" ht="12.75">
      <c r="N351" s="31">
        <v>0.29</v>
      </c>
      <c r="O351" s="32" t="str">
        <f t="shared" si="15"/>
        <v>0.29</v>
      </c>
      <c r="P351" s="33">
        <f t="shared" si="16"/>
        <v>0</v>
      </c>
      <c r="Q351" s="33">
        <f t="shared" si="17"/>
        <v>0.0038251457066292406</v>
      </c>
    </row>
    <row r="352" spans="14:17" ht="12.75">
      <c r="N352" s="31">
        <v>0.3</v>
      </c>
      <c r="O352" s="32" t="str">
        <f t="shared" si="15"/>
        <v>0.3</v>
      </c>
      <c r="P352" s="33">
        <f t="shared" si="16"/>
        <v>0</v>
      </c>
      <c r="Q352" s="33">
        <f t="shared" si="17"/>
        <v>0.0038138781546052415</v>
      </c>
    </row>
    <row r="353" spans="14:17" ht="12.75">
      <c r="N353" s="31">
        <v>0.31</v>
      </c>
      <c r="O353" s="32" t="str">
        <f t="shared" si="15"/>
        <v>0.31</v>
      </c>
      <c r="P353" s="33">
        <f t="shared" si="16"/>
        <v>0</v>
      </c>
      <c r="Q353" s="33">
        <f t="shared" si="17"/>
        <v>0.0038022635475132493</v>
      </c>
    </row>
    <row r="354" spans="14:17" ht="12.75">
      <c r="N354" s="31">
        <v>0.32</v>
      </c>
      <c r="O354" s="32" t="str">
        <f t="shared" si="15"/>
        <v>0.32</v>
      </c>
      <c r="P354" s="33">
        <f t="shared" si="16"/>
        <v>0</v>
      </c>
      <c r="Q354" s="33">
        <f t="shared" si="17"/>
        <v>0.003790305261527017</v>
      </c>
    </row>
    <row r="355" spans="14:17" ht="12.75">
      <c r="N355" s="31">
        <v>0.33</v>
      </c>
      <c r="O355" s="32" t="str">
        <f t="shared" si="15"/>
        <v>0.33</v>
      </c>
      <c r="P355" s="33">
        <f t="shared" si="16"/>
        <v>0</v>
      </c>
      <c r="Q355" s="33">
        <f t="shared" si="17"/>
        <v>0.003778006765308646</v>
      </c>
    </row>
    <row r="356" spans="14:17" ht="12.75">
      <c r="N356" s="31">
        <v>0.34</v>
      </c>
      <c r="O356" s="32" t="str">
        <f t="shared" si="15"/>
        <v>0.34</v>
      </c>
      <c r="P356" s="33">
        <f t="shared" si="16"/>
        <v>0</v>
      </c>
      <c r="Q356" s="33">
        <f t="shared" si="17"/>
        <v>0.0037653716183325392</v>
      </c>
    </row>
    <row r="357" spans="14:17" ht="12.75">
      <c r="N357" s="31">
        <v>0.35</v>
      </c>
      <c r="O357" s="32" t="str">
        <f t="shared" si="15"/>
        <v>0.35</v>
      </c>
      <c r="P357" s="33">
        <f t="shared" si="16"/>
        <v>0</v>
      </c>
      <c r="Q357" s="33">
        <f t="shared" si="17"/>
        <v>0.003752403469169379</v>
      </c>
    </row>
    <row r="358" spans="14:17" ht="12.75">
      <c r="N358" s="31">
        <v>0.36</v>
      </c>
      <c r="O358" s="32" t="str">
        <f t="shared" si="15"/>
        <v>0.36</v>
      </c>
      <c r="P358" s="33">
        <f t="shared" si="16"/>
        <v>0</v>
      </c>
      <c r="Q358" s="33">
        <f t="shared" si="17"/>
        <v>0.003739106053731284</v>
      </c>
    </row>
    <row r="359" spans="14:17" ht="12.75">
      <c r="N359" s="31">
        <v>0.37</v>
      </c>
      <c r="O359" s="32" t="str">
        <f t="shared" si="15"/>
        <v>0.37</v>
      </c>
      <c r="P359" s="33">
        <f t="shared" si="16"/>
        <v>0</v>
      </c>
      <c r="Q359" s="33">
        <f t="shared" si="17"/>
        <v>0.003725483193479334</v>
      </c>
    </row>
    <row r="360" spans="14:17" ht="12.75">
      <c r="N360" s="31">
        <v>0.38</v>
      </c>
      <c r="O360" s="32" t="str">
        <f t="shared" si="15"/>
        <v>0.38</v>
      </c>
      <c r="P360" s="33">
        <f t="shared" si="16"/>
        <v>0</v>
      </c>
      <c r="Q360" s="33">
        <f t="shared" si="17"/>
        <v>0.0037115387935946604</v>
      </c>
    </row>
    <row r="361" spans="14:17" ht="12.75">
      <c r="N361" s="31">
        <v>0.39</v>
      </c>
      <c r="O361" s="32" t="str">
        <f t="shared" si="15"/>
        <v>0.39</v>
      </c>
      <c r="P361" s="33">
        <f t="shared" si="16"/>
        <v>0</v>
      </c>
      <c r="Q361" s="33">
        <f t="shared" si="17"/>
        <v>0.003697276841114324</v>
      </c>
    </row>
    <row r="362" spans="14:17" ht="12.75">
      <c r="N362" s="31">
        <v>0.4</v>
      </c>
      <c r="O362" s="32" t="str">
        <f t="shared" si="15"/>
        <v>0.4</v>
      </c>
      <c r="P362" s="33">
        <f t="shared" si="16"/>
        <v>0</v>
      </c>
      <c r="Q362" s="33">
        <f t="shared" si="17"/>
        <v>0.003682701403033233</v>
      </c>
    </row>
    <row r="363" spans="14:17" ht="12.75">
      <c r="N363" s="31">
        <v>0.41</v>
      </c>
      <c r="O363" s="32" t="str">
        <f t="shared" si="15"/>
        <v>0.41</v>
      </c>
      <c r="P363" s="33">
        <f t="shared" si="16"/>
        <v>0</v>
      </c>
      <c r="Q363" s="33">
        <f t="shared" si="17"/>
        <v>0.003667816624373361</v>
      </c>
    </row>
    <row r="364" spans="14:17" ht="12.75">
      <c r="N364" s="31">
        <v>0.42</v>
      </c>
      <c r="O364" s="32" t="str">
        <f t="shared" si="15"/>
        <v>0.42</v>
      </c>
      <c r="P364" s="33">
        <f t="shared" si="16"/>
        <v>0</v>
      </c>
      <c r="Q364" s="33">
        <f t="shared" si="17"/>
        <v>0.003652626726221539</v>
      </c>
    </row>
    <row r="365" spans="14:17" ht="12.75">
      <c r="N365" s="31">
        <v>0.43</v>
      </c>
      <c r="O365" s="32" t="str">
        <f t="shared" si="15"/>
        <v>0.43</v>
      </c>
      <c r="P365" s="33">
        <f t="shared" si="16"/>
        <v>0</v>
      </c>
      <c r="Q365" s="33">
        <f t="shared" si="17"/>
        <v>0.0036371360037371343</v>
      </c>
    </row>
    <row r="366" spans="14:17" ht="12.75">
      <c r="N366" s="31">
        <v>0.44</v>
      </c>
      <c r="O366" s="32" t="str">
        <f t="shared" si="15"/>
        <v>0.44</v>
      </c>
      <c r="P366" s="33">
        <f t="shared" si="16"/>
        <v>0</v>
      </c>
      <c r="Q366" s="33">
        <f t="shared" si="17"/>
        <v>0.0036213488241309223</v>
      </c>
    </row>
    <row r="367" spans="14:17" ht="12.75">
      <c r="N367" s="31">
        <v>0.45</v>
      </c>
      <c r="O367" s="32" t="str">
        <f t="shared" si="15"/>
        <v>0.45</v>
      </c>
      <c r="P367" s="33">
        <f t="shared" si="16"/>
        <v>0</v>
      </c>
      <c r="Q367" s="33">
        <f t="shared" si="17"/>
        <v>0.0036052696246164796</v>
      </c>
    </row>
    <row r="368" spans="14:17" ht="12.75">
      <c r="N368" s="31">
        <v>0.46</v>
      </c>
      <c r="O368" s="32" t="str">
        <f t="shared" si="15"/>
        <v>0.46</v>
      </c>
      <c r="P368" s="33">
        <f t="shared" si="16"/>
        <v>0</v>
      </c>
      <c r="Q368" s="33">
        <f t="shared" si="17"/>
        <v>0.003588902910335446</v>
      </c>
    </row>
    <row r="369" spans="14:17" ht="12.75">
      <c r="N369" s="31">
        <v>0.47</v>
      </c>
      <c r="O369" s="32" t="str">
        <f t="shared" si="15"/>
        <v>0.47</v>
      </c>
      <c r="P369" s="33">
        <f t="shared" si="16"/>
        <v>0</v>
      </c>
      <c r="Q369" s="33">
        <f t="shared" si="17"/>
        <v>0.0035722532522580084</v>
      </c>
    </row>
    <row r="370" spans="14:17" ht="12.75">
      <c r="N370" s="31">
        <v>0.48</v>
      </c>
      <c r="O370" s="32" t="str">
        <f t="shared" si="15"/>
        <v>0.48</v>
      </c>
      <c r="P370" s="33">
        <f t="shared" si="16"/>
        <v>0</v>
      </c>
      <c r="Q370" s="33">
        <f t="shared" si="17"/>
        <v>0.0035553252850599707</v>
      </c>
    </row>
    <row r="371" spans="14:17" ht="12.75">
      <c r="N371" s="31">
        <v>0.49</v>
      </c>
      <c r="O371" s="32" t="str">
        <f t="shared" si="15"/>
        <v>0.49</v>
      </c>
      <c r="P371" s="33">
        <f t="shared" si="16"/>
        <v>0</v>
      </c>
      <c r="Q371" s="33">
        <f t="shared" si="17"/>
        <v>0.003538123704977797</v>
      </c>
    </row>
    <row r="372" spans="14:17" ht="12.75">
      <c r="N372" s="31">
        <v>0.5</v>
      </c>
      <c r="O372" s="32" t="str">
        <f t="shared" si="15"/>
        <v>0.5</v>
      </c>
      <c r="P372" s="33">
        <f t="shared" si="16"/>
        <v>0</v>
      </c>
      <c r="Q372" s="33">
        <f t="shared" si="17"/>
        <v>0.0035206532676429953</v>
      </c>
    </row>
    <row r="373" spans="14:17" ht="12.75">
      <c r="N373" s="31">
        <v>0.51</v>
      </c>
      <c r="O373" s="32" t="str">
        <f t="shared" si="15"/>
        <v>0.51</v>
      </c>
      <c r="P373" s="33">
        <f t="shared" si="16"/>
        <v>0</v>
      </c>
      <c r="Q373" s="33">
        <f t="shared" si="17"/>
        <v>0.003502918785897258</v>
      </c>
    </row>
    <row r="374" spans="14:17" ht="12.75">
      <c r="N374" s="31">
        <v>0.52</v>
      </c>
      <c r="O374" s="32" t="str">
        <f t="shared" si="15"/>
        <v>0.52</v>
      </c>
      <c r="P374" s="33">
        <f t="shared" si="16"/>
        <v>0</v>
      </c>
      <c r="Q374" s="33">
        <f t="shared" si="17"/>
        <v>0.003484925127589745</v>
      </c>
    </row>
    <row r="375" spans="14:17" ht="12.75">
      <c r="N375" s="31">
        <v>0.53</v>
      </c>
      <c r="O375" s="32" t="str">
        <f t="shared" si="15"/>
        <v>0.53</v>
      </c>
      <c r="P375" s="33">
        <f t="shared" si="16"/>
        <v>0</v>
      </c>
      <c r="Q375" s="33">
        <f t="shared" si="17"/>
        <v>0.0034666772133579164</v>
      </c>
    </row>
    <row r="376" spans="14:17" ht="12.75">
      <c r="N376" s="31">
        <v>0.54</v>
      </c>
      <c r="O376" s="32" t="str">
        <f t="shared" si="15"/>
        <v>0.54</v>
      </c>
      <c r="P376" s="33">
        <f t="shared" si="16"/>
        <v>0</v>
      </c>
      <c r="Q376" s="33">
        <f t="shared" si="17"/>
        <v>0.0034481800143933337</v>
      </c>
    </row>
    <row r="377" spans="14:17" ht="12.75">
      <c r="N377" s="31">
        <v>0.55</v>
      </c>
      <c r="O377" s="32" t="str">
        <f t="shared" si="15"/>
        <v>0.55</v>
      </c>
      <c r="P377" s="33">
        <f t="shared" si="16"/>
        <v>0</v>
      </c>
      <c r="Q377" s="33">
        <f t="shared" si="17"/>
        <v>0.0034294385501938388</v>
      </c>
    </row>
    <row r="378" spans="14:17" ht="12.75">
      <c r="N378" s="31">
        <v>0.56</v>
      </c>
      <c r="O378" s="32" t="str">
        <f t="shared" si="15"/>
        <v>0.56</v>
      </c>
      <c r="P378" s="33">
        <f t="shared" si="16"/>
        <v>0</v>
      </c>
      <c r="Q378" s="33">
        <f t="shared" si="17"/>
        <v>0.0034104578863035258</v>
      </c>
    </row>
    <row r="379" spans="14:17" ht="12.75">
      <c r="N379" s="31">
        <v>0.57</v>
      </c>
      <c r="O379" s="32" t="str">
        <f t="shared" si="15"/>
        <v>0.57</v>
      </c>
      <c r="P379" s="33">
        <f t="shared" si="16"/>
        <v>0</v>
      </c>
      <c r="Q379" s="33">
        <f t="shared" si="17"/>
        <v>0.003391243132041922</v>
      </c>
    </row>
    <row r="380" spans="14:17" ht="12.75">
      <c r="N380" s="31">
        <v>0.58</v>
      </c>
      <c r="O380" s="32" t="str">
        <f t="shared" si="15"/>
        <v>0.58</v>
      </c>
      <c r="P380" s="33">
        <f t="shared" si="16"/>
        <v>0</v>
      </c>
      <c r="Q380" s="33">
        <f t="shared" si="17"/>
        <v>0.0033717994382238057</v>
      </c>
    </row>
    <row r="381" spans="14:17" ht="12.75">
      <c r="N381" s="31">
        <v>0.59</v>
      </c>
      <c r="O381" s="32" t="str">
        <f t="shared" si="15"/>
        <v>0.59</v>
      </c>
      <c r="P381" s="33">
        <f t="shared" si="16"/>
        <v>0</v>
      </c>
      <c r="Q381" s="33">
        <f t="shared" si="17"/>
        <v>0.0033521319948710613</v>
      </c>
    </row>
    <row r="382" spans="14:17" ht="12.75">
      <c r="N382" s="31">
        <v>0.6</v>
      </c>
      <c r="O382" s="32" t="str">
        <f t="shared" si="15"/>
        <v>0.6</v>
      </c>
      <c r="P382" s="33">
        <f t="shared" si="16"/>
        <v>0</v>
      </c>
      <c r="Q382" s="33">
        <f t="shared" si="17"/>
        <v>0.0033322460289179965</v>
      </c>
    </row>
    <row r="383" spans="14:17" ht="12.75">
      <c r="N383" s="31">
        <v>0.61</v>
      </c>
      <c r="O383" s="32" t="str">
        <f t="shared" si="15"/>
        <v>0.61</v>
      </c>
      <c r="P383" s="33">
        <f t="shared" si="16"/>
        <v>0</v>
      </c>
      <c r="Q383" s="33">
        <f t="shared" si="17"/>
        <v>0.0033121468019115296</v>
      </c>
    </row>
    <row r="384" spans="14:17" ht="12.75">
      <c r="N384" s="31">
        <v>0.62</v>
      </c>
      <c r="O384" s="32" t="str">
        <f t="shared" si="15"/>
        <v>0.62</v>
      </c>
      <c r="P384" s="33">
        <f t="shared" si="16"/>
        <v>0</v>
      </c>
      <c r="Q384" s="33">
        <f t="shared" si="17"/>
        <v>0.003291839607707648</v>
      </c>
    </row>
    <row r="385" spans="14:17" ht="12.75">
      <c r="N385" s="31">
        <v>0.63</v>
      </c>
      <c r="O385" s="32" t="str">
        <f t="shared" si="15"/>
        <v>0.63</v>
      </c>
      <c r="P385" s="33">
        <f t="shared" si="16"/>
        <v>0</v>
      </c>
      <c r="Q385" s="33">
        <f t="shared" si="17"/>
        <v>0.003271329770165545</v>
      </c>
    </row>
    <row r="386" spans="14:17" ht="12.75">
      <c r="N386" s="31">
        <v>0.64</v>
      </c>
      <c r="O386" s="32" t="str">
        <f t="shared" si="15"/>
        <v>0.64</v>
      </c>
      <c r="P386" s="33">
        <f t="shared" si="16"/>
        <v>0</v>
      </c>
      <c r="Q386" s="33">
        <f t="shared" si="17"/>
        <v>0.0032506226408408217</v>
      </c>
    </row>
    <row r="387" spans="14:17" ht="12.75">
      <c r="N387" s="31">
        <v>0.65</v>
      </c>
      <c r="O387" s="32" t="str">
        <f aca="true" t="shared" si="18" ref="O387:O450">CONCATENATE(N387)</f>
        <v>0.65</v>
      </c>
      <c r="P387" s="33">
        <f aca="true" t="shared" si="19" ref="P387:P450">IF(N387&lt;=$E$8,(EXP(-0.5*N387^2))/($B$4*SQRT(2*PI())),0)</f>
        <v>0</v>
      </c>
      <c r="Q387" s="33">
        <f aca="true" t="shared" si="20" ref="Q387:Q450">IF(N387&gt;$E$8,(EXP(-0.5*N387^2))/($B$4*SQRT(2*PI())),0)</f>
        <v>0.003229723596679143</v>
      </c>
    </row>
    <row r="388" spans="14:17" ht="12.75">
      <c r="N388" s="31">
        <v>0.66</v>
      </c>
      <c r="O388" s="32" t="str">
        <f t="shared" si="18"/>
        <v>0.66</v>
      </c>
      <c r="P388" s="33">
        <f t="shared" si="19"/>
        <v>0</v>
      </c>
      <c r="Q388" s="33">
        <f t="shared" si="20"/>
        <v>0.0032086380377117254</v>
      </c>
    </row>
    <row r="389" spans="14:17" ht="12.75">
      <c r="N389" s="31">
        <v>0.67</v>
      </c>
      <c r="O389" s="32" t="str">
        <f t="shared" si="18"/>
        <v>0.67</v>
      </c>
      <c r="P389" s="33">
        <f t="shared" si="19"/>
        <v>0</v>
      </c>
      <c r="Q389" s="33">
        <f t="shared" si="20"/>
        <v>0.003187371384754015</v>
      </c>
    </row>
    <row r="390" spans="14:17" ht="12.75">
      <c r="N390" s="31">
        <v>0.68</v>
      </c>
      <c r="O390" s="32" t="str">
        <f t="shared" si="18"/>
        <v>0.68</v>
      </c>
      <c r="P390" s="33">
        <f t="shared" si="19"/>
        <v>0</v>
      </c>
      <c r="Q390" s="33">
        <f t="shared" si="20"/>
        <v>0.003165929077108928</v>
      </c>
    </row>
    <row r="391" spans="14:17" ht="12.75">
      <c r="N391" s="31">
        <v>0.69</v>
      </c>
      <c r="O391" s="32" t="str">
        <f t="shared" si="18"/>
        <v>0.69</v>
      </c>
      <c r="P391" s="33">
        <f t="shared" si="19"/>
        <v>0</v>
      </c>
      <c r="Q391" s="33">
        <f t="shared" si="20"/>
        <v>0.0031443165702759734</v>
      </c>
    </row>
    <row r="392" spans="14:17" ht="12.75">
      <c r="N392" s="31">
        <v>0.7</v>
      </c>
      <c r="O392" s="32" t="str">
        <f t="shared" si="18"/>
        <v>0.7</v>
      </c>
      <c r="P392" s="33">
        <f t="shared" si="19"/>
        <v>0</v>
      </c>
      <c r="Q392" s="33">
        <f t="shared" si="20"/>
        <v>0.0031225393336676128</v>
      </c>
    </row>
    <row r="393" spans="14:17" ht="12.75">
      <c r="N393" s="31">
        <v>0.71</v>
      </c>
      <c r="O393" s="32" t="str">
        <f t="shared" si="18"/>
        <v>0.71</v>
      </c>
      <c r="P393" s="33">
        <f t="shared" si="19"/>
        <v>0</v>
      </c>
      <c r="Q393" s="33">
        <f t="shared" si="20"/>
        <v>0.0031006028483341616</v>
      </c>
    </row>
    <row r="394" spans="14:17" ht="12.75">
      <c r="N394" s="31">
        <v>0.72</v>
      </c>
      <c r="O394" s="32" t="str">
        <f t="shared" si="18"/>
        <v>0.72</v>
      </c>
      <c r="P394" s="33">
        <f t="shared" si="19"/>
        <v>0</v>
      </c>
      <c r="Q394" s="33">
        <f t="shared" si="20"/>
        <v>0.00307851260469853</v>
      </c>
    </row>
    <row r="395" spans="14:17" ht="12.75">
      <c r="N395" s="31">
        <v>0.73</v>
      </c>
      <c r="O395" s="32" t="str">
        <f t="shared" si="18"/>
        <v>0.73</v>
      </c>
      <c r="P395" s="33">
        <f t="shared" si="19"/>
        <v>0</v>
      </c>
      <c r="Q395" s="33">
        <f t="shared" si="20"/>
        <v>0.003056274100302099</v>
      </c>
    </row>
    <row r="396" spans="14:17" ht="12.75">
      <c r="N396" s="31">
        <v>0.74</v>
      </c>
      <c r="O396" s="32" t="str">
        <f t="shared" si="18"/>
        <v>0.74</v>
      </c>
      <c r="P396" s="33">
        <f t="shared" si="19"/>
        <v>0</v>
      </c>
      <c r="Q396" s="33">
        <f t="shared" si="20"/>
        <v>0.0030338928375630014</v>
      </c>
    </row>
    <row r="397" spans="14:17" ht="12.75">
      <c r="N397" s="31">
        <v>0.75</v>
      </c>
      <c r="O397" s="32" t="str">
        <f t="shared" si="18"/>
        <v>0.75</v>
      </c>
      <c r="P397" s="33">
        <f t="shared" si="19"/>
        <v>0</v>
      </c>
      <c r="Q397" s="33">
        <f t="shared" si="20"/>
        <v>0.0030113743215480445</v>
      </c>
    </row>
    <row r="398" spans="14:17" ht="12.75">
      <c r="N398" s="31">
        <v>0.76</v>
      </c>
      <c r="O398" s="32" t="str">
        <f t="shared" si="18"/>
        <v>0.76</v>
      </c>
      <c r="P398" s="33">
        <f t="shared" si="19"/>
        <v>0</v>
      </c>
      <c r="Q398" s="33">
        <f t="shared" si="20"/>
        <v>0.0029887240577595275</v>
      </c>
    </row>
    <row r="399" spans="14:17" ht="12.75">
      <c r="N399" s="31">
        <v>0.77</v>
      </c>
      <c r="O399" s="32" t="str">
        <f t="shared" si="18"/>
        <v>0.77</v>
      </c>
      <c r="P399" s="33">
        <f t="shared" si="19"/>
        <v>0</v>
      </c>
      <c r="Q399" s="33">
        <f t="shared" si="20"/>
        <v>0.002965947549938157</v>
      </c>
    </row>
    <row r="400" spans="14:17" ht="12.75">
      <c r="N400" s="31">
        <v>0.78</v>
      </c>
      <c r="O400" s="32" t="str">
        <f t="shared" si="18"/>
        <v>0.78</v>
      </c>
      <c r="P400" s="33">
        <f t="shared" si="19"/>
        <v>0</v>
      </c>
      <c r="Q400" s="33">
        <f t="shared" si="20"/>
        <v>0.0029430502978832515</v>
      </c>
    </row>
    <row r="401" spans="14:17" ht="12.75">
      <c r="N401" s="31">
        <v>0.79</v>
      </c>
      <c r="O401" s="32" t="str">
        <f t="shared" si="18"/>
        <v>0.79</v>
      </c>
      <c r="P401" s="33">
        <f t="shared" si="19"/>
        <v>0</v>
      </c>
      <c r="Q401" s="33">
        <f t="shared" si="20"/>
        <v>0.002920037795291414</v>
      </c>
    </row>
    <row r="402" spans="14:17" ht="12.75">
      <c r="N402" s="31">
        <v>0.8</v>
      </c>
      <c r="O402" s="32" t="str">
        <f t="shared" si="18"/>
        <v>0.8</v>
      </c>
      <c r="P402" s="33">
        <f t="shared" si="19"/>
        <v>0</v>
      </c>
      <c r="Q402" s="33">
        <f t="shared" si="20"/>
        <v>0.002896915527614827</v>
      </c>
    </row>
    <row r="403" spans="14:17" ht="12.75">
      <c r="N403" s="31">
        <v>0.81</v>
      </c>
      <c r="O403" s="32" t="str">
        <f t="shared" si="18"/>
        <v>0.81</v>
      </c>
      <c r="P403" s="33">
        <f t="shared" si="19"/>
        <v>0</v>
      </c>
      <c r="Q403" s="33">
        <f t="shared" si="20"/>
        <v>0.0028736889699402827</v>
      </c>
    </row>
    <row r="404" spans="14:17" ht="12.75">
      <c r="N404" s="31">
        <v>0.82</v>
      </c>
      <c r="O404" s="32" t="str">
        <f t="shared" si="18"/>
        <v>0.82</v>
      </c>
      <c r="P404" s="33">
        <f t="shared" si="19"/>
        <v>0</v>
      </c>
      <c r="Q404" s="33">
        <f t="shared" si="20"/>
        <v>0.0028503635848900724</v>
      </c>
    </row>
    <row r="405" spans="14:17" ht="12.75">
      <c r="N405" s="31">
        <v>0.83</v>
      </c>
      <c r="O405" s="32" t="str">
        <f t="shared" si="18"/>
        <v>0.83</v>
      </c>
      <c r="P405" s="33">
        <f t="shared" si="19"/>
        <v>0</v>
      </c>
      <c r="Q405" s="33">
        <f t="shared" si="20"/>
        <v>0.0028269448205458024</v>
      </c>
    </row>
    <row r="406" spans="14:17" ht="12.75">
      <c r="N406" s="31">
        <v>0.84</v>
      </c>
      <c r="O406" s="32" t="str">
        <f t="shared" si="18"/>
        <v>0.84</v>
      </c>
      <c r="P406" s="33">
        <f t="shared" si="19"/>
        <v>0</v>
      </c>
      <c r="Q406" s="33">
        <f t="shared" si="20"/>
        <v>0.002803438108396206</v>
      </c>
    </row>
    <row r="407" spans="14:17" ht="12.75">
      <c r="N407" s="31">
        <v>0.85</v>
      </c>
      <c r="O407" s="32" t="str">
        <f t="shared" si="18"/>
        <v>0.85</v>
      </c>
      <c r="P407" s="33">
        <f t="shared" si="19"/>
        <v>0</v>
      </c>
      <c r="Q407" s="33">
        <f t="shared" si="20"/>
        <v>0.002779848861309965</v>
      </c>
    </row>
    <row r="408" spans="14:17" ht="12.75">
      <c r="N408" s="31">
        <v>0.86</v>
      </c>
      <c r="O408" s="32" t="str">
        <f t="shared" si="18"/>
        <v>0.86</v>
      </c>
      <c r="P408" s="33">
        <f t="shared" si="19"/>
        <v>0</v>
      </c>
      <c r="Q408" s="33">
        <f t="shared" si="20"/>
        <v>0.002756182471534567</v>
      </c>
    </row>
    <row r="409" spans="14:17" ht="12.75">
      <c r="N409" s="31">
        <v>0.87</v>
      </c>
      <c r="O409" s="32" t="str">
        <f t="shared" si="18"/>
        <v>0.87</v>
      </c>
      <c r="P409" s="33">
        <f t="shared" si="19"/>
        <v>0</v>
      </c>
      <c r="Q409" s="33">
        <f t="shared" si="20"/>
        <v>0.0027324443087221625</v>
      </c>
    </row>
    <row r="410" spans="14:17" ht="12.75">
      <c r="N410" s="31">
        <v>0.88</v>
      </c>
      <c r="O410" s="32" t="str">
        <f t="shared" si="18"/>
        <v>0.88</v>
      </c>
      <c r="P410" s="33">
        <f t="shared" si="19"/>
        <v>0</v>
      </c>
      <c r="Q410" s="33">
        <f t="shared" si="20"/>
        <v>0.0027086397179833803</v>
      </c>
    </row>
    <row r="411" spans="14:17" ht="12.75">
      <c r="N411" s="31">
        <v>0.89</v>
      </c>
      <c r="O411" s="32" t="str">
        <f t="shared" si="18"/>
        <v>0.89</v>
      </c>
      <c r="P411" s="33">
        <f t="shared" si="19"/>
        <v>0</v>
      </c>
      <c r="Q411" s="33">
        <f t="shared" si="20"/>
        <v>0.002684774017970024</v>
      </c>
    </row>
    <row r="412" spans="14:17" ht="12.75">
      <c r="N412" s="31">
        <v>0.9</v>
      </c>
      <c r="O412" s="32" t="str">
        <f t="shared" si="18"/>
        <v>0.9</v>
      </c>
      <c r="P412" s="33">
        <f t="shared" si="19"/>
        <v>0</v>
      </c>
      <c r="Q412" s="33">
        <f t="shared" si="20"/>
        <v>0.0026608524989875483</v>
      </c>
    </row>
    <row r="413" spans="14:17" ht="12.75">
      <c r="N413" s="31">
        <v>0.91</v>
      </c>
      <c r="O413" s="32" t="str">
        <f t="shared" si="18"/>
        <v>0.91</v>
      </c>
      <c r="P413" s="33">
        <f t="shared" si="19"/>
        <v>0</v>
      </c>
      <c r="Q413" s="33">
        <f t="shared" si="20"/>
        <v>0.0026368804211381815</v>
      </c>
    </row>
    <row r="414" spans="14:17" ht="12.75">
      <c r="N414" s="31">
        <v>0.92</v>
      </c>
      <c r="O414" s="32" t="str">
        <f t="shared" si="18"/>
        <v>0.92</v>
      </c>
      <c r="P414" s="33">
        <f t="shared" si="19"/>
        <v>0</v>
      </c>
      <c r="Q414" s="33">
        <f t="shared" si="20"/>
        <v>0.0026128630124955315</v>
      </c>
    </row>
    <row r="415" spans="14:17" ht="12.75">
      <c r="N415" s="31">
        <v>0.93</v>
      </c>
      <c r="O415" s="32" t="str">
        <f t="shared" si="18"/>
        <v>0.93</v>
      </c>
      <c r="P415" s="33">
        <f t="shared" si="19"/>
        <v>0</v>
      </c>
      <c r="Q415" s="33">
        <f t="shared" si="20"/>
        <v>0.002588805467311488</v>
      </c>
    </row>
    <row r="416" spans="14:17" ht="12.75">
      <c r="N416" s="31">
        <v>0.94</v>
      </c>
      <c r="O416" s="32" t="str">
        <f t="shared" si="18"/>
        <v>0.94</v>
      </c>
      <c r="P416" s="33">
        <f t="shared" si="19"/>
        <v>0</v>
      </c>
      <c r="Q416" s="33">
        <f t="shared" si="20"/>
        <v>0.0025647129442562034</v>
      </c>
    </row>
    <row r="417" spans="14:17" ht="12.75">
      <c r="N417" s="31">
        <v>0.95</v>
      </c>
      <c r="O417" s="32" t="str">
        <f t="shared" si="18"/>
        <v>0.95</v>
      </c>
      <c r="P417" s="33">
        <f t="shared" si="19"/>
        <v>0</v>
      </c>
      <c r="Q417" s="33">
        <f t="shared" si="20"/>
        <v>0.00254059056469189</v>
      </c>
    </row>
    <row r="418" spans="14:17" ht="12.75">
      <c r="N418" s="31">
        <v>0.96</v>
      </c>
      <c r="O418" s="32" t="str">
        <f t="shared" si="18"/>
        <v>0.96</v>
      </c>
      <c r="P418" s="33">
        <f t="shared" si="19"/>
        <v>0</v>
      </c>
      <c r="Q418" s="33">
        <f t="shared" si="20"/>
        <v>0.0025164434109811716</v>
      </c>
    </row>
    <row r="419" spans="14:17" ht="12.75">
      <c r="N419" s="31">
        <v>0.97</v>
      </c>
      <c r="O419" s="32" t="str">
        <f t="shared" si="18"/>
        <v>0.97</v>
      </c>
      <c r="P419" s="33">
        <f t="shared" si="19"/>
        <v>0</v>
      </c>
      <c r="Q419" s="33">
        <f t="shared" si="20"/>
        <v>0.0024922765248306597</v>
      </c>
    </row>
    <row r="420" spans="14:17" ht="12.75">
      <c r="N420" s="31">
        <v>0.98</v>
      </c>
      <c r="O420" s="32" t="str">
        <f t="shared" si="18"/>
        <v>0.98</v>
      </c>
      <c r="P420" s="33">
        <f t="shared" si="19"/>
        <v>0</v>
      </c>
      <c r="Q420" s="33">
        <f t="shared" si="20"/>
        <v>0.002468094905670427</v>
      </c>
    </row>
    <row r="421" spans="14:17" ht="12.75">
      <c r="N421" s="31">
        <v>0.99</v>
      </c>
      <c r="O421" s="32" t="str">
        <f t="shared" si="18"/>
        <v>0.99</v>
      </c>
      <c r="P421" s="33">
        <f t="shared" si="19"/>
        <v>0</v>
      </c>
      <c r="Q421" s="33">
        <f t="shared" si="20"/>
        <v>0.0024439035090699957</v>
      </c>
    </row>
    <row r="422" spans="14:17" ht="12.75">
      <c r="N422" s="31">
        <v>1</v>
      </c>
      <c r="O422" s="32" t="str">
        <f t="shared" si="18"/>
        <v>1</v>
      </c>
      <c r="P422" s="33">
        <f t="shared" si="19"/>
        <v>0</v>
      </c>
      <c r="Q422" s="33">
        <f t="shared" si="20"/>
        <v>0.0024197072451914337</v>
      </c>
    </row>
    <row r="423" spans="14:17" ht="12.75">
      <c r="N423" s="31">
        <v>1.01</v>
      </c>
      <c r="O423" s="32" t="str">
        <f t="shared" si="18"/>
        <v>1.01</v>
      </c>
      <c r="P423" s="33">
        <f t="shared" si="19"/>
        <v>0</v>
      </c>
      <c r="Q423" s="33">
        <f t="shared" si="20"/>
        <v>0.0023955109772801336</v>
      </c>
    </row>
    <row r="424" spans="14:17" ht="12.75">
      <c r="N424" s="31">
        <v>1.02</v>
      </c>
      <c r="O424" s="32" t="str">
        <f t="shared" si="18"/>
        <v>1.02</v>
      </c>
      <c r="P424" s="33">
        <f t="shared" si="19"/>
        <v>0</v>
      </c>
      <c r="Q424" s="33">
        <f t="shared" si="20"/>
        <v>0.0023713195201937962</v>
      </c>
    </row>
    <row r="425" spans="14:17" ht="12.75">
      <c r="N425" s="31">
        <v>1.03</v>
      </c>
      <c r="O425" s="32" t="str">
        <f t="shared" si="18"/>
        <v>1.03</v>
      </c>
      <c r="P425" s="33">
        <f t="shared" si="19"/>
        <v>0</v>
      </c>
      <c r="Q425" s="33">
        <f t="shared" si="20"/>
        <v>0.0023471376389701186</v>
      </c>
    </row>
    <row r="426" spans="14:17" ht="12.75">
      <c r="N426" s="31">
        <v>1.04</v>
      </c>
      <c r="O426" s="32" t="str">
        <f t="shared" si="18"/>
        <v>1.04</v>
      </c>
      <c r="P426" s="33">
        <f t="shared" si="19"/>
        <v>0</v>
      </c>
      <c r="Q426" s="33">
        <f t="shared" si="20"/>
        <v>0.0023229700474336618</v>
      </c>
    </row>
    <row r="427" spans="14:17" ht="12.75">
      <c r="N427" s="31">
        <v>1.05</v>
      </c>
      <c r="O427" s="32" t="str">
        <f t="shared" si="18"/>
        <v>1.05</v>
      </c>
      <c r="P427" s="33">
        <f t="shared" si="19"/>
        <v>0</v>
      </c>
      <c r="Q427" s="33">
        <f t="shared" si="20"/>
        <v>0.00229882140684233</v>
      </c>
    </row>
    <row r="428" spans="14:17" ht="12.75">
      <c r="N428" s="31">
        <v>1.06</v>
      </c>
      <c r="O428" s="32" t="str">
        <f t="shared" si="18"/>
        <v>1.06</v>
      </c>
      <c r="P428" s="33">
        <f t="shared" si="19"/>
        <v>0</v>
      </c>
      <c r="Q428" s="33">
        <f t="shared" si="20"/>
        <v>0.002274696324573859</v>
      </c>
    </row>
    <row r="429" spans="14:17" ht="12.75">
      <c r="N429" s="31">
        <v>1.07</v>
      </c>
      <c r="O429" s="32" t="str">
        <f t="shared" si="18"/>
        <v>1.07</v>
      </c>
      <c r="P429" s="33">
        <f t="shared" si="19"/>
        <v>0</v>
      </c>
      <c r="Q429" s="33">
        <f t="shared" si="20"/>
        <v>0.0022505993528526965</v>
      </c>
    </row>
    <row r="430" spans="14:17" ht="12.75">
      <c r="N430" s="31">
        <v>1.08</v>
      </c>
      <c r="O430" s="32" t="str">
        <f t="shared" si="18"/>
        <v>1.08</v>
      </c>
      <c r="P430" s="33">
        <f t="shared" si="19"/>
        <v>0</v>
      </c>
      <c r="Q430" s="33">
        <f t="shared" si="20"/>
        <v>0.0022265349875176116</v>
      </c>
    </row>
    <row r="431" spans="14:17" ht="12.75">
      <c r="N431" s="31">
        <v>1.09</v>
      </c>
      <c r="O431" s="32" t="str">
        <f t="shared" si="18"/>
        <v>1.09</v>
      </c>
      <c r="P431" s="33">
        <f t="shared" si="19"/>
        <v>0</v>
      </c>
      <c r="Q431" s="33">
        <f t="shared" si="20"/>
        <v>0.0022025076668303325</v>
      </c>
    </row>
    <row r="432" spans="14:17" ht="12.75">
      <c r="N432" s="31">
        <v>1.1</v>
      </c>
      <c r="O432" s="32" t="str">
        <f t="shared" si="18"/>
        <v>1.1</v>
      </c>
      <c r="P432" s="33">
        <f t="shared" si="19"/>
        <v>0</v>
      </c>
      <c r="Q432" s="33">
        <f t="shared" si="20"/>
        <v>0.0021785217703255053</v>
      </c>
    </row>
    <row r="433" spans="14:17" ht="12.75">
      <c r="N433" s="31">
        <v>1.11</v>
      </c>
      <c r="O433" s="32" t="str">
        <f t="shared" si="18"/>
        <v>1.11</v>
      </c>
      <c r="P433" s="33">
        <f t="shared" si="19"/>
        <v>0</v>
      </c>
      <c r="Q433" s="33">
        <f t="shared" si="20"/>
        <v>0.0021545816177021967</v>
      </c>
    </row>
    <row r="434" spans="14:17" ht="12.75">
      <c r="N434" s="31">
        <v>1.12</v>
      </c>
      <c r="O434" s="32" t="str">
        <f t="shared" si="18"/>
        <v>1.12</v>
      </c>
      <c r="P434" s="33">
        <f t="shared" si="19"/>
        <v>0</v>
      </c>
      <c r="Q434" s="33">
        <f t="shared" si="20"/>
        <v>0.0021306914677571786</v>
      </c>
    </row>
    <row r="435" spans="14:17" ht="12.75">
      <c r="N435" s="31">
        <v>1.13</v>
      </c>
      <c r="O435" s="32" t="str">
        <f t="shared" si="18"/>
        <v>1.13</v>
      </c>
      <c r="P435" s="33">
        <f t="shared" si="19"/>
        <v>0</v>
      </c>
      <c r="Q435" s="33">
        <f t="shared" si="20"/>
        <v>0.0021068555173601533</v>
      </c>
    </row>
    <row r="436" spans="14:17" ht="12.75">
      <c r="N436" s="31">
        <v>1.14</v>
      </c>
      <c r="O436" s="32" t="str">
        <f t="shared" si="18"/>
        <v>1.14</v>
      </c>
      <c r="P436" s="33">
        <f t="shared" si="19"/>
        <v>0</v>
      </c>
      <c r="Q436" s="33">
        <f t="shared" si="20"/>
        <v>0.0020830779004710836</v>
      </c>
    </row>
    <row r="437" spans="14:17" ht="12.75">
      <c r="N437" s="31">
        <v>1.15</v>
      </c>
      <c r="O437" s="32" t="str">
        <f t="shared" si="18"/>
        <v>1.15</v>
      </c>
      <c r="P437" s="33">
        <f t="shared" si="19"/>
        <v>0</v>
      </c>
      <c r="Q437" s="33">
        <f t="shared" si="20"/>
        <v>0.002059362687199748</v>
      </c>
    </row>
    <row r="438" spans="14:17" ht="12.75">
      <c r="N438" s="31">
        <v>1.16</v>
      </c>
      <c r="O438" s="32" t="str">
        <f t="shared" si="18"/>
        <v>1.16</v>
      </c>
      <c r="P438" s="33">
        <f t="shared" si="19"/>
        <v>0</v>
      </c>
      <c r="Q438" s="33">
        <f t="shared" si="20"/>
        <v>0.0020357138829075944</v>
      </c>
    </row>
    <row r="439" spans="14:17" ht="12.75">
      <c r="N439" s="31">
        <v>1.17</v>
      </c>
      <c r="O439" s="32" t="str">
        <f t="shared" si="18"/>
        <v>1.17</v>
      </c>
      <c r="P439" s="33">
        <f t="shared" si="19"/>
        <v>0</v>
      </c>
      <c r="Q439" s="33">
        <f t="shared" si="20"/>
        <v>0.002012135427351974</v>
      </c>
    </row>
    <row r="440" spans="14:17" ht="12.75">
      <c r="N440" s="31">
        <v>1.18</v>
      </c>
      <c r="O440" s="32" t="str">
        <f t="shared" si="18"/>
        <v>1.18</v>
      </c>
      <c r="P440" s="33">
        <f t="shared" si="19"/>
        <v>0</v>
      </c>
      <c r="Q440" s="33">
        <f t="shared" si="20"/>
        <v>0.0019886311938727592</v>
      </c>
    </row>
    <row r="441" spans="14:17" ht="12.75">
      <c r="N441" s="31">
        <v>1.19</v>
      </c>
      <c r="O441" s="32" t="str">
        <f t="shared" si="18"/>
        <v>1.19</v>
      </c>
      <c r="P441" s="33">
        <f t="shared" si="19"/>
        <v>0</v>
      </c>
      <c r="Q441" s="33">
        <f t="shared" si="20"/>
        <v>0.0019652049886213652</v>
      </c>
    </row>
    <row r="442" spans="14:17" ht="12.75">
      <c r="N442" s="31">
        <v>1.2</v>
      </c>
      <c r="O442" s="32" t="str">
        <f t="shared" si="18"/>
        <v>1.2</v>
      </c>
      <c r="P442" s="33">
        <f t="shared" si="19"/>
        <v>0</v>
      </c>
      <c r="Q442" s="33">
        <f t="shared" si="20"/>
        <v>0.0019418605498321296</v>
      </c>
    </row>
    <row r="443" spans="14:17" ht="12.75">
      <c r="N443" s="31">
        <v>1.21</v>
      </c>
      <c r="O443" s="32" t="str">
        <f t="shared" si="18"/>
        <v>1.21</v>
      </c>
      <c r="P443" s="33">
        <f t="shared" si="19"/>
        <v>0</v>
      </c>
      <c r="Q443" s="33">
        <f t="shared" si="20"/>
        <v>0.0019186015471359939</v>
      </c>
    </row>
    <row r="444" spans="14:17" ht="12.75">
      <c r="N444" s="31">
        <v>1.22</v>
      </c>
      <c r="O444" s="32" t="str">
        <f t="shared" si="18"/>
        <v>1.22</v>
      </c>
      <c r="P444" s="33">
        <f t="shared" si="19"/>
        <v>0</v>
      </c>
      <c r="Q444" s="33">
        <f t="shared" si="20"/>
        <v>0.0018954315809164026</v>
      </c>
    </row>
    <row r="445" spans="14:17" ht="12.75">
      <c r="N445" s="31">
        <v>1.23</v>
      </c>
      <c r="O445" s="32" t="str">
        <f t="shared" si="18"/>
        <v>1.23</v>
      </c>
      <c r="P445" s="33">
        <f t="shared" si="19"/>
        <v>0</v>
      </c>
      <c r="Q445" s="33">
        <f t="shared" si="20"/>
        <v>0.0018723541817072956</v>
      </c>
    </row>
    <row r="446" spans="14:17" ht="12.75">
      <c r="N446" s="31">
        <v>1.24</v>
      </c>
      <c r="O446" s="32" t="str">
        <f t="shared" si="18"/>
        <v>1.24</v>
      </c>
      <c r="P446" s="33">
        <f t="shared" si="19"/>
        <v>0</v>
      </c>
      <c r="Q446" s="33">
        <f t="shared" si="20"/>
        <v>0.001849372809633053</v>
      </c>
    </row>
    <row r="447" spans="14:17" ht="12.75">
      <c r="N447" s="31">
        <v>1.25</v>
      </c>
      <c r="O447" s="32" t="str">
        <f t="shared" si="18"/>
        <v>1.25</v>
      </c>
      <c r="P447" s="33">
        <f t="shared" si="19"/>
        <v>0</v>
      </c>
      <c r="Q447" s="33">
        <f t="shared" si="20"/>
        <v>0.0018264908538902192</v>
      </c>
    </row>
    <row r="448" spans="14:17" ht="12.75">
      <c r="N448" s="31">
        <v>1.26</v>
      </c>
      <c r="O448" s="32" t="str">
        <f t="shared" si="18"/>
        <v>1.26</v>
      </c>
      <c r="P448" s="33">
        <f t="shared" si="19"/>
        <v>0</v>
      </c>
      <c r="Q448" s="33">
        <f t="shared" si="20"/>
        <v>0.0018037116322708031</v>
      </c>
    </row>
    <row r="449" spans="14:17" ht="12.75">
      <c r="N449" s="31">
        <v>1.27</v>
      </c>
      <c r="O449" s="32" t="str">
        <f t="shared" si="18"/>
        <v>1.27</v>
      </c>
      <c r="P449" s="33">
        <f t="shared" si="19"/>
        <v>0</v>
      </c>
      <c r="Q449" s="33">
        <f t="shared" si="20"/>
        <v>0.001781038390726936</v>
      </c>
    </row>
    <row r="450" spans="14:17" ht="12.75">
      <c r="N450" s="31">
        <v>1.28</v>
      </c>
      <c r="O450" s="32" t="str">
        <f t="shared" si="18"/>
        <v>1.28</v>
      </c>
      <c r="P450" s="33">
        <f t="shared" si="19"/>
        <v>0</v>
      </c>
      <c r="Q450" s="33">
        <f t="shared" si="20"/>
        <v>0.0017584743029766237</v>
      </c>
    </row>
    <row r="451" spans="14:17" ht="12.75">
      <c r="N451" s="31">
        <v>1.29</v>
      </c>
      <c r="O451" s="32" t="str">
        <f aca="true" t="shared" si="21" ref="O451:O514">CONCATENATE(N451)</f>
        <v>1.29</v>
      </c>
      <c r="P451" s="33">
        <f aca="true" t="shared" si="22" ref="P451:P514">IF(N451&lt;=$E$8,(EXP(-0.5*N451^2))/($B$4*SQRT(2*PI())),0)</f>
        <v>0</v>
      </c>
      <c r="Q451" s="33">
        <f aca="true" t="shared" si="23" ref="Q451:Q514">IF(N451&gt;$E$8,(EXP(-0.5*N451^2))/($B$4*SQRT(2*PI())),0)</f>
        <v>0.00173602247015033</v>
      </c>
    </row>
    <row r="452" spans="14:17" ht="12.75">
      <c r="N452" s="31">
        <v>1.3</v>
      </c>
      <c r="O452" s="32" t="str">
        <f t="shared" si="21"/>
        <v>1.3</v>
      </c>
      <c r="P452" s="33">
        <f t="shared" si="22"/>
        <v>0</v>
      </c>
      <c r="Q452" s="33">
        <f t="shared" si="23"/>
        <v>0.0017136859204780735</v>
      </c>
    </row>
    <row r="453" spans="14:17" ht="12.75">
      <c r="N453" s="31">
        <v>1.31</v>
      </c>
      <c r="O453" s="32" t="str">
        <f t="shared" si="21"/>
        <v>1.31</v>
      </c>
      <c r="P453" s="33">
        <f t="shared" si="22"/>
        <v>0</v>
      </c>
      <c r="Q453" s="33">
        <f t="shared" si="23"/>
        <v>0.0016914676090167239</v>
      </c>
    </row>
    <row r="454" spans="14:17" ht="12.75">
      <c r="N454" s="31">
        <v>1.32</v>
      </c>
      <c r="O454" s="32" t="str">
        <f t="shared" si="21"/>
        <v>1.32</v>
      </c>
      <c r="P454" s="33">
        <f t="shared" si="22"/>
        <v>0</v>
      </c>
      <c r="Q454" s="33">
        <f t="shared" si="23"/>
        <v>0.0016693704174171383</v>
      </c>
    </row>
    <row r="455" spans="14:17" ht="12.75">
      <c r="N455" s="31">
        <v>1.33</v>
      </c>
      <c r="O455" s="32" t="str">
        <f t="shared" si="21"/>
        <v>1.33</v>
      </c>
      <c r="P455" s="33">
        <f t="shared" si="22"/>
        <v>0</v>
      </c>
      <c r="Q455" s="33">
        <f t="shared" si="23"/>
        <v>0.001647397153730768</v>
      </c>
    </row>
    <row r="456" spans="14:17" ht="12.75">
      <c r="N456" s="31">
        <v>1.34</v>
      </c>
      <c r="O456" s="32" t="str">
        <f t="shared" si="21"/>
        <v>1.34</v>
      </c>
      <c r="P456" s="33">
        <f t="shared" si="22"/>
        <v>0</v>
      </c>
      <c r="Q456" s="33">
        <f t="shared" si="23"/>
        <v>0.0016255505522553412</v>
      </c>
    </row>
    <row r="457" spans="14:17" ht="12.75">
      <c r="N457" s="31">
        <v>1.35</v>
      </c>
      <c r="O457" s="32" t="str">
        <f t="shared" si="21"/>
        <v>1.35</v>
      </c>
      <c r="P457" s="33">
        <f t="shared" si="22"/>
        <v>0</v>
      </c>
      <c r="Q457" s="33">
        <f t="shared" si="23"/>
        <v>0.001603833273419196</v>
      </c>
    </row>
    <row r="458" spans="14:17" ht="12.75">
      <c r="N458" s="31">
        <v>1.36</v>
      </c>
      <c r="O458" s="32" t="str">
        <f t="shared" si="21"/>
        <v>1.36</v>
      </c>
      <c r="P458" s="33">
        <f t="shared" si="22"/>
        <v>0</v>
      </c>
      <c r="Q458" s="33">
        <f t="shared" si="23"/>
        <v>0.0015822479037038303</v>
      </c>
    </row>
    <row r="459" spans="14:17" ht="12.75">
      <c r="N459" s="31">
        <v>1.37</v>
      </c>
      <c r="O459" s="32" t="str">
        <f t="shared" si="21"/>
        <v>1.37</v>
      </c>
      <c r="P459" s="33">
        <f t="shared" si="22"/>
        <v>0</v>
      </c>
      <c r="Q459" s="33">
        <f t="shared" si="23"/>
        <v>0.0015607969556042083</v>
      </c>
    </row>
    <row r="460" spans="14:17" ht="12.75">
      <c r="N460" s="31">
        <v>1.38</v>
      </c>
      <c r="O460" s="32" t="str">
        <f t="shared" si="21"/>
        <v>1.38</v>
      </c>
      <c r="P460" s="33">
        <f t="shared" si="22"/>
        <v>0</v>
      </c>
      <c r="Q460" s="33">
        <f t="shared" si="23"/>
        <v>0.0015394828676263373</v>
      </c>
    </row>
    <row r="461" spans="14:17" ht="12.75">
      <c r="N461" s="31">
        <v>1.39</v>
      </c>
      <c r="O461" s="32" t="str">
        <f t="shared" si="21"/>
        <v>1.39</v>
      </c>
      <c r="P461" s="33">
        <f t="shared" si="22"/>
        <v>0</v>
      </c>
      <c r="Q461" s="33">
        <f t="shared" si="23"/>
        <v>0.001518308004321617</v>
      </c>
    </row>
    <row r="462" spans="14:17" ht="12.75">
      <c r="N462" s="31">
        <v>1.4</v>
      </c>
      <c r="O462" s="32" t="str">
        <f t="shared" si="21"/>
        <v>1.4</v>
      </c>
      <c r="P462" s="33">
        <f t="shared" si="22"/>
        <v>0</v>
      </c>
      <c r="Q462" s="33">
        <f t="shared" si="23"/>
        <v>0.0014972746563574487</v>
      </c>
    </row>
    <row r="463" spans="14:17" ht="12.75">
      <c r="N463" s="31">
        <v>1.41</v>
      </c>
      <c r="O463" s="32" t="str">
        <f t="shared" si="21"/>
        <v>1.41</v>
      </c>
      <c r="P463" s="33">
        <f t="shared" si="22"/>
        <v>0</v>
      </c>
      <c r="Q463" s="33">
        <f t="shared" si="23"/>
        <v>0.0014763850406235574</v>
      </c>
    </row>
    <row r="464" spans="14:17" ht="12.75">
      <c r="N464" s="31">
        <v>1.42</v>
      </c>
      <c r="O464" s="32" t="str">
        <f t="shared" si="21"/>
        <v>1.42</v>
      </c>
      <c r="P464" s="33">
        <f t="shared" si="22"/>
        <v>0</v>
      </c>
      <c r="Q464" s="33">
        <f t="shared" si="23"/>
        <v>0.001455641300373476</v>
      </c>
    </row>
    <row r="465" spans="14:17" ht="12.75">
      <c r="N465" s="31">
        <v>1.43</v>
      </c>
      <c r="O465" s="32" t="str">
        <f t="shared" si="21"/>
        <v>1.43</v>
      </c>
      <c r="P465" s="33">
        <f t="shared" si="22"/>
        <v>0</v>
      </c>
      <c r="Q465" s="33">
        <f t="shared" si="23"/>
        <v>0.0014350455054006242</v>
      </c>
    </row>
    <row r="466" spans="14:17" ht="12.75">
      <c r="N466" s="31">
        <v>1.44</v>
      </c>
      <c r="O466" s="32" t="str">
        <f t="shared" si="21"/>
        <v>1.44</v>
      </c>
      <c r="P466" s="33">
        <f t="shared" si="22"/>
        <v>0</v>
      </c>
      <c r="Q466" s="33">
        <f t="shared" si="23"/>
        <v>0.001414599652248388</v>
      </c>
    </row>
    <row r="467" spans="14:17" ht="12.75">
      <c r="N467" s="31">
        <v>1.45</v>
      </c>
      <c r="O467" s="32" t="str">
        <f t="shared" si="21"/>
        <v>1.45</v>
      </c>
      <c r="P467" s="33">
        <f t="shared" si="22"/>
        <v>0</v>
      </c>
      <c r="Q467" s="33">
        <f t="shared" si="23"/>
        <v>0.0013943056644536028</v>
      </c>
    </row>
    <row r="468" spans="14:17" ht="12.75">
      <c r="N468" s="31">
        <v>1.46</v>
      </c>
      <c r="O468" s="32" t="str">
        <f t="shared" si="21"/>
        <v>1.46</v>
      </c>
      <c r="P468" s="33">
        <f t="shared" si="22"/>
        <v>0</v>
      </c>
      <c r="Q468" s="33">
        <f t="shared" si="23"/>
        <v>0.001374165392822818</v>
      </c>
    </row>
    <row r="469" spans="14:17" ht="12.75">
      <c r="N469" s="31">
        <v>1.47</v>
      </c>
      <c r="O469" s="32" t="str">
        <f t="shared" si="21"/>
        <v>1.47</v>
      </c>
      <c r="P469" s="33">
        <f t="shared" si="22"/>
        <v>0</v>
      </c>
      <c r="Q469" s="33">
        <f t="shared" si="23"/>
        <v>0.001354180615740713</v>
      </c>
    </row>
    <row r="470" spans="14:17" ht="12.75">
      <c r="N470" s="31">
        <v>1.48</v>
      </c>
      <c r="O470" s="32" t="str">
        <f t="shared" si="21"/>
        <v>1.48</v>
      </c>
      <c r="P470" s="33">
        <f t="shared" si="22"/>
        <v>0</v>
      </c>
      <c r="Q470" s="33">
        <f t="shared" si="23"/>
        <v>0.0013343530395100232</v>
      </c>
    </row>
    <row r="471" spans="14:17" ht="12.75">
      <c r="N471" s="31">
        <v>1.49</v>
      </c>
      <c r="O471" s="32" t="str">
        <f t="shared" si="21"/>
        <v>1.49</v>
      </c>
      <c r="P471" s="33">
        <f t="shared" si="22"/>
        <v>0</v>
      </c>
      <c r="Q471" s="33">
        <f t="shared" si="23"/>
        <v>0.0013146842987223106</v>
      </c>
    </row>
    <row r="472" spans="14:17" ht="12.75">
      <c r="N472" s="31">
        <v>1.5</v>
      </c>
      <c r="O472" s="32" t="str">
        <f t="shared" si="21"/>
        <v>1.5</v>
      </c>
      <c r="P472" s="33">
        <f t="shared" si="22"/>
        <v>0</v>
      </c>
      <c r="Q472" s="33">
        <f t="shared" si="23"/>
        <v>0.0012951759566589174</v>
      </c>
    </row>
    <row r="473" spans="14:17" ht="12.75">
      <c r="N473" s="31">
        <v>1.51</v>
      </c>
      <c r="O473" s="32" t="str">
        <f t="shared" si="21"/>
        <v>1.51</v>
      </c>
      <c r="P473" s="33">
        <f t="shared" si="22"/>
        <v>0</v>
      </c>
      <c r="Q473" s="33">
        <f t="shared" si="23"/>
        <v>0.0012758295057214188</v>
      </c>
    </row>
    <row r="474" spans="14:17" ht="12.75">
      <c r="N474" s="31">
        <v>1.52</v>
      </c>
      <c r="O474" s="32" t="str">
        <f t="shared" si="21"/>
        <v>1.52</v>
      </c>
      <c r="P474" s="33">
        <f t="shared" si="22"/>
        <v>0</v>
      </c>
      <c r="Q474" s="33">
        <f t="shared" si="23"/>
        <v>0.0012566463678908813</v>
      </c>
    </row>
    <row r="475" spans="14:17" ht="12.75">
      <c r="N475" s="31">
        <v>1.53</v>
      </c>
      <c r="O475" s="32" t="str">
        <f t="shared" si="21"/>
        <v>1.53</v>
      </c>
      <c r="P475" s="33">
        <f t="shared" si="22"/>
        <v>0</v>
      </c>
      <c r="Q475" s="33">
        <f t="shared" si="23"/>
        <v>0.0012376278952152314</v>
      </c>
    </row>
    <row r="476" spans="14:17" ht="12.75">
      <c r="N476" s="31">
        <v>1.54</v>
      </c>
      <c r="O476" s="32" t="str">
        <f t="shared" si="21"/>
        <v>1.54</v>
      </c>
      <c r="P476" s="33">
        <f t="shared" si="22"/>
        <v>0</v>
      </c>
      <c r="Q476" s="33">
        <f t="shared" si="23"/>
        <v>0.0012187753703240178</v>
      </c>
    </row>
    <row r="477" spans="14:17" ht="12.75">
      <c r="N477" s="31">
        <v>1.55</v>
      </c>
      <c r="O477" s="32" t="str">
        <f t="shared" si="21"/>
        <v>1.55</v>
      </c>
      <c r="P477" s="33">
        <f t="shared" si="22"/>
        <v>0</v>
      </c>
      <c r="Q477" s="33">
        <f t="shared" si="23"/>
        <v>0.001200090006969856</v>
      </c>
    </row>
    <row r="478" spans="14:17" ht="12.75">
      <c r="N478" s="31">
        <v>1.56</v>
      </c>
      <c r="O478" s="32" t="str">
        <f t="shared" si="21"/>
        <v>1.56</v>
      </c>
      <c r="P478" s="33">
        <f t="shared" si="22"/>
        <v>0</v>
      </c>
      <c r="Q478" s="33">
        <f t="shared" si="23"/>
        <v>0.0011815729505958226</v>
      </c>
    </row>
    <row r="479" spans="14:17" ht="12.75">
      <c r="N479" s="31">
        <v>1.57</v>
      </c>
      <c r="O479" s="32" t="str">
        <f t="shared" si="21"/>
        <v>1.57</v>
      </c>
      <c r="P479" s="33">
        <f t="shared" si="22"/>
        <v>0</v>
      </c>
      <c r="Q479" s="33">
        <f t="shared" si="23"/>
        <v>0.001163225278928071</v>
      </c>
    </row>
    <row r="480" spans="14:17" ht="12.75">
      <c r="N480" s="31">
        <v>1.58</v>
      </c>
      <c r="O480" s="32" t="str">
        <f t="shared" si="21"/>
        <v>1.58</v>
      </c>
      <c r="P480" s="33">
        <f t="shared" si="22"/>
        <v>0</v>
      </c>
      <c r="Q480" s="33">
        <f t="shared" si="23"/>
        <v>0.0011450480025929236</v>
      </c>
    </row>
    <row r="481" spans="14:17" ht="12.75">
      <c r="N481" s="31">
        <v>1.59</v>
      </c>
      <c r="O481" s="32" t="str">
        <f t="shared" si="21"/>
        <v>1.59</v>
      </c>
      <c r="P481" s="33">
        <f t="shared" si="22"/>
        <v>0</v>
      </c>
      <c r="Q481" s="33">
        <f t="shared" si="23"/>
        <v>0.0011270420657577057</v>
      </c>
    </row>
    <row r="482" spans="14:17" ht="12.75">
      <c r="N482" s="31">
        <v>1.6</v>
      </c>
      <c r="O482" s="32" t="str">
        <f t="shared" si="21"/>
        <v>1.6</v>
      </c>
      <c r="P482" s="33">
        <f t="shared" si="22"/>
        <v>0</v>
      </c>
      <c r="Q482" s="33">
        <f t="shared" si="23"/>
        <v>0.0011092083467945555</v>
      </c>
    </row>
    <row r="483" spans="14:17" ht="12.75">
      <c r="N483" s="31">
        <v>1.61</v>
      </c>
      <c r="O483" s="32" t="str">
        <f t="shared" si="21"/>
        <v>1.61</v>
      </c>
      <c r="P483" s="33">
        <f t="shared" si="22"/>
        <v>0</v>
      </c>
      <c r="Q483" s="33">
        <f t="shared" si="23"/>
        <v>0.0010915476589664736</v>
      </c>
    </row>
    <row r="484" spans="14:17" ht="12.75">
      <c r="N484" s="31">
        <v>1.62</v>
      </c>
      <c r="O484" s="32" t="str">
        <f t="shared" si="21"/>
        <v>1.62</v>
      </c>
      <c r="P484" s="33">
        <f t="shared" si="22"/>
        <v>0</v>
      </c>
      <c r="Q484" s="33">
        <f t="shared" si="23"/>
        <v>0.0010740607511348379</v>
      </c>
    </row>
    <row r="485" spans="14:17" ht="12.75">
      <c r="N485" s="31">
        <v>1.63</v>
      </c>
      <c r="O485" s="32" t="str">
        <f t="shared" si="21"/>
        <v>1.63</v>
      </c>
      <c r="P485" s="33">
        <f t="shared" si="22"/>
        <v>0</v>
      </c>
      <c r="Q485" s="33">
        <f t="shared" si="23"/>
        <v>0.0010567483084876362</v>
      </c>
    </row>
    <row r="486" spans="14:17" ht="12.75">
      <c r="N486" s="31">
        <v>1.64</v>
      </c>
      <c r="O486" s="32" t="str">
        <f t="shared" si="21"/>
        <v>1.64</v>
      </c>
      <c r="P486" s="33">
        <f t="shared" si="22"/>
        <v>0</v>
      </c>
      <c r="Q486" s="33">
        <f t="shared" si="23"/>
        <v>0.0010396109532876425</v>
      </c>
    </row>
    <row r="487" spans="14:17" ht="12.75">
      <c r="N487" s="31">
        <v>1.65</v>
      </c>
      <c r="O487" s="32" t="str">
        <f t="shared" si="21"/>
        <v>1.65</v>
      </c>
      <c r="P487" s="33">
        <f t="shared" si="22"/>
        <v>0</v>
      </c>
      <c r="Q487" s="33">
        <f t="shared" si="23"/>
        <v>0.0010226492456397803</v>
      </c>
    </row>
    <row r="488" spans="14:17" ht="12.75">
      <c r="N488" s="31">
        <v>1.66</v>
      </c>
      <c r="O488" s="32" t="str">
        <f t="shared" si="21"/>
        <v>1.66</v>
      </c>
      <c r="P488" s="33">
        <f t="shared" si="22"/>
        <v>0</v>
      </c>
      <c r="Q488" s="33">
        <f t="shared" si="23"/>
        <v>0.0010058636842769058</v>
      </c>
    </row>
    <row r="489" spans="14:17" ht="12.75">
      <c r="N489" s="31">
        <v>1.67</v>
      </c>
      <c r="O489" s="32" t="str">
        <f t="shared" si="21"/>
        <v>1.67</v>
      </c>
      <c r="P489" s="33">
        <f t="shared" si="22"/>
        <v>0</v>
      </c>
      <c r="Q489" s="33">
        <f t="shared" si="23"/>
        <v>0.0009892547073632372</v>
      </c>
    </row>
    <row r="490" spans="14:17" ht="12.75">
      <c r="N490" s="31">
        <v>1.68</v>
      </c>
      <c r="O490" s="32" t="str">
        <f t="shared" si="21"/>
        <v>1.68</v>
      </c>
      <c r="P490" s="33">
        <f t="shared" si="22"/>
        <v>0</v>
      </c>
      <c r="Q490" s="33">
        <f t="shared" si="23"/>
        <v>0.0009728226933146751</v>
      </c>
    </row>
    <row r="491" spans="14:17" ht="12.75">
      <c r="N491" s="31">
        <v>1.69</v>
      </c>
      <c r="O491" s="32" t="str">
        <f t="shared" si="21"/>
        <v>1.69</v>
      </c>
      <c r="P491" s="33">
        <f t="shared" si="22"/>
        <v>0</v>
      </c>
      <c r="Q491" s="33">
        <f t="shared" si="23"/>
        <v>0.0009565679616352402</v>
      </c>
    </row>
    <row r="492" spans="14:17" ht="12.75">
      <c r="N492" s="31">
        <v>1.7</v>
      </c>
      <c r="O492" s="32" t="str">
        <f t="shared" si="21"/>
        <v>1.7</v>
      </c>
      <c r="P492" s="33">
        <f t="shared" si="22"/>
        <v>0</v>
      </c>
      <c r="Q492" s="33">
        <f t="shared" si="23"/>
        <v>0.0009404907737688695</v>
      </c>
    </row>
    <row r="493" spans="14:17" ht="12.75">
      <c r="N493" s="31">
        <v>1.71</v>
      </c>
      <c r="O493" s="32" t="str">
        <f t="shared" si="21"/>
        <v>1.71</v>
      </c>
      <c r="P493" s="33">
        <f t="shared" si="22"/>
        <v>0</v>
      </c>
      <c r="Q493" s="33">
        <f t="shared" si="23"/>
        <v>0.0009245913339658068</v>
      </c>
    </row>
    <row r="494" spans="14:17" ht="12.75">
      <c r="N494" s="31">
        <v>1.72</v>
      </c>
      <c r="O494" s="32" t="str">
        <f t="shared" si="21"/>
        <v>1.72</v>
      </c>
      <c r="P494" s="33">
        <f t="shared" si="22"/>
        <v>0</v>
      </c>
      <c r="Q494" s="33">
        <f t="shared" si="23"/>
        <v>0.0009088697901628288</v>
      </c>
    </row>
    <row r="495" spans="14:17" ht="12.75">
      <c r="N495" s="31">
        <v>1.73</v>
      </c>
      <c r="O495" s="32" t="str">
        <f t="shared" si="21"/>
        <v>1.73</v>
      </c>
      <c r="P495" s="33">
        <f t="shared" si="22"/>
        <v>0</v>
      </c>
      <c r="Q495" s="33">
        <f t="shared" si="23"/>
        <v>0.0008933262348765499</v>
      </c>
    </row>
    <row r="496" spans="14:17" ht="12.75">
      <c r="N496" s="31">
        <v>1.74</v>
      </c>
      <c r="O496" s="32" t="str">
        <f t="shared" si="21"/>
        <v>1.74</v>
      </c>
      <c r="P496" s="33">
        <f t="shared" si="22"/>
        <v>0</v>
      </c>
      <c r="Q496" s="33">
        <f t="shared" si="23"/>
        <v>0.0008779607061090563</v>
      </c>
    </row>
    <row r="497" spans="14:17" ht="12.75">
      <c r="N497" s="31">
        <v>1.75</v>
      </c>
      <c r="O497" s="32" t="str">
        <f t="shared" si="21"/>
        <v>1.75</v>
      </c>
      <c r="P497" s="33">
        <f t="shared" si="22"/>
        <v>0</v>
      </c>
      <c r="Q497" s="33">
        <f t="shared" si="23"/>
        <v>0.0008627731882651152</v>
      </c>
    </row>
    <row r="498" spans="14:17" ht="12.75">
      <c r="N498" s="31">
        <v>1.76</v>
      </c>
      <c r="O498" s="32" t="str">
        <f t="shared" si="21"/>
        <v>1.76</v>
      </c>
      <c r="P498" s="33">
        <f t="shared" si="22"/>
        <v>0</v>
      </c>
      <c r="Q498" s="33">
        <f t="shared" si="23"/>
        <v>0.0008477636130802224</v>
      </c>
    </row>
    <row r="499" spans="14:17" ht="12.75">
      <c r="N499" s="31">
        <v>1.77</v>
      </c>
      <c r="O499" s="32" t="str">
        <f t="shared" si="21"/>
        <v>1.77</v>
      </c>
      <c r="P499" s="33">
        <f t="shared" si="22"/>
        <v>0</v>
      </c>
      <c r="Q499" s="33">
        <f t="shared" si="23"/>
        <v>0.0008329318605587447</v>
      </c>
    </row>
    <row r="500" spans="14:17" ht="12.75">
      <c r="N500" s="31">
        <v>1.78</v>
      </c>
      <c r="O500" s="32" t="str">
        <f t="shared" si="21"/>
        <v>1.78</v>
      </c>
      <c r="P500" s="33">
        <f t="shared" si="22"/>
        <v>0</v>
      </c>
      <c r="Q500" s="33">
        <f t="shared" si="23"/>
        <v>0.0008182777599214282</v>
      </c>
    </row>
    <row r="501" spans="14:17" ht="12.75">
      <c r="N501" s="31">
        <v>1.79</v>
      </c>
      <c r="O501" s="32" t="str">
        <f t="shared" si="21"/>
        <v>1.79</v>
      </c>
      <c r="P501" s="33">
        <f t="shared" si="22"/>
        <v>0</v>
      </c>
      <c r="Q501" s="33">
        <f t="shared" si="23"/>
        <v>0.0008038010905615417</v>
      </c>
    </row>
    <row r="502" spans="14:17" ht="12.75">
      <c r="N502" s="31">
        <v>1.8</v>
      </c>
      <c r="O502" s="32" t="str">
        <f t="shared" si="21"/>
        <v>1.8</v>
      </c>
      <c r="P502" s="33">
        <f t="shared" si="22"/>
        <v>0</v>
      </c>
      <c r="Q502" s="33">
        <f t="shared" si="23"/>
        <v>0.0007895015830089415</v>
      </c>
    </row>
    <row r="503" spans="14:17" ht="12.75">
      <c r="N503" s="31">
        <v>1.81</v>
      </c>
      <c r="O503" s="32" t="str">
        <f t="shared" si="21"/>
        <v>1.81</v>
      </c>
      <c r="P503" s="33">
        <f t="shared" si="22"/>
        <v>0</v>
      </c>
      <c r="Q503" s="33">
        <f t="shared" si="23"/>
        <v>0.00077537891990134</v>
      </c>
    </row>
    <row r="504" spans="14:17" ht="12.75">
      <c r="N504" s="31">
        <v>1.82</v>
      </c>
      <c r="O504" s="32" t="str">
        <f t="shared" si="21"/>
        <v>1.82</v>
      </c>
      <c r="P504" s="33">
        <f t="shared" si="22"/>
        <v>0</v>
      </c>
      <c r="Q504" s="33">
        <f t="shared" si="23"/>
        <v>0.0007614327369620731</v>
      </c>
    </row>
    <row r="505" spans="14:17" ht="12.75">
      <c r="N505" s="31">
        <v>1.83</v>
      </c>
      <c r="O505" s="32" t="str">
        <f t="shared" si="21"/>
        <v>1.83</v>
      </c>
      <c r="P505" s="33">
        <f t="shared" si="22"/>
        <v>0</v>
      </c>
      <c r="Q505" s="33">
        <f t="shared" si="23"/>
        <v>0.000747662623983676</v>
      </c>
    </row>
    <row r="506" spans="14:17" ht="12.75">
      <c r="N506" s="31">
        <v>1.84</v>
      </c>
      <c r="O506" s="32" t="str">
        <f t="shared" si="21"/>
        <v>1.84</v>
      </c>
      <c r="P506" s="33">
        <f t="shared" si="22"/>
        <v>0</v>
      </c>
      <c r="Q506" s="33">
        <f t="shared" si="23"/>
        <v>0.0007340681258165689</v>
      </c>
    </row>
    <row r="507" spans="14:17" ht="12.75">
      <c r="N507" s="31">
        <v>1.85</v>
      </c>
      <c r="O507" s="32" t="str">
        <f t="shared" si="21"/>
        <v>1.85</v>
      </c>
      <c r="P507" s="33">
        <f t="shared" si="22"/>
        <v>0</v>
      </c>
      <c r="Q507" s="33">
        <f t="shared" si="23"/>
        <v>0.0007206487433621799</v>
      </c>
    </row>
    <row r="508" spans="14:17" ht="12.75">
      <c r="N508" s="31">
        <v>1.86</v>
      </c>
      <c r="O508" s="32" t="str">
        <f t="shared" si="21"/>
        <v>1.86</v>
      </c>
      <c r="P508" s="33">
        <f t="shared" si="22"/>
        <v>0</v>
      </c>
      <c r="Q508" s="33">
        <f t="shared" si="23"/>
        <v>0.0007074039345698337</v>
      </c>
    </row>
    <row r="509" spans="14:17" ht="12.75">
      <c r="N509" s="31">
        <v>1.87</v>
      </c>
      <c r="O509" s="32" t="str">
        <f t="shared" si="21"/>
        <v>1.87</v>
      </c>
      <c r="P509" s="33">
        <f t="shared" si="22"/>
        <v>0</v>
      </c>
      <c r="Q509" s="33">
        <f t="shared" si="23"/>
        <v>0.0006943331154367418</v>
      </c>
    </row>
    <row r="510" spans="14:17" ht="12.75">
      <c r="N510" s="31">
        <v>1.88</v>
      </c>
      <c r="O510" s="32" t="str">
        <f t="shared" si="21"/>
        <v>1.88</v>
      </c>
      <c r="P510" s="33">
        <f t="shared" si="22"/>
        <v>0</v>
      </c>
      <c r="Q510" s="33">
        <f t="shared" si="23"/>
        <v>0.0006814356610104459</v>
      </c>
    </row>
    <row r="511" spans="14:17" ht="12.75">
      <c r="N511" s="31">
        <v>1.89</v>
      </c>
      <c r="O511" s="32" t="str">
        <f t="shared" si="21"/>
        <v>1.89</v>
      </c>
      <c r="P511" s="33">
        <f t="shared" si="22"/>
        <v>0</v>
      </c>
      <c r="Q511" s="33">
        <f t="shared" si="23"/>
        <v>0.0006687109063930716</v>
      </c>
    </row>
    <row r="512" spans="14:17" ht="12.75">
      <c r="N512" s="31">
        <v>1.9</v>
      </c>
      <c r="O512" s="32" t="str">
        <f t="shared" si="21"/>
        <v>1.9</v>
      </c>
      <c r="P512" s="33">
        <f t="shared" si="22"/>
        <v>0</v>
      </c>
      <c r="Q512" s="33">
        <f t="shared" si="23"/>
        <v>0.000656158147746766</v>
      </c>
    </row>
    <row r="513" spans="14:17" ht="12.75">
      <c r="N513" s="31">
        <v>1.91</v>
      </c>
      <c r="O513" s="32" t="str">
        <f t="shared" si="21"/>
        <v>1.91</v>
      </c>
      <c r="P513" s="33">
        <f t="shared" si="22"/>
        <v>0</v>
      </c>
      <c r="Q513" s="33">
        <f t="shared" si="23"/>
        <v>0.0006437766432996936</v>
      </c>
    </row>
    <row r="514" spans="14:17" ht="12.75">
      <c r="N514" s="31">
        <v>1.92</v>
      </c>
      <c r="O514" s="32" t="str">
        <f t="shared" si="21"/>
        <v>1.92</v>
      </c>
      <c r="P514" s="33">
        <f t="shared" si="22"/>
        <v>0</v>
      </c>
      <c r="Q514" s="33">
        <f t="shared" si="23"/>
        <v>0.0006315656143519865</v>
      </c>
    </row>
    <row r="515" spans="14:17" ht="12.75">
      <c r="N515" s="31">
        <v>1.93</v>
      </c>
      <c r="O515" s="32" t="str">
        <f aca="true" t="shared" si="24" ref="O515:O578">CONCATENATE(N515)</f>
        <v>1.93</v>
      </c>
      <c r="P515" s="33">
        <f aca="true" t="shared" si="25" ref="P515:P578">IF(N515&lt;=$E$8,(EXP(-0.5*N515^2))/($B$4*SQRT(2*PI())),0)</f>
        <v>0</v>
      </c>
      <c r="Q515" s="33">
        <f aca="true" t="shared" si="26" ref="Q515:Q578">IF(N515&gt;$E$8,(EXP(-0.5*N515^2))/($B$4*SQRT(2*PI())),0)</f>
        <v>0.0006195242462810516</v>
      </c>
    </row>
    <row r="516" spans="14:17" ht="12.75">
      <c r="N516" s="31">
        <v>1.94</v>
      </c>
      <c r="O516" s="32" t="str">
        <f t="shared" si="24"/>
        <v>1.94</v>
      </c>
      <c r="P516" s="33">
        <f t="shared" si="25"/>
        <v>0</v>
      </c>
      <c r="Q516" s="33">
        <f t="shared" si="26"/>
        <v>0.0006076516895456478</v>
      </c>
    </row>
    <row r="517" spans="14:17" ht="12.75">
      <c r="N517" s="31">
        <v>1.95</v>
      </c>
      <c r="O517" s="32" t="str">
        <f t="shared" si="24"/>
        <v>1.95</v>
      </c>
      <c r="P517" s="33">
        <f t="shared" si="25"/>
        <v>0</v>
      </c>
      <c r="Q517" s="33">
        <f t="shared" si="26"/>
        <v>0.0005959470606881608</v>
      </c>
    </row>
    <row r="518" spans="14:17" ht="12.75">
      <c r="N518" s="31">
        <v>1.96</v>
      </c>
      <c r="O518" s="32" t="str">
        <f t="shared" si="24"/>
        <v>1.96</v>
      </c>
      <c r="P518" s="33">
        <f t="shared" si="25"/>
        <v>0</v>
      </c>
      <c r="Q518" s="33">
        <f t="shared" si="26"/>
        <v>0.0005844094433345148</v>
      </c>
    </row>
    <row r="519" spans="14:17" ht="12.75">
      <c r="N519" s="31">
        <v>1.97</v>
      </c>
      <c r="O519" s="32" t="str">
        <f t="shared" si="24"/>
        <v>1.97</v>
      </c>
      <c r="P519" s="33">
        <f t="shared" si="25"/>
        <v>0</v>
      </c>
      <c r="Q519" s="33">
        <f t="shared" si="26"/>
        <v>0.0005730378891911713</v>
      </c>
    </row>
    <row r="520" spans="14:17" ht="12.75">
      <c r="N520" s="31">
        <v>1.98</v>
      </c>
      <c r="O520" s="32" t="str">
        <f t="shared" si="24"/>
        <v>1.98</v>
      </c>
      <c r="P520" s="33">
        <f t="shared" si="25"/>
        <v>0</v>
      </c>
      <c r="Q520" s="33">
        <f t="shared" si="26"/>
        <v>0.0005618314190386805</v>
      </c>
    </row>
    <row r="521" spans="14:17" ht="12.75">
      <c r="N521" s="31">
        <v>1.99</v>
      </c>
      <c r="O521" s="32" t="str">
        <f t="shared" si="24"/>
        <v>1.99</v>
      </c>
      <c r="P521" s="33">
        <f t="shared" si="25"/>
        <v>0</v>
      </c>
      <c r="Q521" s="33">
        <f t="shared" si="26"/>
        <v>0.0005507890237212577</v>
      </c>
    </row>
    <row r="522" spans="14:17" ht="12.75">
      <c r="N522" s="31">
        <v>2</v>
      </c>
      <c r="O522" s="32" t="str">
        <f t="shared" si="24"/>
        <v>2</v>
      </c>
      <c r="P522" s="33">
        <f t="shared" si="25"/>
        <v>0</v>
      </c>
      <c r="Q522" s="33">
        <f t="shared" si="26"/>
        <v>0.0005399096651318807</v>
      </c>
    </row>
    <row r="523" spans="14:17" ht="12.75">
      <c r="N523" s="31">
        <v>2.01</v>
      </c>
      <c r="O523" s="32" t="str">
        <f t="shared" si="24"/>
        <v>2.01</v>
      </c>
      <c r="P523" s="33">
        <f t="shared" si="25"/>
        <v>0</v>
      </c>
      <c r="Q523" s="33">
        <f t="shared" si="26"/>
        <v>0.0005291922771924032</v>
      </c>
    </row>
    <row r="524" spans="14:17" ht="12.75">
      <c r="N524" s="31">
        <v>2.02</v>
      </c>
      <c r="O524" s="32" t="str">
        <f t="shared" si="24"/>
        <v>2.02</v>
      </c>
      <c r="P524" s="33">
        <f t="shared" si="25"/>
        <v>0</v>
      </c>
      <c r="Q524" s="33">
        <f t="shared" si="26"/>
        <v>0.0005186357668282057</v>
      </c>
    </row>
    <row r="525" spans="14:17" ht="12.75">
      <c r="N525" s="31">
        <v>2.03</v>
      </c>
      <c r="O525" s="32" t="str">
        <f t="shared" si="24"/>
        <v>2.03</v>
      </c>
      <c r="P525" s="33">
        <f t="shared" si="25"/>
        <v>0</v>
      </c>
      <c r="Q525" s="33">
        <f t="shared" si="26"/>
        <v>0.000508239014936912</v>
      </c>
    </row>
    <row r="526" spans="14:17" ht="12.75">
      <c r="N526" s="31">
        <v>2.04</v>
      </c>
      <c r="O526" s="32" t="str">
        <f t="shared" si="24"/>
        <v>2.04</v>
      </c>
      <c r="P526" s="33">
        <f t="shared" si="25"/>
        <v>0</v>
      </c>
      <c r="Q526" s="33">
        <f t="shared" si="26"/>
        <v>0.0004980008773507077</v>
      </c>
    </row>
    <row r="527" spans="14:17" ht="12.75">
      <c r="N527" s="31">
        <v>2.05</v>
      </c>
      <c r="O527" s="32" t="str">
        <f t="shared" si="24"/>
        <v>2.05</v>
      </c>
      <c r="P527" s="33">
        <f t="shared" si="25"/>
        <v>0</v>
      </c>
      <c r="Q527" s="33">
        <f t="shared" si="26"/>
        <v>0.0004879201857918277</v>
      </c>
    </row>
    <row r="528" spans="14:17" ht="12.75">
      <c r="N528" s="31">
        <v>2.06</v>
      </c>
      <c r="O528" s="32" t="str">
        <f t="shared" si="24"/>
        <v>2.06</v>
      </c>
      <c r="P528" s="33">
        <f t="shared" si="25"/>
        <v>0</v>
      </c>
      <c r="Q528" s="33">
        <f t="shared" si="26"/>
        <v>0.00047799574882077036</v>
      </c>
    </row>
    <row r="529" spans="14:17" ht="12.75">
      <c r="N529" s="31">
        <v>2.07</v>
      </c>
      <c r="O529" s="32" t="str">
        <f t="shared" si="24"/>
        <v>2.07</v>
      </c>
      <c r="P529" s="33">
        <f t="shared" si="25"/>
        <v>0</v>
      </c>
      <c r="Q529" s="33">
        <f t="shared" si="26"/>
        <v>0.00046822635277683164</v>
      </c>
    </row>
    <row r="530" spans="14:17" ht="12.75">
      <c r="N530" s="31">
        <v>2.08</v>
      </c>
      <c r="O530" s="32" t="str">
        <f t="shared" si="24"/>
        <v>2.08</v>
      </c>
      <c r="P530" s="33">
        <f t="shared" si="25"/>
        <v>0</v>
      </c>
      <c r="Q530" s="33">
        <f t="shared" si="26"/>
        <v>0.0004586107627105489</v>
      </c>
    </row>
    <row r="531" spans="14:17" ht="12.75">
      <c r="N531" s="31">
        <v>2.09</v>
      </c>
      <c r="O531" s="32" t="str">
        <f t="shared" si="24"/>
        <v>2.09</v>
      </c>
      <c r="P531" s="33">
        <f t="shared" si="25"/>
        <v>0</v>
      </c>
      <c r="Q531" s="33">
        <f t="shared" si="26"/>
        <v>0.000449147723307671</v>
      </c>
    </row>
    <row r="532" spans="14:17" ht="12.75">
      <c r="N532" s="31">
        <v>2.1</v>
      </c>
      <c r="O532" s="32" t="str">
        <f t="shared" si="24"/>
        <v>2.1</v>
      </c>
      <c r="P532" s="33">
        <f t="shared" si="25"/>
        <v>0</v>
      </c>
      <c r="Q532" s="33">
        <f t="shared" si="26"/>
        <v>0.00043983595980427194</v>
      </c>
    </row>
    <row r="533" spans="14:17" ht="12.75">
      <c r="N533" s="31">
        <v>2.11</v>
      </c>
      <c r="O533" s="32" t="str">
        <f t="shared" si="24"/>
        <v>2.11</v>
      </c>
      <c r="P533" s="33">
        <f t="shared" si="25"/>
        <v>0</v>
      </c>
      <c r="Q533" s="33">
        <f t="shared" si="26"/>
        <v>0.0004306741788926574</v>
      </c>
    </row>
    <row r="534" spans="14:17" ht="12.75">
      <c r="N534" s="31">
        <v>2.12</v>
      </c>
      <c r="O534" s="32" t="str">
        <f t="shared" si="24"/>
        <v>2.12</v>
      </c>
      <c r="P534" s="33">
        <f t="shared" si="25"/>
        <v>0</v>
      </c>
      <c r="Q534" s="33">
        <f t="shared" si="26"/>
        <v>0.00042166106961770314</v>
      </c>
    </row>
    <row r="535" spans="14:17" ht="12.75">
      <c r="N535" s="31">
        <v>2.13</v>
      </c>
      <c r="O535" s="32" t="str">
        <f t="shared" si="24"/>
        <v>2.13</v>
      </c>
      <c r="P535" s="33">
        <f t="shared" si="25"/>
        <v>0</v>
      </c>
      <c r="Q535" s="33">
        <f t="shared" si="26"/>
        <v>0.0004127953042633042</v>
      </c>
    </row>
    <row r="536" spans="14:17" ht="12.75">
      <c r="N536" s="31">
        <v>2.14</v>
      </c>
      <c r="O536" s="32" t="str">
        <f t="shared" si="24"/>
        <v>2.14</v>
      </c>
      <c r="P536" s="33">
        <f t="shared" si="25"/>
        <v>0</v>
      </c>
      <c r="Q536" s="33">
        <f t="shared" si="26"/>
        <v>0.00040407553922860306</v>
      </c>
    </row>
    <row r="537" spans="14:17" ht="12.75">
      <c r="N537" s="31">
        <v>2.15</v>
      </c>
      <c r="O537" s="32" t="str">
        <f t="shared" si="24"/>
        <v>2.15</v>
      </c>
      <c r="P537" s="33">
        <f t="shared" si="25"/>
        <v>0</v>
      </c>
      <c r="Q537" s="33">
        <f t="shared" si="26"/>
        <v>0.0003955004158937022</v>
      </c>
    </row>
    <row r="538" spans="14:17" ht="12.75">
      <c r="N538" s="31">
        <v>2.16</v>
      </c>
      <c r="O538" s="32" t="str">
        <f t="shared" si="24"/>
        <v>2.16</v>
      </c>
      <c r="P538" s="33">
        <f t="shared" si="25"/>
        <v>0</v>
      </c>
      <c r="Q538" s="33">
        <f t="shared" si="26"/>
        <v>0.0003870685614745561</v>
      </c>
    </row>
    <row r="539" spans="14:17" ht="12.75">
      <c r="N539" s="31">
        <v>2.17</v>
      </c>
      <c r="O539" s="32" t="str">
        <f t="shared" si="24"/>
        <v>2.17</v>
      </c>
      <c r="P539" s="33">
        <f t="shared" si="25"/>
        <v>0</v>
      </c>
      <c r="Q539" s="33">
        <f t="shared" si="26"/>
        <v>0.0003787785898667748</v>
      </c>
    </row>
    <row r="540" spans="14:17" ht="12.75">
      <c r="N540" s="31">
        <v>2.18</v>
      </c>
      <c r="O540" s="32" t="str">
        <f t="shared" si="24"/>
        <v>2.18</v>
      </c>
      <c r="P540" s="33">
        <f t="shared" si="25"/>
        <v>0</v>
      </c>
      <c r="Q540" s="33">
        <f t="shared" si="26"/>
        <v>0.00037062910247806475</v>
      </c>
    </row>
    <row r="541" spans="14:17" ht="12.75">
      <c r="N541" s="31">
        <v>2.19</v>
      </c>
      <c r="O541" s="32" t="str">
        <f t="shared" si="24"/>
        <v>2.19</v>
      </c>
      <c r="P541" s="33">
        <f t="shared" si="25"/>
        <v>0</v>
      </c>
      <c r="Q541" s="33">
        <f t="shared" si="26"/>
        <v>0.00036261868904906226</v>
      </c>
    </row>
    <row r="542" spans="14:17" ht="12.75">
      <c r="N542" s="31">
        <v>2.2</v>
      </c>
      <c r="O542" s="32" t="str">
        <f t="shared" si="24"/>
        <v>2.2</v>
      </c>
      <c r="P542" s="33">
        <f t="shared" si="25"/>
        <v>0</v>
      </c>
      <c r="Q542" s="33">
        <f t="shared" si="26"/>
        <v>0.00035474592846231425</v>
      </c>
    </row>
    <row r="543" spans="14:17" ht="12.75">
      <c r="N543" s="31">
        <v>2.21</v>
      </c>
      <c r="O543" s="32" t="str">
        <f t="shared" si="24"/>
        <v>2.21</v>
      </c>
      <c r="P543" s="33">
        <f t="shared" si="25"/>
        <v>0</v>
      </c>
      <c r="Q543" s="33">
        <f t="shared" si="26"/>
        <v>0.0003470093895391882</v>
      </c>
    </row>
    <row r="544" spans="14:17" ht="12.75">
      <c r="N544" s="31">
        <v>2.22</v>
      </c>
      <c r="O544" s="32" t="str">
        <f t="shared" si="24"/>
        <v>2.22</v>
      </c>
      <c r="P544" s="33">
        <f t="shared" si="25"/>
        <v>0</v>
      </c>
      <c r="Q544" s="33">
        <f t="shared" si="26"/>
        <v>0.0003394076318244918</v>
      </c>
    </row>
    <row r="545" spans="14:17" ht="12.75">
      <c r="N545" s="31">
        <v>2.23</v>
      </c>
      <c r="O545" s="32" t="str">
        <f t="shared" si="24"/>
        <v>2.23</v>
      </c>
      <c r="P545" s="33">
        <f t="shared" si="25"/>
        <v>0</v>
      </c>
      <c r="Q545" s="33">
        <f t="shared" si="26"/>
        <v>0.00033193920635861125</v>
      </c>
    </row>
    <row r="546" spans="14:17" ht="12.75">
      <c r="N546" s="31">
        <v>2.24</v>
      </c>
      <c r="O546" s="32" t="str">
        <f t="shared" si="24"/>
        <v>2.24</v>
      </c>
      <c r="P546" s="33">
        <f t="shared" si="25"/>
        <v>0</v>
      </c>
      <c r="Q546" s="33">
        <f t="shared" si="26"/>
        <v>0.00032460265643697445</v>
      </c>
    </row>
    <row r="547" spans="14:17" ht="12.75">
      <c r="N547" s="31">
        <v>2.25</v>
      </c>
      <c r="O547" s="32" t="str">
        <f t="shared" si="24"/>
        <v>2.25</v>
      </c>
      <c r="P547" s="33">
        <f t="shared" si="25"/>
        <v>0</v>
      </c>
      <c r="Q547" s="33">
        <f t="shared" si="26"/>
        <v>0.0003173965183566742</v>
      </c>
    </row>
    <row r="548" spans="14:17" ht="12.75">
      <c r="N548" s="31">
        <v>2.26</v>
      </c>
      <c r="O548" s="32" t="str">
        <f t="shared" si="24"/>
        <v>2.26</v>
      </c>
      <c r="P548" s="33">
        <f t="shared" si="25"/>
        <v>0</v>
      </c>
      <c r="Q548" s="33">
        <f t="shared" si="26"/>
        <v>0.00031031932215008274</v>
      </c>
    </row>
    <row r="549" spans="14:17" ht="12.75">
      <c r="N549" s="31">
        <v>2.27</v>
      </c>
      <c r="O549" s="32" t="str">
        <f t="shared" si="24"/>
        <v>2.27</v>
      </c>
      <c r="P549" s="33">
        <f t="shared" si="25"/>
        <v>0</v>
      </c>
      <c r="Q549" s="33">
        <f t="shared" si="26"/>
        <v>0.0003033695923053164</v>
      </c>
    </row>
    <row r="550" spans="14:17" ht="12.75">
      <c r="N550" s="31">
        <v>2.28</v>
      </c>
      <c r="O550" s="32" t="str">
        <f t="shared" si="24"/>
        <v>2.28</v>
      </c>
      <c r="P550" s="33">
        <f t="shared" si="25"/>
        <v>0</v>
      </c>
      <c r="Q550" s="33">
        <f t="shared" si="26"/>
        <v>0.0002965458484734128</v>
      </c>
    </row>
    <row r="551" spans="14:17" ht="12.75">
      <c r="N551" s="31">
        <v>2.29</v>
      </c>
      <c r="O551" s="32" t="str">
        <f t="shared" si="24"/>
        <v>2.29</v>
      </c>
      <c r="P551" s="33">
        <f t="shared" si="25"/>
        <v>0</v>
      </c>
      <c r="Q551" s="33">
        <f t="shared" si="26"/>
        <v>0.0002898466061620941</v>
      </c>
    </row>
    <row r="552" spans="14:17" ht="12.75">
      <c r="N552" s="31">
        <v>2.3</v>
      </c>
      <c r="O552" s="32" t="str">
        <f t="shared" si="24"/>
        <v>2.3</v>
      </c>
      <c r="P552" s="33">
        <f t="shared" si="25"/>
        <v>0</v>
      </c>
      <c r="Q552" s="33">
        <f t="shared" si="26"/>
        <v>0.00028327037741601187</v>
      </c>
    </row>
    <row r="553" spans="14:17" ht="12.75">
      <c r="N553" s="31">
        <v>2.31</v>
      </c>
      <c r="O553" s="32" t="str">
        <f t="shared" si="24"/>
        <v>2.31</v>
      </c>
      <c r="P553" s="33">
        <f t="shared" si="25"/>
        <v>0</v>
      </c>
      <c r="Q553" s="33">
        <f t="shared" si="26"/>
        <v>0.00027681567148336574</v>
      </c>
    </row>
    <row r="554" spans="14:17" ht="12.75">
      <c r="N554" s="31">
        <v>2.32</v>
      </c>
      <c r="O554" s="32" t="str">
        <f t="shared" si="24"/>
        <v>2.32</v>
      </c>
      <c r="P554" s="33">
        <f t="shared" si="25"/>
        <v>0</v>
      </c>
      <c r="Q554" s="33">
        <f t="shared" si="26"/>
        <v>0.00027048099546881786</v>
      </c>
    </row>
    <row r="555" spans="14:17" ht="12.75">
      <c r="N555" s="31">
        <v>2.33</v>
      </c>
      <c r="O555" s="32" t="str">
        <f t="shared" si="24"/>
        <v>2.33</v>
      </c>
      <c r="P555" s="33">
        <f t="shared" si="25"/>
        <v>0</v>
      </c>
      <c r="Q555" s="33">
        <f t="shared" si="26"/>
        <v>0.00026426485497261723</v>
      </c>
    </row>
    <row r="556" spans="14:17" ht="12.75">
      <c r="N556" s="31">
        <v>2.34</v>
      </c>
      <c r="O556" s="32" t="str">
        <f t="shared" si="24"/>
        <v>2.34</v>
      </c>
      <c r="P556" s="33">
        <f t="shared" si="25"/>
        <v>0</v>
      </c>
      <c r="Q556" s="33">
        <f t="shared" si="26"/>
        <v>0.0002581657547158769</v>
      </c>
    </row>
    <row r="557" spans="14:17" ht="12.75">
      <c r="N557" s="31">
        <v>2.35</v>
      </c>
      <c r="O557" s="32" t="str">
        <f t="shared" si="24"/>
        <v>2.35</v>
      </c>
      <c r="P557" s="33">
        <f t="shared" si="25"/>
        <v>0</v>
      </c>
      <c r="Q557" s="33">
        <f t="shared" si="26"/>
        <v>0.00025218219915194384</v>
      </c>
    </row>
    <row r="558" spans="14:17" ht="12.75">
      <c r="N558" s="31">
        <v>2.36</v>
      </c>
      <c r="O558" s="32" t="str">
        <f t="shared" si="24"/>
        <v>2.36</v>
      </c>
      <c r="P558" s="33">
        <f t="shared" si="25"/>
        <v>0</v>
      </c>
      <c r="Q558" s="33">
        <f t="shared" si="26"/>
        <v>0.0002463126930638251</v>
      </c>
    </row>
    <row r="559" spans="14:17" ht="12.75">
      <c r="N559" s="31">
        <v>2.37</v>
      </c>
      <c r="O559" s="32" t="str">
        <f t="shared" si="24"/>
        <v>2.37</v>
      </c>
      <c r="P559" s="33">
        <f t="shared" si="25"/>
        <v>0</v>
      </c>
      <c r="Q559" s="33">
        <f t="shared" si="26"/>
        <v>0.00024055574214762972</v>
      </c>
    </row>
    <row r="560" spans="14:17" ht="12.75">
      <c r="N560" s="31">
        <v>2.38</v>
      </c>
      <c r="O560" s="32" t="str">
        <f t="shared" si="24"/>
        <v>2.38</v>
      </c>
      <c r="P560" s="33">
        <f t="shared" si="25"/>
        <v>0</v>
      </c>
      <c r="Q560" s="33">
        <f t="shared" si="26"/>
        <v>0.00023490985358201363</v>
      </c>
    </row>
    <row r="561" spans="14:17" ht="12.75">
      <c r="N561" s="31">
        <v>2.39</v>
      </c>
      <c r="O561" s="32" t="str">
        <f t="shared" si="24"/>
        <v>2.39</v>
      </c>
      <c r="P561" s="33">
        <f t="shared" si="25"/>
        <v>0</v>
      </c>
      <c r="Q561" s="33">
        <f t="shared" si="26"/>
        <v>0.00022937353658360695</v>
      </c>
    </row>
    <row r="562" spans="14:17" ht="12.75">
      <c r="N562" s="31">
        <v>2.4</v>
      </c>
      <c r="O562" s="32" t="str">
        <f t="shared" si="24"/>
        <v>2.4</v>
      </c>
      <c r="P562" s="33">
        <f t="shared" si="25"/>
        <v>0</v>
      </c>
      <c r="Q562" s="33">
        <f t="shared" si="26"/>
        <v>0.000223945302948429</v>
      </c>
    </row>
    <row r="563" spans="14:17" ht="12.75">
      <c r="N563" s="31">
        <v>2.41</v>
      </c>
      <c r="O563" s="32" t="str">
        <f t="shared" si="24"/>
        <v>2.41</v>
      </c>
      <c r="P563" s="33">
        <f t="shared" si="25"/>
        <v>0</v>
      </c>
      <c r="Q563" s="33">
        <f t="shared" si="26"/>
        <v>0.00021862366757929386</v>
      </c>
    </row>
    <row r="564" spans="14:17" ht="12.75">
      <c r="N564" s="31">
        <v>2.42</v>
      </c>
      <c r="O564" s="32" t="str">
        <f t="shared" si="24"/>
        <v>2.42</v>
      </c>
      <c r="P564" s="33">
        <f t="shared" si="25"/>
        <v>0</v>
      </c>
      <c r="Q564" s="33">
        <f t="shared" si="26"/>
        <v>0.00021340714899922784</v>
      </c>
    </row>
    <row r="565" spans="14:17" ht="12.75">
      <c r="N565" s="31">
        <v>2.43</v>
      </c>
      <c r="O565" s="32" t="str">
        <f t="shared" si="24"/>
        <v>2.43</v>
      </c>
      <c r="P565" s="33">
        <f t="shared" si="25"/>
        <v>0</v>
      </c>
      <c r="Q565" s="33">
        <f t="shared" si="26"/>
        <v>0.00020829426985092186</v>
      </c>
    </row>
    <row r="566" spans="14:17" ht="12.75">
      <c r="N566" s="31">
        <v>2.44</v>
      </c>
      <c r="O566" s="32" t="str">
        <f t="shared" si="24"/>
        <v>2.44</v>
      </c>
      <c r="P566" s="33">
        <f t="shared" si="25"/>
        <v>0</v>
      </c>
      <c r="Q566" s="33">
        <f t="shared" si="26"/>
        <v>0.0002032835573822584</v>
      </c>
    </row>
    <row r="567" spans="14:17" ht="12.75">
      <c r="N567" s="31">
        <v>2.45</v>
      </c>
      <c r="O567" s="32" t="str">
        <f t="shared" si="24"/>
        <v>2.45</v>
      </c>
      <c r="P567" s="33">
        <f t="shared" si="25"/>
        <v>0</v>
      </c>
      <c r="Q567" s="33">
        <f t="shared" si="26"/>
        <v>0.00019837354391795314</v>
      </c>
    </row>
    <row r="568" spans="14:17" ht="12.75">
      <c r="N568" s="31">
        <v>2.46</v>
      </c>
      <c r="O568" s="32" t="str">
        <f t="shared" si="24"/>
        <v>2.46</v>
      </c>
      <c r="P568" s="33">
        <f t="shared" si="25"/>
        <v>0</v>
      </c>
      <c r="Q568" s="33">
        <f t="shared" si="26"/>
        <v>0.00019356276731736962</v>
      </c>
    </row>
    <row r="569" spans="14:17" ht="12.75">
      <c r="N569" s="31">
        <v>2.47</v>
      </c>
      <c r="O569" s="32" t="str">
        <f t="shared" si="24"/>
        <v>2.47</v>
      </c>
      <c r="P569" s="33">
        <f t="shared" si="25"/>
        <v>0</v>
      </c>
      <c r="Q569" s="33">
        <f t="shared" si="26"/>
        <v>0.00018884977141856162</v>
      </c>
    </row>
    <row r="570" spans="14:17" ht="12.75">
      <c r="N570" s="31">
        <v>2.48</v>
      </c>
      <c r="O570" s="32" t="str">
        <f t="shared" si="24"/>
        <v>2.48</v>
      </c>
      <c r="P570" s="33">
        <f t="shared" si="25"/>
        <v>0</v>
      </c>
      <c r="Q570" s="33">
        <f t="shared" si="26"/>
        <v>0.00018423310646862047</v>
      </c>
    </row>
    <row r="571" spans="14:17" ht="12.75">
      <c r="N571" s="31">
        <v>2.49</v>
      </c>
      <c r="O571" s="32" t="str">
        <f t="shared" si="24"/>
        <v>2.49</v>
      </c>
      <c r="P571" s="33">
        <f t="shared" si="25"/>
        <v>0</v>
      </c>
      <c r="Q571" s="33">
        <f t="shared" si="26"/>
        <v>0.00017971132954039631</v>
      </c>
    </row>
    <row r="572" spans="14:17" ht="12.75">
      <c r="N572" s="31">
        <v>2.5</v>
      </c>
      <c r="O572" s="32" t="str">
        <f t="shared" si="24"/>
        <v>2.5</v>
      </c>
      <c r="P572" s="33">
        <f t="shared" si="25"/>
        <v>0</v>
      </c>
      <c r="Q572" s="33">
        <f t="shared" si="26"/>
        <v>0.0001752830049356854</v>
      </c>
    </row>
    <row r="573" spans="14:17" ht="12.75">
      <c r="N573" s="31">
        <v>2.51</v>
      </c>
      <c r="O573" s="32" t="str">
        <f t="shared" si="24"/>
        <v>2.51</v>
      </c>
      <c r="P573" s="33">
        <f t="shared" si="25"/>
        <v>0</v>
      </c>
      <c r="Q573" s="33">
        <f t="shared" si="26"/>
        <v>0.00017094670457496955</v>
      </c>
    </row>
    <row r="574" spans="14:17" ht="12.75">
      <c r="N574" s="31">
        <v>2.52</v>
      </c>
      <c r="O574" s="32" t="str">
        <f t="shared" si="24"/>
        <v>2.52</v>
      </c>
      <c r="P574" s="33">
        <f t="shared" si="25"/>
        <v>0</v>
      </c>
      <c r="Q574" s="33">
        <f t="shared" si="26"/>
        <v>0.00016670100837381057</v>
      </c>
    </row>
    <row r="575" spans="14:17" ht="12.75">
      <c r="N575" s="31">
        <v>2.53</v>
      </c>
      <c r="O575" s="32" t="str">
        <f t="shared" si="24"/>
        <v>2.53</v>
      </c>
      <c r="P575" s="33">
        <f t="shared" si="25"/>
        <v>0</v>
      </c>
      <c r="Q575" s="33">
        <f t="shared" si="26"/>
        <v>0.00016254450460600505</v>
      </c>
    </row>
    <row r="576" spans="14:17" ht="12.75">
      <c r="N576" s="31">
        <v>2.54</v>
      </c>
      <c r="O576" s="32" t="str">
        <f t="shared" si="24"/>
        <v>2.54</v>
      </c>
      <c r="P576" s="33">
        <f t="shared" si="25"/>
        <v>0</v>
      </c>
      <c r="Q576" s="33">
        <f t="shared" si="26"/>
        <v>0.0001584757902536082</v>
      </c>
    </row>
    <row r="577" spans="14:17" ht="12.75">
      <c r="N577" s="31">
        <v>2.55</v>
      </c>
      <c r="O577" s="32" t="str">
        <f t="shared" si="24"/>
        <v>2.55</v>
      </c>
      <c r="P577" s="33">
        <f t="shared" si="25"/>
        <v>0</v>
      </c>
      <c r="Q577" s="33">
        <f t="shared" si="26"/>
        <v>0.00015449347134395173</v>
      </c>
    </row>
    <row r="578" spans="14:17" ht="12.75">
      <c r="N578" s="31">
        <v>2.56</v>
      </c>
      <c r="O578" s="32" t="str">
        <f t="shared" si="24"/>
        <v>2.56</v>
      </c>
      <c r="P578" s="33">
        <f t="shared" si="25"/>
        <v>0</v>
      </c>
      <c r="Q578" s="33">
        <f t="shared" si="26"/>
        <v>0.00015059616327377448</v>
      </c>
    </row>
    <row r="579" spans="14:17" ht="12.75">
      <c r="N579" s="31">
        <v>2.57</v>
      </c>
      <c r="O579" s="32" t="str">
        <f aca="true" t="shared" si="27" ref="O579:O642">CONCATENATE(N579)</f>
        <v>2.57</v>
      </c>
      <c r="P579" s="33">
        <f aca="true" t="shared" si="28" ref="P579:P642">IF(N579&lt;=$E$8,(EXP(-0.5*N579^2))/($B$4*SQRT(2*PI())),0)</f>
        <v>0</v>
      </c>
      <c r="Q579" s="33">
        <f aca="true" t="shared" si="29" ref="Q579:Q642">IF(N579&gt;$E$8,(EXP(-0.5*N579^2))/($B$4*SQRT(2*PI())),0)</f>
        <v>0.00014678249112060044</v>
      </c>
    </row>
    <row r="580" spans="14:17" ht="12.75">
      <c r="N580" s="31">
        <v>2.58</v>
      </c>
      <c r="O580" s="32" t="str">
        <f t="shared" si="27"/>
        <v>2.58</v>
      </c>
      <c r="P580" s="33">
        <f t="shared" si="28"/>
        <v>0</v>
      </c>
      <c r="Q580" s="33">
        <f t="shared" si="29"/>
        <v>0.0001430510899414969</v>
      </c>
    </row>
    <row r="581" spans="14:17" ht="12.75">
      <c r="N581" s="31">
        <v>2.59</v>
      </c>
      <c r="O581" s="32" t="str">
        <f t="shared" si="27"/>
        <v>2.59</v>
      </c>
      <c r="P581" s="33">
        <f t="shared" si="28"/>
        <v>0</v>
      </c>
      <c r="Q581" s="33">
        <f t="shared" si="29"/>
        <v>0.00013940060505935825</v>
      </c>
    </row>
    <row r="582" spans="14:17" ht="12.75">
      <c r="N582" s="31">
        <v>2.6</v>
      </c>
      <c r="O582" s="32" t="str">
        <f t="shared" si="27"/>
        <v>2.6</v>
      </c>
      <c r="P582" s="33">
        <f t="shared" si="28"/>
        <v>0</v>
      </c>
      <c r="Q582" s="33">
        <f t="shared" si="29"/>
        <v>0.00013582969233685613</v>
      </c>
    </row>
    <row r="583" spans="14:17" ht="12.75">
      <c r="N583" s="31">
        <v>2.61</v>
      </c>
      <c r="O583" s="32" t="str">
        <f t="shared" si="27"/>
        <v>2.61</v>
      </c>
      <c r="P583" s="33">
        <f t="shared" si="28"/>
        <v>0</v>
      </c>
      <c r="Q583" s="33">
        <f t="shared" si="29"/>
        <v>0.00013233701843821374</v>
      </c>
    </row>
    <row r="584" spans="14:17" ht="12.75">
      <c r="N584" s="31">
        <v>2.62</v>
      </c>
      <c r="O584" s="32" t="str">
        <f t="shared" si="27"/>
        <v>2.62</v>
      </c>
      <c r="P584" s="33">
        <f t="shared" si="28"/>
        <v>0</v>
      </c>
      <c r="Q584" s="33">
        <f t="shared" si="29"/>
        <v>0.00012892126107895305</v>
      </c>
    </row>
    <row r="585" spans="14:17" ht="12.75">
      <c r="N585" s="31">
        <v>2.63</v>
      </c>
      <c r="O585" s="32" t="str">
        <f t="shared" si="27"/>
        <v>2.63</v>
      </c>
      <c r="P585" s="33">
        <f t="shared" si="28"/>
        <v>0</v>
      </c>
      <c r="Q585" s="33">
        <f t="shared" si="29"/>
        <v>0.00012558110926378212</v>
      </c>
    </row>
    <row r="586" spans="14:17" ht="12.75">
      <c r="N586" s="31">
        <v>2.64</v>
      </c>
      <c r="O586" s="32" t="str">
        <f t="shared" si="27"/>
        <v>2.64</v>
      </c>
      <c r="P586" s="33">
        <f t="shared" si="28"/>
        <v>0</v>
      </c>
      <c r="Q586" s="33">
        <f t="shared" si="29"/>
        <v>0.00012231526351277972</v>
      </c>
    </row>
    <row r="587" spans="14:17" ht="12.75">
      <c r="N587" s="31">
        <v>2.65</v>
      </c>
      <c r="O587" s="32" t="str">
        <f t="shared" si="27"/>
        <v>2.65</v>
      </c>
      <c r="P587" s="33">
        <f t="shared" si="28"/>
        <v>0</v>
      </c>
      <c r="Q587" s="33">
        <f t="shared" si="29"/>
        <v>0.00011912243607605179</v>
      </c>
    </row>
    <row r="588" spans="14:17" ht="12.75">
      <c r="N588" s="31">
        <v>2.66</v>
      </c>
      <c r="O588" s="32" t="str">
        <f t="shared" si="27"/>
        <v>2.66</v>
      </c>
      <c r="P588" s="33">
        <f t="shared" si="28"/>
        <v>0</v>
      </c>
      <c r="Q588" s="33">
        <f t="shared" si="29"/>
        <v>0.00011600135113702561</v>
      </c>
    </row>
    <row r="589" spans="14:17" ht="12.75">
      <c r="N589" s="31">
        <v>2.67</v>
      </c>
      <c r="O589" s="32" t="str">
        <f t="shared" si="27"/>
        <v>2.67</v>
      </c>
      <c r="P589" s="33">
        <f t="shared" si="28"/>
        <v>0</v>
      </c>
      <c r="Q589" s="33">
        <f t="shared" si="29"/>
        <v>0.00011295074500456136</v>
      </c>
    </row>
    <row r="590" spans="14:17" ht="12.75">
      <c r="N590" s="31">
        <v>2.68</v>
      </c>
      <c r="O590" s="32" t="str">
        <f t="shared" si="27"/>
        <v>2.68</v>
      </c>
      <c r="P590" s="33">
        <f t="shared" si="28"/>
        <v>0</v>
      </c>
      <c r="Q590" s="33">
        <f t="shared" si="29"/>
        <v>0.00010996936629405572</v>
      </c>
    </row>
    <row r="591" spans="14:17" ht="12.75">
      <c r="N591" s="31">
        <v>2.69</v>
      </c>
      <c r="O591" s="32" t="str">
        <f t="shared" si="27"/>
        <v>2.69</v>
      </c>
      <c r="P591" s="33">
        <f t="shared" si="28"/>
        <v>0</v>
      </c>
      <c r="Q591" s="33">
        <f t="shared" si="29"/>
        <v>0.00010705597609772188</v>
      </c>
    </row>
    <row r="592" spans="14:17" ht="12.75">
      <c r="N592" s="31">
        <v>2.7</v>
      </c>
      <c r="O592" s="32" t="str">
        <f t="shared" si="27"/>
        <v>2.7</v>
      </c>
      <c r="P592" s="33">
        <f t="shared" si="28"/>
        <v>0</v>
      </c>
      <c r="Q592" s="33">
        <f t="shared" si="29"/>
        <v>0.00010420934814422591</v>
      </c>
    </row>
    <row r="593" spans="14:17" ht="12.75">
      <c r="N593" s="31">
        <v>2.71</v>
      </c>
      <c r="O593" s="32" t="str">
        <f t="shared" si="27"/>
        <v>2.71</v>
      </c>
      <c r="P593" s="33">
        <f t="shared" si="28"/>
        <v>0</v>
      </c>
      <c r="Q593" s="33">
        <f t="shared" si="29"/>
        <v>0.00010142826894787077</v>
      </c>
    </row>
    <row r="594" spans="14:17" ht="12.75">
      <c r="N594" s="31">
        <v>2.72</v>
      </c>
      <c r="O594" s="32" t="str">
        <f t="shared" si="27"/>
        <v>2.72</v>
      </c>
      <c r="P594" s="33">
        <f t="shared" si="28"/>
        <v>0</v>
      </c>
      <c r="Q594" s="33">
        <f t="shared" si="29"/>
        <v>9.871153794751131E-05</v>
      </c>
    </row>
    <row r="595" spans="14:17" ht="12.75">
      <c r="N595" s="31">
        <v>2.73</v>
      </c>
      <c r="O595" s="32" t="str">
        <f t="shared" si="27"/>
        <v>2.73</v>
      </c>
      <c r="P595" s="33">
        <f t="shared" si="28"/>
        <v>0</v>
      </c>
      <c r="Q595" s="33">
        <f t="shared" si="29"/>
        <v>9.605796763539587E-05</v>
      </c>
    </row>
    <row r="596" spans="14:17" ht="12.75">
      <c r="N596" s="31">
        <v>2.74</v>
      </c>
      <c r="O596" s="32" t="str">
        <f t="shared" si="27"/>
        <v>2.74</v>
      </c>
      <c r="P596" s="33">
        <f t="shared" si="28"/>
        <v>0</v>
      </c>
      <c r="Q596" s="33">
        <f t="shared" si="29"/>
        <v>9.346638367612283E-05</v>
      </c>
    </row>
    <row r="597" spans="14:17" ht="12.75">
      <c r="N597" s="31">
        <v>2.75</v>
      </c>
      <c r="O597" s="32" t="str">
        <f t="shared" si="27"/>
        <v>2.75</v>
      </c>
      <c r="P597" s="33">
        <f t="shared" si="28"/>
        <v>0</v>
      </c>
      <c r="Q597" s="33">
        <f t="shared" si="29"/>
        <v>9.093562501591052E-05</v>
      </c>
    </row>
    <row r="598" spans="14:17" ht="12.75">
      <c r="N598" s="31">
        <v>2.76</v>
      </c>
      <c r="O598" s="32" t="str">
        <f t="shared" si="27"/>
        <v>2.76</v>
      </c>
      <c r="P598" s="33">
        <f t="shared" si="28"/>
        <v>0</v>
      </c>
      <c r="Q598" s="33">
        <f t="shared" si="29"/>
        <v>8.846454398237232E-05</v>
      </c>
    </row>
    <row r="599" spans="14:17" ht="12.75">
      <c r="N599" s="31">
        <v>2.77</v>
      </c>
      <c r="O599" s="32" t="str">
        <f t="shared" si="27"/>
        <v>2.77</v>
      </c>
      <c r="P599" s="33">
        <f t="shared" si="28"/>
        <v>0</v>
      </c>
      <c r="Q599" s="33">
        <f t="shared" si="29"/>
        <v>8.605200637499673E-05</v>
      </c>
    </row>
    <row r="600" spans="14:17" ht="12.75">
      <c r="N600" s="31">
        <v>2.78</v>
      </c>
      <c r="O600" s="32" t="str">
        <f t="shared" si="27"/>
        <v>2.78</v>
      </c>
      <c r="P600" s="33">
        <f t="shared" si="28"/>
        <v>0</v>
      </c>
      <c r="Q600" s="33">
        <f t="shared" si="29"/>
        <v>8.369689154653033E-05</v>
      </c>
    </row>
    <row r="601" spans="14:17" ht="12.75">
      <c r="N601" s="31">
        <v>2.79</v>
      </c>
      <c r="O601" s="32" t="str">
        <f t="shared" si="27"/>
        <v>2.79</v>
      </c>
      <c r="P601" s="33">
        <f t="shared" si="28"/>
        <v>0</v>
      </c>
      <c r="Q601" s="33">
        <f t="shared" si="29"/>
        <v>8.139809247546023E-05</v>
      </c>
    </row>
    <row r="602" spans="14:17" ht="12.75">
      <c r="N602" s="31">
        <v>2.8</v>
      </c>
      <c r="O602" s="32" t="str">
        <f t="shared" si="27"/>
        <v>2.8</v>
      </c>
      <c r="P602" s="33">
        <f t="shared" si="28"/>
        <v>0</v>
      </c>
      <c r="Q602" s="33">
        <f t="shared" si="29"/>
        <v>7.915451582979969E-05</v>
      </c>
    </row>
    <row r="603" spans="14:17" ht="12.75">
      <c r="N603" s="31">
        <v>2.81</v>
      </c>
      <c r="O603" s="32" t="str">
        <f t="shared" si="27"/>
        <v>2.81</v>
      </c>
      <c r="P603" s="33">
        <f t="shared" si="28"/>
        <v>0</v>
      </c>
      <c r="Q603" s="33">
        <f t="shared" si="29"/>
        <v>7.696508202237322E-05</v>
      </c>
    </row>
    <row r="604" spans="14:17" ht="12.75">
      <c r="N604" s="31">
        <v>2.82</v>
      </c>
      <c r="O604" s="32" t="str">
        <f t="shared" si="27"/>
        <v>2.82</v>
      </c>
      <c r="P604" s="33">
        <f t="shared" si="28"/>
        <v>0</v>
      </c>
      <c r="Q604" s="33">
        <f t="shared" si="29"/>
        <v>7.482872525780564E-05</v>
      </c>
    </row>
    <row r="605" spans="14:17" ht="12.75">
      <c r="N605" s="31">
        <v>2.83</v>
      </c>
      <c r="O605" s="32" t="str">
        <f t="shared" si="27"/>
        <v>2.83</v>
      </c>
      <c r="P605" s="33">
        <f t="shared" si="28"/>
        <v>0</v>
      </c>
      <c r="Q605" s="33">
        <f t="shared" si="29"/>
        <v>7.274439357141219E-05</v>
      </c>
    </row>
    <row r="606" spans="14:17" ht="12.75">
      <c r="N606" s="31">
        <v>2.84</v>
      </c>
      <c r="O606" s="32" t="str">
        <f t="shared" si="27"/>
        <v>2.84</v>
      </c>
      <c r="P606" s="33">
        <f t="shared" si="28"/>
        <v>0</v>
      </c>
      <c r="Q606" s="33">
        <f t="shared" si="29"/>
        <v>7.071104886019449E-05</v>
      </c>
    </row>
    <row r="607" spans="14:17" ht="12.75">
      <c r="N607" s="31">
        <v>2.85</v>
      </c>
      <c r="O607" s="32" t="str">
        <f t="shared" si="27"/>
        <v>2.85</v>
      </c>
      <c r="P607" s="33">
        <f t="shared" si="28"/>
        <v>0</v>
      </c>
      <c r="Q607" s="33">
        <f t="shared" si="29"/>
        <v>6.872766690613971E-05</v>
      </c>
    </row>
    <row r="608" spans="14:17" ht="12.75">
      <c r="N608" s="31">
        <v>2.86</v>
      </c>
      <c r="O608" s="32" t="str">
        <f t="shared" si="27"/>
        <v>2.86</v>
      </c>
      <c r="P608" s="33">
        <f t="shared" si="28"/>
        <v>0</v>
      </c>
      <c r="Q608" s="33">
        <f t="shared" si="29"/>
        <v>6.67932373920262E-05</v>
      </c>
    </row>
    <row r="609" spans="14:17" ht="12.75">
      <c r="N609" s="31">
        <v>2.87</v>
      </c>
      <c r="O609" s="32" t="str">
        <f t="shared" si="27"/>
        <v>2.87</v>
      </c>
      <c r="P609" s="33">
        <f t="shared" si="28"/>
        <v>0</v>
      </c>
      <c r="Q609" s="33">
        <f t="shared" si="29"/>
        <v>6.490676390993365E-05</v>
      </c>
    </row>
    <row r="610" spans="14:17" ht="12.75">
      <c r="N610" s="31">
        <v>2.88</v>
      </c>
      <c r="O610" s="32" t="str">
        <f t="shared" si="27"/>
        <v>2.88</v>
      </c>
      <c r="P610" s="33">
        <f t="shared" si="28"/>
        <v>0</v>
      </c>
      <c r="Q610" s="33">
        <f t="shared" si="29"/>
        <v>6.306726396265928E-05</v>
      </c>
    </row>
    <row r="611" spans="14:17" ht="12.75">
      <c r="N611" s="31">
        <v>2.89</v>
      </c>
      <c r="O611" s="32" t="str">
        <f t="shared" si="27"/>
        <v>2.89</v>
      </c>
      <c r="P611" s="33">
        <f t="shared" si="28"/>
        <v>0</v>
      </c>
      <c r="Q611" s="33">
        <f t="shared" si="29"/>
        <v>6.127376895823688E-05</v>
      </c>
    </row>
    <row r="612" spans="14:17" ht="12.75">
      <c r="N612" s="31">
        <v>2.9</v>
      </c>
      <c r="O612" s="32" t="str">
        <f t="shared" si="27"/>
        <v>2.9</v>
      </c>
      <c r="P612" s="33">
        <f t="shared" si="28"/>
        <v>0</v>
      </c>
      <c r="Q612" s="33">
        <f t="shared" si="29"/>
        <v>5.952532419775854E-05</v>
      </c>
    </row>
    <row r="613" spans="14:17" ht="12.75">
      <c r="N613" s="31">
        <v>2.91</v>
      </c>
      <c r="O613" s="32" t="str">
        <f t="shared" si="27"/>
        <v>2.91</v>
      </c>
      <c r="P613" s="33">
        <f t="shared" si="28"/>
        <v>0</v>
      </c>
      <c r="Q613" s="33">
        <f t="shared" si="29"/>
        <v>5.782098885669473E-05</v>
      </c>
    </row>
    <row r="614" spans="14:17" ht="12.75">
      <c r="N614" s="31">
        <v>2.92</v>
      </c>
      <c r="O614" s="32" t="str">
        <f t="shared" si="27"/>
        <v>2.92</v>
      </c>
      <c r="P614" s="33">
        <f t="shared" si="28"/>
        <v>0</v>
      </c>
      <c r="Q614" s="33">
        <f t="shared" si="29"/>
        <v>5.615983595990969E-05</v>
      </c>
    </row>
    <row r="615" spans="14:17" ht="12.75">
      <c r="N615" s="31">
        <v>2.93</v>
      </c>
      <c r="O615" s="32" t="str">
        <f t="shared" si="27"/>
        <v>2.93</v>
      </c>
      <c r="P615" s="33">
        <f t="shared" si="28"/>
        <v>0</v>
      </c>
      <c r="Q615" s="33">
        <f t="shared" si="29"/>
        <v>5.4540952350565457E-05</v>
      </c>
    </row>
    <row r="616" spans="14:17" ht="12.75">
      <c r="N616" s="31">
        <v>2.94</v>
      </c>
      <c r="O616" s="32" t="str">
        <f t="shared" si="27"/>
        <v>2.94</v>
      </c>
      <c r="P616" s="33">
        <f t="shared" si="28"/>
        <v>0</v>
      </c>
      <c r="Q616" s="33">
        <f t="shared" si="29"/>
        <v>5.29634386531102E-05</v>
      </c>
    </row>
    <row r="617" spans="14:17" ht="12.75">
      <c r="N617" s="31">
        <v>2.95</v>
      </c>
      <c r="O617" s="32" t="str">
        <f t="shared" si="27"/>
        <v>2.95</v>
      </c>
      <c r="P617" s="33">
        <f t="shared" si="28"/>
        <v>0</v>
      </c>
      <c r="Q617" s="33">
        <f t="shared" si="29"/>
        <v>5.1426409230539394E-05</v>
      </c>
    </row>
    <row r="618" spans="14:17" ht="12.75">
      <c r="N618" s="31">
        <v>2.96</v>
      </c>
      <c r="O618" s="32" t="str">
        <f t="shared" si="27"/>
        <v>2.96</v>
      </c>
      <c r="P618" s="33">
        <f t="shared" si="28"/>
        <v>0</v>
      </c>
      <c r="Q618" s="33">
        <f t="shared" si="29"/>
        <v>4.9928992136123765E-05</v>
      </c>
    </row>
    <row r="619" spans="14:17" ht="12.75">
      <c r="N619" s="31">
        <v>2.97</v>
      </c>
      <c r="O619" s="32" t="str">
        <f t="shared" si="27"/>
        <v>2.97</v>
      </c>
      <c r="P619" s="33">
        <f t="shared" si="28"/>
        <v>0</v>
      </c>
      <c r="Q619" s="33">
        <f t="shared" si="29"/>
        <v>4.847032905978944E-05</v>
      </c>
    </row>
    <row r="620" spans="14:17" ht="12.75">
      <c r="N620" s="31">
        <v>2.98</v>
      </c>
      <c r="O620" s="32" t="str">
        <f t="shared" si="27"/>
        <v>2.98</v>
      </c>
      <c r="P620" s="33">
        <f t="shared" si="28"/>
        <v>0</v>
      </c>
      <c r="Q620" s="33">
        <f t="shared" si="29"/>
        <v>4.70495752693398E-05</v>
      </c>
    </row>
    <row r="621" spans="14:17" ht="12.75">
      <c r="N621" s="31">
        <v>2.99</v>
      </c>
      <c r="O621" s="32" t="str">
        <f t="shared" si="27"/>
        <v>2.99</v>
      </c>
      <c r="P621" s="33">
        <f t="shared" si="28"/>
        <v>0</v>
      </c>
      <c r="Q621" s="33">
        <f t="shared" si="29"/>
        <v>4.566589954670145E-05</v>
      </c>
    </row>
    <row r="622" spans="14:17" ht="12.75">
      <c r="N622" s="31">
        <v>3</v>
      </c>
      <c r="O622" s="32" t="str">
        <f t="shared" si="27"/>
        <v>3</v>
      </c>
      <c r="P622" s="33">
        <f t="shared" si="28"/>
        <v>0</v>
      </c>
      <c r="Q622" s="33">
        <f t="shared" si="29"/>
        <v>4.4318484119380074E-05</v>
      </c>
    </row>
    <row r="623" spans="14:17" ht="12.75">
      <c r="N623" s="31">
        <v>3.01</v>
      </c>
      <c r="O623" s="32" t="str">
        <f t="shared" si="27"/>
        <v>3.01</v>
      </c>
      <c r="P623" s="33">
        <f t="shared" si="28"/>
        <v>0</v>
      </c>
      <c r="Q623" s="33">
        <f t="shared" si="29"/>
        <v>4.30065245873045E-05</v>
      </c>
    </row>
    <row r="624" spans="14:17" ht="12.75">
      <c r="N624" s="31">
        <v>3.02</v>
      </c>
      <c r="O624" s="32" t="str">
        <f t="shared" si="27"/>
        <v>3.02</v>
      </c>
      <c r="P624" s="33">
        <f t="shared" si="28"/>
        <v>0</v>
      </c>
      <c r="Q624" s="33">
        <f t="shared" si="29"/>
        <v>4.172922984523962E-05</v>
      </c>
    </row>
    <row r="625" spans="14:17" ht="12.75">
      <c r="N625" s="31">
        <v>3.03</v>
      </c>
      <c r="O625" s="32" t="str">
        <f t="shared" si="27"/>
        <v>3.03</v>
      </c>
      <c r="P625" s="33">
        <f t="shared" si="28"/>
        <v>0</v>
      </c>
      <c r="Q625" s="33">
        <f t="shared" si="29"/>
        <v>4.04858220009443E-05</v>
      </c>
    </row>
    <row r="626" spans="14:17" ht="12.75">
      <c r="N626" s="31">
        <v>3.04</v>
      </c>
      <c r="O626" s="32" t="str">
        <f t="shared" si="27"/>
        <v>3.04</v>
      </c>
      <c r="P626" s="33">
        <f t="shared" si="28"/>
        <v>0</v>
      </c>
      <c r="Q626" s="33">
        <f t="shared" si="29"/>
        <v>3.927553628924779E-05</v>
      </c>
    </row>
    <row r="627" spans="14:17" ht="12.75">
      <c r="N627" s="31">
        <v>3.05</v>
      </c>
      <c r="O627" s="32" t="str">
        <f t="shared" si="27"/>
        <v>3.05</v>
      </c>
      <c r="P627" s="33">
        <f t="shared" si="28"/>
        <v>0</v>
      </c>
      <c r="Q627" s="33">
        <f t="shared" si="29"/>
        <v>3.8097620982218105E-05</v>
      </c>
    </row>
    <row r="628" spans="14:17" ht="12.75">
      <c r="N628" s="31">
        <v>3.06</v>
      </c>
      <c r="O628" s="32" t="str">
        <f t="shared" si="27"/>
        <v>3.06</v>
      </c>
      <c r="P628" s="33">
        <f t="shared" si="28"/>
        <v>0</v>
      </c>
      <c r="Q628" s="33">
        <f t="shared" si="29"/>
        <v>3.695133729559035E-05</v>
      </c>
    </row>
    <row r="629" spans="14:17" ht="12.75">
      <c r="N629" s="31">
        <v>3.07</v>
      </c>
      <c r="O629" s="32" t="str">
        <f t="shared" si="27"/>
        <v>3.07</v>
      </c>
      <c r="P629" s="33">
        <f t="shared" si="28"/>
        <v>0</v>
      </c>
      <c r="Q629" s="33">
        <f t="shared" si="29"/>
        <v>3.583595929162361E-05</v>
      </c>
    </row>
    <row r="630" spans="14:17" ht="12.75">
      <c r="N630" s="31">
        <v>3.08</v>
      </c>
      <c r="O630" s="32" t="str">
        <f t="shared" si="27"/>
        <v>3.08</v>
      </c>
      <c r="P630" s="33">
        <f t="shared" si="28"/>
        <v>0</v>
      </c>
      <c r="Q630" s="33">
        <f t="shared" si="29"/>
        <v>3.475077377854938E-05</v>
      </c>
    </row>
    <row r="631" spans="14:17" ht="12.75">
      <c r="N631" s="31">
        <v>3.09</v>
      </c>
      <c r="O631" s="32" t="str">
        <f t="shared" si="27"/>
        <v>3.09</v>
      </c>
      <c r="P631" s="33">
        <f t="shared" si="28"/>
        <v>0</v>
      </c>
      <c r="Q631" s="33">
        <f t="shared" si="29"/>
        <v>3.369508020677481E-05</v>
      </c>
    </row>
    <row r="632" spans="14:17" ht="12.75">
      <c r="N632" s="31">
        <v>3.1</v>
      </c>
      <c r="O632" s="32" t="str">
        <f t="shared" si="27"/>
        <v>3.1</v>
      </c>
      <c r="P632" s="33">
        <f t="shared" si="28"/>
        <v>0</v>
      </c>
      <c r="Q632" s="33">
        <f t="shared" si="29"/>
        <v>3.2668190561999184E-05</v>
      </c>
    </row>
    <row r="633" spans="14:17" ht="12.75">
      <c r="N633" s="31">
        <v>3.11</v>
      </c>
      <c r="O633" s="32" t="str">
        <f t="shared" si="27"/>
        <v>3.11</v>
      </c>
      <c r="P633" s="33">
        <f t="shared" si="28"/>
        <v>0</v>
      </c>
      <c r="Q633" s="33">
        <f t="shared" si="29"/>
        <v>3.1669429255400815E-05</v>
      </c>
    </row>
    <row r="634" spans="14:17" ht="12.75">
      <c r="N634" s="31">
        <v>3.12</v>
      </c>
      <c r="O634" s="32" t="str">
        <f t="shared" si="27"/>
        <v>3.12</v>
      </c>
      <c r="P634" s="33">
        <f t="shared" si="28"/>
        <v>0</v>
      </c>
      <c r="Q634" s="33">
        <f t="shared" si="29"/>
        <v>3.0698133011047404E-05</v>
      </c>
    </row>
    <row r="635" spans="14:17" ht="12.75">
      <c r="N635" s="31">
        <v>3.13</v>
      </c>
      <c r="O635" s="32" t="str">
        <f t="shared" si="27"/>
        <v>3.13</v>
      </c>
      <c r="P635" s="33">
        <f t="shared" si="28"/>
        <v>0</v>
      </c>
      <c r="Q635" s="33">
        <f t="shared" si="29"/>
        <v>2.9753650750682535E-05</v>
      </c>
    </row>
    <row r="636" spans="14:17" ht="12.75">
      <c r="N636" s="31">
        <v>3.14</v>
      </c>
      <c r="O636" s="32" t="str">
        <f t="shared" si="27"/>
        <v>3.14</v>
      </c>
      <c r="P636" s="33">
        <f t="shared" si="28"/>
        <v>0</v>
      </c>
      <c r="Q636" s="33">
        <f t="shared" si="29"/>
        <v>2.883534347603439E-05</v>
      </c>
    </row>
    <row r="637" spans="14:17" ht="12.75">
      <c r="N637" s="31">
        <v>3.15</v>
      </c>
      <c r="O637" s="32" t="str">
        <f t="shared" si="27"/>
        <v>3.15</v>
      </c>
      <c r="P637" s="33">
        <f t="shared" si="28"/>
        <v>0</v>
      </c>
      <c r="Q637" s="33">
        <f t="shared" si="29"/>
        <v>2.794258414879447E-05</v>
      </c>
    </row>
    <row r="638" spans="14:17" ht="12.75">
      <c r="N638" s="31">
        <v>3.16</v>
      </c>
      <c r="O638" s="32" t="str">
        <f t="shared" si="27"/>
        <v>3.16</v>
      </c>
      <c r="P638" s="33">
        <f t="shared" si="28"/>
        <v>0</v>
      </c>
      <c r="Q638" s="33">
        <f t="shared" si="29"/>
        <v>2.7074757568407E-05</v>
      </c>
    </row>
    <row r="639" spans="14:17" ht="12.75">
      <c r="N639" s="31">
        <v>3.17</v>
      </c>
      <c r="O639" s="32" t="str">
        <f t="shared" si="27"/>
        <v>3.17</v>
      </c>
      <c r="P639" s="33">
        <f t="shared" si="28"/>
        <v>0</v>
      </c>
      <c r="Q639" s="33">
        <f t="shared" si="29"/>
        <v>2.6231260247810244E-05</v>
      </c>
    </row>
    <row r="640" spans="14:17" ht="12.75">
      <c r="N640" s="31">
        <v>3.18</v>
      </c>
      <c r="O640" s="32" t="str">
        <f t="shared" si="27"/>
        <v>3.18</v>
      </c>
      <c r="P640" s="33">
        <f t="shared" si="28"/>
        <v>0</v>
      </c>
      <c r="Q640" s="33">
        <f t="shared" si="29"/>
        <v>2.5411500287265216E-05</v>
      </c>
    </row>
    <row r="641" spans="14:17" ht="12.75">
      <c r="N641" s="31">
        <v>3.19</v>
      </c>
      <c r="O641" s="32" t="str">
        <f t="shared" si="27"/>
        <v>3.19</v>
      </c>
      <c r="P641" s="33">
        <f t="shared" si="28"/>
        <v>0</v>
      </c>
      <c r="Q641" s="33">
        <f t="shared" si="29"/>
        <v>2.4614897246407006E-05</v>
      </c>
    </row>
    <row r="642" spans="14:17" ht="12.75">
      <c r="N642" s="31">
        <v>3.2</v>
      </c>
      <c r="O642" s="32" t="str">
        <f t="shared" si="27"/>
        <v>3.2</v>
      </c>
      <c r="P642" s="33">
        <f t="shared" si="28"/>
        <v>0</v>
      </c>
      <c r="Q642" s="33">
        <f t="shared" si="29"/>
        <v>2.3840882014648403E-05</v>
      </c>
    </row>
    <row r="643" ht="12.75">
      <c r="N643" s="31"/>
    </row>
    <row r="644" ht="12.75">
      <c r="N644" s="31"/>
    </row>
    <row r="645" ht="12.75">
      <c r="N645" s="31"/>
    </row>
    <row r="646" ht="12.75">
      <c r="N646" s="31"/>
    </row>
    <row r="647" ht="12.75">
      <c r="N647" s="31"/>
    </row>
  </sheetData>
  <sheetProtection password="87CD" sheet="1" formatCells="0" formatColumns="0" formatRows="0" insertColumns="0" insertRows="0" insertHyperlinks="0" deleteColumns="0" deleteRows="0" sort="0" autoFilter="0" pivotTables="0"/>
  <printOptions/>
  <pageMargins left="0.75" right="0.75" top="0.75" bottom="0.75" header="0.5" footer="0.5"/>
  <pageSetup horizontalDpi="300" verticalDpi="300" orientation="landscape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47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18.140625" style="3" customWidth="1"/>
    <col min="2" max="2" width="10.140625" style="3" customWidth="1"/>
    <col min="3" max="3" width="11.140625" style="3" customWidth="1"/>
    <col min="4" max="4" width="22.140625" style="3" customWidth="1"/>
    <col min="5" max="5" width="8.7109375" style="4" customWidth="1"/>
    <col min="6" max="6" width="7.7109375" style="3" customWidth="1"/>
    <col min="7" max="7" width="6.57421875" style="4" customWidth="1"/>
    <col min="8" max="8" width="9.140625" style="3" customWidth="1"/>
    <col min="9" max="13" width="10.8515625" style="4" customWidth="1"/>
    <col min="14" max="14" width="11.8515625" style="4" bestFit="1" customWidth="1"/>
    <col min="15" max="15" width="11.8515625" style="4" customWidth="1"/>
    <col min="16" max="16" width="7.57421875" style="3" bestFit="1" customWidth="1"/>
    <col min="17" max="17" width="9.140625" style="3" customWidth="1"/>
    <col min="18" max="18" width="9.00390625" style="3" bestFit="1" customWidth="1"/>
    <col min="19" max="19" width="12.00390625" style="3" bestFit="1" customWidth="1"/>
    <col min="20" max="20" width="9.140625" style="3" hidden="1" customWidth="1"/>
    <col min="21" max="16384" width="9.140625" style="3" customWidth="1"/>
  </cols>
  <sheetData>
    <row r="1" spans="1:17" ht="20.25">
      <c r="A1" s="19" t="s">
        <v>25</v>
      </c>
      <c r="B1" s="20"/>
      <c r="C1" s="20"/>
      <c r="D1" s="20"/>
      <c r="E1" s="29"/>
      <c r="N1" s="30" t="s">
        <v>18</v>
      </c>
      <c r="O1" s="30" t="s">
        <v>18</v>
      </c>
      <c r="P1" s="30" t="s">
        <v>19</v>
      </c>
      <c r="Q1" s="30" t="s">
        <v>19</v>
      </c>
    </row>
    <row r="2" spans="14:17" ht="12.75">
      <c r="N2" s="31">
        <v>-3.2</v>
      </c>
      <c r="O2" s="32" t="str">
        <f aca="true" t="shared" si="0" ref="O2:O65">CONCATENATE(N2)</f>
        <v>-3.2</v>
      </c>
      <c r="P2" s="33">
        <f>IF(N2&gt;=$E$8,(EXP(-0.5*N2^2))/($B$4*SQRT(2*PI())),0)</f>
        <v>0</v>
      </c>
      <c r="Q2" s="33">
        <f>IF(N2&lt;$E$8,(EXP(-0.5*N2^2))/($B$4*SQRT(2*PI())),0)</f>
        <v>2.3840882014648403E-05</v>
      </c>
    </row>
    <row r="3" spans="1:17" ht="12.75">
      <c r="A3" s="21" t="s">
        <v>1</v>
      </c>
      <c r="B3" s="6">
        <v>500</v>
      </c>
      <c r="C3" s="7"/>
      <c r="N3" s="31">
        <v>-3.19</v>
      </c>
      <c r="O3" s="32" t="str">
        <f t="shared" si="0"/>
        <v>-3.19</v>
      </c>
      <c r="P3" s="33">
        <f aca="true" t="shared" si="1" ref="P3:P66">IF(N3&gt;=$E$8,(EXP(-0.5*N3^2))/($B$4*SQRT(2*PI())),0)</f>
        <v>0</v>
      </c>
      <c r="Q3" s="33">
        <f aca="true" t="shared" si="2" ref="Q3:Q66">IF(N3&lt;$E$8,(EXP(-0.5*N3^2))/($B$4*SQRT(2*PI())),0)</f>
        <v>2.4614897246407006E-05</v>
      </c>
    </row>
    <row r="4" spans="1:17" ht="12.75">
      <c r="A4" s="21" t="s">
        <v>2</v>
      </c>
      <c r="B4" s="6">
        <v>100</v>
      </c>
      <c r="C4" s="7"/>
      <c r="N4" s="31">
        <v>-3.18</v>
      </c>
      <c r="O4" s="32" t="str">
        <f t="shared" si="0"/>
        <v>-3.18</v>
      </c>
      <c r="P4" s="33">
        <f t="shared" si="1"/>
        <v>0</v>
      </c>
      <c r="Q4" s="33">
        <f t="shared" si="2"/>
        <v>2.5411500287265216E-05</v>
      </c>
    </row>
    <row r="5" spans="4:17" ht="13.5" thickBot="1">
      <c r="D5" s="7"/>
      <c r="E5" s="8"/>
      <c r="N5" s="31">
        <v>-3.17</v>
      </c>
      <c r="O5" s="32" t="str">
        <f t="shared" si="0"/>
        <v>-3.17</v>
      </c>
      <c r="P5" s="33">
        <f t="shared" si="1"/>
        <v>0</v>
      </c>
      <c r="Q5" s="33">
        <f t="shared" si="2"/>
        <v>2.6231260247810244E-05</v>
      </c>
    </row>
    <row r="6" spans="2:18" ht="13.5" thickBot="1">
      <c r="B6" s="20" t="s">
        <v>3</v>
      </c>
      <c r="C6" s="20"/>
      <c r="D6" s="22" t="s">
        <v>6</v>
      </c>
      <c r="E6" s="10">
        <v>600</v>
      </c>
      <c r="H6" s="24" t="s">
        <v>5</v>
      </c>
      <c r="I6" s="25">
        <f>1-NORMDIST(E6,B3,B4,TRUE)</f>
        <v>0.15865525393145707</v>
      </c>
      <c r="N6" s="31">
        <v>-3.16</v>
      </c>
      <c r="O6" s="32" t="str">
        <f t="shared" si="0"/>
        <v>-3.16</v>
      </c>
      <c r="P6" s="33">
        <f t="shared" si="1"/>
        <v>0</v>
      </c>
      <c r="Q6" s="33">
        <f t="shared" si="2"/>
        <v>2.7074757568407E-05</v>
      </c>
      <c r="R6" s="34"/>
    </row>
    <row r="7" spans="4:17" ht="12.75">
      <c r="D7" s="7"/>
      <c r="E7" s="8"/>
      <c r="N7" s="31">
        <v>-3.15</v>
      </c>
      <c r="O7" s="32" t="str">
        <f t="shared" si="0"/>
        <v>-3.15</v>
      </c>
      <c r="P7" s="33">
        <f t="shared" si="1"/>
        <v>0</v>
      </c>
      <c r="Q7" s="33">
        <f t="shared" si="2"/>
        <v>2.794258414879447E-05</v>
      </c>
    </row>
    <row r="8" spans="4:17" ht="12.75">
      <c r="D8" s="22" t="s">
        <v>22</v>
      </c>
      <c r="E8" s="36">
        <f>(E6-B3)/B4</f>
        <v>1</v>
      </c>
      <c r="N8" s="31">
        <v>-3.14</v>
      </c>
      <c r="O8" s="32" t="str">
        <f t="shared" si="0"/>
        <v>-3.14</v>
      </c>
      <c r="P8" s="33">
        <f t="shared" si="1"/>
        <v>0</v>
      </c>
      <c r="Q8" s="33">
        <f t="shared" si="2"/>
        <v>2.883534347603439E-05</v>
      </c>
    </row>
    <row r="9" spans="4:17" ht="12.75">
      <c r="D9" s="7"/>
      <c r="E9" s="13"/>
      <c r="N9" s="31">
        <v>-3.13</v>
      </c>
      <c r="O9" s="32" t="str">
        <f t="shared" si="0"/>
        <v>-3.13</v>
      </c>
      <c r="P9" s="33">
        <f t="shared" si="1"/>
        <v>0</v>
      </c>
      <c r="Q9" s="33">
        <f t="shared" si="2"/>
        <v>2.9753650750682535E-05</v>
      </c>
    </row>
    <row r="10" spans="4:18" ht="12.75">
      <c r="D10" s="15"/>
      <c r="E10" s="16"/>
      <c r="F10" s="15"/>
      <c r="G10" s="16"/>
      <c r="N10" s="31">
        <v>-3.12</v>
      </c>
      <c r="O10" s="32" t="str">
        <f t="shared" si="0"/>
        <v>-3.12</v>
      </c>
      <c r="P10" s="33">
        <f t="shared" si="1"/>
        <v>0</v>
      </c>
      <c r="Q10" s="33">
        <f t="shared" si="2"/>
        <v>3.0698133011047404E-05</v>
      </c>
      <c r="R10" s="7"/>
    </row>
    <row r="11" spans="14:17" ht="12.75">
      <c r="N11" s="31">
        <v>-3.11</v>
      </c>
      <c r="O11" s="32" t="str">
        <f t="shared" si="0"/>
        <v>-3.11</v>
      </c>
      <c r="P11" s="33">
        <f t="shared" si="1"/>
        <v>0</v>
      </c>
      <c r="Q11" s="33">
        <f t="shared" si="2"/>
        <v>3.1669429255400815E-05</v>
      </c>
    </row>
    <row r="12" spans="14:17" ht="12.75">
      <c r="N12" s="31">
        <v>-3.1</v>
      </c>
      <c r="O12" s="32" t="str">
        <f t="shared" si="0"/>
        <v>-3.1</v>
      </c>
      <c r="P12" s="33">
        <f t="shared" si="1"/>
        <v>0</v>
      </c>
      <c r="Q12" s="33">
        <f t="shared" si="2"/>
        <v>3.2668190561999184E-05</v>
      </c>
    </row>
    <row r="13" spans="14:17" ht="12.75">
      <c r="N13" s="31">
        <v>-3.09</v>
      </c>
      <c r="O13" s="32" t="str">
        <f t="shared" si="0"/>
        <v>-3.09</v>
      </c>
      <c r="P13" s="33">
        <f t="shared" si="1"/>
        <v>0</v>
      </c>
      <c r="Q13" s="33">
        <f t="shared" si="2"/>
        <v>3.369508020677481E-05</v>
      </c>
    </row>
    <row r="14" spans="14:19" ht="12.75">
      <c r="N14" s="31">
        <v>-3.08</v>
      </c>
      <c r="O14" s="32" t="str">
        <f t="shared" si="0"/>
        <v>-3.08</v>
      </c>
      <c r="P14" s="33">
        <f t="shared" si="1"/>
        <v>0</v>
      </c>
      <c r="Q14" s="33">
        <f t="shared" si="2"/>
        <v>3.475077377854938E-05</v>
      </c>
      <c r="R14" s="7"/>
      <c r="S14" s="7"/>
    </row>
    <row r="15" spans="14:18" ht="12.75">
      <c r="N15" s="31">
        <v>-3.07</v>
      </c>
      <c r="O15" s="32" t="str">
        <f t="shared" si="0"/>
        <v>-3.07</v>
      </c>
      <c r="P15" s="33">
        <f t="shared" si="1"/>
        <v>0</v>
      </c>
      <c r="Q15" s="33">
        <f t="shared" si="2"/>
        <v>3.583595929162361E-05</v>
      </c>
      <c r="R15" s="7"/>
    </row>
    <row r="16" spans="14:17" ht="12.75">
      <c r="N16" s="31">
        <v>-3.06</v>
      </c>
      <c r="O16" s="32" t="str">
        <f t="shared" si="0"/>
        <v>-3.06</v>
      </c>
      <c r="P16" s="33">
        <f t="shared" si="1"/>
        <v>0</v>
      </c>
      <c r="Q16" s="33">
        <f t="shared" si="2"/>
        <v>3.695133729559035E-05</v>
      </c>
    </row>
    <row r="17" spans="14:18" ht="12.75">
      <c r="N17" s="31">
        <v>-3.05</v>
      </c>
      <c r="O17" s="32" t="str">
        <f t="shared" si="0"/>
        <v>-3.05</v>
      </c>
      <c r="P17" s="33">
        <f t="shared" si="1"/>
        <v>0</v>
      </c>
      <c r="Q17" s="33">
        <f t="shared" si="2"/>
        <v>3.8097620982218105E-05</v>
      </c>
      <c r="R17" s="7"/>
    </row>
    <row r="18" spans="14:17" ht="12.75">
      <c r="N18" s="31">
        <v>-3.04</v>
      </c>
      <c r="O18" s="32" t="str">
        <f t="shared" si="0"/>
        <v>-3.04</v>
      </c>
      <c r="P18" s="33">
        <f t="shared" si="1"/>
        <v>0</v>
      </c>
      <c r="Q18" s="33">
        <f t="shared" si="2"/>
        <v>3.927553628924779E-05</v>
      </c>
    </row>
    <row r="19" spans="14:17" ht="12.75">
      <c r="N19" s="31">
        <v>-3.03</v>
      </c>
      <c r="O19" s="32" t="str">
        <f t="shared" si="0"/>
        <v>-3.03</v>
      </c>
      <c r="P19" s="33">
        <f t="shared" si="1"/>
        <v>0</v>
      </c>
      <c r="Q19" s="33">
        <f t="shared" si="2"/>
        <v>4.04858220009443E-05</v>
      </c>
    </row>
    <row r="20" spans="14:17" ht="12.75">
      <c r="N20" s="31">
        <v>-3.02</v>
      </c>
      <c r="O20" s="32" t="str">
        <f t="shared" si="0"/>
        <v>-3.02</v>
      </c>
      <c r="P20" s="33">
        <f t="shared" si="1"/>
        <v>0</v>
      </c>
      <c r="Q20" s="33">
        <f t="shared" si="2"/>
        <v>4.172922984523962E-05</v>
      </c>
    </row>
    <row r="21" spans="14:17" ht="12.75">
      <c r="N21" s="31">
        <v>-3.01</v>
      </c>
      <c r="O21" s="32" t="str">
        <f t="shared" si="0"/>
        <v>-3.01</v>
      </c>
      <c r="P21" s="33">
        <f t="shared" si="1"/>
        <v>0</v>
      </c>
      <c r="Q21" s="33">
        <f t="shared" si="2"/>
        <v>4.30065245873045E-05</v>
      </c>
    </row>
    <row r="22" spans="14:17" ht="12.75">
      <c r="N22" s="31">
        <v>-3</v>
      </c>
      <c r="O22" s="32" t="str">
        <f t="shared" si="0"/>
        <v>-3</v>
      </c>
      <c r="P22" s="33">
        <f t="shared" si="1"/>
        <v>0</v>
      </c>
      <c r="Q22" s="33">
        <f t="shared" si="2"/>
        <v>4.4318484119380074E-05</v>
      </c>
    </row>
    <row r="23" spans="14:17" ht="12.75">
      <c r="N23" s="31">
        <v>-2.99</v>
      </c>
      <c r="O23" s="32" t="str">
        <f t="shared" si="0"/>
        <v>-2.99</v>
      </c>
      <c r="P23" s="33">
        <f t="shared" si="1"/>
        <v>0</v>
      </c>
      <c r="Q23" s="33">
        <f t="shared" si="2"/>
        <v>4.566589954670145E-05</v>
      </c>
    </row>
    <row r="24" spans="14:17" ht="12.75">
      <c r="N24" s="31">
        <v>-2.98</v>
      </c>
      <c r="O24" s="32" t="str">
        <f t="shared" si="0"/>
        <v>-2.98</v>
      </c>
      <c r="P24" s="33">
        <f t="shared" si="1"/>
        <v>0</v>
      </c>
      <c r="Q24" s="33">
        <f t="shared" si="2"/>
        <v>4.70495752693398E-05</v>
      </c>
    </row>
    <row r="25" spans="14:17" ht="12.75">
      <c r="N25" s="31">
        <v>-2.97</v>
      </c>
      <c r="O25" s="32" t="str">
        <f t="shared" si="0"/>
        <v>-2.97</v>
      </c>
      <c r="P25" s="33">
        <f t="shared" si="1"/>
        <v>0</v>
      </c>
      <c r="Q25" s="33">
        <f t="shared" si="2"/>
        <v>4.847032905978944E-05</v>
      </c>
    </row>
    <row r="26" spans="14:17" ht="12.75">
      <c r="N26" s="31">
        <v>-2.96</v>
      </c>
      <c r="O26" s="32" t="str">
        <f t="shared" si="0"/>
        <v>-2.96</v>
      </c>
      <c r="P26" s="33">
        <f t="shared" si="1"/>
        <v>0</v>
      </c>
      <c r="Q26" s="33">
        <f t="shared" si="2"/>
        <v>4.9928992136123765E-05</v>
      </c>
    </row>
    <row r="27" spans="14:17" ht="12.75">
      <c r="N27" s="31">
        <v>-2.95</v>
      </c>
      <c r="O27" s="32" t="str">
        <f t="shared" si="0"/>
        <v>-2.95</v>
      </c>
      <c r="P27" s="33">
        <f t="shared" si="1"/>
        <v>0</v>
      </c>
      <c r="Q27" s="33">
        <f t="shared" si="2"/>
        <v>5.1426409230539394E-05</v>
      </c>
    </row>
    <row r="28" spans="14:17" ht="12.75">
      <c r="N28" s="31">
        <v>-2.94</v>
      </c>
      <c r="O28" s="32" t="str">
        <f t="shared" si="0"/>
        <v>-2.94</v>
      </c>
      <c r="P28" s="33">
        <f t="shared" si="1"/>
        <v>0</v>
      </c>
      <c r="Q28" s="33">
        <f t="shared" si="2"/>
        <v>5.29634386531102E-05</v>
      </c>
    </row>
    <row r="29" spans="14:17" ht="12.75">
      <c r="N29" s="31">
        <v>-2.93</v>
      </c>
      <c r="O29" s="32" t="str">
        <f t="shared" si="0"/>
        <v>-2.93</v>
      </c>
      <c r="P29" s="33">
        <f t="shared" si="1"/>
        <v>0</v>
      </c>
      <c r="Q29" s="33">
        <f t="shared" si="2"/>
        <v>5.4540952350565457E-05</v>
      </c>
    </row>
    <row r="30" spans="14:17" ht="12.75">
      <c r="N30" s="31">
        <v>-2.92</v>
      </c>
      <c r="O30" s="32" t="str">
        <f t="shared" si="0"/>
        <v>-2.92</v>
      </c>
      <c r="P30" s="33">
        <f t="shared" si="1"/>
        <v>0</v>
      </c>
      <c r="Q30" s="33">
        <f t="shared" si="2"/>
        <v>5.615983595990969E-05</v>
      </c>
    </row>
    <row r="31" spans="14:17" ht="12.75">
      <c r="N31" s="31">
        <v>-2.91</v>
      </c>
      <c r="O31" s="32" t="str">
        <f t="shared" si="0"/>
        <v>-2.91</v>
      </c>
      <c r="P31" s="33">
        <f t="shared" si="1"/>
        <v>0</v>
      </c>
      <c r="Q31" s="33">
        <f t="shared" si="2"/>
        <v>5.782098885669473E-05</v>
      </c>
    </row>
    <row r="32" spans="14:17" ht="12.75">
      <c r="N32" s="31">
        <v>-2.9</v>
      </c>
      <c r="O32" s="32" t="str">
        <f t="shared" si="0"/>
        <v>-2.9</v>
      </c>
      <c r="P32" s="33">
        <f t="shared" si="1"/>
        <v>0</v>
      </c>
      <c r="Q32" s="33">
        <f t="shared" si="2"/>
        <v>5.952532419775854E-05</v>
      </c>
    </row>
    <row r="33" spans="14:17" ht="12.75">
      <c r="N33" s="31">
        <v>-2.89</v>
      </c>
      <c r="O33" s="32" t="str">
        <f t="shared" si="0"/>
        <v>-2.89</v>
      </c>
      <c r="P33" s="33">
        <f t="shared" si="1"/>
        <v>0</v>
      </c>
      <c r="Q33" s="33">
        <f t="shared" si="2"/>
        <v>6.127376895823688E-05</v>
      </c>
    </row>
    <row r="34" spans="14:17" ht="12.75">
      <c r="N34" s="31">
        <v>-2.88</v>
      </c>
      <c r="O34" s="32" t="str">
        <f t="shared" si="0"/>
        <v>-2.88</v>
      </c>
      <c r="P34" s="33">
        <f t="shared" si="1"/>
        <v>0</v>
      </c>
      <c r="Q34" s="33">
        <f t="shared" si="2"/>
        <v>6.306726396265928E-05</v>
      </c>
    </row>
    <row r="35" spans="14:17" ht="12.75">
      <c r="N35" s="31">
        <v>-2.87</v>
      </c>
      <c r="O35" s="32" t="str">
        <f t="shared" si="0"/>
        <v>-2.87</v>
      </c>
      <c r="P35" s="33">
        <f t="shared" si="1"/>
        <v>0</v>
      </c>
      <c r="Q35" s="33">
        <f t="shared" si="2"/>
        <v>6.490676390993365E-05</v>
      </c>
    </row>
    <row r="36" spans="14:17" ht="12.75">
      <c r="N36" s="31">
        <v>-2.86</v>
      </c>
      <c r="O36" s="32" t="str">
        <f t="shared" si="0"/>
        <v>-2.86</v>
      </c>
      <c r="P36" s="33">
        <f t="shared" si="1"/>
        <v>0</v>
      </c>
      <c r="Q36" s="33">
        <f t="shared" si="2"/>
        <v>6.67932373920262E-05</v>
      </c>
    </row>
    <row r="37" spans="14:17" ht="12.75">
      <c r="N37" s="31">
        <v>-2.85</v>
      </c>
      <c r="O37" s="32" t="str">
        <f t="shared" si="0"/>
        <v>-2.85</v>
      </c>
      <c r="P37" s="33">
        <f t="shared" si="1"/>
        <v>0</v>
      </c>
      <c r="Q37" s="33">
        <f t="shared" si="2"/>
        <v>6.872766690613971E-05</v>
      </c>
    </row>
    <row r="38" spans="14:17" ht="12.75">
      <c r="N38" s="31">
        <v>-2.84</v>
      </c>
      <c r="O38" s="32" t="str">
        <f t="shared" si="0"/>
        <v>-2.84</v>
      </c>
      <c r="P38" s="33">
        <f t="shared" si="1"/>
        <v>0</v>
      </c>
      <c r="Q38" s="33">
        <f t="shared" si="2"/>
        <v>7.071104886019449E-05</v>
      </c>
    </row>
    <row r="39" spans="14:17" ht="12.75">
      <c r="N39" s="31">
        <v>-2.83</v>
      </c>
      <c r="O39" s="32" t="str">
        <f t="shared" si="0"/>
        <v>-2.83</v>
      </c>
      <c r="P39" s="33">
        <f t="shared" si="1"/>
        <v>0</v>
      </c>
      <c r="Q39" s="33">
        <f t="shared" si="2"/>
        <v>7.274439357141219E-05</v>
      </c>
    </row>
    <row r="40" spans="14:17" ht="12.75">
      <c r="N40" s="31">
        <v>-2.82</v>
      </c>
      <c r="O40" s="32" t="str">
        <f t="shared" si="0"/>
        <v>-2.82</v>
      </c>
      <c r="P40" s="33">
        <f t="shared" si="1"/>
        <v>0</v>
      </c>
      <c r="Q40" s="33">
        <f t="shared" si="2"/>
        <v>7.482872525780564E-05</v>
      </c>
    </row>
    <row r="41" spans="14:17" ht="12.75">
      <c r="N41" s="31">
        <v>-2.81</v>
      </c>
      <c r="O41" s="32" t="str">
        <f t="shared" si="0"/>
        <v>-2.81</v>
      </c>
      <c r="P41" s="33">
        <f t="shared" si="1"/>
        <v>0</v>
      </c>
      <c r="Q41" s="33">
        <f t="shared" si="2"/>
        <v>7.696508202237322E-05</v>
      </c>
    </row>
    <row r="42" spans="14:17" ht="12.75">
      <c r="N42" s="31">
        <v>-2.8</v>
      </c>
      <c r="O42" s="32" t="str">
        <f t="shared" si="0"/>
        <v>-2.8</v>
      </c>
      <c r="P42" s="33">
        <f t="shared" si="1"/>
        <v>0</v>
      </c>
      <c r="Q42" s="33">
        <f t="shared" si="2"/>
        <v>7.915451582979969E-05</v>
      </c>
    </row>
    <row r="43" spans="14:17" ht="12.75">
      <c r="N43" s="31">
        <v>-2.79</v>
      </c>
      <c r="O43" s="32" t="str">
        <f t="shared" si="0"/>
        <v>-2.79</v>
      </c>
      <c r="P43" s="33">
        <f t="shared" si="1"/>
        <v>0</v>
      </c>
      <c r="Q43" s="33">
        <f t="shared" si="2"/>
        <v>8.139809247546023E-05</v>
      </c>
    </row>
    <row r="44" spans="14:17" ht="12.75">
      <c r="N44" s="31">
        <v>-2.78</v>
      </c>
      <c r="O44" s="32" t="str">
        <f t="shared" si="0"/>
        <v>-2.78</v>
      </c>
      <c r="P44" s="33">
        <f t="shared" si="1"/>
        <v>0</v>
      </c>
      <c r="Q44" s="33">
        <f t="shared" si="2"/>
        <v>8.369689154653033E-05</v>
      </c>
    </row>
    <row r="45" spans="14:17" ht="12.75">
      <c r="N45" s="31">
        <v>-2.77</v>
      </c>
      <c r="O45" s="32" t="str">
        <f t="shared" si="0"/>
        <v>-2.77</v>
      </c>
      <c r="P45" s="33">
        <f t="shared" si="1"/>
        <v>0</v>
      </c>
      <c r="Q45" s="33">
        <f t="shared" si="2"/>
        <v>8.605200637499673E-05</v>
      </c>
    </row>
    <row r="46" spans="14:17" ht="12.75">
      <c r="N46" s="31">
        <v>-2.76</v>
      </c>
      <c r="O46" s="32" t="str">
        <f t="shared" si="0"/>
        <v>-2.76</v>
      </c>
      <c r="P46" s="33">
        <f t="shared" si="1"/>
        <v>0</v>
      </c>
      <c r="Q46" s="33">
        <f t="shared" si="2"/>
        <v>8.846454398237232E-05</v>
      </c>
    </row>
    <row r="47" spans="14:17" ht="12.75">
      <c r="N47" s="31">
        <v>-2.75</v>
      </c>
      <c r="O47" s="32" t="str">
        <f t="shared" si="0"/>
        <v>-2.75</v>
      </c>
      <c r="P47" s="33">
        <f t="shared" si="1"/>
        <v>0</v>
      </c>
      <c r="Q47" s="33">
        <f t="shared" si="2"/>
        <v>9.093562501591052E-05</v>
      </c>
    </row>
    <row r="48" spans="14:17" ht="12.75">
      <c r="N48" s="31">
        <v>-2.74</v>
      </c>
      <c r="O48" s="32" t="str">
        <f t="shared" si="0"/>
        <v>-2.74</v>
      </c>
      <c r="P48" s="33">
        <f t="shared" si="1"/>
        <v>0</v>
      </c>
      <c r="Q48" s="33">
        <f t="shared" si="2"/>
        <v>9.346638367612283E-05</v>
      </c>
    </row>
    <row r="49" spans="14:17" ht="12.75">
      <c r="N49" s="31">
        <v>-2.73</v>
      </c>
      <c r="O49" s="32" t="str">
        <f t="shared" si="0"/>
        <v>-2.73</v>
      </c>
      <c r="P49" s="33">
        <f t="shared" si="1"/>
        <v>0</v>
      </c>
      <c r="Q49" s="33">
        <f t="shared" si="2"/>
        <v>9.605796763539587E-05</v>
      </c>
    </row>
    <row r="50" spans="14:17" ht="12.75">
      <c r="N50" s="31">
        <v>-2.72</v>
      </c>
      <c r="O50" s="32" t="str">
        <f t="shared" si="0"/>
        <v>-2.72</v>
      </c>
      <c r="P50" s="33">
        <f t="shared" si="1"/>
        <v>0</v>
      </c>
      <c r="Q50" s="33">
        <f t="shared" si="2"/>
        <v>9.871153794751131E-05</v>
      </c>
    </row>
    <row r="51" spans="14:17" ht="12.75">
      <c r="N51" s="31">
        <v>-2.71</v>
      </c>
      <c r="O51" s="32" t="str">
        <f t="shared" si="0"/>
        <v>-2.71</v>
      </c>
      <c r="P51" s="33">
        <f t="shared" si="1"/>
        <v>0</v>
      </c>
      <c r="Q51" s="33">
        <f t="shared" si="2"/>
        <v>0.00010142826894787077</v>
      </c>
    </row>
    <row r="52" spans="14:17" ht="12.75">
      <c r="N52" s="31">
        <v>-2.7</v>
      </c>
      <c r="O52" s="32" t="str">
        <f t="shared" si="0"/>
        <v>-2.7</v>
      </c>
      <c r="P52" s="33">
        <f t="shared" si="1"/>
        <v>0</v>
      </c>
      <c r="Q52" s="33">
        <f t="shared" si="2"/>
        <v>0.00010420934814422591</v>
      </c>
    </row>
    <row r="53" spans="14:17" ht="12.75">
      <c r="N53" s="31">
        <v>-2.69</v>
      </c>
      <c r="O53" s="32" t="str">
        <f t="shared" si="0"/>
        <v>-2.69</v>
      </c>
      <c r="P53" s="33">
        <f t="shared" si="1"/>
        <v>0</v>
      </c>
      <c r="Q53" s="33">
        <f t="shared" si="2"/>
        <v>0.00010705597609772188</v>
      </c>
    </row>
    <row r="54" spans="14:17" ht="12.75">
      <c r="N54" s="31">
        <v>-2.68</v>
      </c>
      <c r="O54" s="32" t="str">
        <f t="shared" si="0"/>
        <v>-2.68</v>
      </c>
      <c r="P54" s="33">
        <f t="shared" si="1"/>
        <v>0</v>
      </c>
      <c r="Q54" s="33">
        <f t="shared" si="2"/>
        <v>0.00010996936629405572</v>
      </c>
    </row>
    <row r="55" spans="14:17" ht="12.75">
      <c r="N55" s="31">
        <v>-2.67</v>
      </c>
      <c r="O55" s="32" t="str">
        <f t="shared" si="0"/>
        <v>-2.67</v>
      </c>
      <c r="P55" s="33">
        <f t="shared" si="1"/>
        <v>0</v>
      </c>
      <c r="Q55" s="33">
        <f t="shared" si="2"/>
        <v>0.00011295074500456136</v>
      </c>
    </row>
    <row r="56" spans="14:17" ht="12.75">
      <c r="N56" s="31">
        <v>-2.66</v>
      </c>
      <c r="O56" s="32" t="str">
        <f t="shared" si="0"/>
        <v>-2.66</v>
      </c>
      <c r="P56" s="33">
        <f t="shared" si="1"/>
        <v>0</v>
      </c>
      <c r="Q56" s="33">
        <f t="shared" si="2"/>
        <v>0.00011600135113702561</v>
      </c>
    </row>
    <row r="57" spans="14:17" ht="12.75">
      <c r="N57" s="31">
        <v>-2.65</v>
      </c>
      <c r="O57" s="32" t="str">
        <f t="shared" si="0"/>
        <v>-2.65</v>
      </c>
      <c r="P57" s="33">
        <f t="shared" si="1"/>
        <v>0</v>
      </c>
      <c r="Q57" s="33">
        <f t="shared" si="2"/>
        <v>0.00011912243607605179</v>
      </c>
    </row>
    <row r="58" spans="14:17" ht="12.75">
      <c r="N58" s="31">
        <v>-2.64</v>
      </c>
      <c r="O58" s="32" t="str">
        <f t="shared" si="0"/>
        <v>-2.64</v>
      </c>
      <c r="P58" s="33">
        <f t="shared" si="1"/>
        <v>0</v>
      </c>
      <c r="Q58" s="33">
        <f t="shared" si="2"/>
        <v>0.00012231526351277972</v>
      </c>
    </row>
    <row r="59" spans="14:17" ht="12.75">
      <c r="N59" s="31">
        <v>-2.63</v>
      </c>
      <c r="O59" s="32" t="str">
        <f t="shared" si="0"/>
        <v>-2.63</v>
      </c>
      <c r="P59" s="33">
        <f t="shared" si="1"/>
        <v>0</v>
      </c>
      <c r="Q59" s="33">
        <f t="shared" si="2"/>
        <v>0.00012558110926378212</v>
      </c>
    </row>
    <row r="60" spans="14:17" ht="12.75">
      <c r="N60" s="31">
        <v>-2.62</v>
      </c>
      <c r="O60" s="32" t="str">
        <f t="shared" si="0"/>
        <v>-2.62</v>
      </c>
      <c r="P60" s="33">
        <f t="shared" si="1"/>
        <v>0</v>
      </c>
      <c r="Q60" s="33">
        <f t="shared" si="2"/>
        <v>0.00012892126107895305</v>
      </c>
    </row>
    <row r="61" spans="14:17" ht="12.75">
      <c r="N61" s="31">
        <v>-2.61</v>
      </c>
      <c r="O61" s="32" t="str">
        <f t="shared" si="0"/>
        <v>-2.61</v>
      </c>
      <c r="P61" s="33">
        <f t="shared" si="1"/>
        <v>0</v>
      </c>
      <c r="Q61" s="33">
        <f t="shared" si="2"/>
        <v>0.00013233701843821374</v>
      </c>
    </row>
    <row r="62" spans="14:17" ht="12.75">
      <c r="N62" s="31">
        <v>-2.6</v>
      </c>
      <c r="O62" s="32" t="str">
        <f t="shared" si="0"/>
        <v>-2.6</v>
      </c>
      <c r="P62" s="33">
        <f t="shared" si="1"/>
        <v>0</v>
      </c>
      <c r="Q62" s="33">
        <f t="shared" si="2"/>
        <v>0.00013582969233685613</v>
      </c>
    </row>
    <row r="63" spans="14:17" ht="12.75">
      <c r="N63" s="31">
        <v>-2.59</v>
      </c>
      <c r="O63" s="32" t="str">
        <f t="shared" si="0"/>
        <v>-2.59</v>
      </c>
      <c r="P63" s="33">
        <f t="shared" si="1"/>
        <v>0</v>
      </c>
      <c r="Q63" s="33">
        <f t="shared" si="2"/>
        <v>0.00013940060505935825</v>
      </c>
    </row>
    <row r="64" spans="14:17" ht="12.75">
      <c r="N64" s="31">
        <v>-2.58</v>
      </c>
      <c r="O64" s="32" t="str">
        <f t="shared" si="0"/>
        <v>-2.58</v>
      </c>
      <c r="P64" s="33">
        <f t="shared" si="1"/>
        <v>0</v>
      </c>
      <c r="Q64" s="33">
        <f t="shared" si="2"/>
        <v>0.0001430510899414969</v>
      </c>
    </row>
    <row r="65" spans="14:17" ht="12.75">
      <c r="N65" s="31">
        <v>-2.57</v>
      </c>
      <c r="O65" s="32" t="str">
        <f t="shared" si="0"/>
        <v>-2.57</v>
      </c>
      <c r="P65" s="33">
        <f t="shared" si="1"/>
        <v>0</v>
      </c>
      <c r="Q65" s="33">
        <f t="shared" si="2"/>
        <v>0.00014678249112060044</v>
      </c>
    </row>
    <row r="66" spans="14:17" ht="12.75">
      <c r="N66" s="31">
        <v>-2.56</v>
      </c>
      <c r="O66" s="32" t="str">
        <f aca="true" t="shared" si="3" ref="O66:O129">CONCATENATE(N66)</f>
        <v>-2.56</v>
      </c>
      <c r="P66" s="33">
        <f t="shared" si="1"/>
        <v>0</v>
      </c>
      <c r="Q66" s="33">
        <f t="shared" si="2"/>
        <v>0.00015059616327377448</v>
      </c>
    </row>
    <row r="67" spans="14:17" ht="12.75">
      <c r="N67" s="31">
        <v>-2.55</v>
      </c>
      <c r="O67" s="32" t="str">
        <f t="shared" si="3"/>
        <v>-2.55</v>
      </c>
      <c r="P67" s="33">
        <f aca="true" t="shared" si="4" ref="P67:P130">IF(N67&gt;=$E$8,(EXP(-0.5*N67^2))/($B$4*SQRT(2*PI())),0)</f>
        <v>0</v>
      </c>
      <c r="Q67" s="33">
        <f aca="true" t="shared" si="5" ref="Q67:Q130">IF(N67&lt;$E$8,(EXP(-0.5*N67^2))/($B$4*SQRT(2*PI())),0)</f>
        <v>0.00015449347134395173</v>
      </c>
    </row>
    <row r="68" spans="14:17" ht="12.75">
      <c r="N68" s="31">
        <v>-2.54</v>
      </c>
      <c r="O68" s="32" t="str">
        <f t="shared" si="3"/>
        <v>-2.54</v>
      </c>
      <c r="P68" s="33">
        <f t="shared" si="4"/>
        <v>0</v>
      </c>
      <c r="Q68" s="33">
        <f t="shared" si="5"/>
        <v>0.0001584757902536082</v>
      </c>
    </row>
    <row r="69" spans="14:17" ht="12.75">
      <c r="N69" s="31">
        <v>-2.53</v>
      </c>
      <c r="O69" s="32" t="str">
        <f t="shared" si="3"/>
        <v>-2.53</v>
      </c>
      <c r="P69" s="33">
        <f t="shared" si="4"/>
        <v>0</v>
      </c>
      <c r="Q69" s="33">
        <f t="shared" si="5"/>
        <v>0.00016254450460600505</v>
      </c>
    </row>
    <row r="70" spans="14:17" ht="12.75">
      <c r="N70" s="31">
        <v>-2.52</v>
      </c>
      <c r="O70" s="32" t="str">
        <f t="shared" si="3"/>
        <v>-2.52</v>
      </c>
      <c r="P70" s="33">
        <f t="shared" si="4"/>
        <v>0</v>
      </c>
      <c r="Q70" s="33">
        <f t="shared" si="5"/>
        <v>0.00016670100837381057</v>
      </c>
    </row>
    <row r="71" spans="14:17" ht="12.75">
      <c r="N71" s="31">
        <v>-2.51</v>
      </c>
      <c r="O71" s="32" t="str">
        <f t="shared" si="3"/>
        <v>-2.51</v>
      </c>
      <c r="P71" s="33">
        <f t="shared" si="4"/>
        <v>0</v>
      </c>
      <c r="Q71" s="33">
        <f t="shared" si="5"/>
        <v>0.00017094670457496955</v>
      </c>
    </row>
    <row r="72" spans="14:17" ht="12.75">
      <c r="N72" s="31">
        <v>-2.5</v>
      </c>
      <c r="O72" s="32" t="str">
        <f t="shared" si="3"/>
        <v>-2.5</v>
      </c>
      <c r="P72" s="33">
        <f t="shared" si="4"/>
        <v>0</v>
      </c>
      <c r="Q72" s="33">
        <f t="shared" si="5"/>
        <v>0.0001752830049356854</v>
      </c>
    </row>
    <row r="73" spans="14:17" ht="12.75">
      <c r="N73" s="31">
        <v>-2.49</v>
      </c>
      <c r="O73" s="32" t="str">
        <f t="shared" si="3"/>
        <v>-2.49</v>
      </c>
      <c r="P73" s="33">
        <f t="shared" si="4"/>
        <v>0</v>
      </c>
      <c r="Q73" s="33">
        <f t="shared" si="5"/>
        <v>0.00017971132954039631</v>
      </c>
    </row>
    <row r="74" spans="14:17" ht="12.75">
      <c r="N74" s="31">
        <v>-2.48</v>
      </c>
      <c r="O74" s="32" t="str">
        <f t="shared" si="3"/>
        <v>-2.48</v>
      </c>
      <c r="P74" s="33">
        <f t="shared" si="4"/>
        <v>0</v>
      </c>
      <c r="Q74" s="33">
        <f t="shared" si="5"/>
        <v>0.00018423310646862047</v>
      </c>
    </row>
    <row r="75" spans="14:17" ht="12.75">
      <c r="N75" s="31">
        <v>-2.47</v>
      </c>
      <c r="O75" s="32" t="str">
        <f t="shared" si="3"/>
        <v>-2.47</v>
      </c>
      <c r="P75" s="33">
        <f t="shared" si="4"/>
        <v>0</v>
      </c>
      <c r="Q75" s="33">
        <f t="shared" si="5"/>
        <v>0.00018884977141856162</v>
      </c>
    </row>
    <row r="76" spans="14:17" ht="12.75">
      <c r="N76" s="31">
        <v>-2.46</v>
      </c>
      <c r="O76" s="32" t="str">
        <f t="shared" si="3"/>
        <v>-2.46</v>
      </c>
      <c r="P76" s="33">
        <f t="shared" si="4"/>
        <v>0</v>
      </c>
      <c r="Q76" s="33">
        <f t="shared" si="5"/>
        <v>0.00019356276731736962</v>
      </c>
    </row>
    <row r="77" spans="14:17" ht="12.75">
      <c r="N77" s="31">
        <v>-2.45</v>
      </c>
      <c r="O77" s="32" t="str">
        <f t="shared" si="3"/>
        <v>-2.45</v>
      </c>
      <c r="P77" s="33">
        <f t="shared" si="4"/>
        <v>0</v>
      </c>
      <c r="Q77" s="33">
        <f t="shared" si="5"/>
        <v>0.00019837354391795314</v>
      </c>
    </row>
    <row r="78" spans="14:17" ht="12.75">
      <c r="N78" s="31">
        <v>-2.44</v>
      </c>
      <c r="O78" s="32" t="str">
        <f t="shared" si="3"/>
        <v>-2.44</v>
      </c>
      <c r="P78" s="33">
        <f t="shared" si="4"/>
        <v>0</v>
      </c>
      <c r="Q78" s="33">
        <f t="shared" si="5"/>
        <v>0.0002032835573822584</v>
      </c>
    </row>
    <row r="79" spans="14:17" ht="12.75">
      <c r="N79" s="31">
        <v>-2.43</v>
      </c>
      <c r="O79" s="32" t="str">
        <f t="shared" si="3"/>
        <v>-2.43</v>
      </c>
      <c r="P79" s="33">
        <f t="shared" si="4"/>
        <v>0</v>
      </c>
      <c r="Q79" s="33">
        <f t="shared" si="5"/>
        <v>0.00020829426985092186</v>
      </c>
    </row>
    <row r="80" spans="14:17" ht="12.75">
      <c r="N80" s="31">
        <v>-2.42</v>
      </c>
      <c r="O80" s="32" t="str">
        <f t="shared" si="3"/>
        <v>-2.42</v>
      </c>
      <c r="P80" s="33">
        <f t="shared" si="4"/>
        <v>0</v>
      </c>
      <c r="Q80" s="33">
        <f t="shared" si="5"/>
        <v>0.00021340714899922784</v>
      </c>
    </row>
    <row r="81" spans="14:17" ht="12.75">
      <c r="N81" s="31">
        <v>-2.41</v>
      </c>
      <c r="O81" s="32" t="str">
        <f t="shared" si="3"/>
        <v>-2.41</v>
      </c>
      <c r="P81" s="33">
        <f t="shared" si="4"/>
        <v>0</v>
      </c>
      <c r="Q81" s="33">
        <f t="shared" si="5"/>
        <v>0.00021862366757929386</v>
      </c>
    </row>
    <row r="82" spans="14:17" ht="12.75">
      <c r="N82" s="31">
        <v>-2.4</v>
      </c>
      <c r="O82" s="32" t="str">
        <f t="shared" si="3"/>
        <v>-2.4</v>
      </c>
      <c r="P82" s="33">
        <f t="shared" si="4"/>
        <v>0</v>
      </c>
      <c r="Q82" s="33">
        <f t="shared" si="5"/>
        <v>0.000223945302948429</v>
      </c>
    </row>
    <row r="83" spans="14:17" ht="12.75">
      <c r="N83" s="31">
        <v>-2.39</v>
      </c>
      <c r="O83" s="32" t="str">
        <f t="shared" si="3"/>
        <v>-2.39</v>
      </c>
      <c r="P83" s="33">
        <f t="shared" si="4"/>
        <v>0</v>
      </c>
      <c r="Q83" s="33">
        <f t="shared" si="5"/>
        <v>0.00022937353658360695</v>
      </c>
    </row>
    <row r="84" spans="14:17" ht="12.75">
      <c r="N84" s="31">
        <v>-2.38</v>
      </c>
      <c r="O84" s="32" t="str">
        <f t="shared" si="3"/>
        <v>-2.38</v>
      </c>
      <c r="P84" s="33">
        <f t="shared" si="4"/>
        <v>0</v>
      </c>
      <c r="Q84" s="33">
        <f t="shared" si="5"/>
        <v>0.00023490985358201363</v>
      </c>
    </row>
    <row r="85" spans="14:17" ht="12.75">
      <c r="N85" s="31">
        <v>-2.37</v>
      </c>
      <c r="O85" s="32" t="str">
        <f t="shared" si="3"/>
        <v>-2.37</v>
      </c>
      <c r="P85" s="33">
        <f t="shared" si="4"/>
        <v>0</v>
      </c>
      <c r="Q85" s="33">
        <f t="shared" si="5"/>
        <v>0.00024055574214762972</v>
      </c>
    </row>
    <row r="86" spans="14:17" ht="12.75">
      <c r="N86" s="31">
        <v>-2.36</v>
      </c>
      <c r="O86" s="32" t="str">
        <f t="shared" si="3"/>
        <v>-2.36</v>
      </c>
      <c r="P86" s="33">
        <f t="shared" si="4"/>
        <v>0</v>
      </c>
      <c r="Q86" s="33">
        <f t="shared" si="5"/>
        <v>0.0002463126930638251</v>
      </c>
    </row>
    <row r="87" spans="14:17" ht="12.75">
      <c r="N87" s="31">
        <v>-2.35</v>
      </c>
      <c r="O87" s="32" t="str">
        <f t="shared" si="3"/>
        <v>-2.35</v>
      </c>
      <c r="P87" s="33">
        <f t="shared" si="4"/>
        <v>0</v>
      </c>
      <c r="Q87" s="33">
        <f t="shared" si="5"/>
        <v>0.00025218219915194384</v>
      </c>
    </row>
    <row r="88" spans="14:17" ht="12.75">
      <c r="N88" s="31">
        <v>-2.34</v>
      </c>
      <c r="O88" s="32" t="str">
        <f t="shared" si="3"/>
        <v>-2.34</v>
      </c>
      <c r="P88" s="33">
        <f t="shared" si="4"/>
        <v>0</v>
      </c>
      <c r="Q88" s="33">
        <f t="shared" si="5"/>
        <v>0.0002581657547158769</v>
      </c>
    </row>
    <row r="89" spans="14:17" ht="12.75">
      <c r="N89" s="31">
        <v>-2.33</v>
      </c>
      <c r="O89" s="32" t="str">
        <f t="shared" si="3"/>
        <v>-2.33</v>
      </c>
      <c r="P89" s="33">
        <f t="shared" si="4"/>
        <v>0</v>
      </c>
      <c r="Q89" s="33">
        <f t="shared" si="5"/>
        <v>0.00026426485497261723</v>
      </c>
    </row>
    <row r="90" spans="14:17" ht="12.75">
      <c r="N90" s="31">
        <v>-2.32</v>
      </c>
      <c r="O90" s="32" t="str">
        <f t="shared" si="3"/>
        <v>-2.32</v>
      </c>
      <c r="P90" s="33">
        <f t="shared" si="4"/>
        <v>0</v>
      </c>
      <c r="Q90" s="33">
        <f t="shared" si="5"/>
        <v>0.00027048099546881786</v>
      </c>
    </row>
    <row r="91" spans="14:17" ht="12.75">
      <c r="N91" s="31">
        <v>-2.31</v>
      </c>
      <c r="O91" s="32" t="str">
        <f t="shared" si="3"/>
        <v>-2.31</v>
      </c>
      <c r="P91" s="33">
        <f t="shared" si="4"/>
        <v>0</v>
      </c>
      <c r="Q91" s="33">
        <f t="shared" si="5"/>
        <v>0.00027681567148336574</v>
      </c>
    </row>
    <row r="92" spans="14:17" ht="12.75">
      <c r="N92" s="31">
        <v>-2.3</v>
      </c>
      <c r="O92" s="32" t="str">
        <f t="shared" si="3"/>
        <v>-2.3</v>
      </c>
      <c r="P92" s="33">
        <f t="shared" si="4"/>
        <v>0</v>
      </c>
      <c r="Q92" s="33">
        <f t="shared" si="5"/>
        <v>0.00028327037741601187</v>
      </c>
    </row>
    <row r="93" spans="14:17" ht="12.75">
      <c r="N93" s="31">
        <v>-2.29</v>
      </c>
      <c r="O93" s="32" t="str">
        <f t="shared" si="3"/>
        <v>-2.29</v>
      </c>
      <c r="P93" s="33">
        <f t="shared" si="4"/>
        <v>0</v>
      </c>
      <c r="Q93" s="33">
        <f t="shared" si="5"/>
        <v>0.0002898466061620941</v>
      </c>
    </row>
    <row r="94" spans="14:17" ht="12.75">
      <c r="N94" s="31">
        <v>-2.28</v>
      </c>
      <c r="O94" s="32" t="str">
        <f t="shared" si="3"/>
        <v>-2.28</v>
      </c>
      <c r="P94" s="33">
        <f t="shared" si="4"/>
        <v>0</v>
      </c>
      <c r="Q94" s="33">
        <f t="shared" si="5"/>
        <v>0.0002965458484734128</v>
      </c>
    </row>
    <row r="95" spans="14:17" ht="12.75">
      <c r="N95" s="31">
        <v>-2.27</v>
      </c>
      <c r="O95" s="32" t="str">
        <f t="shared" si="3"/>
        <v>-2.27</v>
      </c>
      <c r="P95" s="33">
        <f t="shared" si="4"/>
        <v>0</v>
      </c>
      <c r="Q95" s="33">
        <f t="shared" si="5"/>
        <v>0.0003033695923053164</v>
      </c>
    </row>
    <row r="96" spans="14:17" ht="12.75">
      <c r="N96" s="31">
        <v>-2.26</v>
      </c>
      <c r="O96" s="32" t="str">
        <f t="shared" si="3"/>
        <v>-2.26</v>
      </c>
      <c r="P96" s="33">
        <f t="shared" si="4"/>
        <v>0</v>
      </c>
      <c r="Q96" s="33">
        <f t="shared" si="5"/>
        <v>0.00031031932215008274</v>
      </c>
    </row>
    <row r="97" spans="14:17" ht="12.75">
      <c r="N97" s="31">
        <v>-2.25</v>
      </c>
      <c r="O97" s="32" t="str">
        <f t="shared" si="3"/>
        <v>-2.25</v>
      </c>
      <c r="P97" s="33">
        <f t="shared" si="4"/>
        <v>0</v>
      </c>
      <c r="Q97" s="33">
        <f t="shared" si="5"/>
        <v>0.0003173965183566742</v>
      </c>
    </row>
    <row r="98" spans="14:17" ht="12.75">
      <c r="N98" s="31">
        <v>-2.24</v>
      </c>
      <c r="O98" s="32" t="str">
        <f t="shared" si="3"/>
        <v>-2.24</v>
      </c>
      <c r="P98" s="33">
        <f t="shared" si="4"/>
        <v>0</v>
      </c>
      <c r="Q98" s="33">
        <f t="shared" si="5"/>
        <v>0.00032460265643697445</v>
      </c>
    </row>
    <row r="99" spans="14:17" ht="12.75">
      <c r="N99" s="31">
        <v>-2.23</v>
      </c>
      <c r="O99" s="32" t="str">
        <f t="shared" si="3"/>
        <v>-2.23</v>
      </c>
      <c r="P99" s="33">
        <f t="shared" si="4"/>
        <v>0</v>
      </c>
      <c r="Q99" s="33">
        <f t="shared" si="5"/>
        <v>0.00033193920635861125</v>
      </c>
    </row>
    <row r="100" spans="14:17" ht="12.75">
      <c r="N100" s="31">
        <v>-2.22</v>
      </c>
      <c r="O100" s="32" t="str">
        <f t="shared" si="3"/>
        <v>-2.22</v>
      </c>
      <c r="P100" s="33">
        <f t="shared" si="4"/>
        <v>0</v>
      </c>
      <c r="Q100" s="33">
        <f t="shared" si="5"/>
        <v>0.0003394076318244918</v>
      </c>
    </row>
    <row r="101" spans="14:17" ht="12.75">
      <c r="N101" s="31">
        <v>-2.21</v>
      </c>
      <c r="O101" s="32" t="str">
        <f t="shared" si="3"/>
        <v>-2.21</v>
      </c>
      <c r="P101" s="33">
        <f t="shared" si="4"/>
        <v>0</v>
      </c>
      <c r="Q101" s="33">
        <f t="shared" si="5"/>
        <v>0.0003470093895391882</v>
      </c>
    </row>
    <row r="102" spans="14:17" ht="12.75">
      <c r="N102" s="31">
        <v>-2.2</v>
      </c>
      <c r="O102" s="32" t="str">
        <f t="shared" si="3"/>
        <v>-2.2</v>
      </c>
      <c r="P102" s="33">
        <f t="shared" si="4"/>
        <v>0</v>
      </c>
      <c r="Q102" s="33">
        <f t="shared" si="5"/>
        <v>0.00035474592846231425</v>
      </c>
    </row>
    <row r="103" spans="14:17" ht="12.75">
      <c r="N103" s="31">
        <v>-2.19</v>
      </c>
      <c r="O103" s="32" t="str">
        <f t="shared" si="3"/>
        <v>-2.19</v>
      </c>
      <c r="P103" s="33">
        <f t="shared" si="4"/>
        <v>0</v>
      </c>
      <c r="Q103" s="33">
        <f t="shared" si="5"/>
        <v>0.00036261868904906226</v>
      </c>
    </row>
    <row r="104" spans="14:17" ht="12.75">
      <c r="N104" s="31">
        <v>-2.18</v>
      </c>
      <c r="O104" s="32" t="str">
        <f t="shared" si="3"/>
        <v>-2.18</v>
      </c>
      <c r="P104" s="33">
        <f t="shared" si="4"/>
        <v>0</v>
      </c>
      <c r="Q104" s="33">
        <f t="shared" si="5"/>
        <v>0.00037062910247806475</v>
      </c>
    </row>
    <row r="105" spans="14:17" ht="12.75">
      <c r="N105" s="31">
        <v>-2.17</v>
      </c>
      <c r="O105" s="32" t="str">
        <f t="shared" si="3"/>
        <v>-2.17</v>
      </c>
      <c r="P105" s="33">
        <f t="shared" si="4"/>
        <v>0</v>
      </c>
      <c r="Q105" s="33">
        <f t="shared" si="5"/>
        <v>0.0003787785898667748</v>
      </c>
    </row>
    <row r="106" spans="14:17" ht="12.75">
      <c r="N106" s="31">
        <v>-2.16</v>
      </c>
      <c r="O106" s="32" t="str">
        <f t="shared" si="3"/>
        <v>-2.16</v>
      </c>
      <c r="P106" s="33">
        <f t="shared" si="4"/>
        <v>0</v>
      </c>
      <c r="Q106" s="33">
        <f t="shared" si="5"/>
        <v>0.0003870685614745561</v>
      </c>
    </row>
    <row r="107" spans="14:17" ht="12.75">
      <c r="N107" s="31">
        <v>-2.15</v>
      </c>
      <c r="O107" s="32" t="str">
        <f t="shared" si="3"/>
        <v>-2.15</v>
      </c>
      <c r="P107" s="33">
        <f t="shared" si="4"/>
        <v>0</v>
      </c>
      <c r="Q107" s="33">
        <f t="shared" si="5"/>
        <v>0.0003955004158937022</v>
      </c>
    </row>
    <row r="108" spans="14:17" ht="12.75">
      <c r="N108" s="31">
        <v>-2.14</v>
      </c>
      <c r="O108" s="32" t="str">
        <f t="shared" si="3"/>
        <v>-2.14</v>
      </c>
      <c r="P108" s="33">
        <f t="shared" si="4"/>
        <v>0</v>
      </c>
      <c r="Q108" s="33">
        <f t="shared" si="5"/>
        <v>0.00040407553922860306</v>
      </c>
    </row>
    <row r="109" spans="14:17" ht="12.75">
      <c r="N109" s="31">
        <v>-2.13</v>
      </c>
      <c r="O109" s="32" t="str">
        <f t="shared" si="3"/>
        <v>-2.13</v>
      </c>
      <c r="P109" s="33">
        <f t="shared" si="4"/>
        <v>0</v>
      </c>
      <c r="Q109" s="33">
        <f t="shared" si="5"/>
        <v>0.0004127953042633042</v>
      </c>
    </row>
    <row r="110" spans="14:17" ht="12.75">
      <c r="N110" s="31">
        <v>-2.12</v>
      </c>
      <c r="O110" s="32" t="str">
        <f t="shared" si="3"/>
        <v>-2.12</v>
      </c>
      <c r="P110" s="33">
        <f t="shared" si="4"/>
        <v>0</v>
      </c>
      <c r="Q110" s="33">
        <f t="shared" si="5"/>
        <v>0.00042166106961770314</v>
      </c>
    </row>
    <row r="111" spans="14:17" ht="12.75">
      <c r="N111" s="31">
        <v>-2.11</v>
      </c>
      <c r="O111" s="32" t="str">
        <f t="shared" si="3"/>
        <v>-2.11</v>
      </c>
      <c r="P111" s="33">
        <f t="shared" si="4"/>
        <v>0</v>
      </c>
      <c r="Q111" s="33">
        <f t="shared" si="5"/>
        <v>0.0004306741788926574</v>
      </c>
    </row>
    <row r="112" spans="14:17" ht="12.75">
      <c r="N112" s="31">
        <v>-2.1</v>
      </c>
      <c r="O112" s="32" t="str">
        <f t="shared" si="3"/>
        <v>-2.1</v>
      </c>
      <c r="P112" s="33">
        <f t="shared" si="4"/>
        <v>0</v>
      </c>
      <c r="Q112" s="33">
        <f t="shared" si="5"/>
        <v>0.00043983595980427194</v>
      </c>
    </row>
    <row r="113" spans="14:17" ht="12.75">
      <c r="N113" s="31">
        <v>-2.09</v>
      </c>
      <c r="O113" s="32" t="str">
        <f t="shared" si="3"/>
        <v>-2.09</v>
      </c>
      <c r="P113" s="33">
        <f t="shared" si="4"/>
        <v>0</v>
      </c>
      <c r="Q113" s="33">
        <f t="shared" si="5"/>
        <v>0.000449147723307671</v>
      </c>
    </row>
    <row r="114" spans="14:17" ht="12.75">
      <c r="N114" s="31">
        <v>-2.08</v>
      </c>
      <c r="O114" s="32" t="str">
        <f t="shared" si="3"/>
        <v>-2.08</v>
      </c>
      <c r="P114" s="33">
        <f t="shared" si="4"/>
        <v>0</v>
      </c>
      <c r="Q114" s="33">
        <f t="shared" si="5"/>
        <v>0.0004586107627105489</v>
      </c>
    </row>
    <row r="115" spans="14:17" ht="12.75">
      <c r="N115" s="31">
        <v>-2.07</v>
      </c>
      <c r="O115" s="32" t="str">
        <f t="shared" si="3"/>
        <v>-2.07</v>
      </c>
      <c r="P115" s="33">
        <f t="shared" si="4"/>
        <v>0</v>
      </c>
      <c r="Q115" s="33">
        <f t="shared" si="5"/>
        <v>0.00046822635277683164</v>
      </c>
    </row>
    <row r="116" spans="14:17" ht="12.75">
      <c r="N116" s="31">
        <v>-2.06</v>
      </c>
      <c r="O116" s="32" t="str">
        <f t="shared" si="3"/>
        <v>-2.06</v>
      </c>
      <c r="P116" s="33">
        <f t="shared" si="4"/>
        <v>0</v>
      </c>
      <c r="Q116" s="33">
        <f t="shared" si="5"/>
        <v>0.00047799574882077036</v>
      </c>
    </row>
    <row r="117" spans="14:17" ht="12.75">
      <c r="N117" s="31">
        <v>-2.05</v>
      </c>
      <c r="O117" s="32" t="str">
        <f t="shared" si="3"/>
        <v>-2.05</v>
      </c>
      <c r="P117" s="33">
        <f t="shared" si="4"/>
        <v>0</v>
      </c>
      <c r="Q117" s="33">
        <f t="shared" si="5"/>
        <v>0.0004879201857918277</v>
      </c>
    </row>
    <row r="118" spans="14:17" ht="12.75">
      <c r="N118" s="31">
        <v>-2.04</v>
      </c>
      <c r="O118" s="32" t="str">
        <f t="shared" si="3"/>
        <v>-2.04</v>
      </c>
      <c r="P118" s="33">
        <f t="shared" si="4"/>
        <v>0</v>
      </c>
      <c r="Q118" s="33">
        <f t="shared" si="5"/>
        <v>0.0004980008773507077</v>
      </c>
    </row>
    <row r="119" spans="14:17" ht="12.75">
      <c r="N119" s="31">
        <v>-2.03</v>
      </c>
      <c r="O119" s="32" t="str">
        <f t="shared" si="3"/>
        <v>-2.03</v>
      </c>
      <c r="P119" s="33">
        <f t="shared" si="4"/>
        <v>0</v>
      </c>
      <c r="Q119" s="33">
        <f t="shared" si="5"/>
        <v>0.000508239014936912</v>
      </c>
    </row>
    <row r="120" spans="14:17" ht="12.75">
      <c r="N120" s="31">
        <v>-2.02</v>
      </c>
      <c r="O120" s="32" t="str">
        <f t="shared" si="3"/>
        <v>-2.02</v>
      </c>
      <c r="P120" s="33">
        <f t="shared" si="4"/>
        <v>0</v>
      </c>
      <c r="Q120" s="33">
        <f t="shared" si="5"/>
        <v>0.0005186357668282057</v>
      </c>
    </row>
    <row r="121" spans="14:17" ht="12.75">
      <c r="N121" s="31">
        <v>-2.01</v>
      </c>
      <c r="O121" s="32" t="str">
        <f t="shared" si="3"/>
        <v>-2.01</v>
      </c>
      <c r="P121" s="33">
        <f t="shared" si="4"/>
        <v>0</v>
      </c>
      <c r="Q121" s="33">
        <f t="shared" si="5"/>
        <v>0.0005291922771924032</v>
      </c>
    </row>
    <row r="122" spans="14:17" ht="12.75">
      <c r="N122" s="31">
        <v>-2</v>
      </c>
      <c r="O122" s="32" t="str">
        <f t="shared" si="3"/>
        <v>-2</v>
      </c>
      <c r="P122" s="33">
        <f t="shared" si="4"/>
        <v>0</v>
      </c>
      <c r="Q122" s="33">
        <f t="shared" si="5"/>
        <v>0.0005399096651318807</v>
      </c>
    </row>
    <row r="123" spans="14:17" ht="12.75">
      <c r="N123" s="31">
        <v>-1.99</v>
      </c>
      <c r="O123" s="32" t="str">
        <f t="shared" si="3"/>
        <v>-1.99</v>
      </c>
      <c r="P123" s="33">
        <f t="shared" si="4"/>
        <v>0</v>
      </c>
      <c r="Q123" s="33">
        <f t="shared" si="5"/>
        <v>0.0005507890237212577</v>
      </c>
    </row>
    <row r="124" spans="14:17" ht="12.75">
      <c r="N124" s="31">
        <v>-1.98</v>
      </c>
      <c r="O124" s="32" t="str">
        <f t="shared" si="3"/>
        <v>-1.98</v>
      </c>
      <c r="P124" s="33">
        <f t="shared" si="4"/>
        <v>0</v>
      </c>
      <c r="Q124" s="33">
        <f t="shared" si="5"/>
        <v>0.0005618314190386805</v>
      </c>
    </row>
    <row r="125" spans="14:17" ht="12.75">
      <c r="N125" s="31">
        <v>-1.97</v>
      </c>
      <c r="O125" s="32" t="str">
        <f t="shared" si="3"/>
        <v>-1.97</v>
      </c>
      <c r="P125" s="33">
        <f t="shared" si="4"/>
        <v>0</v>
      </c>
      <c r="Q125" s="33">
        <f t="shared" si="5"/>
        <v>0.0005730378891911713</v>
      </c>
    </row>
    <row r="126" spans="14:17" ht="12.75">
      <c r="N126" s="31">
        <v>-1.96</v>
      </c>
      <c r="O126" s="32" t="str">
        <f t="shared" si="3"/>
        <v>-1.96</v>
      </c>
      <c r="P126" s="33">
        <f t="shared" si="4"/>
        <v>0</v>
      </c>
      <c r="Q126" s="33">
        <f t="shared" si="5"/>
        <v>0.0005844094433345148</v>
      </c>
    </row>
    <row r="127" spans="14:17" ht="12.75">
      <c r="N127" s="31">
        <v>-1.95</v>
      </c>
      <c r="O127" s="32" t="str">
        <f t="shared" si="3"/>
        <v>-1.95</v>
      </c>
      <c r="P127" s="33">
        <f t="shared" si="4"/>
        <v>0</v>
      </c>
      <c r="Q127" s="33">
        <f t="shared" si="5"/>
        <v>0.0005959470606881608</v>
      </c>
    </row>
    <row r="128" spans="14:17" ht="12.75">
      <c r="N128" s="31">
        <v>-1.94</v>
      </c>
      <c r="O128" s="32" t="str">
        <f t="shared" si="3"/>
        <v>-1.94</v>
      </c>
      <c r="P128" s="33">
        <f t="shared" si="4"/>
        <v>0</v>
      </c>
      <c r="Q128" s="33">
        <f t="shared" si="5"/>
        <v>0.0006076516895456478</v>
      </c>
    </row>
    <row r="129" spans="14:17" ht="12.75">
      <c r="N129" s="31">
        <v>-1.93</v>
      </c>
      <c r="O129" s="32" t="str">
        <f t="shared" si="3"/>
        <v>-1.93</v>
      </c>
      <c r="P129" s="33">
        <f t="shared" si="4"/>
        <v>0</v>
      </c>
      <c r="Q129" s="33">
        <f t="shared" si="5"/>
        <v>0.0006195242462810516</v>
      </c>
    </row>
    <row r="130" spans="14:17" ht="12.75">
      <c r="N130" s="31">
        <v>-1.92</v>
      </c>
      <c r="O130" s="32" t="str">
        <f aca="true" t="shared" si="6" ref="O130:O193">CONCATENATE(N130)</f>
        <v>-1.92</v>
      </c>
      <c r="P130" s="33">
        <f t="shared" si="4"/>
        <v>0</v>
      </c>
      <c r="Q130" s="33">
        <f t="shared" si="5"/>
        <v>0.0006315656143519865</v>
      </c>
    </row>
    <row r="131" spans="14:17" ht="12.75">
      <c r="N131" s="31">
        <v>-1.91</v>
      </c>
      <c r="O131" s="32" t="str">
        <f t="shared" si="6"/>
        <v>-1.91</v>
      </c>
      <c r="P131" s="33">
        <f aca="true" t="shared" si="7" ref="P131:P194">IF(N131&gt;=$E$8,(EXP(-0.5*N131^2))/($B$4*SQRT(2*PI())),0)</f>
        <v>0</v>
      </c>
      <c r="Q131" s="33">
        <f aca="true" t="shared" si="8" ref="Q131:Q194">IF(N131&lt;$E$8,(EXP(-0.5*N131^2))/($B$4*SQRT(2*PI())),0)</f>
        <v>0.0006437766432996936</v>
      </c>
    </row>
    <row r="132" spans="14:17" ht="12.75">
      <c r="N132" s="31">
        <v>-1.9</v>
      </c>
      <c r="O132" s="32" t="str">
        <f t="shared" si="6"/>
        <v>-1.9</v>
      </c>
      <c r="P132" s="33">
        <f t="shared" si="7"/>
        <v>0</v>
      </c>
      <c r="Q132" s="33">
        <f t="shared" si="8"/>
        <v>0.000656158147746766</v>
      </c>
    </row>
    <row r="133" spans="14:17" ht="12.75">
      <c r="N133" s="31">
        <v>-1.89</v>
      </c>
      <c r="O133" s="32" t="str">
        <f t="shared" si="6"/>
        <v>-1.89</v>
      </c>
      <c r="P133" s="33">
        <f t="shared" si="7"/>
        <v>0</v>
      </c>
      <c r="Q133" s="33">
        <f t="shared" si="8"/>
        <v>0.0006687109063930716</v>
      </c>
    </row>
    <row r="134" spans="14:17" ht="12.75">
      <c r="N134" s="31">
        <v>-1.88</v>
      </c>
      <c r="O134" s="32" t="str">
        <f t="shared" si="6"/>
        <v>-1.88</v>
      </c>
      <c r="P134" s="33">
        <f t="shared" si="7"/>
        <v>0</v>
      </c>
      <c r="Q134" s="33">
        <f t="shared" si="8"/>
        <v>0.0006814356610104459</v>
      </c>
    </row>
    <row r="135" spans="14:17" ht="12.75">
      <c r="N135" s="31">
        <v>-1.87</v>
      </c>
      <c r="O135" s="32" t="str">
        <f t="shared" si="6"/>
        <v>-1.87</v>
      </c>
      <c r="P135" s="33">
        <f t="shared" si="7"/>
        <v>0</v>
      </c>
      <c r="Q135" s="33">
        <f t="shared" si="8"/>
        <v>0.0006943331154367418</v>
      </c>
    </row>
    <row r="136" spans="14:17" ht="12.75">
      <c r="N136" s="31">
        <v>-1.86</v>
      </c>
      <c r="O136" s="32" t="str">
        <f t="shared" si="6"/>
        <v>-1.86</v>
      </c>
      <c r="P136" s="33">
        <f t="shared" si="7"/>
        <v>0</v>
      </c>
      <c r="Q136" s="33">
        <f t="shared" si="8"/>
        <v>0.0007074039345698337</v>
      </c>
    </row>
    <row r="137" spans="14:17" ht="12.75">
      <c r="N137" s="31">
        <v>-1.85</v>
      </c>
      <c r="O137" s="32" t="str">
        <f t="shared" si="6"/>
        <v>-1.85</v>
      </c>
      <c r="P137" s="33">
        <f t="shared" si="7"/>
        <v>0</v>
      </c>
      <c r="Q137" s="33">
        <f t="shared" si="8"/>
        <v>0.0007206487433621799</v>
      </c>
    </row>
    <row r="138" spans="14:17" ht="12.75">
      <c r="N138" s="31">
        <v>-1.84</v>
      </c>
      <c r="O138" s="32" t="str">
        <f t="shared" si="6"/>
        <v>-1.84</v>
      </c>
      <c r="P138" s="33">
        <f t="shared" si="7"/>
        <v>0</v>
      </c>
      <c r="Q138" s="33">
        <f t="shared" si="8"/>
        <v>0.0007340681258165689</v>
      </c>
    </row>
    <row r="139" spans="14:17" ht="12.75">
      <c r="N139" s="31">
        <v>-1.83</v>
      </c>
      <c r="O139" s="32" t="str">
        <f t="shared" si="6"/>
        <v>-1.83</v>
      </c>
      <c r="P139" s="33">
        <f t="shared" si="7"/>
        <v>0</v>
      </c>
      <c r="Q139" s="33">
        <f t="shared" si="8"/>
        <v>0.000747662623983676</v>
      </c>
    </row>
    <row r="140" spans="14:17" ht="12.75">
      <c r="N140" s="31">
        <v>-1.82</v>
      </c>
      <c r="O140" s="32" t="str">
        <f t="shared" si="6"/>
        <v>-1.82</v>
      </c>
      <c r="P140" s="33">
        <f t="shared" si="7"/>
        <v>0</v>
      </c>
      <c r="Q140" s="33">
        <f t="shared" si="8"/>
        <v>0.0007614327369620731</v>
      </c>
    </row>
    <row r="141" spans="14:17" ht="12.75">
      <c r="N141" s="31">
        <v>-1.81</v>
      </c>
      <c r="O141" s="32" t="str">
        <f t="shared" si="6"/>
        <v>-1.81</v>
      </c>
      <c r="P141" s="33">
        <f t="shared" si="7"/>
        <v>0</v>
      </c>
      <c r="Q141" s="33">
        <f t="shared" si="8"/>
        <v>0.00077537891990134</v>
      </c>
    </row>
    <row r="142" spans="14:17" ht="12.75">
      <c r="N142" s="31">
        <v>-1.8</v>
      </c>
      <c r="O142" s="32" t="str">
        <f t="shared" si="6"/>
        <v>-1.8</v>
      </c>
      <c r="P142" s="33">
        <f t="shared" si="7"/>
        <v>0</v>
      </c>
      <c r="Q142" s="33">
        <f t="shared" si="8"/>
        <v>0.0007895015830089415</v>
      </c>
    </row>
    <row r="143" spans="14:17" ht="12.75">
      <c r="N143" s="31">
        <v>-1.79</v>
      </c>
      <c r="O143" s="32" t="str">
        <f t="shared" si="6"/>
        <v>-1.79</v>
      </c>
      <c r="P143" s="33">
        <f t="shared" si="7"/>
        <v>0</v>
      </c>
      <c r="Q143" s="33">
        <f t="shared" si="8"/>
        <v>0.0008038010905615417</v>
      </c>
    </row>
    <row r="144" spans="14:17" ht="12.75">
      <c r="N144" s="31">
        <v>-1.78</v>
      </c>
      <c r="O144" s="32" t="str">
        <f t="shared" si="6"/>
        <v>-1.78</v>
      </c>
      <c r="P144" s="33">
        <f t="shared" si="7"/>
        <v>0</v>
      </c>
      <c r="Q144" s="33">
        <f t="shared" si="8"/>
        <v>0.0008182777599214282</v>
      </c>
    </row>
    <row r="145" spans="14:17" ht="12.75">
      <c r="N145" s="31">
        <v>-1.77</v>
      </c>
      <c r="O145" s="32" t="str">
        <f t="shared" si="6"/>
        <v>-1.77</v>
      </c>
      <c r="P145" s="33">
        <f t="shared" si="7"/>
        <v>0</v>
      </c>
      <c r="Q145" s="33">
        <f t="shared" si="8"/>
        <v>0.0008329318605587447</v>
      </c>
    </row>
    <row r="146" spans="14:17" ht="12.75">
      <c r="N146" s="31">
        <v>-1.76</v>
      </c>
      <c r="O146" s="32" t="str">
        <f t="shared" si="6"/>
        <v>-1.76</v>
      </c>
      <c r="P146" s="33">
        <f t="shared" si="7"/>
        <v>0</v>
      </c>
      <c r="Q146" s="33">
        <f t="shared" si="8"/>
        <v>0.0008477636130802224</v>
      </c>
    </row>
    <row r="147" spans="14:17" ht="12.75">
      <c r="N147" s="31">
        <v>-1.75</v>
      </c>
      <c r="O147" s="32" t="str">
        <f t="shared" si="6"/>
        <v>-1.75</v>
      </c>
      <c r="P147" s="33">
        <f t="shared" si="7"/>
        <v>0</v>
      </c>
      <c r="Q147" s="33">
        <f t="shared" si="8"/>
        <v>0.0008627731882651152</v>
      </c>
    </row>
    <row r="148" spans="14:17" ht="12.75">
      <c r="N148" s="31">
        <v>-1.74</v>
      </c>
      <c r="O148" s="32" t="str">
        <f t="shared" si="6"/>
        <v>-1.74</v>
      </c>
      <c r="P148" s="33">
        <f t="shared" si="7"/>
        <v>0</v>
      </c>
      <c r="Q148" s="33">
        <f t="shared" si="8"/>
        <v>0.0008779607061090563</v>
      </c>
    </row>
    <row r="149" spans="14:17" ht="12.75">
      <c r="N149" s="31">
        <v>-1.73</v>
      </c>
      <c r="O149" s="32" t="str">
        <f t="shared" si="6"/>
        <v>-1.73</v>
      </c>
      <c r="P149" s="33">
        <f t="shared" si="7"/>
        <v>0</v>
      </c>
      <c r="Q149" s="33">
        <f t="shared" si="8"/>
        <v>0.0008933262348765499</v>
      </c>
    </row>
    <row r="150" spans="14:17" ht="12.75">
      <c r="N150" s="31">
        <v>-1.72</v>
      </c>
      <c r="O150" s="32" t="str">
        <f t="shared" si="6"/>
        <v>-1.72</v>
      </c>
      <c r="P150" s="33">
        <f t="shared" si="7"/>
        <v>0</v>
      </c>
      <c r="Q150" s="33">
        <f t="shared" si="8"/>
        <v>0.0009088697901628288</v>
      </c>
    </row>
    <row r="151" spans="14:17" ht="12.75">
      <c r="N151" s="31">
        <v>-1.71</v>
      </c>
      <c r="O151" s="32" t="str">
        <f t="shared" si="6"/>
        <v>-1.71</v>
      </c>
      <c r="P151" s="33">
        <f t="shared" si="7"/>
        <v>0</v>
      </c>
      <c r="Q151" s="33">
        <f t="shared" si="8"/>
        <v>0.0009245913339658068</v>
      </c>
    </row>
    <row r="152" spans="14:17" ht="12.75">
      <c r="N152" s="31">
        <v>-1.7</v>
      </c>
      <c r="O152" s="32" t="str">
        <f t="shared" si="6"/>
        <v>-1.7</v>
      </c>
      <c r="P152" s="33">
        <f t="shared" si="7"/>
        <v>0</v>
      </c>
      <c r="Q152" s="33">
        <f t="shared" si="8"/>
        <v>0.0009404907737688695</v>
      </c>
    </row>
    <row r="153" spans="14:17" ht="12.75">
      <c r="N153" s="31">
        <v>-1.69</v>
      </c>
      <c r="O153" s="32" t="str">
        <f t="shared" si="6"/>
        <v>-1.69</v>
      </c>
      <c r="P153" s="33">
        <f t="shared" si="7"/>
        <v>0</v>
      </c>
      <c r="Q153" s="33">
        <f t="shared" si="8"/>
        <v>0.0009565679616352402</v>
      </c>
    </row>
    <row r="154" spans="14:17" ht="12.75">
      <c r="N154" s="31">
        <v>-1.68</v>
      </c>
      <c r="O154" s="32" t="str">
        <f t="shared" si="6"/>
        <v>-1.68</v>
      </c>
      <c r="P154" s="33">
        <f t="shared" si="7"/>
        <v>0</v>
      </c>
      <c r="Q154" s="33">
        <f t="shared" si="8"/>
        <v>0.0009728226933146751</v>
      </c>
    </row>
    <row r="155" spans="14:17" ht="12.75">
      <c r="N155" s="31">
        <v>-1.67</v>
      </c>
      <c r="O155" s="32" t="str">
        <f t="shared" si="6"/>
        <v>-1.67</v>
      </c>
      <c r="P155" s="33">
        <f t="shared" si="7"/>
        <v>0</v>
      </c>
      <c r="Q155" s="33">
        <f t="shared" si="8"/>
        <v>0.0009892547073632372</v>
      </c>
    </row>
    <row r="156" spans="14:17" ht="12.75">
      <c r="N156" s="31">
        <v>-1.66</v>
      </c>
      <c r="O156" s="32" t="str">
        <f t="shared" si="6"/>
        <v>-1.66</v>
      </c>
      <c r="P156" s="33">
        <f t="shared" si="7"/>
        <v>0</v>
      </c>
      <c r="Q156" s="33">
        <f t="shared" si="8"/>
        <v>0.0010058636842769058</v>
      </c>
    </row>
    <row r="157" spans="14:17" ht="12.75">
      <c r="N157" s="31">
        <v>-1.65</v>
      </c>
      <c r="O157" s="32" t="str">
        <f t="shared" si="6"/>
        <v>-1.65</v>
      </c>
      <c r="P157" s="33">
        <f t="shared" si="7"/>
        <v>0</v>
      </c>
      <c r="Q157" s="33">
        <f t="shared" si="8"/>
        <v>0.0010226492456397803</v>
      </c>
    </row>
    <row r="158" spans="14:17" ht="12.75">
      <c r="N158" s="31">
        <v>-1.64</v>
      </c>
      <c r="O158" s="32" t="str">
        <f t="shared" si="6"/>
        <v>-1.64</v>
      </c>
      <c r="P158" s="33">
        <f t="shared" si="7"/>
        <v>0</v>
      </c>
      <c r="Q158" s="33">
        <f t="shared" si="8"/>
        <v>0.0010396109532876425</v>
      </c>
    </row>
    <row r="159" spans="14:17" ht="12.75">
      <c r="N159" s="31">
        <v>-1.63</v>
      </c>
      <c r="O159" s="32" t="str">
        <f t="shared" si="6"/>
        <v>-1.63</v>
      </c>
      <c r="P159" s="33">
        <f t="shared" si="7"/>
        <v>0</v>
      </c>
      <c r="Q159" s="33">
        <f t="shared" si="8"/>
        <v>0.0010567483084876362</v>
      </c>
    </row>
    <row r="160" spans="14:17" ht="12.75">
      <c r="N160" s="31">
        <v>-1.62</v>
      </c>
      <c r="O160" s="32" t="str">
        <f t="shared" si="6"/>
        <v>-1.62</v>
      </c>
      <c r="P160" s="33">
        <f t="shared" si="7"/>
        <v>0</v>
      </c>
      <c r="Q160" s="33">
        <f t="shared" si="8"/>
        <v>0.0010740607511348379</v>
      </c>
    </row>
    <row r="161" spans="14:17" ht="12.75">
      <c r="N161" s="31">
        <v>-1.61</v>
      </c>
      <c r="O161" s="32" t="str">
        <f t="shared" si="6"/>
        <v>-1.61</v>
      </c>
      <c r="P161" s="33">
        <f t="shared" si="7"/>
        <v>0</v>
      </c>
      <c r="Q161" s="33">
        <f t="shared" si="8"/>
        <v>0.0010915476589664736</v>
      </c>
    </row>
    <row r="162" spans="14:17" ht="12.75">
      <c r="N162" s="31">
        <v>-1.6</v>
      </c>
      <c r="O162" s="32" t="str">
        <f t="shared" si="6"/>
        <v>-1.6</v>
      </c>
      <c r="P162" s="33">
        <f t="shared" si="7"/>
        <v>0</v>
      </c>
      <c r="Q162" s="33">
        <f t="shared" si="8"/>
        <v>0.0011092083467945555</v>
      </c>
    </row>
    <row r="163" spans="14:17" ht="12.75">
      <c r="N163" s="31">
        <v>-1.59</v>
      </c>
      <c r="O163" s="32" t="str">
        <f t="shared" si="6"/>
        <v>-1.59</v>
      </c>
      <c r="P163" s="33">
        <f t="shared" si="7"/>
        <v>0</v>
      </c>
      <c r="Q163" s="33">
        <f t="shared" si="8"/>
        <v>0.0011270420657577057</v>
      </c>
    </row>
    <row r="164" spans="14:17" ht="12.75">
      <c r="N164" s="31">
        <v>-1.58</v>
      </c>
      <c r="O164" s="32" t="str">
        <f t="shared" si="6"/>
        <v>-1.58</v>
      </c>
      <c r="P164" s="33">
        <f t="shared" si="7"/>
        <v>0</v>
      </c>
      <c r="Q164" s="33">
        <f t="shared" si="8"/>
        <v>0.0011450480025929236</v>
      </c>
    </row>
    <row r="165" spans="14:17" ht="12.75">
      <c r="N165" s="31">
        <v>-1.57</v>
      </c>
      <c r="O165" s="32" t="str">
        <f t="shared" si="6"/>
        <v>-1.57</v>
      </c>
      <c r="P165" s="33">
        <f t="shared" si="7"/>
        <v>0</v>
      </c>
      <c r="Q165" s="33">
        <f t="shared" si="8"/>
        <v>0.001163225278928071</v>
      </c>
    </row>
    <row r="166" spans="14:17" ht="12.75">
      <c r="N166" s="31">
        <v>-1.56</v>
      </c>
      <c r="O166" s="32" t="str">
        <f t="shared" si="6"/>
        <v>-1.56</v>
      </c>
      <c r="P166" s="33">
        <f t="shared" si="7"/>
        <v>0</v>
      </c>
      <c r="Q166" s="33">
        <f t="shared" si="8"/>
        <v>0.0011815729505958226</v>
      </c>
    </row>
    <row r="167" spans="14:17" ht="12.75">
      <c r="N167" s="31">
        <v>-1.55</v>
      </c>
      <c r="O167" s="32" t="str">
        <f t="shared" si="6"/>
        <v>-1.55</v>
      </c>
      <c r="P167" s="33">
        <f t="shared" si="7"/>
        <v>0</v>
      </c>
      <c r="Q167" s="33">
        <f t="shared" si="8"/>
        <v>0.001200090006969856</v>
      </c>
    </row>
    <row r="168" spans="14:17" ht="12.75">
      <c r="N168" s="31">
        <v>-1.54</v>
      </c>
      <c r="O168" s="32" t="str">
        <f t="shared" si="6"/>
        <v>-1.54</v>
      </c>
      <c r="P168" s="33">
        <f t="shared" si="7"/>
        <v>0</v>
      </c>
      <c r="Q168" s="33">
        <f t="shared" si="8"/>
        <v>0.0012187753703240178</v>
      </c>
    </row>
    <row r="169" spans="14:17" ht="12.75">
      <c r="N169" s="31">
        <v>-1.53</v>
      </c>
      <c r="O169" s="32" t="str">
        <f t="shared" si="6"/>
        <v>-1.53</v>
      </c>
      <c r="P169" s="33">
        <f t="shared" si="7"/>
        <v>0</v>
      </c>
      <c r="Q169" s="33">
        <f t="shared" si="8"/>
        <v>0.0012376278952152314</v>
      </c>
    </row>
    <row r="170" spans="14:17" ht="12.75">
      <c r="N170" s="31">
        <v>-1.52</v>
      </c>
      <c r="O170" s="32" t="str">
        <f t="shared" si="6"/>
        <v>-1.52</v>
      </c>
      <c r="P170" s="33">
        <f t="shared" si="7"/>
        <v>0</v>
      </c>
      <c r="Q170" s="33">
        <f t="shared" si="8"/>
        <v>0.0012566463678908813</v>
      </c>
    </row>
    <row r="171" spans="14:17" ht="12.75">
      <c r="N171" s="31">
        <v>-1.51</v>
      </c>
      <c r="O171" s="32" t="str">
        <f t="shared" si="6"/>
        <v>-1.51</v>
      </c>
      <c r="P171" s="33">
        <f t="shared" si="7"/>
        <v>0</v>
      </c>
      <c r="Q171" s="33">
        <f t="shared" si="8"/>
        <v>0.0012758295057214188</v>
      </c>
    </row>
    <row r="172" spans="14:17" ht="12.75">
      <c r="N172" s="31">
        <v>-1.5</v>
      </c>
      <c r="O172" s="32" t="str">
        <f t="shared" si="6"/>
        <v>-1.5</v>
      </c>
      <c r="P172" s="33">
        <f t="shared" si="7"/>
        <v>0</v>
      </c>
      <c r="Q172" s="33">
        <f t="shared" si="8"/>
        <v>0.0012951759566589174</v>
      </c>
    </row>
    <row r="173" spans="14:17" ht="12.75">
      <c r="N173" s="31">
        <v>-1.49</v>
      </c>
      <c r="O173" s="32" t="str">
        <f t="shared" si="6"/>
        <v>-1.49</v>
      </c>
      <c r="P173" s="33">
        <f t="shared" si="7"/>
        <v>0</v>
      </c>
      <c r="Q173" s="33">
        <f t="shared" si="8"/>
        <v>0.0013146842987223106</v>
      </c>
    </row>
    <row r="174" spans="14:17" ht="12.75">
      <c r="N174" s="31">
        <v>-1.48</v>
      </c>
      <c r="O174" s="32" t="str">
        <f t="shared" si="6"/>
        <v>-1.48</v>
      </c>
      <c r="P174" s="33">
        <f t="shared" si="7"/>
        <v>0</v>
      </c>
      <c r="Q174" s="33">
        <f t="shared" si="8"/>
        <v>0.0013343530395100232</v>
      </c>
    </row>
    <row r="175" spans="14:17" ht="12.75">
      <c r="N175" s="31">
        <v>-1.47</v>
      </c>
      <c r="O175" s="32" t="str">
        <f t="shared" si="6"/>
        <v>-1.47</v>
      </c>
      <c r="P175" s="33">
        <f t="shared" si="7"/>
        <v>0</v>
      </c>
      <c r="Q175" s="33">
        <f t="shared" si="8"/>
        <v>0.001354180615740713</v>
      </c>
    </row>
    <row r="176" spans="14:17" ht="12.75">
      <c r="N176" s="31">
        <v>-1.46</v>
      </c>
      <c r="O176" s="32" t="str">
        <f t="shared" si="6"/>
        <v>-1.46</v>
      </c>
      <c r="P176" s="33">
        <f t="shared" si="7"/>
        <v>0</v>
      </c>
      <c r="Q176" s="33">
        <f t="shared" si="8"/>
        <v>0.001374165392822818</v>
      </c>
    </row>
    <row r="177" spans="14:17" ht="12.75">
      <c r="N177" s="31">
        <v>-1.45</v>
      </c>
      <c r="O177" s="32" t="str">
        <f t="shared" si="6"/>
        <v>-1.45</v>
      </c>
      <c r="P177" s="33">
        <f t="shared" si="7"/>
        <v>0</v>
      </c>
      <c r="Q177" s="33">
        <f t="shared" si="8"/>
        <v>0.0013943056644536028</v>
      </c>
    </row>
    <row r="178" spans="14:17" ht="12.75">
      <c r="N178" s="31">
        <v>-1.44</v>
      </c>
      <c r="O178" s="32" t="str">
        <f t="shared" si="6"/>
        <v>-1.44</v>
      </c>
      <c r="P178" s="33">
        <f t="shared" si="7"/>
        <v>0</v>
      </c>
      <c r="Q178" s="33">
        <f t="shared" si="8"/>
        <v>0.001414599652248388</v>
      </c>
    </row>
    <row r="179" spans="14:17" ht="12.75">
      <c r="N179" s="31">
        <v>-1.43</v>
      </c>
      <c r="O179" s="32" t="str">
        <f t="shared" si="6"/>
        <v>-1.43</v>
      </c>
      <c r="P179" s="33">
        <f t="shared" si="7"/>
        <v>0</v>
      </c>
      <c r="Q179" s="33">
        <f t="shared" si="8"/>
        <v>0.0014350455054006242</v>
      </c>
    </row>
    <row r="180" spans="14:17" ht="12.75">
      <c r="N180" s="31">
        <v>-1.42</v>
      </c>
      <c r="O180" s="32" t="str">
        <f t="shared" si="6"/>
        <v>-1.42</v>
      </c>
      <c r="P180" s="33">
        <f t="shared" si="7"/>
        <v>0</v>
      </c>
      <c r="Q180" s="33">
        <f t="shared" si="8"/>
        <v>0.001455641300373476</v>
      </c>
    </row>
    <row r="181" spans="14:17" ht="12.75">
      <c r="N181" s="31">
        <v>-1.41</v>
      </c>
      <c r="O181" s="32" t="str">
        <f t="shared" si="6"/>
        <v>-1.41</v>
      </c>
      <c r="P181" s="33">
        <f t="shared" si="7"/>
        <v>0</v>
      </c>
      <c r="Q181" s="33">
        <f t="shared" si="8"/>
        <v>0.0014763850406235574</v>
      </c>
    </row>
    <row r="182" spans="14:17" ht="12.75">
      <c r="N182" s="31">
        <v>-1.4</v>
      </c>
      <c r="O182" s="32" t="str">
        <f t="shared" si="6"/>
        <v>-1.4</v>
      </c>
      <c r="P182" s="33">
        <f t="shared" si="7"/>
        <v>0</v>
      </c>
      <c r="Q182" s="33">
        <f t="shared" si="8"/>
        <v>0.0014972746563574487</v>
      </c>
    </row>
    <row r="183" spans="14:17" ht="12.75">
      <c r="N183" s="31">
        <v>-1.39</v>
      </c>
      <c r="O183" s="32" t="str">
        <f t="shared" si="6"/>
        <v>-1.39</v>
      </c>
      <c r="P183" s="33">
        <f t="shared" si="7"/>
        <v>0</v>
      </c>
      <c r="Q183" s="33">
        <f t="shared" si="8"/>
        <v>0.001518308004321617</v>
      </c>
    </row>
    <row r="184" spans="14:17" ht="12.75">
      <c r="N184" s="31">
        <v>-1.38</v>
      </c>
      <c r="O184" s="32" t="str">
        <f t="shared" si="6"/>
        <v>-1.38</v>
      </c>
      <c r="P184" s="33">
        <f t="shared" si="7"/>
        <v>0</v>
      </c>
      <c r="Q184" s="33">
        <f t="shared" si="8"/>
        <v>0.0015394828676263373</v>
      </c>
    </row>
    <row r="185" spans="14:17" ht="12.75">
      <c r="N185" s="31">
        <v>-1.37</v>
      </c>
      <c r="O185" s="32" t="str">
        <f t="shared" si="6"/>
        <v>-1.37</v>
      </c>
      <c r="P185" s="33">
        <f t="shared" si="7"/>
        <v>0</v>
      </c>
      <c r="Q185" s="33">
        <f t="shared" si="8"/>
        <v>0.0015607969556042083</v>
      </c>
    </row>
    <row r="186" spans="14:17" ht="12.75">
      <c r="N186" s="31">
        <v>-1.36</v>
      </c>
      <c r="O186" s="32" t="str">
        <f t="shared" si="6"/>
        <v>-1.36</v>
      </c>
      <c r="P186" s="33">
        <f t="shared" si="7"/>
        <v>0</v>
      </c>
      <c r="Q186" s="33">
        <f t="shared" si="8"/>
        <v>0.0015822479037038303</v>
      </c>
    </row>
    <row r="187" spans="14:17" ht="12.75">
      <c r="N187" s="31">
        <v>-1.35</v>
      </c>
      <c r="O187" s="32" t="str">
        <f t="shared" si="6"/>
        <v>-1.35</v>
      </c>
      <c r="P187" s="33">
        <f t="shared" si="7"/>
        <v>0</v>
      </c>
      <c r="Q187" s="33">
        <f t="shared" si="8"/>
        <v>0.001603833273419196</v>
      </c>
    </row>
    <row r="188" spans="14:17" ht="12.75">
      <c r="N188" s="31">
        <v>-1.34</v>
      </c>
      <c r="O188" s="32" t="str">
        <f t="shared" si="6"/>
        <v>-1.34</v>
      </c>
      <c r="P188" s="33">
        <f t="shared" si="7"/>
        <v>0</v>
      </c>
      <c r="Q188" s="33">
        <f t="shared" si="8"/>
        <v>0.0016255505522553412</v>
      </c>
    </row>
    <row r="189" spans="14:17" ht="12.75">
      <c r="N189" s="31">
        <v>-1.33</v>
      </c>
      <c r="O189" s="32" t="str">
        <f t="shared" si="6"/>
        <v>-1.33</v>
      </c>
      <c r="P189" s="33">
        <f t="shared" si="7"/>
        <v>0</v>
      </c>
      <c r="Q189" s="33">
        <f t="shared" si="8"/>
        <v>0.001647397153730768</v>
      </c>
    </row>
    <row r="190" spans="14:17" ht="12.75">
      <c r="N190" s="31">
        <v>-1.32</v>
      </c>
      <c r="O190" s="32" t="str">
        <f t="shared" si="6"/>
        <v>-1.32</v>
      </c>
      <c r="P190" s="33">
        <f t="shared" si="7"/>
        <v>0</v>
      </c>
      <c r="Q190" s="33">
        <f t="shared" si="8"/>
        <v>0.0016693704174171383</v>
      </c>
    </row>
    <row r="191" spans="14:17" ht="12.75">
      <c r="N191" s="31">
        <v>-1.31</v>
      </c>
      <c r="O191" s="32" t="str">
        <f t="shared" si="6"/>
        <v>-1.31</v>
      </c>
      <c r="P191" s="33">
        <f t="shared" si="7"/>
        <v>0</v>
      </c>
      <c r="Q191" s="33">
        <f t="shared" si="8"/>
        <v>0.0016914676090167239</v>
      </c>
    </row>
    <row r="192" spans="14:17" ht="12.75">
      <c r="N192" s="31">
        <v>-1.3</v>
      </c>
      <c r="O192" s="32" t="str">
        <f t="shared" si="6"/>
        <v>-1.3</v>
      </c>
      <c r="P192" s="33">
        <f t="shared" si="7"/>
        <v>0</v>
      </c>
      <c r="Q192" s="33">
        <f t="shared" si="8"/>
        <v>0.0017136859204780735</v>
      </c>
    </row>
    <row r="193" spans="14:17" ht="12.75">
      <c r="N193" s="31">
        <v>-1.29</v>
      </c>
      <c r="O193" s="32" t="str">
        <f t="shared" si="6"/>
        <v>-1.29</v>
      </c>
      <c r="P193" s="33">
        <f t="shared" si="7"/>
        <v>0</v>
      </c>
      <c r="Q193" s="33">
        <f t="shared" si="8"/>
        <v>0.00173602247015033</v>
      </c>
    </row>
    <row r="194" spans="14:17" ht="12.75">
      <c r="N194" s="31">
        <v>-1.28</v>
      </c>
      <c r="O194" s="32" t="str">
        <f aca="true" t="shared" si="9" ref="O194:O257">CONCATENATE(N194)</f>
        <v>-1.28</v>
      </c>
      <c r="P194" s="33">
        <f t="shared" si="7"/>
        <v>0</v>
      </c>
      <c r="Q194" s="33">
        <f t="shared" si="8"/>
        <v>0.0017584743029766237</v>
      </c>
    </row>
    <row r="195" spans="14:17" ht="12.75">
      <c r="N195" s="31">
        <v>-1.27</v>
      </c>
      <c r="O195" s="32" t="str">
        <f t="shared" si="9"/>
        <v>-1.27</v>
      </c>
      <c r="P195" s="33">
        <f aca="true" t="shared" si="10" ref="P195:P258">IF(N195&gt;=$E$8,(EXP(-0.5*N195^2))/($B$4*SQRT(2*PI())),0)</f>
        <v>0</v>
      </c>
      <c r="Q195" s="33">
        <f aca="true" t="shared" si="11" ref="Q195:Q258">IF(N195&lt;$E$8,(EXP(-0.5*N195^2))/($B$4*SQRT(2*PI())),0)</f>
        <v>0.001781038390726936</v>
      </c>
    </row>
    <row r="196" spans="14:17" ht="12.75">
      <c r="N196" s="31">
        <v>-1.26</v>
      </c>
      <c r="O196" s="32" t="str">
        <f t="shared" si="9"/>
        <v>-1.26</v>
      </c>
      <c r="P196" s="33">
        <f t="shared" si="10"/>
        <v>0</v>
      </c>
      <c r="Q196" s="33">
        <f t="shared" si="11"/>
        <v>0.0018037116322708031</v>
      </c>
    </row>
    <row r="197" spans="14:17" ht="12.75">
      <c r="N197" s="31">
        <v>-1.25</v>
      </c>
      <c r="O197" s="32" t="str">
        <f t="shared" si="9"/>
        <v>-1.25</v>
      </c>
      <c r="P197" s="33">
        <f t="shared" si="10"/>
        <v>0</v>
      </c>
      <c r="Q197" s="33">
        <f t="shared" si="11"/>
        <v>0.0018264908538902192</v>
      </c>
    </row>
    <row r="198" spans="14:17" ht="12.75">
      <c r="N198" s="31">
        <v>-1.24</v>
      </c>
      <c r="O198" s="32" t="str">
        <f t="shared" si="9"/>
        <v>-1.24</v>
      </c>
      <c r="P198" s="33">
        <f t="shared" si="10"/>
        <v>0</v>
      </c>
      <c r="Q198" s="33">
        <f t="shared" si="11"/>
        <v>0.001849372809633053</v>
      </c>
    </row>
    <row r="199" spans="14:17" ht="12.75">
      <c r="N199" s="31">
        <v>-1.23</v>
      </c>
      <c r="O199" s="32" t="str">
        <f t="shared" si="9"/>
        <v>-1.23</v>
      </c>
      <c r="P199" s="33">
        <f t="shared" si="10"/>
        <v>0</v>
      </c>
      <c r="Q199" s="33">
        <f t="shared" si="11"/>
        <v>0.0018723541817072956</v>
      </c>
    </row>
    <row r="200" spans="14:17" ht="12.75">
      <c r="N200" s="31">
        <v>-1.22</v>
      </c>
      <c r="O200" s="32" t="str">
        <f t="shared" si="9"/>
        <v>-1.22</v>
      </c>
      <c r="P200" s="33">
        <f t="shared" si="10"/>
        <v>0</v>
      </c>
      <c r="Q200" s="33">
        <f t="shared" si="11"/>
        <v>0.0018954315809164026</v>
      </c>
    </row>
    <row r="201" spans="14:17" ht="12.75">
      <c r="N201" s="31">
        <v>-1.21</v>
      </c>
      <c r="O201" s="32" t="str">
        <f t="shared" si="9"/>
        <v>-1.21</v>
      </c>
      <c r="P201" s="33">
        <f t="shared" si="10"/>
        <v>0</v>
      </c>
      <c r="Q201" s="33">
        <f t="shared" si="11"/>
        <v>0.0019186015471359939</v>
      </c>
    </row>
    <row r="202" spans="14:17" ht="12.75">
      <c r="N202" s="31">
        <v>-1.2</v>
      </c>
      <c r="O202" s="32" t="str">
        <f t="shared" si="9"/>
        <v>-1.2</v>
      </c>
      <c r="P202" s="33">
        <f t="shared" si="10"/>
        <v>0</v>
      </c>
      <c r="Q202" s="33">
        <f t="shared" si="11"/>
        <v>0.0019418605498321296</v>
      </c>
    </row>
    <row r="203" spans="14:17" ht="12.75">
      <c r="N203" s="31">
        <v>-1.19</v>
      </c>
      <c r="O203" s="32" t="str">
        <f t="shared" si="9"/>
        <v>-1.19</v>
      </c>
      <c r="P203" s="33">
        <f t="shared" si="10"/>
        <v>0</v>
      </c>
      <c r="Q203" s="33">
        <f t="shared" si="11"/>
        <v>0.0019652049886213652</v>
      </c>
    </row>
    <row r="204" spans="14:17" ht="12.75">
      <c r="N204" s="31">
        <v>-1.18</v>
      </c>
      <c r="O204" s="32" t="str">
        <f t="shared" si="9"/>
        <v>-1.18</v>
      </c>
      <c r="P204" s="33">
        <f t="shared" si="10"/>
        <v>0</v>
      </c>
      <c r="Q204" s="33">
        <f t="shared" si="11"/>
        <v>0.0019886311938727592</v>
      </c>
    </row>
    <row r="205" spans="14:17" ht="12.75">
      <c r="N205" s="31">
        <v>-1.17</v>
      </c>
      <c r="O205" s="32" t="str">
        <f t="shared" si="9"/>
        <v>-1.17</v>
      </c>
      <c r="P205" s="33">
        <f t="shared" si="10"/>
        <v>0</v>
      </c>
      <c r="Q205" s="33">
        <f t="shared" si="11"/>
        <v>0.002012135427351974</v>
      </c>
    </row>
    <row r="206" spans="14:17" ht="12.75">
      <c r="N206" s="31">
        <v>-1.16</v>
      </c>
      <c r="O206" s="32" t="str">
        <f t="shared" si="9"/>
        <v>-1.16</v>
      </c>
      <c r="P206" s="33">
        <f t="shared" si="10"/>
        <v>0</v>
      </c>
      <c r="Q206" s="33">
        <f t="shared" si="11"/>
        <v>0.0020357138829075944</v>
      </c>
    </row>
    <row r="207" spans="14:17" ht="12.75">
      <c r="N207" s="31">
        <v>-1.15</v>
      </c>
      <c r="O207" s="32" t="str">
        <f t="shared" si="9"/>
        <v>-1.15</v>
      </c>
      <c r="P207" s="33">
        <f t="shared" si="10"/>
        <v>0</v>
      </c>
      <c r="Q207" s="33">
        <f t="shared" si="11"/>
        <v>0.002059362687199748</v>
      </c>
    </row>
    <row r="208" spans="14:17" ht="12.75">
      <c r="N208" s="31">
        <v>-1.14</v>
      </c>
      <c r="O208" s="32" t="str">
        <f t="shared" si="9"/>
        <v>-1.14</v>
      </c>
      <c r="P208" s="33">
        <f t="shared" si="10"/>
        <v>0</v>
      </c>
      <c r="Q208" s="33">
        <f t="shared" si="11"/>
        <v>0.0020830779004710836</v>
      </c>
    </row>
    <row r="209" spans="14:17" ht="12.75">
      <c r="N209" s="31">
        <v>-1.13</v>
      </c>
      <c r="O209" s="32" t="str">
        <f t="shared" si="9"/>
        <v>-1.13</v>
      </c>
      <c r="P209" s="33">
        <f t="shared" si="10"/>
        <v>0</v>
      </c>
      <c r="Q209" s="33">
        <f t="shared" si="11"/>
        <v>0.0021068555173601533</v>
      </c>
    </row>
    <row r="210" spans="14:17" ht="12.75">
      <c r="N210" s="31">
        <v>-1.12</v>
      </c>
      <c r="O210" s="32" t="str">
        <f t="shared" si="9"/>
        <v>-1.12</v>
      </c>
      <c r="P210" s="33">
        <f t="shared" si="10"/>
        <v>0</v>
      </c>
      <c r="Q210" s="33">
        <f t="shared" si="11"/>
        <v>0.0021306914677571786</v>
      </c>
    </row>
    <row r="211" spans="14:17" ht="12.75">
      <c r="N211" s="31">
        <v>-1.11</v>
      </c>
      <c r="O211" s="32" t="str">
        <f t="shared" si="9"/>
        <v>-1.11</v>
      </c>
      <c r="P211" s="33">
        <f t="shared" si="10"/>
        <v>0</v>
      </c>
      <c r="Q211" s="33">
        <f t="shared" si="11"/>
        <v>0.0021545816177021967</v>
      </c>
    </row>
    <row r="212" spans="14:17" ht="12.75">
      <c r="N212" s="31">
        <v>-1.1</v>
      </c>
      <c r="O212" s="32" t="str">
        <f t="shared" si="9"/>
        <v>-1.1</v>
      </c>
      <c r="P212" s="33">
        <f t="shared" si="10"/>
        <v>0</v>
      </c>
      <c r="Q212" s="33">
        <f t="shared" si="11"/>
        <v>0.0021785217703255053</v>
      </c>
    </row>
    <row r="213" spans="14:17" ht="12.75">
      <c r="N213" s="31">
        <v>-1.09</v>
      </c>
      <c r="O213" s="32" t="str">
        <f t="shared" si="9"/>
        <v>-1.09</v>
      </c>
      <c r="P213" s="33">
        <f t="shared" si="10"/>
        <v>0</v>
      </c>
      <c r="Q213" s="33">
        <f t="shared" si="11"/>
        <v>0.0022025076668303325</v>
      </c>
    </row>
    <row r="214" spans="14:17" ht="12.75">
      <c r="N214" s="31">
        <v>-1.08</v>
      </c>
      <c r="O214" s="32" t="str">
        <f t="shared" si="9"/>
        <v>-1.08</v>
      </c>
      <c r="P214" s="33">
        <f t="shared" si="10"/>
        <v>0</v>
      </c>
      <c r="Q214" s="33">
        <f t="shared" si="11"/>
        <v>0.0022265349875176116</v>
      </c>
    </row>
    <row r="215" spans="14:17" ht="12.75">
      <c r="N215" s="31">
        <v>-1.07</v>
      </c>
      <c r="O215" s="32" t="str">
        <f t="shared" si="9"/>
        <v>-1.07</v>
      </c>
      <c r="P215" s="33">
        <f t="shared" si="10"/>
        <v>0</v>
      </c>
      <c r="Q215" s="33">
        <f t="shared" si="11"/>
        <v>0.0022505993528526965</v>
      </c>
    </row>
    <row r="216" spans="14:17" ht="12.75">
      <c r="N216" s="31">
        <v>-1.06</v>
      </c>
      <c r="O216" s="32" t="str">
        <f t="shared" si="9"/>
        <v>-1.06</v>
      </c>
      <c r="P216" s="33">
        <f t="shared" si="10"/>
        <v>0</v>
      </c>
      <c r="Q216" s="33">
        <f t="shared" si="11"/>
        <v>0.002274696324573859</v>
      </c>
    </row>
    <row r="217" spans="14:17" ht="12.75">
      <c r="N217" s="31">
        <v>-1.05</v>
      </c>
      <c r="O217" s="32" t="str">
        <f t="shared" si="9"/>
        <v>-1.05</v>
      </c>
      <c r="P217" s="33">
        <f t="shared" si="10"/>
        <v>0</v>
      </c>
      <c r="Q217" s="33">
        <f t="shared" si="11"/>
        <v>0.00229882140684233</v>
      </c>
    </row>
    <row r="218" spans="14:17" ht="12.75">
      <c r="N218" s="31">
        <v>-1.04</v>
      </c>
      <c r="O218" s="32" t="str">
        <f t="shared" si="9"/>
        <v>-1.04</v>
      </c>
      <c r="P218" s="33">
        <f t="shared" si="10"/>
        <v>0</v>
      </c>
      <c r="Q218" s="33">
        <f t="shared" si="11"/>
        <v>0.0023229700474336618</v>
      </c>
    </row>
    <row r="219" spans="14:17" ht="12.75">
      <c r="N219" s="31">
        <v>-1.03</v>
      </c>
      <c r="O219" s="32" t="str">
        <f t="shared" si="9"/>
        <v>-1.03</v>
      </c>
      <c r="P219" s="33">
        <f t="shared" si="10"/>
        <v>0</v>
      </c>
      <c r="Q219" s="33">
        <f t="shared" si="11"/>
        <v>0.0023471376389701186</v>
      </c>
    </row>
    <row r="220" spans="14:17" ht="12.75">
      <c r="N220" s="31">
        <v>-1.02</v>
      </c>
      <c r="O220" s="32" t="str">
        <f t="shared" si="9"/>
        <v>-1.02</v>
      </c>
      <c r="P220" s="33">
        <f t="shared" si="10"/>
        <v>0</v>
      </c>
      <c r="Q220" s="33">
        <f t="shared" si="11"/>
        <v>0.0023713195201937962</v>
      </c>
    </row>
    <row r="221" spans="14:17" ht="12.75">
      <c r="N221" s="31">
        <v>-1.01</v>
      </c>
      <c r="O221" s="32" t="str">
        <f t="shared" si="9"/>
        <v>-1.01</v>
      </c>
      <c r="P221" s="33">
        <f t="shared" si="10"/>
        <v>0</v>
      </c>
      <c r="Q221" s="33">
        <f t="shared" si="11"/>
        <v>0.0023955109772801336</v>
      </c>
    </row>
    <row r="222" spans="14:17" ht="12.75">
      <c r="N222" s="31">
        <v>-1</v>
      </c>
      <c r="O222" s="32" t="str">
        <f t="shared" si="9"/>
        <v>-1</v>
      </c>
      <c r="P222" s="33">
        <f t="shared" si="10"/>
        <v>0</v>
      </c>
      <c r="Q222" s="33">
        <f t="shared" si="11"/>
        <v>0.0024197072451914337</v>
      </c>
    </row>
    <row r="223" spans="14:17" ht="12.75">
      <c r="N223" s="31">
        <v>-0.99</v>
      </c>
      <c r="O223" s="32" t="str">
        <f t="shared" si="9"/>
        <v>-0.99</v>
      </c>
      <c r="P223" s="33">
        <f t="shared" si="10"/>
        <v>0</v>
      </c>
      <c r="Q223" s="33">
        <f t="shared" si="11"/>
        <v>0.0024439035090699957</v>
      </c>
    </row>
    <row r="224" spans="14:17" ht="12.75">
      <c r="N224" s="31">
        <v>-0.98</v>
      </c>
      <c r="O224" s="32" t="str">
        <f t="shared" si="9"/>
        <v>-0.98</v>
      </c>
      <c r="P224" s="33">
        <f t="shared" si="10"/>
        <v>0</v>
      </c>
      <c r="Q224" s="33">
        <f t="shared" si="11"/>
        <v>0.002468094905670427</v>
      </c>
    </row>
    <row r="225" spans="14:17" ht="12.75">
      <c r="N225" s="31">
        <v>-0.97</v>
      </c>
      <c r="O225" s="32" t="str">
        <f t="shared" si="9"/>
        <v>-0.97</v>
      </c>
      <c r="P225" s="33">
        <f t="shared" si="10"/>
        <v>0</v>
      </c>
      <c r="Q225" s="33">
        <f t="shared" si="11"/>
        <v>0.0024922765248306597</v>
      </c>
    </row>
    <row r="226" spans="14:17" ht="12.75">
      <c r="N226" s="31">
        <v>-0.96</v>
      </c>
      <c r="O226" s="32" t="str">
        <f t="shared" si="9"/>
        <v>-0.96</v>
      </c>
      <c r="P226" s="33">
        <f t="shared" si="10"/>
        <v>0</v>
      </c>
      <c r="Q226" s="33">
        <f t="shared" si="11"/>
        <v>0.0025164434109811716</v>
      </c>
    </row>
    <row r="227" spans="14:17" ht="12.75">
      <c r="N227" s="31">
        <v>-0.95</v>
      </c>
      <c r="O227" s="32" t="str">
        <f t="shared" si="9"/>
        <v>-0.95</v>
      </c>
      <c r="P227" s="33">
        <f t="shared" si="10"/>
        <v>0</v>
      </c>
      <c r="Q227" s="33">
        <f t="shared" si="11"/>
        <v>0.00254059056469189</v>
      </c>
    </row>
    <row r="228" spans="14:17" ht="12.75">
      <c r="N228" s="31">
        <v>-0.94</v>
      </c>
      <c r="O228" s="32" t="str">
        <f t="shared" si="9"/>
        <v>-0.94</v>
      </c>
      <c r="P228" s="33">
        <f t="shared" si="10"/>
        <v>0</v>
      </c>
      <c r="Q228" s="33">
        <f t="shared" si="11"/>
        <v>0.0025647129442562034</v>
      </c>
    </row>
    <row r="229" spans="14:17" ht="12.75">
      <c r="N229" s="31">
        <v>-0.93</v>
      </c>
      <c r="O229" s="32" t="str">
        <f t="shared" si="9"/>
        <v>-0.93</v>
      </c>
      <c r="P229" s="33">
        <f t="shared" si="10"/>
        <v>0</v>
      </c>
      <c r="Q229" s="33">
        <f t="shared" si="11"/>
        <v>0.002588805467311488</v>
      </c>
    </row>
    <row r="230" spans="14:17" ht="12.75">
      <c r="N230" s="31">
        <v>-0.92</v>
      </c>
      <c r="O230" s="32" t="str">
        <f t="shared" si="9"/>
        <v>-0.92</v>
      </c>
      <c r="P230" s="33">
        <f t="shared" si="10"/>
        <v>0</v>
      </c>
      <c r="Q230" s="33">
        <f t="shared" si="11"/>
        <v>0.0026128630124955315</v>
      </c>
    </row>
    <row r="231" spans="14:17" ht="12.75">
      <c r="N231" s="31">
        <v>-0.91</v>
      </c>
      <c r="O231" s="32" t="str">
        <f t="shared" si="9"/>
        <v>-0.91</v>
      </c>
      <c r="P231" s="33">
        <f t="shared" si="10"/>
        <v>0</v>
      </c>
      <c r="Q231" s="33">
        <f t="shared" si="11"/>
        <v>0.0026368804211381815</v>
      </c>
    </row>
    <row r="232" spans="14:17" ht="12.75">
      <c r="N232" s="31">
        <v>-0.9</v>
      </c>
      <c r="O232" s="32" t="str">
        <f t="shared" si="9"/>
        <v>-0.9</v>
      </c>
      <c r="P232" s="33">
        <f t="shared" si="10"/>
        <v>0</v>
      </c>
      <c r="Q232" s="33">
        <f t="shared" si="11"/>
        <v>0.0026608524989875483</v>
      </c>
    </row>
    <row r="233" spans="14:17" ht="12.75">
      <c r="N233" s="31">
        <v>-0.89</v>
      </c>
      <c r="O233" s="32" t="str">
        <f t="shared" si="9"/>
        <v>-0.89</v>
      </c>
      <c r="P233" s="33">
        <f t="shared" si="10"/>
        <v>0</v>
      </c>
      <c r="Q233" s="33">
        <f t="shared" si="11"/>
        <v>0.002684774017970024</v>
      </c>
    </row>
    <row r="234" spans="14:17" ht="12.75">
      <c r="N234" s="31">
        <v>-0.88</v>
      </c>
      <c r="O234" s="32" t="str">
        <f t="shared" si="9"/>
        <v>-0.88</v>
      </c>
      <c r="P234" s="33">
        <f t="shared" si="10"/>
        <v>0</v>
      </c>
      <c r="Q234" s="33">
        <f t="shared" si="11"/>
        <v>0.0027086397179833803</v>
      </c>
    </row>
    <row r="235" spans="14:17" ht="12.75">
      <c r="N235" s="31">
        <v>-0.87</v>
      </c>
      <c r="O235" s="32" t="str">
        <f t="shared" si="9"/>
        <v>-0.87</v>
      </c>
      <c r="P235" s="33">
        <f t="shared" si="10"/>
        <v>0</v>
      </c>
      <c r="Q235" s="33">
        <f t="shared" si="11"/>
        <v>0.0027324443087221625</v>
      </c>
    </row>
    <row r="236" spans="14:17" ht="12.75">
      <c r="N236" s="31">
        <v>-0.86</v>
      </c>
      <c r="O236" s="32" t="str">
        <f t="shared" si="9"/>
        <v>-0.86</v>
      </c>
      <c r="P236" s="33">
        <f t="shared" si="10"/>
        <v>0</v>
      </c>
      <c r="Q236" s="33">
        <f t="shared" si="11"/>
        <v>0.002756182471534567</v>
      </c>
    </row>
    <row r="237" spans="14:17" ht="12.75">
      <c r="N237" s="31">
        <v>-0.85</v>
      </c>
      <c r="O237" s="32" t="str">
        <f t="shared" si="9"/>
        <v>-0.85</v>
      </c>
      <c r="P237" s="33">
        <f t="shared" si="10"/>
        <v>0</v>
      </c>
      <c r="Q237" s="33">
        <f t="shared" si="11"/>
        <v>0.002779848861309965</v>
      </c>
    </row>
    <row r="238" spans="14:17" ht="12.75">
      <c r="N238" s="31">
        <v>-0.84</v>
      </c>
      <c r="O238" s="32" t="str">
        <f t="shared" si="9"/>
        <v>-0.84</v>
      </c>
      <c r="P238" s="33">
        <f t="shared" si="10"/>
        <v>0</v>
      </c>
      <c r="Q238" s="33">
        <f t="shared" si="11"/>
        <v>0.002803438108396206</v>
      </c>
    </row>
    <row r="239" spans="14:17" ht="12.75">
      <c r="N239" s="31">
        <v>-0.83</v>
      </c>
      <c r="O239" s="32" t="str">
        <f t="shared" si="9"/>
        <v>-0.83</v>
      </c>
      <c r="P239" s="33">
        <f t="shared" si="10"/>
        <v>0</v>
      </c>
      <c r="Q239" s="33">
        <f t="shared" si="11"/>
        <v>0.0028269448205458024</v>
      </c>
    </row>
    <row r="240" spans="14:17" ht="12.75">
      <c r="N240" s="31">
        <v>-0.82</v>
      </c>
      <c r="O240" s="32" t="str">
        <f t="shared" si="9"/>
        <v>-0.82</v>
      </c>
      <c r="P240" s="33">
        <f t="shared" si="10"/>
        <v>0</v>
      </c>
      <c r="Q240" s="33">
        <f t="shared" si="11"/>
        <v>0.0028503635848900724</v>
      </c>
    </row>
    <row r="241" spans="14:17" ht="12.75">
      <c r="N241" s="31">
        <v>-0.81</v>
      </c>
      <c r="O241" s="32" t="str">
        <f t="shared" si="9"/>
        <v>-0.81</v>
      </c>
      <c r="P241" s="33">
        <f t="shared" si="10"/>
        <v>0</v>
      </c>
      <c r="Q241" s="33">
        <f t="shared" si="11"/>
        <v>0.0028736889699402827</v>
      </c>
    </row>
    <row r="242" spans="14:17" ht="12.75">
      <c r="N242" s="31">
        <v>-0.8</v>
      </c>
      <c r="O242" s="32" t="str">
        <f t="shared" si="9"/>
        <v>-0.8</v>
      </c>
      <c r="P242" s="33">
        <f t="shared" si="10"/>
        <v>0</v>
      </c>
      <c r="Q242" s="33">
        <f t="shared" si="11"/>
        <v>0.002896915527614827</v>
      </c>
    </row>
    <row r="243" spans="14:17" ht="12.75">
      <c r="N243" s="31">
        <v>-0.79</v>
      </c>
      <c r="O243" s="32" t="str">
        <f t="shared" si="9"/>
        <v>-0.79</v>
      </c>
      <c r="P243" s="33">
        <f t="shared" si="10"/>
        <v>0</v>
      </c>
      <c r="Q243" s="33">
        <f t="shared" si="11"/>
        <v>0.002920037795291414</v>
      </c>
    </row>
    <row r="244" spans="14:17" ht="12.75">
      <c r="N244" s="31">
        <v>-0.78</v>
      </c>
      <c r="O244" s="32" t="str">
        <f t="shared" si="9"/>
        <v>-0.78</v>
      </c>
      <c r="P244" s="33">
        <f t="shared" si="10"/>
        <v>0</v>
      </c>
      <c r="Q244" s="33">
        <f t="shared" si="11"/>
        <v>0.0029430502978832515</v>
      </c>
    </row>
    <row r="245" spans="14:17" ht="12.75">
      <c r="N245" s="31">
        <v>-0.77</v>
      </c>
      <c r="O245" s="32" t="str">
        <f t="shared" si="9"/>
        <v>-0.77</v>
      </c>
      <c r="P245" s="33">
        <f t="shared" si="10"/>
        <v>0</v>
      </c>
      <c r="Q245" s="33">
        <f t="shared" si="11"/>
        <v>0.002965947549938157</v>
      </c>
    </row>
    <row r="246" spans="14:17" ht="12.75">
      <c r="N246" s="31">
        <v>-0.76</v>
      </c>
      <c r="O246" s="32" t="str">
        <f t="shared" si="9"/>
        <v>-0.76</v>
      </c>
      <c r="P246" s="33">
        <f t="shared" si="10"/>
        <v>0</v>
      </c>
      <c r="Q246" s="33">
        <f t="shared" si="11"/>
        <v>0.0029887240577595275</v>
      </c>
    </row>
    <row r="247" spans="14:17" ht="12.75">
      <c r="N247" s="31">
        <v>-0.75</v>
      </c>
      <c r="O247" s="32" t="str">
        <f t="shared" si="9"/>
        <v>-0.75</v>
      </c>
      <c r="P247" s="33">
        <f t="shared" si="10"/>
        <v>0</v>
      </c>
      <c r="Q247" s="33">
        <f t="shared" si="11"/>
        <v>0.0030113743215480445</v>
      </c>
    </row>
    <row r="248" spans="14:17" ht="12.75">
      <c r="N248" s="31">
        <v>-0.74</v>
      </c>
      <c r="O248" s="32" t="str">
        <f t="shared" si="9"/>
        <v>-0.74</v>
      </c>
      <c r="P248" s="33">
        <f t="shared" si="10"/>
        <v>0</v>
      </c>
      <c r="Q248" s="33">
        <f t="shared" si="11"/>
        <v>0.0030338928375630014</v>
      </c>
    </row>
    <row r="249" spans="14:17" ht="12.75">
      <c r="N249" s="31">
        <v>-0.73</v>
      </c>
      <c r="O249" s="32" t="str">
        <f t="shared" si="9"/>
        <v>-0.73</v>
      </c>
      <c r="P249" s="33">
        <f t="shared" si="10"/>
        <v>0</v>
      </c>
      <c r="Q249" s="33">
        <f t="shared" si="11"/>
        <v>0.003056274100302099</v>
      </c>
    </row>
    <row r="250" spans="14:17" ht="12.75">
      <c r="N250" s="31">
        <v>-0.72</v>
      </c>
      <c r="O250" s="32" t="str">
        <f t="shared" si="9"/>
        <v>-0.72</v>
      </c>
      <c r="P250" s="33">
        <f t="shared" si="10"/>
        <v>0</v>
      </c>
      <c r="Q250" s="33">
        <f t="shared" si="11"/>
        <v>0.00307851260469853</v>
      </c>
    </row>
    <row r="251" spans="14:17" ht="12.75">
      <c r="N251" s="31">
        <v>-0.71</v>
      </c>
      <c r="O251" s="32" t="str">
        <f t="shared" si="9"/>
        <v>-0.71</v>
      </c>
      <c r="P251" s="33">
        <f t="shared" si="10"/>
        <v>0</v>
      </c>
      <c r="Q251" s="33">
        <f t="shared" si="11"/>
        <v>0.0031006028483341616</v>
      </c>
    </row>
    <row r="252" spans="14:17" ht="12.75">
      <c r="N252" s="31">
        <v>-0.7</v>
      </c>
      <c r="O252" s="32" t="str">
        <f t="shared" si="9"/>
        <v>-0.7</v>
      </c>
      <c r="P252" s="33">
        <f t="shared" si="10"/>
        <v>0</v>
      </c>
      <c r="Q252" s="33">
        <f t="shared" si="11"/>
        <v>0.0031225393336676128</v>
      </c>
    </row>
    <row r="253" spans="14:17" ht="12.75">
      <c r="N253" s="31">
        <v>-0.69</v>
      </c>
      <c r="O253" s="32" t="str">
        <f t="shared" si="9"/>
        <v>-0.69</v>
      </c>
      <c r="P253" s="33">
        <f t="shared" si="10"/>
        <v>0</v>
      </c>
      <c r="Q253" s="33">
        <f t="shared" si="11"/>
        <v>0.0031443165702759734</v>
      </c>
    </row>
    <row r="254" spans="14:17" ht="12.75">
      <c r="N254" s="31">
        <v>-0.68</v>
      </c>
      <c r="O254" s="32" t="str">
        <f t="shared" si="9"/>
        <v>-0.68</v>
      </c>
      <c r="P254" s="33">
        <f t="shared" si="10"/>
        <v>0</v>
      </c>
      <c r="Q254" s="33">
        <f t="shared" si="11"/>
        <v>0.003165929077108928</v>
      </c>
    </row>
    <row r="255" spans="14:17" ht="12.75">
      <c r="N255" s="31">
        <v>-0.67</v>
      </c>
      <c r="O255" s="32" t="str">
        <f t="shared" si="9"/>
        <v>-0.67</v>
      </c>
      <c r="P255" s="33">
        <f t="shared" si="10"/>
        <v>0</v>
      </c>
      <c r="Q255" s="33">
        <f t="shared" si="11"/>
        <v>0.003187371384754015</v>
      </c>
    </row>
    <row r="256" spans="14:17" ht="12.75">
      <c r="N256" s="31">
        <v>-0.66</v>
      </c>
      <c r="O256" s="32" t="str">
        <f t="shared" si="9"/>
        <v>-0.66</v>
      </c>
      <c r="P256" s="33">
        <f t="shared" si="10"/>
        <v>0</v>
      </c>
      <c r="Q256" s="33">
        <f t="shared" si="11"/>
        <v>0.0032086380377117254</v>
      </c>
    </row>
    <row r="257" spans="14:17" ht="12.75">
      <c r="N257" s="31">
        <v>-0.65</v>
      </c>
      <c r="O257" s="32" t="str">
        <f t="shared" si="9"/>
        <v>-0.65</v>
      </c>
      <c r="P257" s="33">
        <f t="shared" si="10"/>
        <v>0</v>
      </c>
      <c r="Q257" s="33">
        <f t="shared" si="11"/>
        <v>0.003229723596679143</v>
      </c>
    </row>
    <row r="258" spans="14:17" ht="12.75">
      <c r="N258" s="31">
        <v>-0.64</v>
      </c>
      <c r="O258" s="32" t="str">
        <f aca="true" t="shared" si="12" ref="O258:O321">CONCATENATE(N258)</f>
        <v>-0.64</v>
      </c>
      <c r="P258" s="33">
        <f t="shared" si="10"/>
        <v>0</v>
      </c>
      <c r="Q258" s="33">
        <f t="shared" si="11"/>
        <v>0.0032506226408408217</v>
      </c>
    </row>
    <row r="259" spans="14:17" ht="12.75">
      <c r="N259" s="31">
        <v>-0.63</v>
      </c>
      <c r="O259" s="32" t="str">
        <f t="shared" si="12"/>
        <v>-0.63</v>
      </c>
      <c r="P259" s="33">
        <f aca="true" t="shared" si="13" ref="P259:P322">IF(N259&gt;=$E$8,(EXP(-0.5*N259^2))/($B$4*SQRT(2*PI())),0)</f>
        <v>0</v>
      </c>
      <c r="Q259" s="33">
        <f aca="true" t="shared" si="14" ref="Q259:Q322">IF(N259&lt;$E$8,(EXP(-0.5*N259^2))/($B$4*SQRT(2*PI())),0)</f>
        <v>0.003271329770165545</v>
      </c>
    </row>
    <row r="260" spans="14:17" ht="12.75">
      <c r="N260" s="31">
        <v>-0.62</v>
      </c>
      <c r="O260" s="32" t="str">
        <f t="shared" si="12"/>
        <v>-0.62</v>
      </c>
      <c r="P260" s="33">
        <f t="shared" si="13"/>
        <v>0</v>
      </c>
      <c r="Q260" s="33">
        <f t="shared" si="14"/>
        <v>0.003291839607707648</v>
      </c>
    </row>
    <row r="261" spans="14:17" ht="12.75">
      <c r="N261" s="31">
        <v>-0.61</v>
      </c>
      <c r="O261" s="32" t="str">
        <f t="shared" si="12"/>
        <v>-0.61</v>
      </c>
      <c r="P261" s="33">
        <f t="shared" si="13"/>
        <v>0</v>
      </c>
      <c r="Q261" s="33">
        <f t="shared" si="14"/>
        <v>0.0033121468019115296</v>
      </c>
    </row>
    <row r="262" spans="14:17" ht="12.75">
      <c r="N262" s="31">
        <v>-0.6</v>
      </c>
      <c r="O262" s="32" t="str">
        <f t="shared" si="12"/>
        <v>-0.6</v>
      </c>
      <c r="P262" s="33">
        <f t="shared" si="13"/>
        <v>0</v>
      </c>
      <c r="Q262" s="33">
        <f t="shared" si="14"/>
        <v>0.0033322460289179965</v>
      </c>
    </row>
    <row r="263" spans="14:17" ht="12.75">
      <c r="N263" s="31">
        <v>-0.59</v>
      </c>
      <c r="O263" s="32" t="str">
        <f t="shared" si="12"/>
        <v>-0.59</v>
      </c>
      <c r="P263" s="33">
        <f t="shared" si="13"/>
        <v>0</v>
      </c>
      <c r="Q263" s="33">
        <f t="shared" si="14"/>
        <v>0.0033521319948710613</v>
      </c>
    </row>
    <row r="264" spans="14:17" ht="12.75">
      <c r="N264" s="31">
        <v>-0.58</v>
      </c>
      <c r="O264" s="32" t="str">
        <f t="shared" si="12"/>
        <v>-0.58</v>
      </c>
      <c r="P264" s="33">
        <f t="shared" si="13"/>
        <v>0</v>
      </c>
      <c r="Q264" s="33">
        <f t="shared" si="14"/>
        <v>0.0033717994382238057</v>
      </c>
    </row>
    <row r="265" spans="14:17" ht="12.75">
      <c r="N265" s="31">
        <v>-0.57</v>
      </c>
      <c r="O265" s="32" t="str">
        <f t="shared" si="12"/>
        <v>-0.57</v>
      </c>
      <c r="P265" s="33">
        <f t="shared" si="13"/>
        <v>0</v>
      </c>
      <c r="Q265" s="33">
        <f t="shared" si="14"/>
        <v>0.003391243132041922</v>
      </c>
    </row>
    <row r="266" spans="14:17" ht="12.75">
      <c r="N266" s="31">
        <v>-0.56</v>
      </c>
      <c r="O266" s="32" t="str">
        <f t="shared" si="12"/>
        <v>-0.56</v>
      </c>
      <c r="P266" s="33">
        <f t="shared" si="13"/>
        <v>0</v>
      </c>
      <c r="Q266" s="33">
        <f t="shared" si="14"/>
        <v>0.0034104578863035258</v>
      </c>
    </row>
    <row r="267" spans="14:17" ht="12.75">
      <c r="N267" s="31">
        <v>-0.55</v>
      </c>
      <c r="O267" s="32" t="str">
        <f t="shared" si="12"/>
        <v>-0.55</v>
      </c>
      <c r="P267" s="33">
        <f t="shared" si="13"/>
        <v>0</v>
      </c>
      <c r="Q267" s="33">
        <f t="shared" si="14"/>
        <v>0.0034294385501938388</v>
      </c>
    </row>
    <row r="268" spans="14:17" ht="12.75">
      <c r="N268" s="31">
        <v>-0.54</v>
      </c>
      <c r="O268" s="32" t="str">
        <f t="shared" si="12"/>
        <v>-0.54</v>
      </c>
      <c r="P268" s="33">
        <f t="shared" si="13"/>
        <v>0</v>
      </c>
      <c r="Q268" s="33">
        <f t="shared" si="14"/>
        <v>0.0034481800143933337</v>
      </c>
    </row>
    <row r="269" spans="14:17" ht="12.75">
      <c r="N269" s="31">
        <v>-0.53</v>
      </c>
      <c r="O269" s="32" t="str">
        <f t="shared" si="12"/>
        <v>-0.53</v>
      </c>
      <c r="P269" s="33">
        <f t="shared" si="13"/>
        <v>0</v>
      </c>
      <c r="Q269" s="33">
        <f t="shared" si="14"/>
        <v>0.0034666772133579164</v>
      </c>
    </row>
    <row r="270" spans="14:17" ht="12.75">
      <c r="N270" s="31">
        <v>-0.52</v>
      </c>
      <c r="O270" s="32" t="str">
        <f t="shared" si="12"/>
        <v>-0.52</v>
      </c>
      <c r="P270" s="33">
        <f t="shared" si="13"/>
        <v>0</v>
      </c>
      <c r="Q270" s="33">
        <f t="shared" si="14"/>
        <v>0.003484925127589745</v>
      </c>
    </row>
    <row r="271" spans="14:17" ht="12.75">
      <c r="N271" s="31">
        <v>-0.51</v>
      </c>
      <c r="O271" s="32" t="str">
        <f t="shared" si="12"/>
        <v>-0.51</v>
      </c>
      <c r="P271" s="33">
        <f t="shared" si="13"/>
        <v>0</v>
      </c>
      <c r="Q271" s="33">
        <f t="shared" si="14"/>
        <v>0.003502918785897258</v>
      </c>
    </row>
    <row r="272" spans="14:17" ht="12.75">
      <c r="N272" s="31">
        <v>-0.5</v>
      </c>
      <c r="O272" s="32" t="str">
        <f t="shared" si="12"/>
        <v>-0.5</v>
      </c>
      <c r="P272" s="33">
        <f t="shared" si="13"/>
        <v>0</v>
      </c>
      <c r="Q272" s="33">
        <f t="shared" si="14"/>
        <v>0.0035206532676429953</v>
      </c>
    </row>
    <row r="273" spans="14:17" ht="12.75">
      <c r="N273" s="31">
        <v>-0.49</v>
      </c>
      <c r="O273" s="32" t="str">
        <f t="shared" si="12"/>
        <v>-0.49</v>
      </c>
      <c r="P273" s="33">
        <f t="shared" si="13"/>
        <v>0</v>
      </c>
      <c r="Q273" s="33">
        <f t="shared" si="14"/>
        <v>0.003538123704977797</v>
      </c>
    </row>
    <row r="274" spans="14:17" ht="12.75">
      <c r="N274" s="31">
        <v>-0.48</v>
      </c>
      <c r="O274" s="32" t="str">
        <f t="shared" si="12"/>
        <v>-0.48</v>
      </c>
      <c r="P274" s="33">
        <f t="shared" si="13"/>
        <v>0</v>
      </c>
      <c r="Q274" s="33">
        <f t="shared" si="14"/>
        <v>0.0035553252850599707</v>
      </c>
    </row>
    <row r="275" spans="14:17" ht="12.75">
      <c r="N275" s="31">
        <v>-0.47</v>
      </c>
      <c r="O275" s="32" t="str">
        <f t="shared" si="12"/>
        <v>-0.47</v>
      </c>
      <c r="P275" s="33">
        <f t="shared" si="13"/>
        <v>0</v>
      </c>
      <c r="Q275" s="33">
        <f t="shared" si="14"/>
        <v>0.0035722532522580084</v>
      </c>
    </row>
    <row r="276" spans="14:17" ht="12.75">
      <c r="N276" s="31">
        <v>-0.46</v>
      </c>
      <c r="O276" s="32" t="str">
        <f t="shared" si="12"/>
        <v>-0.46</v>
      </c>
      <c r="P276" s="33">
        <f t="shared" si="13"/>
        <v>0</v>
      </c>
      <c r="Q276" s="33">
        <f t="shared" si="14"/>
        <v>0.003588902910335446</v>
      </c>
    </row>
    <row r="277" spans="14:17" ht="12.75">
      <c r="N277" s="31">
        <v>-0.45</v>
      </c>
      <c r="O277" s="32" t="str">
        <f t="shared" si="12"/>
        <v>-0.45</v>
      </c>
      <c r="P277" s="33">
        <f t="shared" si="13"/>
        <v>0</v>
      </c>
      <c r="Q277" s="33">
        <f t="shared" si="14"/>
        <v>0.0036052696246164796</v>
      </c>
    </row>
    <row r="278" spans="14:17" ht="12.75">
      <c r="N278" s="31">
        <v>-0.44</v>
      </c>
      <c r="O278" s="32" t="str">
        <f t="shared" si="12"/>
        <v>-0.44</v>
      </c>
      <c r="P278" s="33">
        <f t="shared" si="13"/>
        <v>0</v>
      </c>
      <c r="Q278" s="33">
        <f t="shared" si="14"/>
        <v>0.0036213488241309223</v>
      </c>
    </row>
    <row r="279" spans="14:17" ht="12.75">
      <c r="N279" s="31">
        <v>-0.43</v>
      </c>
      <c r="O279" s="32" t="str">
        <f t="shared" si="12"/>
        <v>-0.43</v>
      </c>
      <c r="P279" s="33">
        <f t="shared" si="13"/>
        <v>0</v>
      </c>
      <c r="Q279" s="33">
        <f t="shared" si="14"/>
        <v>0.0036371360037371343</v>
      </c>
    </row>
    <row r="280" spans="14:17" ht="12.75">
      <c r="N280" s="31">
        <v>-0.42</v>
      </c>
      <c r="O280" s="32" t="str">
        <f t="shared" si="12"/>
        <v>-0.42</v>
      </c>
      <c r="P280" s="33">
        <f t="shared" si="13"/>
        <v>0</v>
      </c>
      <c r="Q280" s="33">
        <f t="shared" si="14"/>
        <v>0.003652626726221539</v>
      </c>
    </row>
    <row r="281" spans="14:17" ht="12.75">
      <c r="N281" s="31">
        <v>-0.41</v>
      </c>
      <c r="O281" s="32" t="str">
        <f t="shared" si="12"/>
        <v>-0.41</v>
      </c>
      <c r="P281" s="33">
        <f t="shared" si="13"/>
        <v>0</v>
      </c>
      <c r="Q281" s="33">
        <f t="shared" si="14"/>
        <v>0.003667816624373361</v>
      </c>
    </row>
    <row r="282" spans="14:17" ht="12.75">
      <c r="N282" s="31">
        <v>-0.4</v>
      </c>
      <c r="O282" s="32" t="str">
        <f t="shared" si="12"/>
        <v>-0.4</v>
      </c>
      <c r="P282" s="33">
        <f t="shared" si="13"/>
        <v>0</v>
      </c>
      <c r="Q282" s="33">
        <f t="shared" si="14"/>
        <v>0.003682701403033233</v>
      </c>
    </row>
    <row r="283" spans="14:17" ht="12.75">
      <c r="N283" s="31">
        <v>-0.39</v>
      </c>
      <c r="O283" s="32" t="str">
        <f t="shared" si="12"/>
        <v>-0.39</v>
      </c>
      <c r="P283" s="33">
        <f t="shared" si="13"/>
        <v>0</v>
      </c>
      <c r="Q283" s="33">
        <f t="shared" si="14"/>
        <v>0.003697276841114324</v>
      </c>
    </row>
    <row r="284" spans="14:17" ht="12.75">
      <c r="N284" s="31">
        <v>-0.38</v>
      </c>
      <c r="O284" s="32" t="str">
        <f t="shared" si="12"/>
        <v>-0.38</v>
      </c>
      <c r="P284" s="33">
        <f t="shared" si="13"/>
        <v>0</v>
      </c>
      <c r="Q284" s="33">
        <f t="shared" si="14"/>
        <v>0.0037115387935946604</v>
      </c>
    </row>
    <row r="285" spans="14:17" ht="12.75">
      <c r="N285" s="31">
        <v>-0.37</v>
      </c>
      <c r="O285" s="32" t="str">
        <f t="shared" si="12"/>
        <v>-0.37</v>
      </c>
      <c r="P285" s="33">
        <f t="shared" si="13"/>
        <v>0</v>
      </c>
      <c r="Q285" s="33">
        <f t="shared" si="14"/>
        <v>0.003725483193479334</v>
      </c>
    </row>
    <row r="286" spans="14:17" ht="12.75">
      <c r="N286" s="31">
        <v>-0.36</v>
      </c>
      <c r="O286" s="32" t="str">
        <f t="shared" si="12"/>
        <v>-0.36</v>
      </c>
      <c r="P286" s="33">
        <f t="shared" si="13"/>
        <v>0</v>
      </c>
      <c r="Q286" s="33">
        <f t="shared" si="14"/>
        <v>0.003739106053731284</v>
      </c>
    </row>
    <row r="287" spans="14:17" ht="12.75">
      <c r="N287" s="31">
        <v>-0.35</v>
      </c>
      <c r="O287" s="32" t="str">
        <f t="shared" si="12"/>
        <v>-0.35</v>
      </c>
      <c r="P287" s="33">
        <f t="shared" si="13"/>
        <v>0</v>
      </c>
      <c r="Q287" s="33">
        <f t="shared" si="14"/>
        <v>0.003752403469169379</v>
      </c>
    </row>
    <row r="288" spans="14:17" ht="12.75">
      <c r="N288" s="31">
        <v>-0.34</v>
      </c>
      <c r="O288" s="32" t="str">
        <f t="shared" si="12"/>
        <v>-0.34</v>
      </c>
      <c r="P288" s="33">
        <f t="shared" si="13"/>
        <v>0</v>
      </c>
      <c r="Q288" s="33">
        <f t="shared" si="14"/>
        <v>0.0037653716183325392</v>
      </c>
    </row>
    <row r="289" spans="14:17" ht="12.75">
      <c r="N289" s="31">
        <v>-0.33</v>
      </c>
      <c r="O289" s="32" t="str">
        <f t="shared" si="12"/>
        <v>-0.33</v>
      </c>
      <c r="P289" s="33">
        <f t="shared" si="13"/>
        <v>0</v>
      </c>
      <c r="Q289" s="33">
        <f t="shared" si="14"/>
        <v>0.003778006765308646</v>
      </c>
    </row>
    <row r="290" spans="14:17" ht="12.75">
      <c r="N290" s="31">
        <v>-0.32</v>
      </c>
      <c r="O290" s="32" t="str">
        <f t="shared" si="12"/>
        <v>-0.32</v>
      </c>
      <c r="P290" s="33">
        <f t="shared" si="13"/>
        <v>0</v>
      </c>
      <c r="Q290" s="33">
        <f t="shared" si="14"/>
        <v>0.003790305261527017</v>
      </c>
    </row>
    <row r="291" spans="14:17" ht="12.75">
      <c r="N291" s="31">
        <v>-0.31</v>
      </c>
      <c r="O291" s="32" t="str">
        <f t="shared" si="12"/>
        <v>-0.31</v>
      </c>
      <c r="P291" s="33">
        <f t="shared" si="13"/>
        <v>0</v>
      </c>
      <c r="Q291" s="33">
        <f t="shared" si="14"/>
        <v>0.0038022635475132493</v>
      </c>
    </row>
    <row r="292" spans="14:17" ht="12.75">
      <c r="N292" s="31">
        <v>-0.3</v>
      </c>
      <c r="O292" s="32" t="str">
        <f t="shared" si="12"/>
        <v>-0.3</v>
      </c>
      <c r="P292" s="33">
        <f t="shared" si="13"/>
        <v>0</v>
      </c>
      <c r="Q292" s="33">
        <f t="shared" si="14"/>
        <v>0.0038138781546052415</v>
      </c>
    </row>
    <row r="293" spans="14:17" ht="12.75">
      <c r="N293" s="31">
        <v>-0.29</v>
      </c>
      <c r="O293" s="32" t="str">
        <f t="shared" si="12"/>
        <v>-0.29</v>
      </c>
      <c r="P293" s="33">
        <f t="shared" si="13"/>
        <v>0</v>
      </c>
      <c r="Q293" s="33">
        <f t="shared" si="14"/>
        <v>0.0038251457066292406</v>
      </c>
    </row>
    <row r="294" spans="14:17" ht="12.75">
      <c r="N294" s="31">
        <v>-0.28</v>
      </c>
      <c r="O294" s="32" t="str">
        <f t="shared" si="12"/>
        <v>-0.28</v>
      </c>
      <c r="P294" s="33">
        <f t="shared" si="13"/>
        <v>0</v>
      </c>
      <c r="Q294" s="33">
        <f t="shared" si="14"/>
        <v>0.0038360629215347854</v>
      </c>
    </row>
    <row r="295" spans="14:17" ht="12.75">
      <c r="N295" s="31">
        <v>-0.27</v>
      </c>
      <c r="O295" s="32" t="str">
        <f t="shared" si="12"/>
        <v>-0.27</v>
      </c>
      <c r="P295" s="33">
        <f t="shared" si="13"/>
        <v>0</v>
      </c>
      <c r="Q295" s="33">
        <f t="shared" si="14"/>
        <v>0.0038466266129874283</v>
      </c>
    </row>
    <row r="296" spans="14:17" ht="12.75">
      <c r="N296" s="31">
        <v>-0.26</v>
      </c>
      <c r="O296" s="32" t="str">
        <f t="shared" si="12"/>
        <v>-0.26</v>
      </c>
      <c r="P296" s="33">
        <f t="shared" si="13"/>
        <v>0</v>
      </c>
      <c r="Q296" s="33">
        <f t="shared" si="14"/>
        <v>0.0038568336919181613</v>
      </c>
    </row>
    <row r="297" spans="14:17" ht="12.75">
      <c r="N297" s="31">
        <v>-0.25</v>
      </c>
      <c r="O297" s="32" t="str">
        <f t="shared" si="12"/>
        <v>-0.25</v>
      </c>
      <c r="P297" s="33">
        <f t="shared" si="13"/>
        <v>0</v>
      </c>
      <c r="Q297" s="33">
        <f t="shared" si="14"/>
        <v>0.0038666811680284924</v>
      </c>
    </row>
    <row r="298" spans="14:17" ht="12.75">
      <c r="N298" s="31">
        <v>-0.24</v>
      </c>
      <c r="O298" s="32" t="str">
        <f t="shared" si="12"/>
        <v>-0.24</v>
      </c>
      <c r="P298" s="33">
        <f t="shared" si="13"/>
        <v>0</v>
      </c>
      <c r="Q298" s="33">
        <f t="shared" si="14"/>
        <v>0.0038761661512501417</v>
      </c>
    </row>
    <row r="299" spans="14:17" ht="12.75">
      <c r="N299" s="31">
        <v>-0.23</v>
      </c>
      <c r="O299" s="32" t="str">
        <f t="shared" si="12"/>
        <v>-0.23</v>
      </c>
      <c r="P299" s="33">
        <f t="shared" si="13"/>
        <v>0</v>
      </c>
      <c r="Q299" s="33">
        <f t="shared" si="14"/>
        <v>0.003885285853158359</v>
      </c>
    </row>
    <row r="300" spans="14:17" ht="12.75">
      <c r="N300" s="31">
        <v>-0.22</v>
      </c>
      <c r="O300" s="32" t="str">
        <f t="shared" si="12"/>
        <v>-0.22</v>
      </c>
      <c r="P300" s="33">
        <f t="shared" si="13"/>
        <v>0</v>
      </c>
      <c r="Q300" s="33">
        <f t="shared" si="14"/>
        <v>0.0038940375883379044</v>
      </c>
    </row>
    <row r="301" spans="14:17" ht="12.75">
      <c r="N301" s="31">
        <v>-0.21</v>
      </c>
      <c r="O301" s="32" t="str">
        <f t="shared" si="12"/>
        <v>-0.21</v>
      </c>
      <c r="P301" s="33">
        <f t="shared" si="13"/>
        <v>0</v>
      </c>
      <c r="Q301" s="33">
        <f t="shared" si="14"/>
        <v>0.003902418775700743</v>
      </c>
    </row>
    <row r="302" spans="14:17" ht="12.75">
      <c r="N302" s="31">
        <v>-0.2</v>
      </c>
      <c r="O302" s="32" t="str">
        <f t="shared" si="12"/>
        <v>-0.2</v>
      </c>
      <c r="P302" s="33">
        <f t="shared" si="13"/>
        <v>0</v>
      </c>
      <c r="Q302" s="33">
        <f t="shared" si="14"/>
        <v>0.003910426939754559</v>
      </c>
    </row>
    <row r="303" spans="14:17" ht="12.75">
      <c r="N303" s="31">
        <v>-0.19</v>
      </c>
      <c r="O303" s="32" t="str">
        <f t="shared" si="12"/>
        <v>-0.19</v>
      </c>
      <c r="P303" s="33">
        <f t="shared" si="13"/>
        <v>0</v>
      </c>
      <c r="Q303" s="33">
        <f t="shared" si="14"/>
        <v>0.003918059711821211</v>
      </c>
    </row>
    <row r="304" spans="14:17" ht="12.75">
      <c r="N304" s="31">
        <v>-0.18</v>
      </c>
      <c r="O304" s="32" t="str">
        <f t="shared" si="12"/>
        <v>-0.18</v>
      </c>
      <c r="P304" s="33">
        <f t="shared" si="13"/>
        <v>0</v>
      </c>
      <c r="Q304" s="33">
        <f t="shared" si="14"/>
        <v>0.0039253148312042895</v>
      </c>
    </row>
    <row r="305" spans="14:17" ht="12.75">
      <c r="N305" s="31">
        <v>-0.17</v>
      </c>
      <c r="O305" s="32" t="str">
        <f t="shared" si="12"/>
        <v>-0.17</v>
      </c>
      <c r="P305" s="33">
        <f t="shared" si="13"/>
        <v>0</v>
      </c>
      <c r="Q305" s="33">
        <f t="shared" si="14"/>
        <v>0.003932190146304972</v>
      </c>
    </row>
    <row r="306" spans="14:17" ht="12.75">
      <c r="N306" s="31">
        <v>-0.16</v>
      </c>
      <c r="O306" s="32" t="str">
        <f t="shared" si="12"/>
        <v>-0.16</v>
      </c>
      <c r="P306" s="33">
        <f t="shared" si="13"/>
        <v>0</v>
      </c>
      <c r="Q306" s="33">
        <f t="shared" si="14"/>
        <v>0.003938683615685408</v>
      </c>
    </row>
    <row r="307" spans="14:17" ht="12.75">
      <c r="N307" s="31">
        <v>-0.15</v>
      </c>
      <c r="O307" s="32" t="str">
        <f t="shared" si="12"/>
        <v>-0.15</v>
      </c>
      <c r="P307" s="33">
        <f t="shared" si="13"/>
        <v>0</v>
      </c>
      <c r="Q307" s="33">
        <f t="shared" si="14"/>
        <v>0.0039447933090788895</v>
      </c>
    </row>
    <row r="308" spans="14:17" ht="12.75">
      <c r="N308" s="31">
        <v>-0.14</v>
      </c>
      <c r="O308" s="32" t="str">
        <f t="shared" si="12"/>
        <v>-0.14</v>
      </c>
      <c r="P308" s="33">
        <f t="shared" si="13"/>
        <v>0</v>
      </c>
      <c r="Q308" s="33">
        <f t="shared" si="14"/>
        <v>0.003950517408346113</v>
      </c>
    </row>
    <row r="309" spans="14:17" ht="12.75">
      <c r="N309" s="31">
        <v>-0.13</v>
      </c>
      <c r="O309" s="32" t="str">
        <f t="shared" si="12"/>
        <v>-0.13</v>
      </c>
      <c r="P309" s="33">
        <f t="shared" si="13"/>
        <v>0</v>
      </c>
      <c r="Q309" s="33">
        <f t="shared" si="14"/>
        <v>0.003955854208376874</v>
      </c>
    </row>
    <row r="310" spans="14:17" ht="12.75">
      <c r="N310" s="31">
        <v>-0.12</v>
      </c>
      <c r="O310" s="32" t="str">
        <f t="shared" si="12"/>
        <v>-0.12</v>
      </c>
      <c r="P310" s="33">
        <f t="shared" si="13"/>
        <v>0</v>
      </c>
      <c r="Q310" s="33">
        <f t="shared" si="14"/>
        <v>0.003960802117936561</v>
      </c>
    </row>
    <row r="311" spans="14:17" ht="12.75">
      <c r="N311" s="31">
        <v>-0.11</v>
      </c>
      <c r="O311" s="32" t="str">
        <f t="shared" si="12"/>
        <v>-0.11</v>
      </c>
      <c r="P311" s="33">
        <f t="shared" si="13"/>
        <v>0</v>
      </c>
      <c r="Q311" s="33">
        <f t="shared" si="14"/>
        <v>0.0039653596604568575</v>
      </c>
    </row>
    <row r="312" spans="14:17" ht="12.75">
      <c r="N312" s="31">
        <v>-0.1</v>
      </c>
      <c r="O312" s="32" t="str">
        <f t="shared" si="12"/>
        <v>-0.1</v>
      </c>
      <c r="P312" s="33">
        <f t="shared" si="13"/>
        <v>0</v>
      </c>
      <c r="Q312" s="33">
        <f t="shared" si="14"/>
        <v>0.003969525474770118</v>
      </c>
    </row>
    <row r="313" spans="14:17" ht="12.75">
      <c r="N313" s="31">
        <v>-0.09</v>
      </c>
      <c r="O313" s="32" t="str">
        <f t="shared" si="12"/>
        <v>-0.09</v>
      </c>
      <c r="P313" s="33">
        <f t="shared" si="13"/>
        <v>0</v>
      </c>
      <c r="Q313" s="33">
        <f t="shared" si="14"/>
        <v>0.003973298315786884</v>
      </c>
    </row>
    <row r="314" spans="14:17" ht="12.75">
      <c r="N314" s="31">
        <v>-0.08</v>
      </c>
      <c r="O314" s="32" t="str">
        <f t="shared" si="12"/>
        <v>-0.08</v>
      </c>
      <c r="P314" s="33">
        <f t="shared" si="13"/>
        <v>0</v>
      </c>
      <c r="Q314" s="33">
        <f t="shared" si="14"/>
        <v>0.003976677055116088</v>
      </c>
    </row>
    <row r="315" spans="14:17" ht="12.75">
      <c r="N315" s="31">
        <v>-0.07</v>
      </c>
      <c r="O315" s="32" t="str">
        <f t="shared" si="12"/>
        <v>-0.07</v>
      </c>
      <c r="P315" s="33">
        <f t="shared" si="13"/>
        <v>0</v>
      </c>
      <c r="Q315" s="33">
        <f t="shared" si="14"/>
        <v>0.00397966068162751</v>
      </c>
    </row>
    <row r="316" spans="14:17" ht="12.75">
      <c r="N316" s="31">
        <v>-0.06</v>
      </c>
      <c r="O316" s="32" t="str">
        <f t="shared" si="12"/>
        <v>-0.06</v>
      </c>
      <c r="P316" s="33">
        <f t="shared" si="13"/>
        <v>0</v>
      </c>
      <c r="Q316" s="33">
        <f t="shared" si="14"/>
        <v>0.003982248301956069</v>
      </c>
    </row>
    <row r="317" spans="14:17" ht="12.75">
      <c r="N317" s="31">
        <v>-0.05</v>
      </c>
      <c r="O317" s="32" t="str">
        <f t="shared" si="12"/>
        <v>-0.05</v>
      </c>
      <c r="P317" s="33">
        <f t="shared" si="13"/>
        <v>0</v>
      </c>
      <c r="Q317" s="33">
        <f t="shared" si="14"/>
        <v>0.003984439140947641</v>
      </c>
    </row>
    <row r="318" spans="14:17" ht="12.75">
      <c r="N318" s="31">
        <v>-0.04</v>
      </c>
      <c r="O318" s="32" t="str">
        <f t="shared" si="12"/>
        <v>-0.04</v>
      </c>
      <c r="P318" s="33">
        <f t="shared" si="13"/>
        <v>0</v>
      </c>
      <c r="Q318" s="33">
        <f t="shared" si="14"/>
        <v>0.0039862325420460505</v>
      </c>
    </row>
    <row r="319" spans="14:17" ht="12.75">
      <c r="N319" s="31">
        <v>-0.03</v>
      </c>
      <c r="O319" s="32" t="str">
        <f t="shared" si="12"/>
        <v>-0.03</v>
      </c>
      <c r="P319" s="33">
        <f t="shared" si="13"/>
        <v>0</v>
      </c>
      <c r="Q319" s="33">
        <f t="shared" si="14"/>
        <v>0.003987627967620997</v>
      </c>
    </row>
    <row r="320" spans="14:17" ht="12.75">
      <c r="N320" s="31">
        <v>-0.02</v>
      </c>
      <c r="O320" s="32" t="str">
        <f t="shared" si="12"/>
        <v>-0.02</v>
      </c>
      <c r="P320" s="33">
        <f t="shared" si="13"/>
        <v>0</v>
      </c>
      <c r="Q320" s="33">
        <f t="shared" si="14"/>
        <v>0.003988624999236662</v>
      </c>
    </row>
    <row r="321" spans="14:17" ht="12.75">
      <c r="N321" s="31">
        <v>-0.01</v>
      </c>
      <c r="O321" s="32" t="str">
        <f t="shared" si="12"/>
        <v>-0.01</v>
      </c>
      <c r="P321" s="33">
        <f t="shared" si="13"/>
        <v>0</v>
      </c>
      <c r="Q321" s="33">
        <f t="shared" si="14"/>
        <v>0.003989223337860822</v>
      </c>
    </row>
    <row r="322" spans="14:17" ht="12.75">
      <c r="N322" s="31">
        <v>0</v>
      </c>
      <c r="O322" s="32" t="str">
        <f aca="true" t="shared" si="15" ref="O322:O385">CONCATENATE(N322)</f>
        <v>0</v>
      </c>
      <c r="P322" s="33">
        <f t="shared" si="13"/>
        <v>0</v>
      </c>
      <c r="Q322" s="33">
        <f t="shared" si="14"/>
        <v>0.003989422804014327</v>
      </c>
    </row>
    <row r="323" spans="14:17" ht="12.75">
      <c r="N323" s="31">
        <v>0.01</v>
      </c>
      <c r="O323" s="32" t="str">
        <f t="shared" si="15"/>
        <v>0.01</v>
      </c>
      <c r="P323" s="33">
        <f aca="true" t="shared" si="16" ref="P323:P386">IF(N323&gt;=$E$8,(EXP(-0.5*N323^2))/($B$4*SQRT(2*PI())),0)</f>
        <v>0</v>
      </c>
      <c r="Q323" s="33">
        <f aca="true" t="shared" si="17" ref="Q323:Q386">IF(N323&lt;$E$8,(EXP(-0.5*N323^2))/($B$4*SQRT(2*PI())),0)</f>
        <v>0.003989223337860822</v>
      </c>
    </row>
    <row r="324" spans="14:17" ht="12.75">
      <c r="N324" s="31">
        <v>0.02</v>
      </c>
      <c r="O324" s="32" t="str">
        <f t="shared" si="15"/>
        <v>0.02</v>
      </c>
      <c r="P324" s="33">
        <f t="shared" si="16"/>
        <v>0</v>
      </c>
      <c r="Q324" s="33">
        <f t="shared" si="17"/>
        <v>0.003988624999236662</v>
      </c>
    </row>
    <row r="325" spans="14:17" ht="12.75">
      <c r="N325" s="31">
        <v>0.03</v>
      </c>
      <c r="O325" s="32" t="str">
        <f t="shared" si="15"/>
        <v>0.03</v>
      </c>
      <c r="P325" s="33">
        <f t="shared" si="16"/>
        <v>0</v>
      </c>
      <c r="Q325" s="33">
        <f t="shared" si="17"/>
        <v>0.003987627967620997</v>
      </c>
    </row>
    <row r="326" spans="14:17" ht="12.75">
      <c r="N326" s="31">
        <v>0.04</v>
      </c>
      <c r="O326" s="32" t="str">
        <f t="shared" si="15"/>
        <v>0.04</v>
      </c>
      <c r="P326" s="33">
        <f t="shared" si="16"/>
        <v>0</v>
      </c>
      <c r="Q326" s="33">
        <f t="shared" si="17"/>
        <v>0.0039862325420460505</v>
      </c>
    </row>
    <row r="327" spans="14:17" ht="12.75">
      <c r="N327" s="31">
        <v>0.05</v>
      </c>
      <c r="O327" s="32" t="str">
        <f t="shared" si="15"/>
        <v>0.05</v>
      </c>
      <c r="P327" s="33">
        <f t="shared" si="16"/>
        <v>0</v>
      </c>
      <c r="Q327" s="33">
        <f t="shared" si="17"/>
        <v>0.003984439140947641</v>
      </c>
    </row>
    <row r="328" spans="14:17" ht="12.75">
      <c r="N328" s="31">
        <v>0.06</v>
      </c>
      <c r="O328" s="32" t="str">
        <f t="shared" si="15"/>
        <v>0.06</v>
      </c>
      <c r="P328" s="33">
        <f t="shared" si="16"/>
        <v>0</v>
      </c>
      <c r="Q328" s="33">
        <f t="shared" si="17"/>
        <v>0.003982248301956069</v>
      </c>
    </row>
    <row r="329" spans="14:17" ht="12.75">
      <c r="N329" s="31">
        <v>0.07</v>
      </c>
      <c r="O329" s="32" t="str">
        <f t="shared" si="15"/>
        <v>0.07</v>
      </c>
      <c r="P329" s="33">
        <f t="shared" si="16"/>
        <v>0</v>
      </c>
      <c r="Q329" s="33">
        <f t="shared" si="17"/>
        <v>0.00397966068162751</v>
      </c>
    </row>
    <row r="330" spans="14:17" ht="12.75">
      <c r="N330" s="31">
        <v>0.08</v>
      </c>
      <c r="O330" s="32" t="str">
        <f t="shared" si="15"/>
        <v>0.08</v>
      </c>
      <c r="P330" s="33">
        <f t="shared" si="16"/>
        <v>0</v>
      </c>
      <c r="Q330" s="33">
        <f t="shared" si="17"/>
        <v>0.003976677055116088</v>
      </c>
    </row>
    <row r="331" spans="14:17" ht="12.75">
      <c r="N331" s="31">
        <v>0.09</v>
      </c>
      <c r="O331" s="32" t="str">
        <f t="shared" si="15"/>
        <v>0.09</v>
      </c>
      <c r="P331" s="33">
        <f t="shared" si="16"/>
        <v>0</v>
      </c>
      <c r="Q331" s="33">
        <f t="shared" si="17"/>
        <v>0.003973298315786884</v>
      </c>
    </row>
    <row r="332" spans="14:17" ht="12.75">
      <c r="N332" s="31">
        <v>0.1</v>
      </c>
      <c r="O332" s="32" t="str">
        <f t="shared" si="15"/>
        <v>0.1</v>
      </c>
      <c r="P332" s="33">
        <f t="shared" si="16"/>
        <v>0</v>
      </c>
      <c r="Q332" s="33">
        <f t="shared" si="17"/>
        <v>0.003969525474770118</v>
      </c>
    </row>
    <row r="333" spans="14:17" ht="12.75">
      <c r="N333" s="31">
        <v>0.11</v>
      </c>
      <c r="O333" s="32" t="str">
        <f t="shared" si="15"/>
        <v>0.11</v>
      </c>
      <c r="P333" s="33">
        <f t="shared" si="16"/>
        <v>0</v>
      </c>
      <c r="Q333" s="33">
        <f t="shared" si="17"/>
        <v>0.0039653596604568575</v>
      </c>
    </row>
    <row r="334" spans="14:17" ht="12.75">
      <c r="N334" s="31">
        <v>0.12</v>
      </c>
      <c r="O334" s="32" t="str">
        <f t="shared" si="15"/>
        <v>0.12</v>
      </c>
      <c r="P334" s="33">
        <f t="shared" si="16"/>
        <v>0</v>
      </c>
      <c r="Q334" s="33">
        <f t="shared" si="17"/>
        <v>0.003960802117936561</v>
      </c>
    </row>
    <row r="335" spans="14:17" ht="12.75">
      <c r="N335" s="31">
        <v>0.13</v>
      </c>
      <c r="O335" s="32" t="str">
        <f t="shared" si="15"/>
        <v>0.13</v>
      </c>
      <c r="P335" s="33">
        <f t="shared" si="16"/>
        <v>0</v>
      </c>
      <c r="Q335" s="33">
        <f t="shared" si="17"/>
        <v>0.003955854208376874</v>
      </c>
    </row>
    <row r="336" spans="14:17" ht="12.75">
      <c r="N336" s="31">
        <v>0.14</v>
      </c>
      <c r="O336" s="32" t="str">
        <f t="shared" si="15"/>
        <v>0.14</v>
      </c>
      <c r="P336" s="33">
        <f t="shared" si="16"/>
        <v>0</v>
      </c>
      <c r="Q336" s="33">
        <f t="shared" si="17"/>
        <v>0.003950517408346113</v>
      </c>
    </row>
    <row r="337" spans="14:17" ht="12.75">
      <c r="N337" s="31">
        <v>0.15</v>
      </c>
      <c r="O337" s="32" t="str">
        <f t="shared" si="15"/>
        <v>0.15</v>
      </c>
      <c r="P337" s="33">
        <f t="shared" si="16"/>
        <v>0</v>
      </c>
      <c r="Q337" s="33">
        <f t="shared" si="17"/>
        <v>0.0039447933090788895</v>
      </c>
    </row>
    <row r="338" spans="14:17" ht="12.75">
      <c r="N338" s="31">
        <v>0.16</v>
      </c>
      <c r="O338" s="32" t="str">
        <f t="shared" si="15"/>
        <v>0.16</v>
      </c>
      <c r="P338" s="33">
        <f t="shared" si="16"/>
        <v>0</v>
      </c>
      <c r="Q338" s="33">
        <f t="shared" si="17"/>
        <v>0.003938683615685408</v>
      </c>
    </row>
    <row r="339" spans="14:17" ht="12.75">
      <c r="N339" s="31">
        <v>0.17</v>
      </c>
      <c r="O339" s="32" t="str">
        <f t="shared" si="15"/>
        <v>0.17</v>
      </c>
      <c r="P339" s="33">
        <f t="shared" si="16"/>
        <v>0</v>
      </c>
      <c r="Q339" s="33">
        <f t="shared" si="17"/>
        <v>0.003932190146304972</v>
      </c>
    </row>
    <row r="340" spans="14:17" ht="12.75">
      <c r="N340" s="31">
        <v>0.18</v>
      </c>
      <c r="O340" s="32" t="str">
        <f t="shared" si="15"/>
        <v>0.18</v>
      </c>
      <c r="P340" s="33">
        <f t="shared" si="16"/>
        <v>0</v>
      </c>
      <c r="Q340" s="33">
        <f t="shared" si="17"/>
        <v>0.0039253148312042895</v>
      </c>
    </row>
    <row r="341" spans="14:17" ht="12.75">
      <c r="N341" s="31">
        <v>0.19</v>
      </c>
      <c r="O341" s="32" t="str">
        <f t="shared" si="15"/>
        <v>0.19</v>
      </c>
      <c r="P341" s="33">
        <f t="shared" si="16"/>
        <v>0</v>
      </c>
      <c r="Q341" s="33">
        <f t="shared" si="17"/>
        <v>0.003918059711821211</v>
      </c>
    </row>
    <row r="342" spans="14:17" ht="12.75">
      <c r="N342" s="31">
        <v>0.2</v>
      </c>
      <c r="O342" s="32" t="str">
        <f t="shared" si="15"/>
        <v>0.2</v>
      </c>
      <c r="P342" s="33">
        <f t="shared" si="16"/>
        <v>0</v>
      </c>
      <c r="Q342" s="33">
        <f t="shared" si="17"/>
        <v>0.003910426939754559</v>
      </c>
    </row>
    <row r="343" spans="14:17" ht="12.75">
      <c r="N343" s="31">
        <v>0.21</v>
      </c>
      <c r="O343" s="32" t="str">
        <f t="shared" si="15"/>
        <v>0.21</v>
      </c>
      <c r="P343" s="33">
        <f t="shared" si="16"/>
        <v>0</v>
      </c>
      <c r="Q343" s="33">
        <f t="shared" si="17"/>
        <v>0.003902418775700743</v>
      </c>
    </row>
    <row r="344" spans="14:17" ht="12.75">
      <c r="N344" s="31">
        <v>0.22</v>
      </c>
      <c r="O344" s="32" t="str">
        <f t="shared" si="15"/>
        <v>0.22</v>
      </c>
      <c r="P344" s="33">
        <f t="shared" si="16"/>
        <v>0</v>
      </c>
      <c r="Q344" s="33">
        <f t="shared" si="17"/>
        <v>0.0038940375883379044</v>
      </c>
    </row>
    <row r="345" spans="14:17" ht="12.75">
      <c r="N345" s="31">
        <v>0.23</v>
      </c>
      <c r="O345" s="32" t="str">
        <f t="shared" si="15"/>
        <v>0.23</v>
      </c>
      <c r="P345" s="33">
        <f t="shared" si="16"/>
        <v>0</v>
      </c>
      <c r="Q345" s="33">
        <f t="shared" si="17"/>
        <v>0.003885285853158359</v>
      </c>
    </row>
    <row r="346" spans="14:17" ht="12.75">
      <c r="N346" s="31">
        <v>0.24</v>
      </c>
      <c r="O346" s="32" t="str">
        <f t="shared" si="15"/>
        <v>0.24</v>
      </c>
      <c r="P346" s="33">
        <f t="shared" si="16"/>
        <v>0</v>
      </c>
      <c r="Q346" s="33">
        <f t="shared" si="17"/>
        <v>0.0038761661512501417</v>
      </c>
    </row>
    <row r="347" spans="14:17" ht="12.75">
      <c r="N347" s="31">
        <v>0.25</v>
      </c>
      <c r="O347" s="32" t="str">
        <f t="shared" si="15"/>
        <v>0.25</v>
      </c>
      <c r="P347" s="33">
        <f t="shared" si="16"/>
        <v>0</v>
      </c>
      <c r="Q347" s="33">
        <f t="shared" si="17"/>
        <v>0.0038666811680284924</v>
      </c>
    </row>
    <row r="348" spans="14:17" ht="12.75">
      <c r="N348" s="31">
        <v>0.26</v>
      </c>
      <c r="O348" s="32" t="str">
        <f t="shared" si="15"/>
        <v>0.26</v>
      </c>
      <c r="P348" s="33">
        <f t="shared" si="16"/>
        <v>0</v>
      </c>
      <c r="Q348" s="33">
        <f t="shared" si="17"/>
        <v>0.0038568336919181613</v>
      </c>
    </row>
    <row r="349" spans="14:17" ht="12.75">
      <c r="N349" s="31">
        <v>0.27</v>
      </c>
      <c r="O349" s="32" t="str">
        <f t="shared" si="15"/>
        <v>0.27</v>
      </c>
      <c r="P349" s="33">
        <f t="shared" si="16"/>
        <v>0</v>
      </c>
      <c r="Q349" s="33">
        <f t="shared" si="17"/>
        <v>0.0038466266129874283</v>
      </c>
    </row>
    <row r="350" spans="14:17" ht="12.75">
      <c r="N350" s="31">
        <v>0.28</v>
      </c>
      <c r="O350" s="32" t="str">
        <f t="shared" si="15"/>
        <v>0.28</v>
      </c>
      <c r="P350" s="33">
        <f t="shared" si="16"/>
        <v>0</v>
      </c>
      <c r="Q350" s="33">
        <f t="shared" si="17"/>
        <v>0.0038360629215347854</v>
      </c>
    </row>
    <row r="351" spans="14:17" ht="12.75">
      <c r="N351" s="31">
        <v>0.29</v>
      </c>
      <c r="O351" s="32" t="str">
        <f t="shared" si="15"/>
        <v>0.29</v>
      </c>
      <c r="P351" s="33">
        <f t="shared" si="16"/>
        <v>0</v>
      </c>
      <c r="Q351" s="33">
        <f t="shared" si="17"/>
        <v>0.0038251457066292406</v>
      </c>
    </row>
    <row r="352" spans="14:17" ht="12.75">
      <c r="N352" s="31">
        <v>0.3</v>
      </c>
      <c r="O352" s="32" t="str">
        <f t="shared" si="15"/>
        <v>0.3</v>
      </c>
      <c r="P352" s="33">
        <f t="shared" si="16"/>
        <v>0</v>
      </c>
      <c r="Q352" s="33">
        <f t="shared" si="17"/>
        <v>0.0038138781546052415</v>
      </c>
    </row>
    <row r="353" spans="14:17" ht="12.75">
      <c r="N353" s="31">
        <v>0.31</v>
      </c>
      <c r="O353" s="32" t="str">
        <f t="shared" si="15"/>
        <v>0.31</v>
      </c>
      <c r="P353" s="33">
        <f t="shared" si="16"/>
        <v>0</v>
      </c>
      <c r="Q353" s="33">
        <f t="shared" si="17"/>
        <v>0.0038022635475132493</v>
      </c>
    </row>
    <row r="354" spans="14:17" ht="12.75">
      <c r="N354" s="31">
        <v>0.32</v>
      </c>
      <c r="O354" s="32" t="str">
        <f t="shared" si="15"/>
        <v>0.32</v>
      </c>
      <c r="P354" s="33">
        <f t="shared" si="16"/>
        <v>0</v>
      </c>
      <c r="Q354" s="33">
        <f t="shared" si="17"/>
        <v>0.003790305261527017</v>
      </c>
    </row>
    <row r="355" spans="14:17" ht="12.75">
      <c r="N355" s="31">
        <v>0.33</v>
      </c>
      <c r="O355" s="32" t="str">
        <f t="shared" si="15"/>
        <v>0.33</v>
      </c>
      <c r="P355" s="33">
        <f t="shared" si="16"/>
        <v>0</v>
      </c>
      <c r="Q355" s="33">
        <f t="shared" si="17"/>
        <v>0.003778006765308646</v>
      </c>
    </row>
    <row r="356" spans="14:17" ht="12.75">
      <c r="N356" s="31">
        <v>0.34</v>
      </c>
      <c r="O356" s="32" t="str">
        <f t="shared" si="15"/>
        <v>0.34</v>
      </c>
      <c r="P356" s="33">
        <f t="shared" si="16"/>
        <v>0</v>
      </c>
      <c r="Q356" s="33">
        <f t="shared" si="17"/>
        <v>0.0037653716183325392</v>
      </c>
    </row>
    <row r="357" spans="14:17" ht="12.75">
      <c r="N357" s="31">
        <v>0.35</v>
      </c>
      <c r="O357" s="32" t="str">
        <f t="shared" si="15"/>
        <v>0.35</v>
      </c>
      <c r="P357" s="33">
        <f t="shared" si="16"/>
        <v>0</v>
      </c>
      <c r="Q357" s="33">
        <f t="shared" si="17"/>
        <v>0.003752403469169379</v>
      </c>
    </row>
    <row r="358" spans="14:17" ht="12.75">
      <c r="N358" s="31">
        <v>0.36</v>
      </c>
      <c r="O358" s="32" t="str">
        <f t="shared" si="15"/>
        <v>0.36</v>
      </c>
      <c r="P358" s="33">
        <f t="shared" si="16"/>
        <v>0</v>
      </c>
      <c r="Q358" s="33">
        <f t="shared" si="17"/>
        <v>0.003739106053731284</v>
      </c>
    </row>
    <row r="359" spans="14:17" ht="12.75">
      <c r="N359" s="31">
        <v>0.37</v>
      </c>
      <c r="O359" s="32" t="str">
        <f t="shared" si="15"/>
        <v>0.37</v>
      </c>
      <c r="P359" s="33">
        <f t="shared" si="16"/>
        <v>0</v>
      </c>
      <c r="Q359" s="33">
        <f t="shared" si="17"/>
        <v>0.003725483193479334</v>
      </c>
    </row>
    <row r="360" spans="14:17" ht="12.75">
      <c r="N360" s="31">
        <v>0.38</v>
      </c>
      <c r="O360" s="32" t="str">
        <f t="shared" si="15"/>
        <v>0.38</v>
      </c>
      <c r="P360" s="33">
        <f t="shared" si="16"/>
        <v>0</v>
      </c>
      <c r="Q360" s="33">
        <f t="shared" si="17"/>
        <v>0.0037115387935946604</v>
      </c>
    </row>
    <row r="361" spans="14:17" ht="12.75">
      <c r="N361" s="31">
        <v>0.39</v>
      </c>
      <c r="O361" s="32" t="str">
        <f t="shared" si="15"/>
        <v>0.39</v>
      </c>
      <c r="P361" s="33">
        <f t="shared" si="16"/>
        <v>0</v>
      </c>
      <c r="Q361" s="33">
        <f t="shared" si="17"/>
        <v>0.003697276841114324</v>
      </c>
    </row>
    <row r="362" spans="14:17" ht="12.75">
      <c r="N362" s="31">
        <v>0.4</v>
      </c>
      <c r="O362" s="32" t="str">
        <f t="shared" si="15"/>
        <v>0.4</v>
      </c>
      <c r="P362" s="33">
        <f t="shared" si="16"/>
        <v>0</v>
      </c>
      <c r="Q362" s="33">
        <f t="shared" si="17"/>
        <v>0.003682701403033233</v>
      </c>
    </row>
    <row r="363" spans="14:17" ht="12.75">
      <c r="N363" s="31">
        <v>0.41</v>
      </c>
      <c r="O363" s="32" t="str">
        <f t="shared" si="15"/>
        <v>0.41</v>
      </c>
      <c r="P363" s="33">
        <f t="shared" si="16"/>
        <v>0</v>
      </c>
      <c r="Q363" s="33">
        <f t="shared" si="17"/>
        <v>0.003667816624373361</v>
      </c>
    </row>
    <row r="364" spans="14:17" ht="12.75">
      <c r="N364" s="31">
        <v>0.42</v>
      </c>
      <c r="O364" s="32" t="str">
        <f t="shared" si="15"/>
        <v>0.42</v>
      </c>
      <c r="P364" s="33">
        <f t="shared" si="16"/>
        <v>0</v>
      </c>
      <c r="Q364" s="33">
        <f t="shared" si="17"/>
        <v>0.003652626726221539</v>
      </c>
    </row>
    <row r="365" spans="14:17" ht="12.75">
      <c r="N365" s="31">
        <v>0.43</v>
      </c>
      <c r="O365" s="32" t="str">
        <f t="shared" si="15"/>
        <v>0.43</v>
      </c>
      <c r="P365" s="33">
        <f t="shared" si="16"/>
        <v>0</v>
      </c>
      <c r="Q365" s="33">
        <f t="shared" si="17"/>
        <v>0.0036371360037371343</v>
      </c>
    </row>
    <row r="366" spans="14:17" ht="12.75">
      <c r="N366" s="31">
        <v>0.44</v>
      </c>
      <c r="O366" s="32" t="str">
        <f t="shared" si="15"/>
        <v>0.44</v>
      </c>
      <c r="P366" s="33">
        <f t="shared" si="16"/>
        <v>0</v>
      </c>
      <c r="Q366" s="33">
        <f t="shared" si="17"/>
        <v>0.0036213488241309223</v>
      </c>
    </row>
    <row r="367" spans="14:17" ht="12.75">
      <c r="N367" s="31">
        <v>0.45</v>
      </c>
      <c r="O367" s="32" t="str">
        <f t="shared" si="15"/>
        <v>0.45</v>
      </c>
      <c r="P367" s="33">
        <f t="shared" si="16"/>
        <v>0</v>
      </c>
      <c r="Q367" s="33">
        <f t="shared" si="17"/>
        <v>0.0036052696246164796</v>
      </c>
    </row>
    <row r="368" spans="14:17" ht="12.75">
      <c r="N368" s="31">
        <v>0.46</v>
      </c>
      <c r="O368" s="32" t="str">
        <f t="shared" si="15"/>
        <v>0.46</v>
      </c>
      <c r="P368" s="33">
        <f t="shared" si="16"/>
        <v>0</v>
      </c>
      <c r="Q368" s="33">
        <f t="shared" si="17"/>
        <v>0.003588902910335446</v>
      </c>
    </row>
    <row r="369" spans="14:17" ht="12.75">
      <c r="N369" s="31">
        <v>0.47</v>
      </c>
      <c r="O369" s="32" t="str">
        <f t="shared" si="15"/>
        <v>0.47</v>
      </c>
      <c r="P369" s="33">
        <f t="shared" si="16"/>
        <v>0</v>
      </c>
      <c r="Q369" s="33">
        <f t="shared" si="17"/>
        <v>0.0035722532522580084</v>
      </c>
    </row>
    <row r="370" spans="14:17" ht="12.75">
      <c r="N370" s="31">
        <v>0.48</v>
      </c>
      <c r="O370" s="32" t="str">
        <f t="shared" si="15"/>
        <v>0.48</v>
      </c>
      <c r="P370" s="33">
        <f t="shared" si="16"/>
        <v>0</v>
      </c>
      <c r="Q370" s="33">
        <f t="shared" si="17"/>
        <v>0.0035553252850599707</v>
      </c>
    </row>
    <row r="371" spans="14:17" ht="12.75">
      <c r="N371" s="31">
        <v>0.49</v>
      </c>
      <c r="O371" s="32" t="str">
        <f t="shared" si="15"/>
        <v>0.49</v>
      </c>
      <c r="P371" s="33">
        <f t="shared" si="16"/>
        <v>0</v>
      </c>
      <c r="Q371" s="33">
        <f t="shared" si="17"/>
        <v>0.003538123704977797</v>
      </c>
    </row>
    <row r="372" spans="14:17" ht="12.75">
      <c r="N372" s="31">
        <v>0.5</v>
      </c>
      <c r="O372" s="32" t="str">
        <f t="shared" si="15"/>
        <v>0.5</v>
      </c>
      <c r="P372" s="33">
        <f t="shared" si="16"/>
        <v>0</v>
      </c>
      <c r="Q372" s="33">
        <f t="shared" si="17"/>
        <v>0.0035206532676429953</v>
      </c>
    </row>
    <row r="373" spans="14:17" ht="12.75">
      <c r="N373" s="31">
        <v>0.51</v>
      </c>
      <c r="O373" s="32" t="str">
        <f t="shared" si="15"/>
        <v>0.51</v>
      </c>
      <c r="P373" s="33">
        <f t="shared" si="16"/>
        <v>0</v>
      </c>
      <c r="Q373" s="33">
        <f t="shared" si="17"/>
        <v>0.003502918785897258</v>
      </c>
    </row>
    <row r="374" spans="14:17" ht="12.75">
      <c r="N374" s="31">
        <v>0.52</v>
      </c>
      <c r="O374" s="32" t="str">
        <f t="shared" si="15"/>
        <v>0.52</v>
      </c>
      <c r="P374" s="33">
        <f t="shared" si="16"/>
        <v>0</v>
      </c>
      <c r="Q374" s="33">
        <f t="shared" si="17"/>
        <v>0.003484925127589745</v>
      </c>
    </row>
    <row r="375" spans="14:17" ht="12.75">
      <c r="N375" s="31">
        <v>0.53</v>
      </c>
      <c r="O375" s="32" t="str">
        <f t="shared" si="15"/>
        <v>0.53</v>
      </c>
      <c r="P375" s="33">
        <f t="shared" si="16"/>
        <v>0</v>
      </c>
      <c r="Q375" s="33">
        <f t="shared" si="17"/>
        <v>0.0034666772133579164</v>
      </c>
    </row>
    <row r="376" spans="14:17" ht="12.75">
      <c r="N376" s="31">
        <v>0.54</v>
      </c>
      <c r="O376" s="32" t="str">
        <f t="shared" si="15"/>
        <v>0.54</v>
      </c>
      <c r="P376" s="33">
        <f t="shared" si="16"/>
        <v>0</v>
      </c>
      <c r="Q376" s="33">
        <f t="shared" si="17"/>
        <v>0.0034481800143933337</v>
      </c>
    </row>
    <row r="377" spans="14:17" ht="12.75">
      <c r="N377" s="31">
        <v>0.55</v>
      </c>
      <c r="O377" s="32" t="str">
        <f t="shared" si="15"/>
        <v>0.55</v>
      </c>
      <c r="P377" s="33">
        <f t="shared" si="16"/>
        <v>0</v>
      </c>
      <c r="Q377" s="33">
        <f t="shared" si="17"/>
        <v>0.0034294385501938388</v>
      </c>
    </row>
    <row r="378" spans="14:17" ht="12.75">
      <c r="N378" s="31">
        <v>0.56</v>
      </c>
      <c r="O378" s="32" t="str">
        <f t="shared" si="15"/>
        <v>0.56</v>
      </c>
      <c r="P378" s="33">
        <f t="shared" si="16"/>
        <v>0</v>
      </c>
      <c r="Q378" s="33">
        <f t="shared" si="17"/>
        <v>0.0034104578863035258</v>
      </c>
    </row>
    <row r="379" spans="14:17" ht="12.75">
      <c r="N379" s="31">
        <v>0.57</v>
      </c>
      <c r="O379" s="32" t="str">
        <f t="shared" si="15"/>
        <v>0.57</v>
      </c>
      <c r="P379" s="33">
        <f t="shared" si="16"/>
        <v>0</v>
      </c>
      <c r="Q379" s="33">
        <f t="shared" si="17"/>
        <v>0.003391243132041922</v>
      </c>
    </row>
    <row r="380" spans="14:17" ht="12.75">
      <c r="N380" s="31">
        <v>0.58</v>
      </c>
      <c r="O380" s="32" t="str">
        <f t="shared" si="15"/>
        <v>0.58</v>
      </c>
      <c r="P380" s="33">
        <f t="shared" si="16"/>
        <v>0</v>
      </c>
      <c r="Q380" s="33">
        <f t="shared" si="17"/>
        <v>0.0033717994382238057</v>
      </c>
    </row>
    <row r="381" spans="14:17" ht="12.75">
      <c r="N381" s="31">
        <v>0.59</v>
      </c>
      <c r="O381" s="32" t="str">
        <f t="shared" si="15"/>
        <v>0.59</v>
      </c>
      <c r="P381" s="33">
        <f t="shared" si="16"/>
        <v>0</v>
      </c>
      <c r="Q381" s="33">
        <f t="shared" si="17"/>
        <v>0.0033521319948710613</v>
      </c>
    </row>
    <row r="382" spans="14:17" ht="12.75">
      <c r="N382" s="31">
        <v>0.6</v>
      </c>
      <c r="O382" s="32" t="str">
        <f t="shared" si="15"/>
        <v>0.6</v>
      </c>
      <c r="P382" s="33">
        <f t="shared" si="16"/>
        <v>0</v>
      </c>
      <c r="Q382" s="33">
        <f t="shared" si="17"/>
        <v>0.0033322460289179965</v>
      </c>
    </row>
    <row r="383" spans="14:17" ht="12.75">
      <c r="N383" s="31">
        <v>0.61</v>
      </c>
      <c r="O383" s="32" t="str">
        <f t="shared" si="15"/>
        <v>0.61</v>
      </c>
      <c r="P383" s="33">
        <f t="shared" si="16"/>
        <v>0</v>
      </c>
      <c r="Q383" s="33">
        <f t="shared" si="17"/>
        <v>0.0033121468019115296</v>
      </c>
    </row>
    <row r="384" spans="14:17" ht="12.75">
      <c r="N384" s="31">
        <v>0.62</v>
      </c>
      <c r="O384" s="32" t="str">
        <f t="shared" si="15"/>
        <v>0.62</v>
      </c>
      <c r="P384" s="33">
        <f t="shared" si="16"/>
        <v>0</v>
      </c>
      <c r="Q384" s="33">
        <f t="shared" si="17"/>
        <v>0.003291839607707648</v>
      </c>
    </row>
    <row r="385" spans="14:17" ht="12.75">
      <c r="N385" s="31">
        <v>0.63</v>
      </c>
      <c r="O385" s="32" t="str">
        <f t="shared" si="15"/>
        <v>0.63</v>
      </c>
      <c r="P385" s="33">
        <f t="shared" si="16"/>
        <v>0</v>
      </c>
      <c r="Q385" s="33">
        <f t="shared" si="17"/>
        <v>0.003271329770165545</v>
      </c>
    </row>
    <row r="386" spans="14:17" ht="12.75">
      <c r="N386" s="31">
        <v>0.64</v>
      </c>
      <c r="O386" s="32" t="str">
        <f aca="true" t="shared" si="18" ref="O386:O449">CONCATENATE(N386)</f>
        <v>0.64</v>
      </c>
      <c r="P386" s="33">
        <f t="shared" si="16"/>
        <v>0</v>
      </c>
      <c r="Q386" s="33">
        <f t="shared" si="17"/>
        <v>0.0032506226408408217</v>
      </c>
    </row>
    <row r="387" spans="14:17" ht="12.75">
      <c r="N387" s="31">
        <v>0.65</v>
      </c>
      <c r="O387" s="32" t="str">
        <f t="shared" si="18"/>
        <v>0.65</v>
      </c>
      <c r="P387" s="33">
        <f aca="true" t="shared" si="19" ref="P387:P450">IF(N387&gt;=$E$8,(EXP(-0.5*N387^2))/($B$4*SQRT(2*PI())),0)</f>
        <v>0</v>
      </c>
      <c r="Q387" s="33">
        <f aca="true" t="shared" si="20" ref="Q387:Q450">IF(N387&lt;$E$8,(EXP(-0.5*N387^2))/($B$4*SQRT(2*PI())),0)</f>
        <v>0.003229723596679143</v>
      </c>
    </row>
    <row r="388" spans="14:17" ht="12.75">
      <c r="N388" s="31">
        <v>0.66</v>
      </c>
      <c r="O388" s="32" t="str">
        <f t="shared" si="18"/>
        <v>0.66</v>
      </c>
      <c r="P388" s="33">
        <f t="shared" si="19"/>
        <v>0</v>
      </c>
      <c r="Q388" s="33">
        <f t="shared" si="20"/>
        <v>0.0032086380377117254</v>
      </c>
    </row>
    <row r="389" spans="14:17" ht="12.75">
      <c r="N389" s="31">
        <v>0.67</v>
      </c>
      <c r="O389" s="32" t="str">
        <f t="shared" si="18"/>
        <v>0.67</v>
      </c>
      <c r="P389" s="33">
        <f t="shared" si="19"/>
        <v>0</v>
      </c>
      <c r="Q389" s="33">
        <f t="shared" si="20"/>
        <v>0.003187371384754015</v>
      </c>
    </row>
    <row r="390" spans="14:17" ht="12.75">
      <c r="N390" s="31">
        <v>0.68</v>
      </c>
      <c r="O390" s="32" t="str">
        <f t="shared" si="18"/>
        <v>0.68</v>
      </c>
      <c r="P390" s="33">
        <f t="shared" si="19"/>
        <v>0</v>
      </c>
      <c r="Q390" s="33">
        <f t="shared" si="20"/>
        <v>0.003165929077108928</v>
      </c>
    </row>
    <row r="391" spans="14:17" ht="12.75">
      <c r="N391" s="31">
        <v>0.69</v>
      </c>
      <c r="O391" s="32" t="str">
        <f t="shared" si="18"/>
        <v>0.69</v>
      </c>
      <c r="P391" s="33">
        <f t="shared" si="19"/>
        <v>0</v>
      </c>
      <c r="Q391" s="33">
        <f t="shared" si="20"/>
        <v>0.0031443165702759734</v>
      </c>
    </row>
    <row r="392" spans="14:17" ht="12.75">
      <c r="N392" s="31">
        <v>0.7</v>
      </c>
      <c r="O392" s="32" t="str">
        <f t="shared" si="18"/>
        <v>0.7</v>
      </c>
      <c r="P392" s="33">
        <f t="shared" si="19"/>
        <v>0</v>
      </c>
      <c r="Q392" s="33">
        <f t="shared" si="20"/>
        <v>0.0031225393336676128</v>
      </c>
    </row>
    <row r="393" spans="14:17" ht="12.75">
      <c r="N393" s="31">
        <v>0.71</v>
      </c>
      <c r="O393" s="32" t="str">
        <f t="shared" si="18"/>
        <v>0.71</v>
      </c>
      <c r="P393" s="33">
        <f t="shared" si="19"/>
        <v>0</v>
      </c>
      <c r="Q393" s="33">
        <f t="shared" si="20"/>
        <v>0.0031006028483341616</v>
      </c>
    </row>
    <row r="394" spans="14:17" ht="12.75">
      <c r="N394" s="31">
        <v>0.72</v>
      </c>
      <c r="O394" s="32" t="str">
        <f t="shared" si="18"/>
        <v>0.72</v>
      </c>
      <c r="P394" s="33">
        <f t="shared" si="19"/>
        <v>0</v>
      </c>
      <c r="Q394" s="33">
        <f t="shared" si="20"/>
        <v>0.00307851260469853</v>
      </c>
    </row>
    <row r="395" spans="14:17" ht="12.75">
      <c r="N395" s="31">
        <v>0.73</v>
      </c>
      <c r="O395" s="32" t="str">
        <f t="shared" si="18"/>
        <v>0.73</v>
      </c>
      <c r="P395" s="33">
        <f t="shared" si="19"/>
        <v>0</v>
      </c>
      <c r="Q395" s="33">
        <f t="shared" si="20"/>
        <v>0.003056274100302099</v>
      </c>
    </row>
    <row r="396" spans="14:17" ht="12.75">
      <c r="N396" s="31">
        <v>0.74</v>
      </c>
      <c r="O396" s="32" t="str">
        <f t="shared" si="18"/>
        <v>0.74</v>
      </c>
      <c r="P396" s="33">
        <f t="shared" si="19"/>
        <v>0</v>
      </c>
      <c r="Q396" s="33">
        <f t="shared" si="20"/>
        <v>0.0030338928375630014</v>
      </c>
    </row>
    <row r="397" spans="14:17" ht="12.75">
      <c r="N397" s="31">
        <v>0.75</v>
      </c>
      <c r="O397" s="32" t="str">
        <f t="shared" si="18"/>
        <v>0.75</v>
      </c>
      <c r="P397" s="33">
        <f t="shared" si="19"/>
        <v>0</v>
      </c>
      <c r="Q397" s="33">
        <f t="shared" si="20"/>
        <v>0.0030113743215480445</v>
      </c>
    </row>
    <row r="398" spans="14:17" ht="12.75">
      <c r="N398" s="31">
        <v>0.76</v>
      </c>
      <c r="O398" s="32" t="str">
        <f t="shared" si="18"/>
        <v>0.76</v>
      </c>
      <c r="P398" s="33">
        <f t="shared" si="19"/>
        <v>0</v>
      </c>
      <c r="Q398" s="33">
        <f t="shared" si="20"/>
        <v>0.0029887240577595275</v>
      </c>
    </row>
    <row r="399" spans="14:17" ht="12.75">
      <c r="N399" s="31">
        <v>0.77</v>
      </c>
      <c r="O399" s="32" t="str">
        <f t="shared" si="18"/>
        <v>0.77</v>
      </c>
      <c r="P399" s="33">
        <f t="shared" si="19"/>
        <v>0</v>
      </c>
      <c r="Q399" s="33">
        <f t="shared" si="20"/>
        <v>0.002965947549938157</v>
      </c>
    </row>
    <row r="400" spans="14:17" ht="12.75">
      <c r="N400" s="31">
        <v>0.78</v>
      </c>
      <c r="O400" s="32" t="str">
        <f t="shared" si="18"/>
        <v>0.78</v>
      </c>
      <c r="P400" s="33">
        <f t="shared" si="19"/>
        <v>0</v>
      </c>
      <c r="Q400" s="33">
        <f t="shared" si="20"/>
        <v>0.0029430502978832515</v>
      </c>
    </row>
    <row r="401" spans="14:17" ht="12.75">
      <c r="N401" s="31">
        <v>0.79</v>
      </c>
      <c r="O401" s="32" t="str">
        <f t="shared" si="18"/>
        <v>0.79</v>
      </c>
      <c r="P401" s="33">
        <f t="shared" si="19"/>
        <v>0</v>
      </c>
      <c r="Q401" s="33">
        <f t="shared" si="20"/>
        <v>0.002920037795291414</v>
      </c>
    </row>
    <row r="402" spans="14:17" ht="12.75">
      <c r="N402" s="31">
        <v>0.8</v>
      </c>
      <c r="O402" s="32" t="str">
        <f t="shared" si="18"/>
        <v>0.8</v>
      </c>
      <c r="P402" s="33">
        <f t="shared" si="19"/>
        <v>0</v>
      </c>
      <c r="Q402" s="33">
        <f t="shared" si="20"/>
        <v>0.002896915527614827</v>
      </c>
    </row>
    <row r="403" spans="14:17" ht="12.75">
      <c r="N403" s="31">
        <v>0.81</v>
      </c>
      <c r="O403" s="32" t="str">
        <f t="shared" si="18"/>
        <v>0.81</v>
      </c>
      <c r="P403" s="33">
        <f t="shared" si="19"/>
        <v>0</v>
      </c>
      <c r="Q403" s="33">
        <f t="shared" si="20"/>
        <v>0.0028736889699402827</v>
      </c>
    </row>
    <row r="404" spans="14:17" ht="12.75">
      <c r="N404" s="31">
        <v>0.82</v>
      </c>
      <c r="O404" s="32" t="str">
        <f t="shared" si="18"/>
        <v>0.82</v>
      </c>
      <c r="P404" s="33">
        <f t="shared" si="19"/>
        <v>0</v>
      </c>
      <c r="Q404" s="33">
        <f t="shared" si="20"/>
        <v>0.0028503635848900724</v>
      </c>
    </row>
    <row r="405" spans="14:17" ht="12.75">
      <c r="N405" s="31">
        <v>0.83</v>
      </c>
      <c r="O405" s="32" t="str">
        <f t="shared" si="18"/>
        <v>0.83</v>
      </c>
      <c r="P405" s="33">
        <f t="shared" si="19"/>
        <v>0</v>
      </c>
      <c r="Q405" s="33">
        <f t="shared" si="20"/>
        <v>0.0028269448205458024</v>
      </c>
    </row>
    <row r="406" spans="14:17" ht="12.75">
      <c r="N406" s="31">
        <v>0.84</v>
      </c>
      <c r="O406" s="32" t="str">
        <f t="shared" si="18"/>
        <v>0.84</v>
      </c>
      <c r="P406" s="33">
        <f t="shared" si="19"/>
        <v>0</v>
      </c>
      <c r="Q406" s="33">
        <f t="shared" si="20"/>
        <v>0.002803438108396206</v>
      </c>
    </row>
    <row r="407" spans="14:17" ht="12.75">
      <c r="N407" s="31">
        <v>0.85</v>
      </c>
      <c r="O407" s="32" t="str">
        <f t="shared" si="18"/>
        <v>0.85</v>
      </c>
      <c r="P407" s="33">
        <f t="shared" si="19"/>
        <v>0</v>
      </c>
      <c r="Q407" s="33">
        <f t="shared" si="20"/>
        <v>0.002779848861309965</v>
      </c>
    </row>
    <row r="408" spans="14:17" ht="12.75">
      <c r="N408" s="31">
        <v>0.86</v>
      </c>
      <c r="O408" s="32" t="str">
        <f t="shared" si="18"/>
        <v>0.86</v>
      </c>
      <c r="P408" s="33">
        <f t="shared" si="19"/>
        <v>0</v>
      </c>
      <c r="Q408" s="33">
        <f t="shared" si="20"/>
        <v>0.002756182471534567</v>
      </c>
    </row>
    <row r="409" spans="14:17" ht="12.75">
      <c r="N409" s="31">
        <v>0.87</v>
      </c>
      <c r="O409" s="32" t="str">
        <f t="shared" si="18"/>
        <v>0.87</v>
      </c>
      <c r="P409" s="33">
        <f t="shared" si="19"/>
        <v>0</v>
      </c>
      <c r="Q409" s="33">
        <f t="shared" si="20"/>
        <v>0.0027324443087221625</v>
      </c>
    </row>
    <row r="410" spans="14:17" ht="12.75">
      <c r="N410" s="31">
        <v>0.88</v>
      </c>
      <c r="O410" s="32" t="str">
        <f t="shared" si="18"/>
        <v>0.88</v>
      </c>
      <c r="P410" s="33">
        <f t="shared" si="19"/>
        <v>0</v>
      </c>
      <c r="Q410" s="33">
        <f t="shared" si="20"/>
        <v>0.0027086397179833803</v>
      </c>
    </row>
    <row r="411" spans="14:17" ht="12.75">
      <c r="N411" s="31">
        <v>0.89</v>
      </c>
      <c r="O411" s="32" t="str">
        <f t="shared" si="18"/>
        <v>0.89</v>
      </c>
      <c r="P411" s="33">
        <f t="shared" si="19"/>
        <v>0</v>
      </c>
      <c r="Q411" s="33">
        <f t="shared" si="20"/>
        <v>0.002684774017970024</v>
      </c>
    </row>
    <row r="412" spans="14:17" ht="12.75">
      <c r="N412" s="31">
        <v>0.9</v>
      </c>
      <c r="O412" s="32" t="str">
        <f t="shared" si="18"/>
        <v>0.9</v>
      </c>
      <c r="P412" s="33">
        <f t="shared" si="19"/>
        <v>0</v>
      </c>
      <c r="Q412" s="33">
        <f t="shared" si="20"/>
        <v>0.0026608524989875483</v>
      </c>
    </row>
    <row r="413" spans="14:17" ht="12.75">
      <c r="N413" s="31">
        <v>0.91</v>
      </c>
      <c r="O413" s="32" t="str">
        <f t="shared" si="18"/>
        <v>0.91</v>
      </c>
      <c r="P413" s="33">
        <f t="shared" si="19"/>
        <v>0</v>
      </c>
      <c r="Q413" s="33">
        <f t="shared" si="20"/>
        <v>0.0026368804211381815</v>
      </c>
    </row>
    <row r="414" spans="14:17" ht="12.75">
      <c r="N414" s="31">
        <v>0.92</v>
      </c>
      <c r="O414" s="32" t="str">
        <f t="shared" si="18"/>
        <v>0.92</v>
      </c>
      <c r="P414" s="33">
        <f t="shared" si="19"/>
        <v>0</v>
      </c>
      <c r="Q414" s="33">
        <f t="shared" si="20"/>
        <v>0.0026128630124955315</v>
      </c>
    </row>
    <row r="415" spans="14:17" ht="12.75">
      <c r="N415" s="31">
        <v>0.93</v>
      </c>
      <c r="O415" s="32" t="str">
        <f t="shared" si="18"/>
        <v>0.93</v>
      </c>
      <c r="P415" s="33">
        <f t="shared" si="19"/>
        <v>0</v>
      </c>
      <c r="Q415" s="33">
        <f t="shared" si="20"/>
        <v>0.002588805467311488</v>
      </c>
    </row>
    <row r="416" spans="14:17" ht="12.75">
      <c r="N416" s="31">
        <v>0.94</v>
      </c>
      <c r="O416" s="32" t="str">
        <f t="shared" si="18"/>
        <v>0.94</v>
      </c>
      <c r="P416" s="33">
        <f t="shared" si="19"/>
        <v>0</v>
      </c>
      <c r="Q416" s="33">
        <f t="shared" si="20"/>
        <v>0.0025647129442562034</v>
      </c>
    </row>
    <row r="417" spans="14:17" ht="12.75">
      <c r="N417" s="31">
        <v>0.95</v>
      </c>
      <c r="O417" s="32" t="str">
        <f t="shared" si="18"/>
        <v>0.95</v>
      </c>
      <c r="P417" s="33">
        <f t="shared" si="19"/>
        <v>0</v>
      </c>
      <c r="Q417" s="33">
        <f t="shared" si="20"/>
        <v>0.00254059056469189</v>
      </c>
    </row>
    <row r="418" spans="14:17" ht="12.75">
      <c r="N418" s="31">
        <v>0.96</v>
      </c>
      <c r="O418" s="32" t="str">
        <f t="shared" si="18"/>
        <v>0.96</v>
      </c>
      <c r="P418" s="33">
        <f t="shared" si="19"/>
        <v>0</v>
      </c>
      <c r="Q418" s="33">
        <f t="shared" si="20"/>
        <v>0.0025164434109811716</v>
      </c>
    </row>
    <row r="419" spans="14:17" ht="12.75">
      <c r="N419" s="31">
        <v>0.97</v>
      </c>
      <c r="O419" s="32" t="str">
        <f t="shared" si="18"/>
        <v>0.97</v>
      </c>
      <c r="P419" s="33">
        <f t="shared" si="19"/>
        <v>0</v>
      </c>
      <c r="Q419" s="33">
        <f t="shared" si="20"/>
        <v>0.0024922765248306597</v>
      </c>
    </row>
    <row r="420" spans="14:17" ht="12.75">
      <c r="N420" s="31">
        <v>0.98</v>
      </c>
      <c r="O420" s="32" t="str">
        <f t="shared" si="18"/>
        <v>0.98</v>
      </c>
      <c r="P420" s="33">
        <f t="shared" si="19"/>
        <v>0</v>
      </c>
      <c r="Q420" s="33">
        <f t="shared" si="20"/>
        <v>0.002468094905670427</v>
      </c>
    </row>
    <row r="421" spans="14:17" ht="12.75">
      <c r="N421" s="31">
        <v>0.99</v>
      </c>
      <c r="O421" s="32" t="str">
        <f t="shared" si="18"/>
        <v>0.99</v>
      </c>
      <c r="P421" s="33">
        <f t="shared" si="19"/>
        <v>0</v>
      </c>
      <c r="Q421" s="33">
        <f t="shared" si="20"/>
        <v>0.0024439035090699957</v>
      </c>
    </row>
    <row r="422" spans="14:17" ht="12.75">
      <c r="N422" s="31">
        <v>1</v>
      </c>
      <c r="O422" s="32" t="str">
        <f t="shared" si="18"/>
        <v>1</v>
      </c>
      <c r="P422" s="33">
        <f t="shared" si="19"/>
        <v>0.0024197072451914337</v>
      </c>
      <c r="Q422" s="33">
        <f t="shared" si="20"/>
        <v>0</v>
      </c>
    </row>
    <row r="423" spans="14:17" ht="12.75">
      <c r="N423" s="31">
        <v>1.01</v>
      </c>
      <c r="O423" s="32" t="str">
        <f t="shared" si="18"/>
        <v>1.01</v>
      </c>
      <c r="P423" s="33">
        <f t="shared" si="19"/>
        <v>0.0023955109772801336</v>
      </c>
      <c r="Q423" s="33">
        <f t="shared" si="20"/>
        <v>0</v>
      </c>
    </row>
    <row r="424" spans="14:17" ht="12.75">
      <c r="N424" s="31">
        <v>1.02</v>
      </c>
      <c r="O424" s="32" t="str">
        <f t="shared" si="18"/>
        <v>1.02</v>
      </c>
      <c r="P424" s="33">
        <f t="shared" si="19"/>
        <v>0.0023713195201937962</v>
      </c>
      <c r="Q424" s="33">
        <f t="shared" si="20"/>
        <v>0</v>
      </c>
    </row>
    <row r="425" spans="14:17" ht="12.75">
      <c r="N425" s="31">
        <v>1.03</v>
      </c>
      <c r="O425" s="32" t="str">
        <f t="shared" si="18"/>
        <v>1.03</v>
      </c>
      <c r="P425" s="33">
        <f t="shared" si="19"/>
        <v>0.0023471376389701186</v>
      </c>
      <c r="Q425" s="33">
        <f t="shared" si="20"/>
        <v>0</v>
      </c>
    </row>
    <row r="426" spans="14:17" ht="12.75">
      <c r="N426" s="31">
        <v>1.04</v>
      </c>
      <c r="O426" s="32" t="str">
        <f t="shared" si="18"/>
        <v>1.04</v>
      </c>
      <c r="P426" s="33">
        <f t="shared" si="19"/>
        <v>0.0023229700474336618</v>
      </c>
      <c r="Q426" s="33">
        <f t="shared" si="20"/>
        <v>0</v>
      </c>
    </row>
    <row r="427" spans="14:17" ht="12.75">
      <c r="N427" s="31">
        <v>1.05</v>
      </c>
      <c r="O427" s="32" t="str">
        <f t="shared" si="18"/>
        <v>1.05</v>
      </c>
      <c r="P427" s="33">
        <f t="shared" si="19"/>
        <v>0.00229882140684233</v>
      </c>
      <c r="Q427" s="33">
        <f t="shared" si="20"/>
        <v>0</v>
      </c>
    </row>
    <row r="428" spans="14:17" ht="12.75">
      <c r="N428" s="31">
        <v>1.06</v>
      </c>
      <c r="O428" s="32" t="str">
        <f t="shared" si="18"/>
        <v>1.06</v>
      </c>
      <c r="P428" s="33">
        <f t="shared" si="19"/>
        <v>0.002274696324573859</v>
      </c>
      <c r="Q428" s="33">
        <f t="shared" si="20"/>
        <v>0</v>
      </c>
    </row>
    <row r="429" spans="14:17" ht="12.75">
      <c r="N429" s="31">
        <v>1.07</v>
      </c>
      <c r="O429" s="32" t="str">
        <f t="shared" si="18"/>
        <v>1.07</v>
      </c>
      <c r="P429" s="33">
        <f t="shared" si="19"/>
        <v>0.0022505993528526965</v>
      </c>
      <c r="Q429" s="33">
        <f t="shared" si="20"/>
        <v>0</v>
      </c>
    </row>
    <row r="430" spans="14:17" ht="12.75">
      <c r="N430" s="31">
        <v>1.08</v>
      </c>
      <c r="O430" s="32" t="str">
        <f t="shared" si="18"/>
        <v>1.08</v>
      </c>
      <c r="P430" s="33">
        <f t="shared" si="19"/>
        <v>0.0022265349875176116</v>
      </c>
      <c r="Q430" s="33">
        <f t="shared" si="20"/>
        <v>0</v>
      </c>
    </row>
    <row r="431" spans="14:17" ht="12.75">
      <c r="N431" s="31">
        <v>1.09</v>
      </c>
      <c r="O431" s="32" t="str">
        <f t="shared" si="18"/>
        <v>1.09</v>
      </c>
      <c r="P431" s="33">
        <f t="shared" si="19"/>
        <v>0.0022025076668303325</v>
      </c>
      <c r="Q431" s="33">
        <f t="shared" si="20"/>
        <v>0</v>
      </c>
    </row>
    <row r="432" spans="14:17" ht="12.75">
      <c r="N432" s="31">
        <v>1.1</v>
      </c>
      <c r="O432" s="32" t="str">
        <f t="shared" si="18"/>
        <v>1.1</v>
      </c>
      <c r="P432" s="33">
        <f t="shared" si="19"/>
        <v>0.0021785217703255053</v>
      </c>
      <c r="Q432" s="33">
        <f t="shared" si="20"/>
        <v>0</v>
      </c>
    </row>
    <row r="433" spans="14:17" ht="12.75">
      <c r="N433" s="31">
        <v>1.11</v>
      </c>
      <c r="O433" s="32" t="str">
        <f t="shared" si="18"/>
        <v>1.11</v>
      </c>
      <c r="P433" s="33">
        <f t="shared" si="19"/>
        <v>0.0021545816177021967</v>
      </c>
      <c r="Q433" s="33">
        <f t="shared" si="20"/>
        <v>0</v>
      </c>
    </row>
    <row r="434" spans="14:17" ht="12.75">
      <c r="N434" s="31">
        <v>1.12</v>
      </c>
      <c r="O434" s="32" t="str">
        <f t="shared" si="18"/>
        <v>1.12</v>
      </c>
      <c r="P434" s="33">
        <f t="shared" si="19"/>
        <v>0.0021306914677571786</v>
      </c>
      <c r="Q434" s="33">
        <f t="shared" si="20"/>
        <v>0</v>
      </c>
    </row>
    <row r="435" spans="14:17" ht="12.75">
      <c r="N435" s="31">
        <v>1.13</v>
      </c>
      <c r="O435" s="32" t="str">
        <f t="shared" si="18"/>
        <v>1.13</v>
      </c>
      <c r="P435" s="33">
        <f t="shared" si="19"/>
        <v>0.0021068555173601533</v>
      </c>
      <c r="Q435" s="33">
        <f t="shared" si="20"/>
        <v>0</v>
      </c>
    </row>
    <row r="436" spans="14:17" ht="12.75">
      <c r="N436" s="31">
        <v>1.14</v>
      </c>
      <c r="O436" s="32" t="str">
        <f t="shared" si="18"/>
        <v>1.14</v>
      </c>
      <c r="P436" s="33">
        <f t="shared" si="19"/>
        <v>0.0020830779004710836</v>
      </c>
      <c r="Q436" s="33">
        <f t="shared" si="20"/>
        <v>0</v>
      </c>
    </row>
    <row r="437" spans="14:17" ht="12.75">
      <c r="N437" s="31">
        <v>1.15</v>
      </c>
      <c r="O437" s="32" t="str">
        <f t="shared" si="18"/>
        <v>1.15</v>
      </c>
      <c r="P437" s="33">
        <f t="shared" si="19"/>
        <v>0.002059362687199748</v>
      </c>
      <c r="Q437" s="33">
        <f t="shared" si="20"/>
        <v>0</v>
      </c>
    </row>
    <row r="438" spans="14:17" ht="12.75">
      <c r="N438" s="31">
        <v>1.16</v>
      </c>
      <c r="O438" s="32" t="str">
        <f t="shared" si="18"/>
        <v>1.16</v>
      </c>
      <c r="P438" s="33">
        <f t="shared" si="19"/>
        <v>0.0020357138829075944</v>
      </c>
      <c r="Q438" s="33">
        <f t="shared" si="20"/>
        <v>0</v>
      </c>
    </row>
    <row r="439" spans="14:17" ht="12.75">
      <c r="N439" s="31">
        <v>1.17</v>
      </c>
      <c r="O439" s="32" t="str">
        <f t="shared" si="18"/>
        <v>1.17</v>
      </c>
      <c r="P439" s="33">
        <f t="shared" si="19"/>
        <v>0.002012135427351974</v>
      </c>
      <c r="Q439" s="33">
        <f t="shared" si="20"/>
        <v>0</v>
      </c>
    </row>
    <row r="440" spans="14:17" ht="12.75">
      <c r="N440" s="31">
        <v>1.18</v>
      </c>
      <c r="O440" s="32" t="str">
        <f t="shared" si="18"/>
        <v>1.18</v>
      </c>
      <c r="P440" s="33">
        <f t="shared" si="19"/>
        <v>0.0019886311938727592</v>
      </c>
      <c r="Q440" s="33">
        <f t="shared" si="20"/>
        <v>0</v>
      </c>
    </row>
    <row r="441" spans="14:17" ht="12.75">
      <c r="N441" s="31">
        <v>1.19</v>
      </c>
      <c r="O441" s="32" t="str">
        <f t="shared" si="18"/>
        <v>1.19</v>
      </c>
      <c r="P441" s="33">
        <f t="shared" si="19"/>
        <v>0.0019652049886213652</v>
      </c>
      <c r="Q441" s="33">
        <f t="shared" si="20"/>
        <v>0</v>
      </c>
    </row>
    <row r="442" spans="14:17" ht="12.75">
      <c r="N442" s="31">
        <v>1.2</v>
      </c>
      <c r="O442" s="32" t="str">
        <f t="shared" si="18"/>
        <v>1.2</v>
      </c>
      <c r="P442" s="33">
        <f t="shared" si="19"/>
        <v>0.0019418605498321296</v>
      </c>
      <c r="Q442" s="33">
        <f t="shared" si="20"/>
        <v>0</v>
      </c>
    </row>
    <row r="443" spans="14:17" ht="12.75">
      <c r="N443" s="31">
        <v>1.21</v>
      </c>
      <c r="O443" s="32" t="str">
        <f t="shared" si="18"/>
        <v>1.21</v>
      </c>
      <c r="P443" s="33">
        <f t="shared" si="19"/>
        <v>0.0019186015471359939</v>
      </c>
      <c r="Q443" s="33">
        <f t="shared" si="20"/>
        <v>0</v>
      </c>
    </row>
    <row r="444" spans="14:17" ht="12.75">
      <c r="N444" s="31">
        <v>1.22</v>
      </c>
      <c r="O444" s="32" t="str">
        <f t="shared" si="18"/>
        <v>1.22</v>
      </c>
      <c r="P444" s="33">
        <f t="shared" si="19"/>
        <v>0.0018954315809164026</v>
      </c>
      <c r="Q444" s="33">
        <f t="shared" si="20"/>
        <v>0</v>
      </c>
    </row>
    <row r="445" spans="14:17" ht="12.75">
      <c r="N445" s="31">
        <v>1.23</v>
      </c>
      <c r="O445" s="32" t="str">
        <f t="shared" si="18"/>
        <v>1.23</v>
      </c>
      <c r="P445" s="33">
        <f t="shared" si="19"/>
        <v>0.0018723541817072956</v>
      </c>
      <c r="Q445" s="33">
        <f t="shared" si="20"/>
        <v>0</v>
      </c>
    </row>
    <row r="446" spans="14:17" ht="12.75">
      <c r="N446" s="31">
        <v>1.24</v>
      </c>
      <c r="O446" s="32" t="str">
        <f t="shared" si="18"/>
        <v>1.24</v>
      </c>
      <c r="P446" s="33">
        <f t="shared" si="19"/>
        <v>0.001849372809633053</v>
      </c>
      <c r="Q446" s="33">
        <f t="shared" si="20"/>
        <v>0</v>
      </c>
    </row>
    <row r="447" spans="14:17" ht="12.75">
      <c r="N447" s="31">
        <v>1.25</v>
      </c>
      <c r="O447" s="32" t="str">
        <f t="shared" si="18"/>
        <v>1.25</v>
      </c>
      <c r="P447" s="33">
        <f t="shared" si="19"/>
        <v>0.0018264908538902192</v>
      </c>
      <c r="Q447" s="33">
        <f t="shared" si="20"/>
        <v>0</v>
      </c>
    </row>
    <row r="448" spans="14:17" ht="12.75">
      <c r="N448" s="31">
        <v>1.26</v>
      </c>
      <c r="O448" s="32" t="str">
        <f t="shared" si="18"/>
        <v>1.26</v>
      </c>
      <c r="P448" s="33">
        <f t="shared" si="19"/>
        <v>0.0018037116322708031</v>
      </c>
      <c r="Q448" s="33">
        <f t="shared" si="20"/>
        <v>0</v>
      </c>
    </row>
    <row r="449" spans="14:17" ht="12.75">
      <c r="N449" s="31">
        <v>1.27</v>
      </c>
      <c r="O449" s="32" t="str">
        <f t="shared" si="18"/>
        <v>1.27</v>
      </c>
      <c r="P449" s="33">
        <f t="shared" si="19"/>
        <v>0.001781038390726936</v>
      </c>
      <c r="Q449" s="33">
        <f t="shared" si="20"/>
        <v>0</v>
      </c>
    </row>
    <row r="450" spans="14:17" ht="12.75">
      <c r="N450" s="31">
        <v>1.28</v>
      </c>
      <c r="O450" s="32" t="str">
        <f aca="true" t="shared" si="21" ref="O450:O513">CONCATENATE(N450)</f>
        <v>1.28</v>
      </c>
      <c r="P450" s="33">
        <f t="shared" si="19"/>
        <v>0.0017584743029766237</v>
      </c>
      <c r="Q450" s="33">
        <f t="shared" si="20"/>
        <v>0</v>
      </c>
    </row>
    <row r="451" spans="14:17" ht="12.75">
      <c r="N451" s="31">
        <v>1.29</v>
      </c>
      <c r="O451" s="32" t="str">
        <f t="shared" si="21"/>
        <v>1.29</v>
      </c>
      <c r="P451" s="33">
        <f aca="true" t="shared" si="22" ref="P451:P514">IF(N451&gt;=$E$8,(EXP(-0.5*N451^2))/($B$4*SQRT(2*PI())),0)</f>
        <v>0.00173602247015033</v>
      </c>
      <c r="Q451" s="33">
        <f aca="true" t="shared" si="23" ref="Q451:Q514">IF(N451&lt;$E$8,(EXP(-0.5*N451^2))/($B$4*SQRT(2*PI())),0)</f>
        <v>0</v>
      </c>
    </row>
    <row r="452" spans="14:17" ht="12.75">
      <c r="N452" s="31">
        <v>1.3</v>
      </c>
      <c r="O452" s="32" t="str">
        <f t="shared" si="21"/>
        <v>1.3</v>
      </c>
      <c r="P452" s="33">
        <f t="shared" si="22"/>
        <v>0.0017136859204780735</v>
      </c>
      <c r="Q452" s="33">
        <f t="shared" si="23"/>
        <v>0</v>
      </c>
    </row>
    <row r="453" spans="14:17" ht="12.75">
      <c r="N453" s="31">
        <v>1.31</v>
      </c>
      <c r="O453" s="32" t="str">
        <f t="shared" si="21"/>
        <v>1.31</v>
      </c>
      <c r="P453" s="33">
        <f t="shared" si="22"/>
        <v>0.0016914676090167239</v>
      </c>
      <c r="Q453" s="33">
        <f t="shared" si="23"/>
        <v>0</v>
      </c>
    </row>
    <row r="454" spans="14:17" ht="12.75">
      <c r="N454" s="31">
        <v>1.32</v>
      </c>
      <c r="O454" s="32" t="str">
        <f t="shared" si="21"/>
        <v>1.32</v>
      </c>
      <c r="P454" s="33">
        <f t="shared" si="22"/>
        <v>0.0016693704174171383</v>
      </c>
      <c r="Q454" s="33">
        <f t="shared" si="23"/>
        <v>0</v>
      </c>
    </row>
    <row r="455" spans="14:17" ht="12.75">
      <c r="N455" s="31">
        <v>1.33</v>
      </c>
      <c r="O455" s="32" t="str">
        <f t="shared" si="21"/>
        <v>1.33</v>
      </c>
      <c r="P455" s="33">
        <f t="shared" si="22"/>
        <v>0.001647397153730768</v>
      </c>
      <c r="Q455" s="33">
        <f t="shared" si="23"/>
        <v>0</v>
      </c>
    </row>
    <row r="456" spans="14:17" ht="12.75">
      <c r="N456" s="31">
        <v>1.34</v>
      </c>
      <c r="O456" s="32" t="str">
        <f t="shared" si="21"/>
        <v>1.34</v>
      </c>
      <c r="P456" s="33">
        <f t="shared" si="22"/>
        <v>0.0016255505522553412</v>
      </c>
      <c r="Q456" s="33">
        <f t="shared" si="23"/>
        <v>0</v>
      </c>
    </row>
    <row r="457" spans="14:17" ht="12.75">
      <c r="N457" s="31">
        <v>1.35</v>
      </c>
      <c r="O457" s="32" t="str">
        <f t="shared" si="21"/>
        <v>1.35</v>
      </c>
      <c r="P457" s="33">
        <f t="shared" si="22"/>
        <v>0.001603833273419196</v>
      </c>
      <c r="Q457" s="33">
        <f t="shared" si="23"/>
        <v>0</v>
      </c>
    </row>
    <row r="458" spans="14:17" ht="12.75">
      <c r="N458" s="31">
        <v>1.36</v>
      </c>
      <c r="O458" s="32" t="str">
        <f t="shared" si="21"/>
        <v>1.36</v>
      </c>
      <c r="P458" s="33">
        <f t="shared" si="22"/>
        <v>0.0015822479037038303</v>
      </c>
      <c r="Q458" s="33">
        <f t="shared" si="23"/>
        <v>0</v>
      </c>
    </row>
    <row r="459" spans="14:17" ht="12.75">
      <c r="N459" s="31">
        <v>1.37</v>
      </c>
      <c r="O459" s="32" t="str">
        <f t="shared" si="21"/>
        <v>1.37</v>
      </c>
      <c r="P459" s="33">
        <f t="shared" si="22"/>
        <v>0.0015607969556042083</v>
      </c>
      <c r="Q459" s="33">
        <f t="shared" si="23"/>
        <v>0</v>
      </c>
    </row>
    <row r="460" spans="14:17" ht="12.75">
      <c r="N460" s="31">
        <v>1.38</v>
      </c>
      <c r="O460" s="32" t="str">
        <f t="shared" si="21"/>
        <v>1.38</v>
      </c>
      <c r="P460" s="33">
        <f t="shared" si="22"/>
        <v>0.0015394828676263373</v>
      </c>
      <c r="Q460" s="33">
        <f t="shared" si="23"/>
        <v>0</v>
      </c>
    </row>
    <row r="461" spans="14:17" ht="12.75">
      <c r="N461" s="31">
        <v>1.39</v>
      </c>
      <c r="O461" s="32" t="str">
        <f t="shared" si="21"/>
        <v>1.39</v>
      </c>
      <c r="P461" s="33">
        <f t="shared" si="22"/>
        <v>0.001518308004321617</v>
      </c>
      <c r="Q461" s="33">
        <f t="shared" si="23"/>
        <v>0</v>
      </c>
    </row>
    <row r="462" spans="14:17" ht="12.75">
      <c r="N462" s="31">
        <v>1.4</v>
      </c>
      <c r="O462" s="32" t="str">
        <f t="shared" si="21"/>
        <v>1.4</v>
      </c>
      <c r="P462" s="33">
        <f t="shared" si="22"/>
        <v>0.0014972746563574487</v>
      </c>
      <c r="Q462" s="33">
        <f t="shared" si="23"/>
        <v>0</v>
      </c>
    </row>
    <row r="463" spans="14:17" ht="12.75">
      <c r="N463" s="31">
        <v>1.41</v>
      </c>
      <c r="O463" s="32" t="str">
        <f t="shared" si="21"/>
        <v>1.41</v>
      </c>
      <c r="P463" s="33">
        <f t="shared" si="22"/>
        <v>0.0014763850406235574</v>
      </c>
      <c r="Q463" s="33">
        <f t="shared" si="23"/>
        <v>0</v>
      </c>
    </row>
    <row r="464" spans="14:17" ht="12.75">
      <c r="N464" s="31">
        <v>1.42</v>
      </c>
      <c r="O464" s="32" t="str">
        <f t="shared" si="21"/>
        <v>1.42</v>
      </c>
      <c r="P464" s="33">
        <f t="shared" si="22"/>
        <v>0.001455641300373476</v>
      </c>
      <c r="Q464" s="33">
        <f t="shared" si="23"/>
        <v>0</v>
      </c>
    </row>
    <row r="465" spans="14:17" ht="12.75">
      <c r="N465" s="31">
        <v>1.43</v>
      </c>
      <c r="O465" s="32" t="str">
        <f t="shared" si="21"/>
        <v>1.43</v>
      </c>
      <c r="P465" s="33">
        <f t="shared" si="22"/>
        <v>0.0014350455054006242</v>
      </c>
      <c r="Q465" s="33">
        <f t="shared" si="23"/>
        <v>0</v>
      </c>
    </row>
    <row r="466" spans="14:17" ht="12.75">
      <c r="N466" s="31">
        <v>1.44</v>
      </c>
      <c r="O466" s="32" t="str">
        <f t="shared" si="21"/>
        <v>1.44</v>
      </c>
      <c r="P466" s="33">
        <f t="shared" si="22"/>
        <v>0.001414599652248388</v>
      </c>
      <c r="Q466" s="33">
        <f t="shared" si="23"/>
        <v>0</v>
      </c>
    </row>
    <row r="467" spans="14:17" ht="12.75">
      <c r="N467" s="31">
        <v>1.45</v>
      </c>
      <c r="O467" s="32" t="str">
        <f t="shared" si="21"/>
        <v>1.45</v>
      </c>
      <c r="P467" s="33">
        <f t="shared" si="22"/>
        <v>0.0013943056644536028</v>
      </c>
      <c r="Q467" s="33">
        <f t="shared" si="23"/>
        <v>0</v>
      </c>
    </row>
    <row r="468" spans="14:17" ht="12.75">
      <c r="N468" s="31">
        <v>1.46</v>
      </c>
      <c r="O468" s="32" t="str">
        <f t="shared" si="21"/>
        <v>1.46</v>
      </c>
      <c r="P468" s="33">
        <f t="shared" si="22"/>
        <v>0.001374165392822818</v>
      </c>
      <c r="Q468" s="33">
        <f t="shared" si="23"/>
        <v>0</v>
      </c>
    </row>
    <row r="469" spans="14:17" ht="12.75">
      <c r="N469" s="31">
        <v>1.47</v>
      </c>
      <c r="O469" s="32" t="str">
        <f t="shared" si="21"/>
        <v>1.47</v>
      </c>
      <c r="P469" s="33">
        <f t="shared" si="22"/>
        <v>0.001354180615740713</v>
      </c>
      <c r="Q469" s="33">
        <f t="shared" si="23"/>
        <v>0</v>
      </c>
    </row>
    <row r="470" spans="14:17" ht="12.75">
      <c r="N470" s="31">
        <v>1.48</v>
      </c>
      <c r="O470" s="32" t="str">
        <f t="shared" si="21"/>
        <v>1.48</v>
      </c>
      <c r="P470" s="33">
        <f t="shared" si="22"/>
        <v>0.0013343530395100232</v>
      </c>
      <c r="Q470" s="33">
        <f t="shared" si="23"/>
        <v>0</v>
      </c>
    </row>
    <row r="471" spans="14:17" ht="12.75">
      <c r="N471" s="31">
        <v>1.49</v>
      </c>
      <c r="O471" s="32" t="str">
        <f t="shared" si="21"/>
        <v>1.49</v>
      </c>
      <c r="P471" s="33">
        <f t="shared" si="22"/>
        <v>0.0013146842987223106</v>
      </c>
      <c r="Q471" s="33">
        <f t="shared" si="23"/>
        <v>0</v>
      </c>
    </row>
    <row r="472" spans="14:17" ht="12.75">
      <c r="N472" s="31">
        <v>1.5</v>
      </c>
      <c r="O472" s="32" t="str">
        <f t="shared" si="21"/>
        <v>1.5</v>
      </c>
      <c r="P472" s="33">
        <f t="shared" si="22"/>
        <v>0.0012951759566589174</v>
      </c>
      <c r="Q472" s="33">
        <f t="shared" si="23"/>
        <v>0</v>
      </c>
    </row>
    <row r="473" spans="14:17" ht="12.75">
      <c r="N473" s="31">
        <v>1.51</v>
      </c>
      <c r="O473" s="32" t="str">
        <f t="shared" si="21"/>
        <v>1.51</v>
      </c>
      <c r="P473" s="33">
        <f t="shared" si="22"/>
        <v>0.0012758295057214188</v>
      </c>
      <c r="Q473" s="33">
        <f t="shared" si="23"/>
        <v>0</v>
      </c>
    </row>
    <row r="474" spans="14:17" ht="12.75">
      <c r="N474" s="31">
        <v>1.52</v>
      </c>
      <c r="O474" s="32" t="str">
        <f t="shared" si="21"/>
        <v>1.52</v>
      </c>
      <c r="P474" s="33">
        <f t="shared" si="22"/>
        <v>0.0012566463678908813</v>
      </c>
      <c r="Q474" s="33">
        <f t="shared" si="23"/>
        <v>0</v>
      </c>
    </row>
    <row r="475" spans="14:17" ht="12.75">
      <c r="N475" s="31">
        <v>1.53</v>
      </c>
      <c r="O475" s="32" t="str">
        <f t="shared" si="21"/>
        <v>1.53</v>
      </c>
      <c r="P475" s="33">
        <f t="shared" si="22"/>
        <v>0.0012376278952152314</v>
      </c>
      <c r="Q475" s="33">
        <f t="shared" si="23"/>
        <v>0</v>
      </c>
    </row>
    <row r="476" spans="14:17" ht="12.75">
      <c r="N476" s="31">
        <v>1.54</v>
      </c>
      <c r="O476" s="32" t="str">
        <f t="shared" si="21"/>
        <v>1.54</v>
      </c>
      <c r="P476" s="33">
        <f t="shared" si="22"/>
        <v>0.0012187753703240178</v>
      </c>
      <c r="Q476" s="33">
        <f t="shared" si="23"/>
        <v>0</v>
      </c>
    </row>
    <row r="477" spans="14:17" ht="12.75">
      <c r="N477" s="31">
        <v>1.55</v>
      </c>
      <c r="O477" s="32" t="str">
        <f t="shared" si="21"/>
        <v>1.55</v>
      </c>
      <c r="P477" s="33">
        <f t="shared" si="22"/>
        <v>0.001200090006969856</v>
      </c>
      <c r="Q477" s="33">
        <f t="shared" si="23"/>
        <v>0</v>
      </c>
    </row>
    <row r="478" spans="14:17" ht="12.75">
      <c r="N478" s="31">
        <v>1.56</v>
      </c>
      <c r="O478" s="32" t="str">
        <f t="shared" si="21"/>
        <v>1.56</v>
      </c>
      <c r="P478" s="33">
        <f t="shared" si="22"/>
        <v>0.0011815729505958226</v>
      </c>
      <c r="Q478" s="33">
        <f t="shared" si="23"/>
        <v>0</v>
      </c>
    </row>
    <row r="479" spans="14:17" ht="12.75">
      <c r="N479" s="31">
        <v>1.57</v>
      </c>
      <c r="O479" s="32" t="str">
        <f t="shared" si="21"/>
        <v>1.57</v>
      </c>
      <c r="P479" s="33">
        <f t="shared" si="22"/>
        <v>0.001163225278928071</v>
      </c>
      <c r="Q479" s="33">
        <f t="shared" si="23"/>
        <v>0</v>
      </c>
    </row>
    <row r="480" spans="14:17" ht="12.75">
      <c r="N480" s="31">
        <v>1.58</v>
      </c>
      <c r="O480" s="32" t="str">
        <f t="shared" si="21"/>
        <v>1.58</v>
      </c>
      <c r="P480" s="33">
        <f t="shared" si="22"/>
        <v>0.0011450480025929236</v>
      </c>
      <c r="Q480" s="33">
        <f t="shared" si="23"/>
        <v>0</v>
      </c>
    </row>
    <row r="481" spans="14:17" ht="12.75">
      <c r="N481" s="31">
        <v>1.59</v>
      </c>
      <c r="O481" s="32" t="str">
        <f t="shared" si="21"/>
        <v>1.59</v>
      </c>
      <c r="P481" s="33">
        <f t="shared" si="22"/>
        <v>0.0011270420657577057</v>
      </c>
      <c r="Q481" s="33">
        <f t="shared" si="23"/>
        <v>0</v>
      </c>
    </row>
    <row r="482" spans="14:17" ht="12.75">
      <c r="N482" s="31">
        <v>1.6</v>
      </c>
      <c r="O482" s="32" t="str">
        <f t="shared" si="21"/>
        <v>1.6</v>
      </c>
      <c r="P482" s="33">
        <f t="shared" si="22"/>
        <v>0.0011092083467945555</v>
      </c>
      <c r="Q482" s="33">
        <f t="shared" si="23"/>
        <v>0</v>
      </c>
    </row>
    <row r="483" spans="14:17" ht="12.75">
      <c r="N483" s="31">
        <v>1.61</v>
      </c>
      <c r="O483" s="32" t="str">
        <f t="shared" si="21"/>
        <v>1.61</v>
      </c>
      <c r="P483" s="33">
        <f t="shared" si="22"/>
        <v>0.0010915476589664736</v>
      </c>
      <c r="Q483" s="33">
        <f t="shared" si="23"/>
        <v>0</v>
      </c>
    </row>
    <row r="484" spans="14:17" ht="12.75">
      <c r="N484" s="31">
        <v>1.62</v>
      </c>
      <c r="O484" s="32" t="str">
        <f t="shared" si="21"/>
        <v>1.62</v>
      </c>
      <c r="P484" s="33">
        <f t="shared" si="22"/>
        <v>0.0010740607511348379</v>
      </c>
      <c r="Q484" s="33">
        <f t="shared" si="23"/>
        <v>0</v>
      </c>
    </row>
    <row r="485" spans="14:17" ht="12.75">
      <c r="N485" s="31">
        <v>1.63</v>
      </c>
      <c r="O485" s="32" t="str">
        <f t="shared" si="21"/>
        <v>1.63</v>
      </c>
      <c r="P485" s="33">
        <f t="shared" si="22"/>
        <v>0.0010567483084876362</v>
      </c>
      <c r="Q485" s="33">
        <f t="shared" si="23"/>
        <v>0</v>
      </c>
    </row>
    <row r="486" spans="14:17" ht="12.75">
      <c r="N486" s="31">
        <v>1.64</v>
      </c>
      <c r="O486" s="32" t="str">
        <f t="shared" si="21"/>
        <v>1.64</v>
      </c>
      <c r="P486" s="33">
        <f t="shared" si="22"/>
        <v>0.0010396109532876425</v>
      </c>
      <c r="Q486" s="33">
        <f t="shared" si="23"/>
        <v>0</v>
      </c>
    </row>
    <row r="487" spans="14:17" ht="12.75">
      <c r="N487" s="31">
        <v>1.65</v>
      </c>
      <c r="O487" s="32" t="str">
        <f t="shared" si="21"/>
        <v>1.65</v>
      </c>
      <c r="P487" s="33">
        <f t="shared" si="22"/>
        <v>0.0010226492456397803</v>
      </c>
      <c r="Q487" s="33">
        <f t="shared" si="23"/>
        <v>0</v>
      </c>
    </row>
    <row r="488" spans="14:17" ht="12.75">
      <c r="N488" s="31">
        <v>1.66</v>
      </c>
      <c r="O488" s="32" t="str">
        <f t="shared" si="21"/>
        <v>1.66</v>
      </c>
      <c r="P488" s="33">
        <f t="shared" si="22"/>
        <v>0.0010058636842769058</v>
      </c>
      <c r="Q488" s="33">
        <f t="shared" si="23"/>
        <v>0</v>
      </c>
    </row>
    <row r="489" spans="14:17" ht="12.75">
      <c r="N489" s="31">
        <v>1.67</v>
      </c>
      <c r="O489" s="32" t="str">
        <f t="shared" si="21"/>
        <v>1.67</v>
      </c>
      <c r="P489" s="33">
        <f t="shared" si="22"/>
        <v>0.0009892547073632372</v>
      </c>
      <c r="Q489" s="33">
        <f t="shared" si="23"/>
        <v>0</v>
      </c>
    </row>
    <row r="490" spans="14:17" ht="12.75">
      <c r="N490" s="31">
        <v>1.68</v>
      </c>
      <c r="O490" s="32" t="str">
        <f t="shared" si="21"/>
        <v>1.68</v>
      </c>
      <c r="P490" s="33">
        <f t="shared" si="22"/>
        <v>0.0009728226933146751</v>
      </c>
      <c r="Q490" s="33">
        <f t="shared" si="23"/>
        <v>0</v>
      </c>
    </row>
    <row r="491" spans="14:17" ht="12.75">
      <c r="N491" s="31">
        <v>1.69</v>
      </c>
      <c r="O491" s="32" t="str">
        <f t="shared" si="21"/>
        <v>1.69</v>
      </c>
      <c r="P491" s="33">
        <f t="shared" si="22"/>
        <v>0.0009565679616352402</v>
      </c>
      <c r="Q491" s="33">
        <f t="shared" si="23"/>
        <v>0</v>
      </c>
    </row>
    <row r="492" spans="14:17" ht="12.75">
      <c r="N492" s="31">
        <v>1.7</v>
      </c>
      <c r="O492" s="32" t="str">
        <f t="shared" si="21"/>
        <v>1.7</v>
      </c>
      <c r="P492" s="33">
        <f t="shared" si="22"/>
        <v>0.0009404907737688695</v>
      </c>
      <c r="Q492" s="33">
        <f t="shared" si="23"/>
        <v>0</v>
      </c>
    </row>
    <row r="493" spans="14:17" ht="12.75">
      <c r="N493" s="31">
        <v>1.71</v>
      </c>
      <c r="O493" s="32" t="str">
        <f t="shared" si="21"/>
        <v>1.71</v>
      </c>
      <c r="P493" s="33">
        <f t="shared" si="22"/>
        <v>0.0009245913339658068</v>
      </c>
      <c r="Q493" s="33">
        <f t="shared" si="23"/>
        <v>0</v>
      </c>
    </row>
    <row r="494" spans="14:17" ht="12.75">
      <c r="N494" s="31">
        <v>1.72</v>
      </c>
      <c r="O494" s="32" t="str">
        <f t="shared" si="21"/>
        <v>1.72</v>
      </c>
      <c r="P494" s="33">
        <f t="shared" si="22"/>
        <v>0.0009088697901628288</v>
      </c>
      <c r="Q494" s="33">
        <f t="shared" si="23"/>
        <v>0</v>
      </c>
    </row>
    <row r="495" spans="14:17" ht="12.75">
      <c r="N495" s="31">
        <v>1.73</v>
      </c>
      <c r="O495" s="32" t="str">
        <f t="shared" si="21"/>
        <v>1.73</v>
      </c>
      <c r="P495" s="33">
        <f t="shared" si="22"/>
        <v>0.0008933262348765499</v>
      </c>
      <c r="Q495" s="33">
        <f t="shared" si="23"/>
        <v>0</v>
      </c>
    </row>
    <row r="496" spans="14:17" ht="12.75">
      <c r="N496" s="31">
        <v>1.74</v>
      </c>
      <c r="O496" s="32" t="str">
        <f t="shared" si="21"/>
        <v>1.74</v>
      </c>
      <c r="P496" s="33">
        <f t="shared" si="22"/>
        <v>0.0008779607061090563</v>
      </c>
      <c r="Q496" s="33">
        <f t="shared" si="23"/>
        <v>0</v>
      </c>
    </row>
    <row r="497" spans="14:17" ht="12.75">
      <c r="N497" s="31">
        <v>1.75</v>
      </c>
      <c r="O497" s="32" t="str">
        <f t="shared" si="21"/>
        <v>1.75</v>
      </c>
      <c r="P497" s="33">
        <f t="shared" si="22"/>
        <v>0.0008627731882651152</v>
      </c>
      <c r="Q497" s="33">
        <f t="shared" si="23"/>
        <v>0</v>
      </c>
    </row>
    <row r="498" spans="14:17" ht="12.75">
      <c r="N498" s="31">
        <v>1.76</v>
      </c>
      <c r="O498" s="32" t="str">
        <f t="shared" si="21"/>
        <v>1.76</v>
      </c>
      <c r="P498" s="33">
        <f t="shared" si="22"/>
        <v>0.0008477636130802224</v>
      </c>
      <c r="Q498" s="33">
        <f t="shared" si="23"/>
        <v>0</v>
      </c>
    </row>
    <row r="499" spans="14:17" ht="12.75">
      <c r="N499" s="31">
        <v>1.77</v>
      </c>
      <c r="O499" s="32" t="str">
        <f t="shared" si="21"/>
        <v>1.77</v>
      </c>
      <c r="P499" s="33">
        <f t="shared" si="22"/>
        <v>0.0008329318605587447</v>
      </c>
      <c r="Q499" s="33">
        <f t="shared" si="23"/>
        <v>0</v>
      </c>
    </row>
    <row r="500" spans="14:17" ht="12.75">
      <c r="N500" s="31">
        <v>1.78</v>
      </c>
      <c r="O500" s="32" t="str">
        <f t="shared" si="21"/>
        <v>1.78</v>
      </c>
      <c r="P500" s="33">
        <f t="shared" si="22"/>
        <v>0.0008182777599214282</v>
      </c>
      <c r="Q500" s="33">
        <f t="shared" si="23"/>
        <v>0</v>
      </c>
    </row>
    <row r="501" spans="14:17" ht="12.75">
      <c r="N501" s="31">
        <v>1.79</v>
      </c>
      <c r="O501" s="32" t="str">
        <f t="shared" si="21"/>
        <v>1.79</v>
      </c>
      <c r="P501" s="33">
        <f t="shared" si="22"/>
        <v>0.0008038010905615417</v>
      </c>
      <c r="Q501" s="33">
        <f t="shared" si="23"/>
        <v>0</v>
      </c>
    </row>
    <row r="502" spans="14:17" ht="12.75">
      <c r="N502" s="31">
        <v>1.8</v>
      </c>
      <c r="O502" s="32" t="str">
        <f t="shared" si="21"/>
        <v>1.8</v>
      </c>
      <c r="P502" s="33">
        <f t="shared" si="22"/>
        <v>0.0007895015830089415</v>
      </c>
      <c r="Q502" s="33">
        <f t="shared" si="23"/>
        <v>0</v>
      </c>
    </row>
    <row r="503" spans="14:17" ht="12.75">
      <c r="N503" s="31">
        <v>1.81</v>
      </c>
      <c r="O503" s="32" t="str">
        <f t="shared" si="21"/>
        <v>1.81</v>
      </c>
      <c r="P503" s="33">
        <f t="shared" si="22"/>
        <v>0.00077537891990134</v>
      </c>
      <c r="Q503" s="33">
        <f t="shared" si="23"/>
        <v>0</v>
      </c>
    </row>
    <row r="504" spans="14:17" ht="12.75">
      <c r="N504" s="31">
        <v>1.82</v>
      </c>
      <c r="O504" s="32" t="str">
        <f t="shared" si="21"/>
        <v>1.82</v>
      </c>
      <c r="P504" s="33">
        <f t="shared" si="22"/>
        <v>0.0007614327369620731</v>
      </c>
      <c r="Q504" s="33">
        <f t="shared" si="23"/>
        <v>0</v>
      </c>
    </row>
    <row r="505" spans="14:17" ht="12.75">
      <c r="N505" s="31">
        <v>1.83</v>
      </c>
      <c r="O505" s="32" t="str">
        <f t="shared" si="21"/>
        <v>1.83</v>
      </c>
      <c r="P505" s="33">
        <f t="shared" si="22"/>
        <v>0.000747662623983676</v>
      </c>
      <c r="Q505" s="33">
        <f t="shared" si="23"/>
        <v>0</v>
      </c>
    </row>
    <row r="506" spans="14:17" ht="12.75">
      <c r="N506" s="31">
        <v>1.84</v>
      </c>
      <c r="O506" s="32" t="str">
        <f t="shared" si="21"/>
        <v>1.84</v>
      </c>
      <c r="P506" s="33">
        <f t="shared" si="22"/>
        <v>0.0007340681258165689</v>
      </c>
      <c r="Q506" s="33">
        <f t="shared" si="23"/>
        <v>0</v>
      </c>
    </row>
    <row r="507" spans="14:17" ht="12.75">
      <c r="N507" s="31">
        <v>1.85</v>
      </c>
      <c r="O507" s="32" t="str">
        <f t="shared" si="21"/>
        <v>1.85</v>
      </c>
      <c r="P507" s="33">
        <f t="shared" si="22"/>
        <v>0.0007206487433621799</v>
      </c>
      <c r="Q507" s="33">
        <f t="shared" si="23"/>
        <v>0</v>
      </c>
    </row>
    <row r="508" spans="14:17" ht="12.75">
      <c r="N508" s="31">
        <v>1.86</v>
      </c>
      <c r="O508" s="32" t="str">
        <f t="shared" si="21"/>
        <v>1.86</v>
      </c>
      <c r="P508" s="33">
        <f t="shared" si="22"/>
        <v>0.0007074039345698337</v>
      </c>
      <c r="Q508" s="33">
        <f t="shared" si="23"/>
        <v>0</v>
      </c>
    </row>
    <row r="509" spans="14:17" ht="12.75">
      <c r="N509" s="31">
        <v>1.87</v>
      </c>
      <c r="O509" s="32" t="str">
        <f t="shared" si="21"/>
        <v>1.87</v>
      </c>
      <c r="P509" s="33">
        <f t="shared" si="22"/>
        <v>0.0006943331154367418</v>
      </c>
      <c r="Q509" s="33">
        <f t="shared" si="23"/>
        <v>0</v>
      </c>
    </row>
    <row r="510" spans="14:17" ht="12.75">
      <c r="N510" s="31">
        <v>1.88</v>
      </c>
      <c r="O510" s="32" t="str">
        <f t="shared" si="21"/>
        <v>1.88</v>
      </c>
      <c r="P510" s="33">
        <f t="shared" si="22"/>
        <v>0.0006814356610104459</v>
      </c>
      <c r="Q510" s="33">
        <f t="shared" si="23"/>
        <v>0</v>
      </c>
    </row>
    <row r="511" spans="14:17" ht="12.75">
      <c r="N511" s="31">
        <v>1.89</v>
      </c>
      <c r="O511" s="32" t="str">
        <f t="shared" si="21"/>
        <v>1.89</v>
      </c>
      <c r="P511" s="33">
        <f t="shared" si="22"/>
        <v>0.0006687109063930716</v>
      </c>
      <c r="Q511" s="33">
        <f t="shared" si="23"/>
        <v>0</v>
      </c>
    </row>
    <row r="512" spans="14:17" ht="12.75">
      <c r="N512" s="31">
        <v>1.9</v>
      </c>
      <c r="O512" s="32" t="str">
        <f t="shared" si="21"/>
        <v>1.9</v>
      </c>
      <c r="P512" s="33">
        <f t="shared" si="22"/>
        <v>0.000656158147746766</v>
      </c>
      <c r="Q512" s="33">
        <f t="shared" si="23"/>
        <v>0</v>
      </c>
    </row>
    <row r="513" spans="14:17" ht="12.75">
      <c r="N513" s="31">
        <v>1.91</v>
      </c>
      <c r="O513" s="32" t="str">
        <f t="shared" si="21"/>
        <v>1.91</v>
      </c>
      <c r="P513" s="33">
        <f t="shared" si="22"/>
        <v>0.0006437766432996936</v>
      </c>
      <c r="Q513" s="33">
        <f t="shared" si="23"/>
        <v>0</v>
      </c>
    </row>
    <row r="514" spans="14:17" ht="12.75">
      <c r="N514" s="31">
        <v>1.92</v>
      </c>
      <c r="O514" s="32" t="str">
        <f aca="true" t="shared" si="24" ref="O514:O577">CONCATENATE(N514)</f>
        <v>1.92</v>
      </c>
      <c r="P514" s="33">
        <f t="shared" si="22"/>
        <v>0.0006315656143519865</v>
      </c>
      <c r="Q514" s="33">
        <f t="shared" si="23"/>
        <v>0</v>
      </c>
    </row>
    <row r="515" spans="14:17" ht="12.75">
      <c r="N515" s="31">
        <v>1.93</v>
      </c>
      <c r="O515" s="32" t="str">
        <f t="shared" si="24"/>
        <v>1.93</v>
      </c>
      <c r="P515" s="33">
        <f aca="true" t="shared" si="25" ref="P515:P578">IF(N515&gt;=$E$8,(EXP(-0.5*N515^2))/($B$4*SQRT(2*PI())),0)</f>
        <v>0.0006195242462810516</v>
      </c>
      <c r="Q515" s="33">
        <f aca="true" t="shared" si="26" ref="Q515:Q578">IF(N515&lt;$E$8,(EXP(-0.5*N515^2))/($B$4*SQRT(2*PI())),0)</f>
        <v>0</v>
      </c>
    </row>
    <row r="516" spans="14:17" ht="12.75">
      <c r="N516" s="31">
        <v>1.94</v>
      </c>
      <c r="O516" s="32" t="str">
        <f t="shared" si="24"/>
        <v>1.94</v>
      </c>
      <c r="P516" s="33">
        <f t="shared" si="25"/>
        <v>0.0006076516895456478</v>
      </c>
      <c r="Q516" s="33">
        <f t="shared" si="26"/>
        <v>0</v>
      </c>
    </row>
    <row r="517" spans="14:17" ht="12.75">
      <c r="N517" s="31">
        <v>1.95</v>
      </c>
      <c r="O517" s="32" t="str">
        <f t="shared" si="24"/>
        <v>1.95</v>
      </c>
      <c r="P517" s="33">
        <f t="shared" si="25"/>
        <v>0.0005959470606881608</v>
      </c>
      <c r="Q517" s="33">
        <f t="shared" si="26"/>
        <v>0</v>
      </c>
    </row>
    <row r="518" spans="14:17" ht="12.75">
      <c r="N518" s="31">
        <v>1.96</v>
      </c>
      <c r="O518" s="32" t="str">
        <f t="shared" si="24"/>
        <v>1.96</v>
      </c>
      <c r="P518" s="33">
        <f t="shared" si="25"/>
        <v>0.0005844094433345148</v>
      </c>
      <c r="Q518" s="33">
        <f t="shared" si="26"/>
        <v>0</v>
      </c>
    </row>
    <row r="519" spans="14:17" ht="12.75">
      <c r="N519" s="31">
        <v>1.97</v>
      </c>
      <c r="O519" s="32" t="str">
        <f t="shared" si="24"/>
        <v>1.97</v>
      </c>
      <c r="P519" s="33">
        <f t="shared" si="25"/>
        <v>0.0005730378891911713</v>
      </c>
      <c r="Q519" s="33">
        <f t="shared" si="26"/>
        <v>0</v>
      </c>
    </row>
    <row r="520" spans="14:17" ht="12.75">
      <c r="N520" s="31">
        <v>1.98</v>
      </c>
      <c r="O520" s="32" t="str">
        <f t="shared" si="24"/>
        <v>1.98</v>
      </c>
      <c r="P520" s="33">
        <f t="shared" si="25"/>
        <v>0.0005618314190386805</v>
      </c>
      <c r="Q520" s="33">
        <f t="shared" si="26"/>
        <v>0</v>
      </c>
    </row>
    <row r="521" spans="14:17" ht="12.75">
      <c r="N521" s="31">
        <v>1.99</v>
      </c>
      <c r="O521" s="32" t="str">
        <f t="shared" si="24"/>
        <v>1.99</v>
      </c>
      <c r="P521" s="33">
        <f t="shared" si="25"/>
        <v>0.0005507890237212577</v>
      </c>
      <c r="Q521" s="33">
        <f t="shared" si="26"/>
        <v>0</v>
      </c>
    </row>
    <row r="522" spans="14:17" ht="12.75">
      <c r="N522" s="31">
        <v>2</v>
      </c>
      <c r="O522" s="32" t="str">
        <f t="shared" si="24"/>
        <v>2</v>
      </c>
      <c r="P522" s="33">
        <f t="shared" si="25"/>
        <v>0.0005399096651318807</v>
      </c>
      <c r="Q522" s="33">
        <f t="shared" si="26"/>
        <v>0</v>
      </c>
    </row>
    <row r="523" spans="14:17" ht="12.75">
      <c r="N523" s="31">
        <v>2.01</v>
      </c>
      <c r="O523" s="32" t="str">
        <f t="shared" si="24"/>
        <v>2.01</v>
      </c>
      <c r="P523" s="33">
        <f t="shared" si="25"/>
        <v>0.0005291922771924032</v>
      </c>
      <c r="Q523" s="33">
        <f t="shared" si="26"/>
        <v>0</v>
      </c>
    </row>
    <row r="524" spans="14:17" ht="12.75">
      <c r="N524" s="31">
        <v>2.02</v>
      </c>
      <c r="O524" s="32" t="str">
        <f t="shared" si="24"/>
        <v>2.02</v>
      </c>
      <c r="P524" s="33">
        <f t="shared" si="25"/>
        <v>0.0005186357668282057</v>
      </c>
      <c r="Q524" s="33">
        <f t="shared" si="26"/>
        <v>0</v>
      </c>
    </row>
    <row r="525" spans="14:17" ht="12.75">
      <c r="N525" s="31">
        <v>2.03</v>
      </c>
      <c r="O525" s="32" t="str">
        <f t="shared" si="24"/>
        <v>2.03</v>
      </c>
      <c r="P525" s="33">
        <f t="shared" si="25"/>
        <v>0.000508239014936912</v>
      </c>
      <c r="Q525" s="33">
        <f t="shared" si="26"/>
        <v>0</v>
      </c>
    </row>
    <row r="526" spans="14:17" ht="12.75">
      <c r="N526" s="31">
        <v>2.04</v>
      </c>
      <c r="O526" s="32" t="str">
        <f t="shared" si="24"/>
        <v>2.04</v>
      </c>
      <c r="P526" s="33">
        <f t="shared" si="25"/>
        <v>0.0004980008773507077</v>
      </c>
      <c r="Q526" s="33">
        <f t="shared" si="26"/>
        <v>0</v>
      </c>
    </row>
    <row r="527" spans="14:17" ht="12.75">
      <c r="N527" s="31">
        <v>2.05</v>
      </c>
      <c r="O527" s="32" t="str">
        <f t="shared" si="24"/>
        <v>2.05</v>
      </c>
      <c r="P527" s="33">
        <f t="shared" si="25"/>
        <v>0.0004879201857918277</v>
      </c>
      <c r="Q527" s="33">
        <f t="shared" si="26"/>
        <v>0</v>
      </c>
    </row>
    <row r="528" spans="14:17" ht="12.75">
      <c r="N528" s="31">
        <v>2.06</v>
      </c>
      <c r="O528" s="32" t="str">
        <f t="shared" si="24"/>
        <v>2.06</v>
      </c>
      <c r="P528" s="33">
        <f t="shared" si="25"/>
        <v>0.00047799574882077036</v>
      </c>
      <c r="Q528" s="33">
        <f t="shared" si="26"/>
        <v>0</v>
      </c>
    </row>
    <row r="529" spans="14:17" ht="12.75">
      <c r="N529" s="31">
        <v>2.07</v>
      </c>
      <c r="O529" s="32" t="str">
        <f t="shared" si="24"/>
        <v>2.07</v>
      </c>
      <c r="P529" s="33">
        <f t="shared" si="25"/>
        <v>0.00046822635277683164</v>
      </c>
      <c r="Q529" s="33">
        <f t="shared" si="26"/>
        <v>0</v>
      </c>
    </row>
    <row r="530" spans="14:17" ht="12.75">
      <c r="N530" s="31">
        <v>2.08</v>
      </c>
      <c r="O530" s="32" t="str">
        <f t="shared" si="24"/>
        <v>2.08</v>
      </c>
      <c r="P530" s="33">
        <f t="shared" si="25"/>
        <v>0.0004586107627105489</v>
      </c>
      <c r="Q530" s="33">
        <f t="shared" si="26"/>
        <v>0</v>
      </c>
    </row>
    <row r="531" spans="14:17" ht="12.75">
      <c r="N531" s="31">
        <v>2.09</v>
      </c>
      <c r="O531" s="32" t="str">
        <f t="shared" si="24"/>
        <v>2.09</v>
      </c>
      <c r="P531" s="33">
        <f t="shared" si="25"/>
        <v>0.000449147723307671</v>
      </c>
      <c r="Q531" s="33">
        <f t="shared" si="26"/>
        <v>0</v>
      </c>
    </row>
    <row r="532" spans="14:17" ht="12.75">
      <c r="N532" s="31">
        <v>2.1</v>
      </c>
      <c r="O532" s="32" t="str">
        <f t="shared" si="24"/>
        <v>2.1</v>
      </c>
      <c r="P532" s="33">
        <f t="shared" si="25"/>
        <v>0.00043983595980427194</v>
      </c>
      <c r="Q532" s="33">
        <f t="shared" si="26"/>
        <v>0</v>
      </c>
    </row>
    <row r="533" spans="14:17" ht="12.75">
      <c r="N533" s="31">
        <v>2.11</v>
      </c>
      <c r="O533" s="32" t="str">
        <f t="shared" si="24"/>
        <v>2.11</v>
      </c>
      <c r="P533" s="33">
        <f t="shared" si="25"/>
        <v>0.0004306741788926574</v>
      </c>
      <c r="Q533" s="33">
        <f t="shared" si="26"/>
        <v>0</v>
      </c>
    </row>
    <row r="534" spans="14:17" ht="12.75">
      <c r="N534" s="31">
        <v>2.12</v>
      </c>
      <c r="O534" s="32" t="str">
        <f t="shared" si="24"/>
        <v>2.12</v>
      </c>
      <c r="P534" s="33">
        <f t="shared" si="25"/>
        <v>0.00042166106961770314</v>
      </c>
      <c r="Q534" s="33">
        <f t="shared" si="26"/>
        <v>0</v>
      </c>
    </row>
    <row r="535" spans="14:17" ht="12.75">
      <c r="N535" s="31">
        <v>2.13</v>
      </c>
      <c r="O535" s="32" t="str">
        <f t="shared" si="24"/>
        <v>2.13</v>
      </c>
      <c r="P535" s="33">
        <f t="shared" si="25"/>
        <v>0.0004127953042633042</v>
      </c>
      <c r="Q535" s="33">
        <f t="shared" si="26"/>
        <v>0</v>
      </c>
    </row>
    <row r="536" spans="14:17" ht="12.75">
      <c r="N536" s="31">
        <v>2.14</v>
      </c>
      <c r="O536" s="32" t="str">
        <f t="shared" si="24"/>
        <v>2.14</v>
      </c>
      <c r="P536" s="33">
        <f t="shared" si="25"/>
        <v>0.00040407553922860306</v>
      </c>
      <c r="Q536" s="33">
        <f t="shared" si="26"/>
        <v>0</v>
      </c>
    </row>
    <row r="537" spans="14:17" ht="12.75">
      <c r="N537" s="31">
        <v>2.15</v>
      </c>
      <c r="O537" s="32" t="str">
        <f t="shared" si="24"/>
        <v>2.15</v>
      </c>
      <c r="P537" s="33">
        <f t="shared" si="25"/>
        <v>0.0003955004158937022</v>
      </c>
      <c r="Q537" s="33">
        <f t="shared" si="26"/>
        <v>0</v>
      </c>
    </row>
    <row r="538" spans="14:17" ht="12.75">
      <c r="N538" s="31">
        <v>2.16</v>
      </c>
      <c r="O538" s="32" t="str">
        <f t="shared" si="24"/>
        <v>2.16</v>
      </c>
      <c r="P538" s="33">
        <f t="shared" si="25"/>
        <v>0.0003870685614745561</v>
      </c>
      <c r="Q538" s="33">
        <f t="shared" si="26"/>
        <v>0</v>
      </c>
    </row>
    <row r="539" spans="14:17" ht="12.75">
      <c r="N539" s="31">
        <v>2.17</v>
      </c>
      <c r="O539" s="32" t="str">
        <f t="shared" si="24"/>
        <v>2.17</v>
      </c>
      <c r="P539" s="33">
        <f t="shared" si="25"/>
        <v>0.0003787785898667748</v>
      </c>
      <c r="Q539" s="33">
        <f t="shared" si="26"/>
        <v>0</v>
      </c>
    </row>
    <row r="540" spans="14:17" ht="12.75">
      <c r="N540" s="31">
        <v>2.18</v>
      </c>
      <c r="O540" s="32" t="str">
        <f t="shared" si="24"/>
        <v>2.18</v>
      </c>
      <c r="P540" s="33">
        <f t="shared" si="25"/>
        <v>0.00037062910247806475</v>
      </c>
      <c r="Q540" s="33">
        <f t="shared" si="26"/>
        <v>0</v>
      </c>
    </row>
    <row r="541" spans="14:17" ht="12.75">
      <c r="N541" s="31">
        <v>2.19</v>
      </c>
      <c r="O541" s="32" t="str">
        <f t="shared" si="24"/>
        <v>2.19</v>
      </c>
      <c r="P541" s="33">
        <f t="shared" si="25"/>
        <v>0.00036261868904906226</v>
      </c>
      <c r="Q541" s="33">
        <f t="shared" si="26"/>
        <v>0</v>
      </c>
    </row>
    <row r="542" spans="14:17" ht="12.75">
      <c r="N542" s="31">
        <v>2.2</v>
      </c>
      <c r="O542" s="32" t="str">
        <f t="shared" si="24"/>
        <v>2.2</v>
      </c>
      <c r="P542" s="33">
        <f t="shared" si="25"/>
        <v>0.00035474592846231425</v>
      </c>
      <c r="Q542" s="33">
        <f t="shared" si="26"/>
        <v>0</v>
      </c>
    </row>
    <row r="543" spans="14:17" ht="12.75">
      <c r="N543" s="31">
        <v>2.21</v>
      </c>
      <c r="O543" s="32" t="str">
        <f t="shared" si="24"/>
        <v>2.21</v>
      </c>
      <c r="P543" s="33">
        <f t="shared" si="25"/>
        <v>0.0003470093895391882</v>
      </c>
      <c r="Q543" s="33">
        <f t="shared" si="26"/>
        <v>0</v>
      </c>
    </row>
    <row r="544" spans="14:17" ht="12.75">
      <c r="N544" s="31">
        <v>2.22</v>
      </c>
      <c r="O544" s="32" t="str">
        <f t="shared" si="24"/>
        <v>2.22</v>
      </c>
      <c r="P544" s="33">
        <f t="shared" si="25"/>
        <v>0.0003394076318244918</v>
      </c>
      <c r="Q544" s="33">
        <f t="shared" si="26"/>
        <v>0</v>
      </c>
    </row>
    <row r="545" spans="14:17" ht="12.75">
      <c r="N545" s="31">
        <v>2.23</v>
      </c>
      <c r="O545" s="32" t="str">
        <f t="shared" si="24"/>
        <v>2.23</v>
      </c>
      <c r="P545" s="33">
        <f t="shared" si="25"/>
        <v>0.00033193920635861125</v>
      </c>
      <c r="Q545" s="33">
        <f t="shared" si="26"/>
        <v>0</v>
      </c>
    </row>
    <row r="546" spans="14:17" ht="12.75">
      <c r="N546" s="31">
        <v>2.24</v>
      </c>
      <c r="O546" s="32" t="str">
        <f t="shared" si="24"/>
        <v>2.24</v>
      </c>
      <c r="P546" s="33">
        <f t="shared" si="25"/>
        <v>0.00032460265643697445</v>
      </c>
      <c r="Q546" s="33">
        <f t="shared" si="26"/>
        <v>0</v>
      </c>
    </row>
    <row r="547" spans="14:17" ht="12.75">
      <c r="N547" s="31">
        <v>2.25</v>
      </c>
      <c r="O547" s="32" t="str">
        <f t="shared" si="24"/>
        <v>2.25</v>
      </c>
      <c r="P547" s="33">
        <f t="shared" si="25"/>
        <v>0.0003173965183566742</v>
      </c>
      <c r="Q547" s="33">
        <f t="shared" si="26"/>
        <v>0</v>
      </c>
    </row>
    <row r="548" spans="14:17" ht="12.75">
      <c r="N548" s="31">
        <v>2.26</v>
      </c>
      <c r="O548" s="32" t="str">
        <f t="shared" si="24"/>
        <v>2.26</v>
      </c>
      <c r="P548" s="33">
        <f t="shared" si="25"/>
        <v>0.00031031932215008274</v>
      </c>
      <c r="Q548" s="33">
        <f t="shared" si="26"/>
        <v>0</v>
      </c>
    </row>
    <row r="549" spans="14:17" ht="12.75">
      <c r="N549" s="31">
        <v>2.27</v>
      </c>
      <c r="O549" s="32" t="str">
        <f t="shared" si="24"/>
        <v>2.27</v>
      </c>
      <c r="P549" s="33">
        <f t="shared" si="25"/>
        <v>0.0003033695923053164</v>
      </c>
      <c r="Q549" s="33">
        <f t="shared" si="26"/>
        <v>0</v>
      </c>
    </row>
    <row r="550" spans="14:17" ht="12.75">
      <c r="N550" s="31">
        <v>2.28</v>
      </c>
      <c r="O550" s="32" t="str">
        <f t="shared" si="24"/>
        <v>2.28</v>
      </c>
      <c r="P550" s="33">
        <f t="shared" si="25"/>
        <v>0.0002965458484734128</v>
      </c>
      <c r="Q550" s="33">
        <f t="shared" si="26"/>
        <v>0</v>
      </c>
    </row>
    <row r="551" spans="14:17" ht="12.75">
      <c r="N551" s="31">
        <v>2.29</v>
      </c>
      <c r="O551" s="32" t="str">
        <f t="shared" si="24"/>
        <v>2.29</v>
      </c>
      <c r="P551" s="33">
        <f t="shared" si="25"/>
        <v>0.0002898466061620941</v>
      </c>
      <c r="Q551" s="33">
        <f t="shared" si="26"/>
        <v>0</v>
      </c>
    </row>
    <row r="552" spans="14:17" ht="12.75">
      <c r="N552" s="31">
        <v>2.3</v>
      </c>
      <c r="O552" s="32" t="str">
        <f t="shared" si="24"/>
        <v>2.3</v>
      </c>
      <c r="P552" s="33">
        <f t="shared" si="25"/>
        <v>0.00028327037741601187</v>
      </c>
      <c r="Q552" s="33">
        <f t="shared" si="26"/>
        <v>0</v>
      </c>
    </row>
    <row r="553" spans="14:17" ht="12.75">
      <c r="N553" s="31">
        <v>2.31</v>
      </c>
      <c r="O553" s="32" t="str">
        <f t="shared" si="24"/>
        <v>2.31</v>
      </c>
      <c r="P553" s="33">
        <f t="shared" si="25"/>
        <v>0.00027681567148336574</v>
      </c>
      <c r="Q553" s="33">
        <f t="shared" si="26"/>
        <v>0</v>
      </c>
    </row>
    <row r="554" spans="14:17" ht="12.75">
      <c r="N554" s="31">
        <v>2.32</v>
      </c>
      <c r="O554" s="32" t="str">
        <f t="shared" si="24"/>
        <v>2.32</v>
      </c>
      <c r="P554" s="33">
        <f t="shared" si="25"/>
        <v>0.00027048099546881786</v>
      </c>
      <c r="Q554" s="33">
        <f t="shared" si="26"/>
        <v>0</v>
      </c>
    </row>
    <row r="555" spans="14:17" ht="12.75">
      <c r="N555" s="31">
        <v>2.33</v>
      </c>
      <c r="O555" s="32" t="str">
        <f t="shared" si="24"/>
        <v>2.33</v>
      </c>
      <c r="P555" s="33">
        <f t="shared" si="25"/>
        <v>0.00026426485497261723</v>
      </c>
      <c r="Q555" s="33">
        <f t="shared" si="26"/>
        <v>0</v>
      </c>
    </row>
    <row r="556" spans="14:17" ht="12.75">
      <c r="N556" s="31">
        <v>2.34</v>
      </c>
      <c r="O556" s="32" t="str">
        <f t="shared" si="24"/>
        <v>2.34</v>
      </c>
      <c r="P556" s="33">
        <f t="shared" si="25"/>
        <v>0.0002581657547158769</v>
      </c>
      <c r="Q556" s="33">
        <f t="shared" si="26"/>
        <v>0</v>
      </c>
    </row>
    <row r="557" spans="14:17" ht="12.75">
      <c r="N557" s="31">
        <v>2.35</v>
      </c>
      <c r="O557" s="32" t="str">
        <f t="shared" si="24"/>
        <v>2.35</v>
      </c>
      <c r="P557" s="33">
        <f t="shared" si="25"/>
        <v>0.00025218219915194384</v>
      </c>
      <c r="Q557" s="33">
        <f t="shared" si="26"/>
        <v>0</v>
      </c>
    </row>
    <row r="558" spans="14:17" ht="12.75">
      <c r="N558" s="31">
        <v>2.36</v>
      </c>
      <c r="O558" s="32" t="str">
        <f t="shared" si="24"/>
        <v>2.36</v>
      </c>
      <c r="P558" s="33">
        <f t="shared" si="25"/>
        <v>0.0002463126930638251</v>
      </c>
      <c r="Q558" s="33">
        <f t="shared" si="26"/>
        <v>0</v>
      </c>
    </row>
    <row r="559" spans="14:17" ht="12.75">
      <c r="N559" s="31">
        <v>2.37</v>
      </c>
      <c r="O559" s="32" t="str">
        <f t="shared" si="24"/>
        <v>2.37</v>
      </c>
      <c r="P559" s="33">
        <f t="shared" si="25"/>
        <v>0.00024055574214762972</v>
      </c>
      <c r="Q559" s="33">
        <f t="shared" si="26"/>
        <v>0</v>
      </c>
    </row>
    <row r="560" spans="14:17" ht="12.75">
      <c r="N560" s="31">
        <v>2.38</v>
      </c>
      <c r="O560" s="32" t="str">
        <f t="shared" si="24"/>
        <v>2.38</v>
      </c>
      <c r="P560" s="33">
        <f t="shared" si="25"/>
        <v>0.00023490985358201363</v>
      </c>
      <c r="Q560" s="33">
        <f t="shared" si="26"/>
        <v>0</v>
      </c>
    </row>
    <row r="561" spans="14:17" ht="12.75">
      <c r="N561" s="31">
        <v>2.39</v>
      </c>
      <c r="O561" s="32" t="str">
        <f t="shared" si="24"/>
        <v>2.39</v>
      </c>
      <c r="P561" s="33">
        <f t="shared" si="25"/>
        <v>0.00022937353658360695</v>
      </c>
      <c r="Q561" s="33">
        <f t="shared" si="26"/>
        <v>0</v>
      </c>
    </row>
    <row r="562" spans="14:17" ht="12.75">
      <c r="N562" s="31">
        <v>2.4</v>
      </c>
      <c r="O562" s="32" t="str">
        <f t="shared" si="24"/>
        <v>2.4</v>
      </c>
      <c r="P562" s="33">
        <f t="shared" si="25"/>
        <v>0.000223945302948429</v>
      </c>
      <c r="Q562" s="33">
        <f t="shared" si="26"/>
        <v>0</v>
      </c>
    </row>
    <row r="563" spans="14:17" ht="12.75">
      <c r="N563" s="31">
        <v>2.41</v>
      </c>
      <c r="O563" s="32" t="str">
        <f t="shared" si="24"/>
        <v>2.41</v>
      </c>
      <c r="P563" s="33">
        <f t="shared" si="25"/>
        <v>0.00021862366757929386</v>
      </c>
      <c r="Q563" s="33">
        <f t="shared" si="26"/>
        <v>0</v>
      </c>
    </row>
    <row r="564" spans="14:17" ht="12.75">
      <c r="N564" s="31">
        <v>2.42</v>
      </c>
      <c r="O564" s="32" t="str">
        <f t="shared" si="24"/>
        <v>2.42</v>
      </c>
      <c r="P564" s="33">
        <f t="shared" si="25"/>
        <v>0.00021340714899922784</v>
      </c>
      <c r="Q564" s="33">
        <f t="shared" si="26"/>
        <v>0</v>
      </c>
    </row>
    <row r="565" spans="14:17" ht="12.75">
      <c r="N565" s="31">
        <v>2.43</v>
      </c>
      <c r="O565" s="32" t="str">
        <f t="shared" si="24"/>
        <v>2.43</v>
      </c>
      <c r="P565" s="33">
        <f t="shared" si="25"/>
        <v>0.00020829426985092186</v>
      </c>
      <c r="Q565" s="33">
        <f t="shared" si="26"/>
        <v>0</v>
      </c>
    </row>
    <row r="566" spans="14:17" ht="12.75">
      <c r="N566" s="31">
        <v>2.44</v>
      </c>
      <c r="O566" s="32" t="str">
        <f t="shared" si="24"/>
        <v>2.44</v>
      </c>
      <c r="P566" s="33">
        <f t="shared" si="25"/>
        <v>0.0002032835573822584</v>
      </c>
      <c r="Q566" s="33">
        <f t="shared" si="26"/>
        <v>0</v>
      </c>
    </row>
    <row r="567" spans="14:17" ht="12.75">
      <c r="N567" s="31">
        <v>2.45</v>
      </c>
      <c r="O567" s="32" t="str">
        <f t="shared" si="24"/>
        <v>2.45</v>
      </c>
      <c r="P567" s="33">
        <f t="shared" si="25"/>
        <v>0.00019837354391795314</v>
      </c>
      <c r="Q567" s="33">
        <f t="shared" si="26"/>
        <v>0</v>
      </c>
    </row>
    <row r="568" spans="14:17" ht="12.75">
      <c r="N568" s="31">
        <v>2.46</v>
      </c>
      <c r="O568" s="32" t="str">
        <f t="shared" si="24"/>
        <v>2.46</v>
      </c>
      <c r="P568" s="33">
        <f t="shared" si="25"/>
        <v>0.00019356276731736962</v>
      </c>
      <c r="Q568" s="33">
        <f t="shared" si="26"/>
        <v>0</v>
      </c>
    </row>
    <row r="569" spans="14:17" ht="12.75">
      <c r="N569" s="31">
        <v>2.47</v>
      </c>
      <c r="O569" s="32" t="str">
        <f t="shared" si="24"/>
        <v>2.47</v>
      </c>
      <c r="P569" s="33">
        <f t="shared" si="25"/>
        <v>0.00018884977141856162</v>
      </c>
      <c r="Q569" s="33">
        <f t="shared" si="26"/>
        <v>0</v>
      </c>
    </row>
    <row r="570" spans="14:17" ht="12.75">
      <c r="N570" s="31">
        <v>2.48</v>
      </c>
      <c r="O570" s="32" t="str">
        <f t="shared" si="24"/>
        <v>2.48</v>
      </c>
      <c r="P570" s="33">
        <f t="shared" si="25"/>
        <v>0.00018423310646862047</v>
      </c>
      <c r="Q570" s="33">
        <f t="shared" si="26"/>
        <v>0</v>
      </c>
    </row>
    <row r="571" spans="14:17" ht="12.75">
      <c r="N571" s="31">
        <v>2.49</v>
      </c>
      <c r="O571" s="32" t="str">
        <f t="shared" si="24"/>
        <v>2.49</v>
      </c>
      <c r="P571" s="33">
        <f t="shared" si="25"/>
        <v>0.00017971132954039631</v>
      </c>
      <c r="Q571" s="33">
        <f t="shared" si="26"/>
        <v>0</v>
      </c>
    </row>
    <row r="572" spans="14:17" ht="12.75">
      <c r="N572" s="31">
        <v>2.5</v>
      </c>
      <c r="O572" s="32" t="str">
        <f t="shared" si="24"/>
        <v>2.5</v>
      </c>
      <c r="P572" s="33">
        <f t="shared" si="25"/>
        <v>0.0001752830049356854</v>
      </c>
      <c r="Q572" s="33">
        <f t="shared" si="26"/>
        <v>0</v>
      </c>
    </row>
    <row r="573" spans="14:17" ht="12.75">
      <c r="N573" s="31">
        <v>2.51</v>
      </c>
      <c r="O573" s="32" t="str">
        <f t="shared" si="24"/>
        <v>2.51</v>
      </c>
      <c r="P573" s="33">
        <f t="shared" si="25"/>
        <v>0.00017094670457496955</v>
      </c>
      <c r="Q573" s="33">
        <f t="shared" si="26"/>
        <v>0</v>
      </c>
    </row>
    <row r="574" spans="14:17" ht="12.75">
      <c r="N574" s="31">
        <v>2.52</v>
      </c>
      <c r="O574" s="32" t="str">
        <f t="shared" si="24"/>
        <v>2.52</v>
      </c>
      <c r="P574" s="33">
        <f t="shared" si="25"/>
        <v>0.00016670100837381057</v>
      </c>
      <c r="Q574" s="33">
        <f t="shared" si="26"/>
        <v>0</v>
      </c>
    </row>
    <row r="575" spans="14:17" ht="12.75">
      <c r="N575" s="31">
        <v>2.53</v>
      </c>
      <c r="O575" s="32" t="str">
        <f t="shared" si="24"/>
        <v>2.53</v>
      </c>
      <c r="P575" s="33">
        <f t="shared" si="25"/>
        <v>0.00016254450460600505</v>
      </c>
      <c r="Q575" s="33">
        <f t="shared" si="26"/>
        <v>0</v>
      </c>
    </row>
    <row r="576" spans="14:17" ht="12.75">
      <c r="N576" s="31">
        <v>2.54</v>
      </c>
      <c r="O576" s="32" t="str">
        <f t="shared" si="24"/>
        <v>2.54</v>
      </c>
      <c r="P576" s="33">
        <f t="shared" si="25"/>
        <v>0.0001584757902536082</v>
      </c>
      <c r="Q576" s="33">
        <f t="shared" si="26"/>
        <v>0</v>
      </c>
    </row>
    <row r="577" spans="14:17" ht="12.75">
      <c r="N577" s="31">
        <v>2.55</v>
      </c>
      <c r="O577" s="32" t="str">
        <f t="shared" si="24"/>
        <v>2.55</v>
      </c>
      <c r="P577" s="33">
        <f t="shared" si="25"/>
        <v>0.00015449347134395173</v>
      </c>
      <c r="Q577" s="33">
        <f t="shared" si="26"/>
        <v>0</v>
      </c>
    </row>
    <row r="578" spans="14:17" ht="12.75">
      <c r="N578" s="31">
        <v>2.56</v>
      </c>
      <c r="O578" s="32" t="str">
        <f aca="true" t="shared" si="27" ref="O578:O641">CONCATENATE(N578)</f>
        <v>2.56</v>
      </c>
      <c r="P578" s="33">
        <f t="shared" si="25"/>
        <v>0.00015059616327377448</v>
      </c>
      <c r="Q578" s="33">
        <f t="shared" si="26"/>
        <v>0</v>
      </c>
    </row>
    <row r="579" spans="14:17" ht="12.75">
      <c r="N579" s="31">
        <v>2.57</v>
      </c>
      <c r="O579" s="32" t="str">
        <f t="shared" si="27"/>
        <v>2.57</v>
      </c>
      <c r="P579" s="33">
        <f aca="true" t="shared" si="28" ref="P579:P642">IF(N579&gt;=$E$8,(EXP(-0.5*N579^2))/($B$4*SQRT(2*PI())),0)</f>
        <v>0.00014678249112060044</v>
      </c>
      <c r="Q579" s="33">
        <f aca="true" t="shared" si="29" ref="Q579:Q642">IF(N579&lt;$E$8,(EXP(-0.5*N579^2))/($B$4*SQRT(2*PI())),0)</f>
        <v>0</v>
      </c>
    </row>
    <row r="580" spans="14:17" ht="12.75">
      <c r="N580" s="31">
        <v>2.58</v>
      </c>
      <c r="O580" s="32" t="str">
        <f t="shared" si="27"/>
        <v>2.58</v>
      </c>
      <c r="P580" s="33">
        <f t="shared" si="28"/>
        <v>0.0001430510899414969</v>
      </c>
      <c r="Q580" s="33">
        <f t="shared" si="29"/>
        <v>0</v>
      </c>
    </row>
    <row r="581" spans="14:17" ht="12.75">
      <c r="N581" s="31">
        <v>2.59</v>
      </c>
      <c r="O581" s="32" t="str">
        <f t="shared" si="27"/>
        <v>2.59</v>
      </c>
      <c r="P581" s="33">
        <f t="shared" si="28"/>
        <v>0.00013940060505935825</v>
      </c>
      <c r="Q581" s="33">
        <f t="shared" si="29"/>
        <v>0</v>
      </c>
    </row>
    <row r="582" spans="14:17" ht="12.75">
      <c r="N582" s="31">
        <v>2.6</v>
      </c>
      <c r="O582" s="32" t="str">
        <f t="shared" si="27"/>
        <v>2.6</v>
      </c>
      <c r="P582" s="33">
        <f t="shared" si="28"/>
        <v>0.00013582969233685613</v>
      </c>
      <c r="Q582" s="33">
        <f t="shared" si="29"/>
        <v>0</v>
      </c>
    </row>
    <row r="583" spans="14:17" ht="12.75">
      <c r="N583" s="31">
        <v>2.61</v>
      </c>
      <c r="O583" s="32" t="str">
        <f t="shared" si="27"/>
        <v>2.61</v>
      </c>
      <c r="P583" s="33">
        <f t="shared" si="28"/>
        <v>0.00013233701843821374</v>
      </c>
      <c r="Q583" s="33">
        <f t="shared" si="29"/>
        <v>0</v>
      </c>
    </row>
    <row r="584" spans="14:17" ht="12.75">
      <c r="N584" s="31">
        <v>2.62</v>
      </c>
      <c r="O584" s="32" t="str">
        <f t="shared" si="27"/>
        <v>2.62</v>
      </c>
      <c r="P584" s="33">
        <f t="shared" si="28"/>
        <v>0.00012892126107895305</v>
      </c>
      <c r="Q584" s="33">
        <f t="shared" si="29"/>
        <v>0</v>
      </c>
    </row>
    <row r="585" spans="14:17" ht="12.75">
      <c r="N585" s="31">
        <v>2.63</v>
      </c>
      <c r="O585" s="32" t="str">
        <f t="shared" si="27"/>
        <v>2.63</v>
      </c>
      <c r="P585" s="33">
        <f t="shared" si="28"/>
        <v>0.00012558110926378212</v>
      </c>
      <c r="Q585" s="33">
        <f t="shared" si="29"/>
        <v>0</v>
      </c>
    </row>
    <row r="586" spans="14:17" ht="12.75">
      <c r="N586" s="31">
        <v>2.64</v>
      </c>
      <c r="O586" s="32" t="str">
        <f t="shared" si="27"/>
        <v>2.64</v>
      </c>
      <c r="P586" s="33">
        <f t="shared" si="28"/>
        <v>0.00012231526351277972</v>
      </c>
      <c r="Q586" s="33">
        <f t="shared" si="29"/>
        <v>0</v>
      </c>
    </row>
    <row r="587" spans="14:17" ht="12.75">
      <c r="N587" s="31">
        <v>2.65</v>
      </c>
      <c r="O587" s="32" t="str">
        <f t="shared" si="27"/>
        <v>2.65</v>
      </c>
      <c r="P587" s="33">
        <f t="shared" si="28"/>
        <v>0.00011912243607605179</v>
      </c>
      <c r="Q587" s="33">
        <f t="shared" si="29"/>
        <v>0</v>
      </c>
    </row>
    <row r="588" spans="14:17" ht="12.75">
      <c r="N588" s="31">
        <v>2.66</v>
      </c>
      <c r="O588" s="32" t="str">
        <f t="shared" si="27"/>
        <v>2.66</v>
      </c>
      <c r="P588" s="33">
        <f t="shared" si="28"/>
        <v>0.00011600135113702561</v>
      </c>
      <c r="Q588" s="33">
        <f t="shared" si="29"/>
        <v>0</v>
      </c>
    </row>
    <row r="589" spans="14:17" ht="12.75">
      <c r="N589" s="31">
        <v>2.67</v>
      </c>
      <c r="O589" s="32" t="str">
        <f t="shared" si="27"/>
        <v>2.67</v>
      </c>
      <c r="P589" s="33">
        <f t="shared" si="28"/>
        <v>0.00011295074500456136</v>
      </c>
      <c r="Q589" s="33">
        <f t="shared" si="29"/>
        <v>0</v>
      </c>
    </row>
    <row r="590" spans="14:17" ht="12.75">
      <c r="N590" s="31">
        <v>2.68</v>
      </c>
      <c r="O590" s="32" t="str">
        <f t="shared" si="27"/>
        <v>2.68</v>
      </c>
      <c r="P590" s="33">
        <f t="shared" si="28"/>
        <v>0.00010996936629405572</v>
      </c>
      <c r="Q590" s="33">
        <f t="shared" si="29"/>
        <v>0</v>
      </c>
    </row>
    <row r="591" spans="14:17" ht="12.75">
      <c r="N591" s="31">
        <v>2.69</v>
      </c>
      <c r="O591" s="32" t="str">
        <f t="shared" si="27"/>
        <v>2.69</v>
      </c>
      <c r="P591" s="33">
        <f t="shared" si="28"/>
        <v>0.00010705597609772188</v>
      </c>
      <c r="Q591" s="33">
        <f t="shared" si="29"/>
        <v>0</v>
      </c>
    </row>
    <row r="592" spans="14:17" ht="12.75">
      <c r="N592" s="31">
        <v>2.7</v>
      </c>
      <c r="O592" s="32" t="str">
        <f t="shared" si="27"/>
        <v>2.7</v>
      </c>
      <c r="P592" s="33">
        <f t="shared" si="28"/>
        <v>0.00010420934814422591</v>
      </c>
      <c r="Q592" s="33">
        <f t="shared" si="29"/>
        <v>0</v>
      </c>
    </row>
    <row r="593" spans="14:17" ht="12.75">
      <c r="N593" s="31">
        <v>2.71</v>
      </c>
      <c r="O593" s="32" t="str">
        <f t="shared" si="27"/>
        <v>2.71</v>
      </c>
      <c r="P593" s="33">
        <f t="shared" si="28"/>
        <v>0.00010142826894787077</v>
      </c>
      <c r="Q593" s="33">
        <f t="shared" si="29"/>
        <v>0</v>
      </c>
    </row>
    <row r="594" spans="14:17" ht="12.75">
      <c r="N594" s="31">
        <v>2.72</v>
      </c>
      <c r="O594" s="32" t="str">
        <f t="shared" si="27"/>
        <v>2.72</v>
      </c>
      <c r="P594" s="33">
        <f t="shared" si="28"/>
        <v>9.871153794751131E-05</v>
      </c>
      <c r="Q594" s="33">
        <f t="shared" si="29"/>
        <v>0</v>
      </c>
    </row>
    <row r="595" spans="14:17" ht="12.75">
      <c r="N595" s="31">
        <v>2.73</v>
      </c>
      <c r="O595" s="32" t="str">
        <f t="shared" si="27"/>
        <v>2.73</v>
      </c>
      <c r="P595" s="33">
        <f t="shared" si="28"/>
        <v>9.605796763539587E-05</v>
      </c>
      <c r="Q595" s="33">
        <f t="shared" si="29"/>
        <v>0</v>
      </c>
    </row>
    <row r="596" spans="14:17" ht="12.75">
      <c r="N596" s="31">
        <v>2.74</v>
      </c>
      <c r="O596" s="32" t="str">
        <f t="shared" si="27"/>
        <v>2.74</v>
      </c>
      <c r="P596" s="33">
        <f t="shared" si="28"/>
        <v>9.346638367612283E-05</v>
      </c>
      <c r="Q596" s="33">
        <f t="shared" si="29"/>
        <v>0</v>
      </c>
    </row>
    <row r="597" spans="14:17" ht="12.75">
      <c r="N597" s="31">
        <v>2.75</v>
      </c>
      <c r="O597" s="32" t="str">
        <f t="shared" si="27"/>
        <v>2.75</v>
      </c>
      <c r="P597" s="33">
        <f t="shared" si="28"/>
        <v>9.093562501591052E-05</v>
      </c>
      <c r="Q597" s="33">
        <f t="shared" si="29"/>
        <v>0</v>
      </c>
    </row>
    <row r="598" spans="14:17" ht="12.75">
      <c r="N598" s="31">
        <v>2.76</v>
      </c>
      <c r="O598" s="32" t="str">
        <f t="shared" si="27"/>
        <v>2.76</v>
      </c>
      <c r="P598" s="33">
        <f t="shared" si="28"/>
        <v>8.846454398237232E-05</v>
      </c>
      <c r="Q598" s="33">
        <f t="shared" si="29"/>
        <v>0</v>
      </c>
    </row>
    <row r="599" spans="14:17" ht="12.75">
      <c r="N599" s="31">
        <v>2.77</v>
      </c>
      <c r="O599" s="32" t="str">
        <f t="shared" si="27"/>
        <v>2.77</v>
      </c>
      <c r="P599" s="33">
        <f t="shared" si="28"/>
        <v>8.605200637499673E-05</v>
      </c>
      <c r="Q599" s="33">
        <f t="shared" si="29"/>
        <v>0</v>
      </c>
    </row>
    <row r="600" spans="14:17" ht="12.75">
      <c r="N600" s="31">
        <v>2.78</v>
      </c>
      <c r="O600" s="32" t="str">
        <f t="shared" si="27"/>
        <v>2.78</v>
      </c>
      <c r="P600" s="33">
        <f t="shared" si="28"/>
        <v>8.369689154653033E-05</v>
      </c>
      <c r="Q600" s="33">
        <f t="shared" si="29"/>
        <v>0</v>
      </c>
    </row>
    <row r="601" spans="14:17" ht="12.75">
      <c r="N601" s="31">
        <v>2.79</v>
      </c>
      <c r="O601" s="32" t="str">
        <f t="shared" si="27"/>
        <v>2.79</v>
      </c>
      <c r="P601" s="33">
        <f t="shared" si="28"/>
        <v>8.139809247546023E-05</v>
      </c>
      <c r="Q601" s="33">
        <f t="shared" si="29"/>
        <v>0</v>
      </c>
    </row>
    <row r="602" spans="14:17" ht="12.75">
      <c r="N602" s="31">
        <v>2.8</v>
      </c>
      <c r="O602" s="32" t="str">
        <f t="shared" si="27"/>
        <v>2.8</v>
      </c>
      <c r="P602" s="33">
        <f t="shared" si="28"/>
        <v>7.915451582979969E-05</v>
      </c>
      <c r="Q602" s="33">
        <f t="shared" si="29"/>
        <v>0</v>
      </c>
    </row>
    <row r="603" spans="14:17" ht="12.75">
      <c r="N603" s="31">
        <v>2.81</v>
      </c>
      <c r="O603" s="32" t="str">
        <f t="shared" si="27"/>
        <v>2.81</v>
      </c>
      <c r="P603" s="33">
        <f t="shared" si="28"/>
        <v>7.696508202237322E-05</v>
      </c>
      <c r="Q603" s="33">
        <f t="shared" si="29"/>
        <v>0</v>
      </c>
    </row>
    <row r="604" spans="14:17" ht="12.75">
      <c r="N604" s="31">
        <v>2.82</v>
      </c>
      <c r="O604" s="32" t="str">
        <f t="shared" si="27"/>
        <v>2.82</v>
      </c>
      <c r="P604" s="33">
        <f t="shared" si="28"/>
        <v>7.482872525780564E-05</v>
      </c>
      <c r="Q604" s="33">
        <f t="shared" si="29"/>
        <v>0</v>
      </c>
    </row>
    <row r="605" spans="14:17" ht="12.75">
      <c r="N605" s="31">
        <v>2.83</v>
      </c>
      <c r="O605" s="32" t="str">
        <f t="shared" si="27"/>
        <v>2.83</v>
      </c>
      <c r="P605" s="33">
        <f t="shared" si="28"/>
        <v>7.274439357141219E-05</v>
      </c>
      <c r="Q605" s="33">
        <f t="shared" si="29"/>
        <v>0</v>
      </c>
    </row>
    <row r="606" spans="14:17" ht="12.75">
      <c r="N606" s="31">
        <v>2.84</v>
      </c>
      <c r="O606" s="32" t="str">
        <f t="shared" si="27"/>
        <v>2.84</v>
      </c>
      <c r="P606" s="33">
        <f t="shared" si="28"/>
        <v>7.071104886019449E-05</v>
      </c>
      <c r="Q606" s="33">
        <f t="shared" si="29"/>
        <v>0</v>
      </c>
    </row>
    <row r="607" spans="14:17" ht="12.75">
      <c r="N607" s="31">
        <v>2.85</v>
      </c>
      <c r="O607" s="32" t="str">
        <f t="shared" si="27"/>
        <v>2.85</v>
      </c>
      <c r="P607" s="33">
        <f t="shared" si="28"/>
        <v>6.872766690613971E-05</v>
      </c>
      <c r="Q607" s="33">
        <f t="shared" si="29"/>
        <v>0</v>
      </c>
    </row>
    <row r="608" spans="14:17" ht="12.75">
      <c r="N608" s="31">
        <v>2.86</v>
      </c>
      <c r="O608" s="32" t="str">
        <f t="shared" si="27"/>
        <v>2.86</v>
      </c>
      <c r="P608" s="33">
        <f t="shared" si="28"/>
        <v>6.67932373920262E-05</v>
      </c>
      <c r="Q608" s="33">
        <f t="shared" si="29"/>
        <v>0</v>
      </c>
    </row>
    <row r="609" spans="14:17" ht="12.75">
      <c r="N609" s="31">
        <v>2.87</v>
      </c>
      <c r="O609" s="32" t="str">
        <f t="shared" si="27"/>
        <v>2.87</v>
      </c>
      <c r="P609" s="33">
        <f t="shared" si="28"/>
        <v>6.490676390993365E-05</v>
      </c>
      <c r="Q609" s="33">
        <f t="shared" si="29"/>
        <v>0</v>
      </c>
    </row>
    <row r="610" spans="14:17" ht="12.75">
      <c r="N610" s="31">
        <v>2.88</v>
      </c>
      <c r="O610" s="32" t="str">
        <f t="shared" si="27"/>
        <v>2.88</v>
      </c>
      <c r="P610" s="33">
        <f t="shared" si="28"/>
        <v>6.306726396265928E-05</v>
      </c>
      <c r="Q610" s="33">
        <f t="shared" si="29"/>
        <v>0</v>
      </c>
    </row>
    <row r="611" spans="14:17" ht="12.75">
      <c r="N611" s="31">
        <v>2.89</v>
      </c>
      <c r="O611" s="32" t="str">
        <f t="shared" si="27"/>
        <v>2.89</v>
      </c>
      <c r="P611" s="33">
        <f t="shared" si="28"/>
        <v>6.127376895823688E-05</v>
      </c>
      <c r="Q611" s="33">
        <f t="shared" si="29"/>
        <v>0</v>
      </c>
    </row>
    <row r="612" spans="14:17" ht="12.75">
      <c r="N612" s="31">
        <v>2.9</v>
      </c>
      <c r="O612" s="32" t="str">
        <f t="shared" si="27"/>
        <v>2.9</v>
      </c>
      <c r="P612" s="33">
        <f t="shared" si="28"/>
        <v>5.952532419775854E-05</v>
      </c>
      <c r="Q612" s="33">
        <f t="shared" si="29"/>
        <v>0</v>
      </c>
    </row>
    <row r="613" spans="14:17" ht="12.75">
      <c r="N613" s="31">
        <v>2.91</v>
      </c>
      <c r="O613" s="32" t="str">
        <f t="shared" si="27"/>
        <v>2.91</v>
      </c>
      <c r="P613" s="33">
        <f t="shared" si="28"/>
        <v>5.782098885669473E-05</v>
      </c>
      <c r="Q613" s="33">
        <f t="shared" si="29"/>
        <v>0</v>
      </c>
    </row>
    <row r="614" spans="14:17" ht="12.75">
      <c r="N614" s="31">
        <v>2.92</v>
      </c>
      <c r="O614" s="32" t="str">
        <f t="shared" si="27"/>
        <v>2.92</v>
      </c>
      <c r="P614" s="33">
        <f t="shared" si="28"/>
        <v>5.615983595990969E-05</v>
      </c>
      <c r="Q614" s="33">
        <f t="shared" si="29"/>
        <v>0</v>
      </c>
    </row>
    <row r="615" spans="14:17" ht="12.75">
      <c r="N615" s="31">
        <v>2.93</v>
      </c>
      <c r="O615" s="32" t="str">
        <f t="shared" si="27"/>
        <v>2.93</v>
      </c>
      <c r="P615" s="33">
        <f t="shared" si="28"/>
        <v>5.4540952350565457E-05</v>
      </c>
      <c r="Q615" s="33">
        <f t="shared" si="29"/>
        <v>0</v>
      </c>
    </row>
    <row r="616" spans="14:17" ht="12.75">
      <c r="N616" s="31">
        <v>2.94</v>
      </c>
      <c r="O616" s="32" t="str">
        <f t="shared" si="27"/>
        <v>2.94</v>
      </c>
      <c r="P616" s="33">
        <f t="shared" si="28"/>
        <v>5.29634386531102E-05</v>
      </c>
      <c r="Q616" s="33">
        <f t="shared" si="29"/>
        <v>0</v>
      </c>
    </row>
    <row r="617" spans="14:17" ht="12.75">
      <c r="N617" s="31">
        <v>2.95</v>
      </c>
      <c r="O617" s="32" t="str">
        <f t="shared" si="27"/>
        <v>2.95</v>
      </c>
      <c r="P617" s="33">
        <f t="shared" si="28"/>
        <v>5.1426409230539394E-05</v>
      </c>
      <c r="Q617" s="33">
        <f t="shared" si="29"/>
        <v>0</v>
      </c>
    </row>
    <row r="618" spans="14:17" ht="12.75">
      <c r="N618" s="31">
        <v>2.96</v>
      </c>
      <c r="O618" s="32" t="str">
        <f t="shared" si="27"/>
        <v>2.96</v>
      </c>
      <c r="P618" s="33">
        <f t="shared" si="28"/>
        <v>4.9928992136123765E-05</v>
      </c>
      <c r="Q618" s="33">
        <f t="shared" si="29"/>
        <v>0</v>
      </c>
    </row>
    <row r="619" spans="14:17" ht="12.75">
      <c r="N619" s="31">
        <v>2.97</v>
      </c>
      <c r="O619" s="32" t="str">
        <f t="shared" si="27"/>
        <v>2.97</v>
      </c>
      <c r="P619" s="33">
        <f t="shared" si="28"/>
        <v>4.847032905978944E-05</v>
      </c>
      <c r="Q619" s="33">
        <f t="shared" si="29"/>
        <v>0</v>
      </c>
    </row>
    <row r="620" spans="14:17" ht="12.75">
      <c r="N620" s="31">
        <v>2.98</v>
      </c>
      <c r="O620" s="32" t="str">
        <f t="shared" si="27"/>
        <v>2.98</v>
      </c>
      <c r="P620" s="33">
        <f t="shared" si="28"/>
        <v>4.70495752693398E-05</v>
      </c>
      <c r="Q620" s="33">
        <f t="shared" si="29"/>
        <v>0</v>
      </c>
    </row>
    <row r="621" spans="14:17" ht="12.75">
      <c r="N621" s="31">
        <v>2.99</v>
      </c>
      <c r="O621" s="32" t="str">
        <f t="shared" si="27"/>
        <v>2.99</v>
      </c>
      <c r="P621" s="33">
        <f t="shared" si="28"/>
        <v>4.566589954670145E-05</v>
      </c>
      <c r="Q621" s="33">
        <f t="shared" si="29"/>
        <v>0</v>
      </c>
    </row>
    <row r="622" spans="14:17" ht="12.75">
      <c r="N622" s="31">
        <v>3</v>
      </c>
      <c r="O622" s="32" t="str">
        <f t="shared" si="27"/>
        <v>3</v>
      </c>
      <c r="P622" s="33">
        <f t="shared" si="28"/>
        <v>4.4318484119380074E-05</v>
      </c>
      <c r="Q622" s="33">
        <f t="shared" si="29"/>
        <v>0</v>
      </c>
    </row>
    <row r="623" spans="14:17" ht="12.75">
      <c r="N623" s="31">
        <v>3.01</v>
      </c>
      <c r="O623" s="32" t="str">
        <f t="shared" si="27"/>
        <v>3.01</v>
      </c>
      <c r="P623" s="33">
        <f t="shared" si="28"/>
        <v>4.30065245873045E-05</v>
      </c>
      <c r="Q623" s="33">
        <f t="shared" si="29"/>
        <v>0</v>
      </c>
    </row>
    <row r="624" spans="14:17" ht="12.75">
      <c r="N624" s="31">
        <v>3.02</v>
      </c>
      <c r="O624" s="32" t="str">
        <f t="shared" si="27"/>
        <v>3.02</v>
      </c>
      <c r="P624" s="33">
        <f t="shared" si="28"/>
        <v>4.172922984523962E-05</v>
      </c>
      <c r="Q624" s="33">
        <f t="shared" si="29"/>
        <v>0</v>
      </c>
    </row>
    <row r="625" spans="14:17" ht="12.75">
      <c r="N625" s="31">
        <v>3.03</v>
      </c>
      <c r="O625" s="32" t="str">
        <f t="shared" si="27"/>
        <v>3.03</v>
      </c>
      <c r="P625" s="33">
        <f t="shared" si="28"/>
        <v>4.04858220009443E-05</v>
      </c>
      <c r="Q625" s="33">
        <f t="shared" si="29"/>
        <v>0</v>
      </c>
    </row>
    <row r="626" spans="14:17" ht="12.75">
      <c r="N626" s="31">
        <v>3.04</v>
      </c>
      <c r="O626" s="32" t="str">
        <f t="shared" si="27"/>
        <v>3.04</v>
      </c>
      <c r="P626" s="33">
        <f t="shared" si="28"/>
        <v>3.927553628924779E-05</v>
      </c>
      <c r="Q626" s="33">
        <f t="shared" si="29"/>
        <v>0</v>
      </c>
    </row>
    <row r="627" spans="14:17" ht="12.75">
      <c r="N627" s="31">
        <v>3.05</v>
      </c>
      <c r="O627" s="32" t="str">
        <f t="shared" si="27"/>
        <v>3.05</v>
      </c>
      <c r="P627" s="33">
        <f t="shared" si="28"/>
        <v>3.8097620982218105E-05</v>
      </c>
      <c r="Q627" s="33">
        <f t="shared" si="29"/>
        <v>0</v>
      </c>
    </row>
    <row r="628" spans="14:17" ht="12.75">
      <c r="N628" s="31">
        <v>3.06</v>
      </c>
      <c r="O628" s="32" t="str">
        <f t="shared" si="27"/>
        <v>3.06</v>
      </c>
      <c r="P628" s="33">
        <f t="shared" si="28"/>
        <v>3.695133729559035E-05</v>
      </c>
      <c r="Q628" s="33">
        <f t="shared" si="29"/>
        <v>0</v>
      </c>
    </row>
    <row r="629" spans="14:17" ht="12.75">
      <c r="N629" s="31">
        <v>3.07</v>
      </c>
      <c r="O629" s="32" t="str">
        <f t="shared" si="27"/>
        <v>3.07</v>
      </c>
      <c r="P629" s="33">
        <f t="shared" si="28"/>
        <v>3.583595929162361E-05</v>
      </c>
      <c r="Q629" s="33">
        <f t="shared" si="29"/>
        <v>0</v>
      </c>
    </row>
    <row r="630" spans="14:17" ht="12.75">
      <c r="N630" s="31">
        <v>3.08</v>
      </c>
      <c r="O630" s="32" t="str">
        <f t="shared" si="27"/>
        <v>3.08</v>
      </c>
      <c r="P630" s="33">
        <f t="shared" si="28"/>
        <v>3.475077377854938E-05</v>
      </c>
      <c r="Q630" s="33">
        <f t="shared" si="29"/>
        <v>0</v>
      </c>
    </row>
    <row r="631" spans="14:17" ht="12.75">
      <c r="N631" s="31">
        <v>3.09</v>
      </c>
      <c r="O631" s="32" t="str">
        <f t="shared" si="27"/>
        <v>3.09</v>
      </c>
      <c r="P631" s="33">
        <f t="shared" si="28"/>
        <v>3.369508020677481E-05</v>
      </c>
      <c r="Q631" s="33">
        <f t="shared" si="29"/>
        <v>0</v>
      </c>
    </row>
    <row r="632" spans="14:17" ht="12.75">
      <c r="N632" s="31">
        <v>3.1</v>
      </c>
      <c r="O632" s="32" t="str">
        <f t="shared" si="27"/>
        <v>3.1</v>
      </c>
      <c r="P632" s="33">
        <f t="shared" si="28"/>
        <v>3.2668190561999184E-05</v>
      </c>
      <c r="Q632" s="33">
        <f t="shared" si="29"/>
        <v>0</v>
      </c>
    </row>
    <row r="633" spans="14:17" ht="12.75">
      <c r="N633" s="31">
        <v>3.11</v>
      </c>
      <c r="O633" s="32" t="str">
        <f t="shared" si="27"/>
        <v>3.11</v>
      </c>
      <c r="P633" s="33">
        <f t="shared" si="28"/>
        <v>3.1669429255400815E-05</v>
      </c>
      <c r="Q633" s="33">
        <f t="shared" si="29"/>
        <v>0</v>
      </c>
    </row>
    <row r="634" spans="14:17" ht="12.75">
      <c r="N634" s="31">
        <v>3.12</v>
      </c>
      <c r="O634" s="32" t="str">
        <f t="shared" si="27"/>
        <v>3.12</v>
      </c>
      <c r="P634" s="33">
        <f t="shared" si="28"/>
        <v>3.0698133011047404E-05</v>
      </c>
      <c r="Q634" s="33">
        <f t="shared" si="29"/>
        <v>0</v>
      </c>
    </row>
    <row r="635" spans="14:17" ht="12.75">
      <c r="N635" s="31">
        <v>3.13</v>
      </c>
      <c r="O635" s="32" t="str">
        <f t="shared" si="27"/>
        <v>3.13</v>
      </c>
      <c r="P635" s="33">
        <f t="shared" si="28"/>
        <v>2.9753650750682535E-05</v>
      </c>
      <c r="Q635" s="33">
        <f t="shared" si="29"/>
        <v>0</v>
      </c>
    </row>
    <row r="636" spans="14:17" ht="12.75">
      <c r="N636" s="31">
        <v>3.14</v>
      </c>
      <c r="O636" s="32" t="str">
        <f t="shared" si="27"/>
        <v>3.14</v>
      </c>
      <c r="P636" s="33">
        <f t="shared" si="28"/>
        <v>2.883534347603439E-05</v>
      </c>
      <c r="Q636" s="33">
        <f t="shared" si="29"/>
        <v>0</v>
      </c>
    </row>
    <row r="637" spans="14:17" ht="12.75">
      <c r="N637" s="31">
        <v>3.15</v>
      </c>
      <c r="O637" s="32" t="str">
        <f t="shared" si="27"/>
        <v>3.15</v>
      </c>
      <c r="P637" s="33">
        <f t="shared" si="28"/>
        <v>2.794258414879447E-05</v>
      </c>
      <c r="Q637" s="33">
        <f t="shared" si="29"/>
        <v>0</v>
      </c>
    </row>
    <row r="638" spans="14:17" ht="12.75">
      <c r="N638" s="31">
        <v>3.16</v>
      </c>
      <c r="O638" s="32" t="str">
        <f t="shared" si="27"/>
        <v>3.16</v>
      </c>
      <c r="P638" s="33">
        <f t="shared" si="28"/>
        <v>2.7074757568407E-05</v>
      </c>
      <c r="Q638" s="33">
        <f t="shared" si="29"/>
        <v>0</v>
      </c>
    </row>
    <row r="639" spans="14:17" ht="12.75">
      <c r="N639" s="31">
        <v>3.17</v>
      </c>
      <c r="O639" s="32" t="str">
        <f t="shared" si="27"/>
        <v>3.17</v>
      </c>
      <c r="P639" s="33">
        <f t="shared" si="28"/>
        <v>2.6231260247810244E-05</v>
      </c>
      <c r="Q639" s="33">
        <f t="shared" si="29"/>
        <v>0</v>
      </c>
    </row>
    <row r="640" spans="14:17" ht="12.75">
      <c r="N640" s="31">
        <v>3.18</v>
      </c>
      <c r="O640" s="32" t="str">
        <f t="shared" si="27"/>
        <v>3.18</v>
      </c>
      <c r="P640" s="33">
        <f t="shared" si="28"/>
        <v>2.5411500287265216E-05</v>
      </c>
      <c r="Q640" s="33">
        <f t="shared" si="29"/>
        <v>0</v>
      </c>
    </row>
    <row r="641" spans="14:17" ht="12.75">
      <c r="N641" s="31">
        <v>3.19</v>
      </c>
      <c r="O641" s="32" t="str">
        <f t="shared" si="27"/>
        <v>3.19</v>
      </c>
      <c r="P641" s="33">
        <f t="shared" si="28"/>
        <v>2.4614897246407006E-05</v>
      </c>
      <c r="Q641" s="33">
        <f t="shared" si="29"/>
        <v>0</v>
      </c>
    </row>
    <row r="642" spans="14:17" ht="12.75">
      <c r="N642" s="31">
        <v>3.2</v>
      </c>
      <c r="O642" s="32" t="str">
        <f>CONCATENATE(N642)</f>
        <v>3.2</v>
      </c>
      <c r="P642" s="33">
        <f t="shared" si="28"/>
        <v>2.3840882014648403E-05</v>
      </c>
      <c r="Q642" s="33">
        <f t="shared" si="29"/>
        <v>0</v>
      </c>
    </row>
    <row r="643" ht="12.75">
      <c r="N643" s="31"/>
    </row>
    <row r="644" ht="12.75">
      <c r="N644" s="31"/>
    </row>
    <row r="645" ht="12.75">
      <c r="N645" s="31"/>
    </row>
    <row r="646" ht="12.75">
      <c r="N646" s="31"/>
    </row>
    <row r="647" ht="12.75">
      <c r="N647" s="31"/>
    </row>
  </sheetData>
  <sheetProtection password="87CD" sheet="1" formatCells="0" formatColumns="0" formatRows="0" insertColumns="0" insertRows="0" insertHyperlinks="0" deleteColumns="0" deleteRows="0" sort="0" autoFilter="0" pivotTables="0"/>
  <printOptions/>
  <pageMargins left="0.75" right="0.75" top="0.75" bottom="0.75" header="0.5" footer="0.5"/>
  <pageSetup horizontalDpi="300" verticalDpi="300" orientation="landscape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47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18.140625" style="3" customWidth="1"/>
    <col min="2" max="2" width="10.140625" style="3" customWidth="1"/>
    <col min="3" max="3" width="11.140625" style="3" customWidth="1"/>
    <col min="4" max="4" width="22.140625" style="3" customWidth="1"/>
    <col min="5" max="5" width="8.7109375" style="4" customWidth="1"/>
    <col min="6" max="6" width="7.7109375" style="3" customWidth="1"/>
    <col min="7" max="7" width="6.57421875" style="4" customWidth="1"/>
    <col min="8" max="8" width="9.140625" style="3" customWidth="1"/>
    <col min="9" max="13" width="10.8515625" style="4" customWidth="1"/>
    <col min="14" max="14" width="11.8515625" style="4" bestFit="1" customWidth="1"/>
    <col min="15" max="15" width="11.8515625" style="4" customWidth="1"/>
    <col min="16" max="16" width="7.57421875" style="3" bestFit="1" customWidth="1"/>
    <col min="17" max="17" width="9.140625" style="3" customWidth="1"/>
    <col min="18" max="18" width="9.00390625" style="3" bestFit="1" customWidth="1"/>
    <col min="19" max="19" width="12.00390625" style="3" bestFit="1" customWidth="1"/>
    <col min="20" max="20" width="9.140625" style="3" hidden="1" customWidth="1"/>
    <col min="21" max="16384" width="9.140625" style="3" customWidth="1"/>
  </cols>
  <sheetData>
    <row r="1" spans="1:17" ht="20.25">
      <c r="A1" s="19" t="s">
        <v>24</v>
      </c>
      <c r="B1" s="20"/>
      <c r="C1" s="20"/>
      <c r="D1" s="20"/>
      <c r="E1" s="29"/>
      <c r="N1" s="30" t="s">
        <v>18</v>
      </c>
      <c r="O1" s="30" t="s">
        <v>18</v>
      </c>
      <c r="P1" s="30" t="s">
        <v>19</v>
      </c>
      <c r="Q1" s="30" t="s">
        <v>19</v>
      </c>
    </row>
    <row r="2" spans="14:17" ht="12.75">
      <c r="N2" s="31">
        <v>-3.2</v>
      </c>
      <c r="O2" s="32" t="str">
        <f aca="true" t="shared" si="0" ref="O2:O65">CONCATENATE(N2)</f>
        <v>-3.2</v>
      </c>
      <c r="P2" s="33">
        <f>IF(OR(N2&lt;$E$8,N2&gt;$G$8),0,(EXP(-0.5*N2^2))/($B$4*SQRT(2*PI())))</f>
        <v>0</v>
      </c>
      <c r="Q2" s="33">
        <f>IF(AND(N2&gt;=$E$8,N2&lt;=$G$8),0,(EXP(-0.5*N2^2))/($B$4*SQRT(2*PI())))</f>
        <v>2.3840882014648403E-05</v>
      </c>
    </row>
    <row r="3" spans="1:17" ht="12.75">
      <c r="A3" s="21" t="s">
        <v>1</v>
      </c>
      <c r="B3" s="6">
        <v>500</v>
      </c>
      <c r="C3" s="7"/>
      <c r="N3" s="31">
        <v>-3.19</v>
      </c>
      <c r="O3" s="32" t="str">
        <f t="shared" si="0"/>
        <v>-3.19</v>
      </c>
      <c r="P3" s="33">
        <f>IF(OR(N3&lt;$E$8,N3&gt;$G$8),0,(EXP(-0.5*N3^2))/($B$4*SQRT(2*PI())))</f>
        <v>0</v>
      </c>
      <c r="Q3" s="33">
        <f>IF(AND(N3&gt;=$E$8,N3&lt;=$G$8),0,(EXP(-0.5*N3^2))/($B$4*SQRT(2*PI())))</f>
        <v>2.4614897246407006E-05</v>
      </c>
    </row>
    <row r="4" spans="1:17" ht="12.75">
      <c r="A4" s="21" t="s">
        <v>2</v>
      </c>
      <c r="B4" s="6">
        <v>100</v>
      </c>
      <c r="C4" s="7"/>
      <c r="N4" s="31">
        <v>-3.18</v>
      </c>
      <c r="O4" s="32" t="str">
        <f t="shared" si="0"/>
        <v>-3.18</v>
      </c>
      <c r="P4" s="33">
        <f>IF(OR(N4&lt;$E$8,N4&gt;$G$8),0,(EXP(-0.5*N4^2))/($B$4*SQRT(2*PI())))</f>
        <v>0</v>
      </c>
      <c r="Q4" s="33">
        <f>IF(AND(N4&gt;=$E$8,N4&lt;=$G$8),0,(EXP(-0.5*N4^2))/($B$4*SQRT(2*PI())))</f>
        <v>2.5411500287265216E-05</v>
      </c>
    </row>
    <row r="5" spans="4:17" ht="13.5" thickBot="1">
      <c r="D5" s="7"/>
      <c r="E5" s="8"/>
      <c r="N5" s="31">
        <v>-3.17</v>
      </c>
      <c r="O5" s="32" t="str">
        <f t="shared" si="0"/>
        <v>-3.17</v>
      </c>
      <c r="P5" s="33">
        <f aca="true" t="shared" si="1" ref="P5:P68">IF(OR(N5&lt;$E$8,N5&gt;$G$8),0,(EXP(-0.5*N5^2))/($B$4*SQRT(2*PI())))</f>
        <v>0</v>
      </c>
      <c r="Q5" s="33">
        <f aca="true" t="shared" si="2" ref="Q5:Q68">IF(AND(N5&gt;=$E$8,N5&lt;=$G$8),0,(EXP(-0.5*N5^2))/($B$4*SQRT(2*PI())))</f>
        <v>2.6231260247810244E-05</v>
      </c>
    </row>
    <row r="6" spans="2:18" ht="13.5" thickBot="1">
      <c r="B6" s="20" t="s">
        <v>3</v>
      </c>
      <c r="C6" s="20"/>
      <c r="D6" s="21" t="s">
        <v>27</v>
      </c>
      <c r="E6" s="10">
        <v>500</v>
      </c>
      <c r="F6" s="21" t="s">
        <v>8</v>
      </c>
      <c r="G6" s="10">
        <v>600</v>
      </c>
      <c r="H6" s="24" t="s">
        <v>5</v>
      </c>
      <c r="I6" s="25">
        <f>ABS(NORMDIST(G6,B3,B4,TRUE)-NORMDIST(E6,B3,B4,TRUE))</f>
        <v>0.3413447460685429</v>
      </c>
      <c r="N6" s="31">
        <v>-3.16</v>
      </c>
      <c r="O6" s="32" t="str">
        <f t="shared" si="0"/>
        <v>-3.16</v>
      </c>
      <c r="P6" s="33">
        <f t="shared" si="1"/>
        <v>0</v>
      </c>
      <c r="Q6" s="33">
        <f t="shared" si="2"/>
        <v>2.7074757568407E-05</v>
      </c>
      <c r="R6" s="34"/>
    </row>
    <row r="7" spans="4:17" ht="12.75">
      <c r="D7" s="27"/>
      <c r="E7" s="8"/>
      <c r="F7" s="14"/>
      <c r="G7" s="14"/>
      <c r="N7" s="31">
        <v>-3.15</v>
      </c>
      <c r="O7" s="32" t="str">
        <f t="shared" si="0"/>
        <v>-3.15</v>
      </c>
      <c r="P7" s="33">
        <f t="shared" si="1"/>
        <v>0</v>
      </c>
      <c r="Q7" s="33">
        <f t="shared" si="2"/>
        <v>2.794258414879447E-05</v>
      </c>
    </row>
    <row r="8" spans="4:17" ht="12.75">
      <c r="D8" s="37" t="s">
        <v>21</v>
      </c>
      <c r="E8" s="36">
        <f>(E6-B3)/B4</f>
        <v>0</v>
      </c>
      <c r="F8" s="21" t="s">
        <v>20</v>
      </c>
      <c r="G8" s="36">
        <f>(G6-B3)/B4</f>
        <v>1</v>
      </c>
      <c r="N8" s="31">
        <v>-3.14</v>
      </c>
      <c r="O8" s="32" t="str">
        <f t="shared" si="0"/>
        <v>-3.14</v>
      </c>
      <c r="P8" s="33">
        <f t="shared" si="1"/>
        <v>0</v>
      </c>
      <c r="Q8" s="33">
        <f t="shared" si="2"/>
        <v>2.883534347603439E-05</v>
      </c>
    </row>
    <row r="9" spans="4:17" ht="12.75">
      <c r="D9" s="7"/>
      <c r="E9" s="13"/>
      <c r="N9" s="31">
        <v>-3.13</v>
      </c>
      <c r="O9" s="32" t="str">
        <f t="shared" si="0"/>
        <v>-3.13</v>
      </c>
      <c r="P9" s="33">
        <f t="shared" si="1"/>
        <v>0</v>
      </c>
      <c r="Q9" s="33">
        <f t="shared" si="2"/>
        <v>2.9753650750682535E-05</v>
      </c>
    </row>
    <row r="10" spans="4:18" ht="12.75">
      <c r="D10" s="15"/>
      <c r="E10" s="16"/>
      <c r="F10" s="15"/>
      <c r="G10" s="16"/>
      <c r="N10" s="31">
        <v>-3.12</v>
      </c>
      <c r="O10" s="32" t="str">
        <f t="shared" si="0"/>
        <v>-3.12</v>
      </c>
      <c r="P10" s="33">
        <f t="shared" si="1"/>
        <v>0</v>
      </c>
      <c r="Q10" s="33">
        <f t="shared" si="2"/>
        <v>3.0698133011047404E-05</v>
      </c>
      <c r="R10" s="7"/>
    </row>
    <row r="11" spans="14:17" ht="12.75">
      <c r="N11" s="31">
        <v>-3.11</v>
      </c>
      <c r="O11" s="32" t="str">
        <f t="shared" si="0"/>
        <v>-3.11</v>
      </c>
      <c r="P11" s="33">
        <f t="shared" si="1"/>
        <v>0</v>
      </c>
      <c r="Q11" s="33">
        <f t="shared" si="2"/>
        <v>3.1669429255400815E-05</v>
      </c>
    </row>
    <row r="12" spans="14:17" ht="12.75">
      <c r="N12" s="31">
        <v>-3.1</v>
      </c>
      <c r="O12" s="32" t="str">
        <f t="shared" si="0"/>
        <v>-3.1</v>
      </c>
      <c r="P12" s="33">
        <f t="shared" si="1"/>
        <v>0</v>
      </c>
      <c r="Q12" s="33">
        <f t="shared" si="2"/>
        <v>3.2668190561999184E-05</v>
      </c>
    </row>
    <row r="13" spans="14:17" ht="12.75">
      <c r="N13" s="31">
        <v>-3.09</v>
      </c>
      <c r="O13" s="32" t="str">
        <f t="shared" si="0"/>
        <v>-3.09</v>
      </c>
      <c r="P13" s="33">
        <f t="shared" si="1"/>
        <v>0</v>
      </c>
      <c r="Q13" s="33">
        <f t="shared" si="2"/>
        <v>3.369508020677481E-05</v>
      </c>
    </row>
    <row r="14" spans="14:19" ht="12.75">
      <c r="N14" s="31">
        <v>-3.08</v>
      </c>
      <c r="O14" s="32" t="str">
        <f t="shared" si="0"/>
        <v>-3.08</v>
      </c>
      <c r="P14" s="33">
        <f t="shared" si="1"/>
        <v>0</v>
      </c>
      <c r="Q14" s="33">
        <f t="shared" si="2"/>
        <v>3.475077377854938E-05</v>
      </c>
      <c r="R14" s="7"/>
      <c r="S14" s="7"/>
    </row>
    <row r="15" spans="14:18" ht="12.75">
      <c r="N15" s="31">
        <v>-3.07</v>
      </c>
      <c r="O15" s="32" t="str">
        <f t="shared" si="0"/>
        <v>-3.07</v>
      </c>
      <c r="P15" s="33">
        <f t="shared" si="1"/>
        <v>0</v>
      </c>
      <c r="Q15" s="33">
        <f t="shared" si="2"/>
        <v>3.583595929162361E-05</v>
      </c>
      <c r="R15" s="7"/>
    </row>
    <row r="16" spans="14:17" ht="12.75">
      <c r="N16" s="31">
        <v>-3.06</v>
      </c>
      <c r="O16" s="32" t="str">
        <f t="shared" si="0"/>
        <v>-3.06</v>
      </c>
      <c r="P16" s="33">
        <f t="shared" si="1"/>
        <v>0</v>
      </c>
      <c r="Q16" s="33">
        <f t="shared" si="2"/>
        <v>3.695133729559035E-05</v>
      </c>
    </row>
    <row r="17" spans="14:18" ht="12.75">
      <c r="N17" s="31">
        <v>-3.05</v>
      </c>
      <c r="O17" s="32" t="str">
        <f t="shared" si="0"/>
        <v>-3.05</v>
      </c>
      <c r="P17" s="33">
        <f t="shared" si="1"/>
        <v>0</v>
      </c>
      <c r="Q17" s="33">
        <f t="shared" si="2"/>
        <v>3.8097620982218105E-05</v>
      </c>
      <c r="R17" s="7"/>
    </row>
    <row r="18" spans="14:17" ht="12.75">
      <c r="N18" s="31">
        <v>-3.04</v>
      </c>
      <c r="O18" s="32" t="str">
        <f t="shared" si="0"/>
        <v>-3.04</v>
      </c>
      <c r="P18" s="33">
        <f t="shared" si="1"/>
        <v>0</v>
      </c>
      <c r="Q18" s="33">
        <f t="shared" si="2"/>
        <v>3.927553628924779E-05</v>
      </c>
    </row>
    <row r="19" spans="14:17" ht="12.75">
      <c r="N19" s="31">
        <v>-3.03</v>
      </c>
      <c r="O19" s="32" t="str">
        <f t="shared" si="0"/>
        <v>-3.03</v>
      </c>
      <c r="P19" s="33">
        <f t="shared" si="1"/>
        <v>0</v>
      </c>
      <c r="Q19" s="33">
        <f t="shared" si="2"/>
        <v>4.04858220009443E-05</v>
      </c>
    </row>
    <row r="20" spans="14:17" ht="12.75">
      <c r="N20" s="31">
        <v>-3.02</v>
      </c>
      <c r="O20" s="32" t="str">
        <f t="shared" si="0"/>
        <v>-3.02</v>
      </c>
      <c r="P20" s="33">
        <f t="shared" si="1"/>
        <v>0</v>
      </c>
      <c r="Q20" s="33">
        <f t="shared" si="2"/>
        <v>4.172922984523962E-05</v>
      </c>
    </row>
    <row r="21" spans="14:17" ht="12.75">
      <c r="N21" s="31">
        <v>-3.01</v>
      </c>
      <c r="O21" s="32" t="str">
        <f t="shared" si="0"/>
        <v>-3.01</v>
      </c>
      <c r="P21" s="33">
        <f t="shared" si="1"/>
        <v>0</v>
      </c>
      <c r="Q21" s="33">
        <f t="shared" si="2"/>
        <v>4.30065245873045E-05</v>
      </c>
    </row>
    <row r="22" spans="14:17" ht="12.75">
      <c r="N22" s="31">
        <v>-3</v>
      </c>
      <c r="O22" s="32" t="str">
        <f t="shared" si="0"/>
        <v>-3</v>
      </c>
      <c r="P22" s="33">
        <f t="shared" si="1"/>
        <v>0</v>
      </c>
      <c r="Q22" s="33">
        <f t="shared" si="2"/>
        <v>4.4318484119380074E-05</v>
      </c>
    </row>
    <row r="23" spans="14:17" ht="12.75">
      <c r="N23" s="31">
        <v>-2.99</v>
      </c>
      <c r="O23" s="32" t="str">
        <f t="shared" si="0"/>
        <v>-2.99</v>
      </c>
      <c r="P23" s="33">
        <f t="shared" si="1"/>
        <v>0</v>
      </c>
      <c r="Q23" s="33">
        <f t="shared" si="2"/>
        <v>4.566589954670145E-05</v>
      </c>
    </row>
    <row r="24" spans="14:17" ht="12.75">
      <c r="N24" s="31">
        <v>-2.98</v>
      </c>
      <c r="O24" s="32" t="str">
        <f t="shared" si="0"/>
        <v>-2.98</v>
      </c>
      <c r="P24" s="33">
        <f t="shared" si="1"/>
        <v>0</v>
      </c>
      <c r="Q24" s="33">
        <f t="shared" si="2"/>
        <v>4.70495752693398E-05</v>
      </c>
    </row>
    <row r="25" spans="14:17" ht="12.75">
      <c r="N25" s="31">
        <v>-2.97</v>
      </c>
      <c r="O25" s="32" t="str">
        <f t="shared" si="0"/>
        <v>-2.97</v>
      </c>
      <c r="P25" s="33">
        <f t="shared" si="1"/>
        <v>0</v>
      </c>
      <c r="Q25" s="33">
        <f t="shared" si="2"/>
        <v>4.847032905978944E-05</v>
      </c>
    </row>
    <row r="26" spans="14:17" ht="12.75">
      <c r="N26" s="31">
        <v>-2.96</v>
      </c>
      <c r="O26" s="32" t="str">
        <f t="shared" si="0"/>
        <v>-2.96</v>
      </c>
      <c r="P26" s="33">
        <f t="shared" si="1"/>
        <v>0</v>
      </c>
      <c r="Q26" s="33">
        <f t="shared" si="2"/>
        <v>4.9928992136123765E-05</v>
      </c>
    </row>
    <row r="27" spans="14:17" ht="12.75">
      <c r="N27" s="31">
        <v>-2.95</v>
      </c>
      <c r="O27" s="32" t="str">
        <f t="shared" si="0"/>
        <v>-2.95</v>
      </c>
      <c r="P27" s="33">
        <f t="shared" si="1"/>
        <v>0</v>
      </c>
      <c r="Q27" s="33">
        <f t="shared" si="2"/>
        <v>5.1426409230539394E-05</v>
      </c>
    </row>
    <row r="28" spans="14:17" ht="12.75">
      <c r="N28" s="31">
        <v>-2.94</v>
      </c>
      <c r="O28" s="32" t="str">
        <f t="shared" si="0"/>
        <v>-2.94</v>
      </c>
      <c r="P28" s="33">
        <f t="shared" si="1"/>
        <v>0</v>
      </c>
      <c r="Q28" s="33">
        <f t="shared" si="2"/>
        <v>5.29634386531102E-05</v>
      </c>
    </row>
    <row r="29" spans="14:17" ht="12.75">
      <c r="N29" s="31">
        <v>-2.93</v>
      </c>
      <c r="O29" s="32" t="str">
        <f t="shared" si="0"/>
        <v>-2.93</v>
      </c>
      <c r="P29" s="33">
        <f t="shared" si="1"/>
        <v>0</v>
      </c>
      <c r="Q29" s="33">
        <f t="shared" si="2"/>
        <v>5.4540952350565457E-05</v>
      </c>
    </row>
    <row r="30" spans="14:17" ht="12.75">
      <c r="N30" s="31">
        <v>-2.92</v>
      </c>
      <c r="O30" s="32" t="str">
        <f t="shared" si="0"/>
        <v>-2.92</v>
      </c>
      <c r="P30" s="33">
        <f t="shared" si="1"/>
        <v>0</v>
      </c>
      <c r="Q30" s="33">
        <f t="shared" si="2"/>
        <v>5.615983595990969E-05</v>
      </c>
    </row>
    <row r="31" spans="14:17" ht="12.75">
      <c r="N31" s="31">
        <v>-2.91</v>
      </c>
      <c r="O31" s="32" t="str">
        <f t="shared" si="0"/>
        <v>-2.91</v>
      </c>
      <c r="P31" s="33">
        <f t="shared" si="1"/>
        <v>0</v>
      </c>
      <c r="Q31" s="33">
        <f t="shared" si="2"/>
        <v>5.782098885669473E-05</v>
      </c>
    </row>
    <row r="32" spans="14:17" ht="12.75">
      <c r="N32" s="31">
        <v>-2.9</v>
      </c>
      <c r="O32" s="32" t="str">
        <f t="shared" si="0"/>
        <v>-2.9</v>
      </c>
      <c r="P32" s="33">
        <f t="shared" si="1"/>
        <v>0</v>
      </c>
      <c r="Q32" s="33">
        <f t="shared" si="2"/>
        <v>5.952532419775854E-05</v>
      </c>
    </row>
    <row r="33" spans="14:17" ht="12.75">
      <c r="N33" s="31">
        <v>-2.89</v>
      </c>
      <c r="O33" s="32" t="str">
        <f t="shared" si="0"/>
        <v>-2.89</v>
      </c>
      <c r="P33" s="33">
        <f t="shared" si="1"/>
        <v>0</v>
      </c>
      <c r="Q33" s="33">
        <f t="shared" si="2"/>
        <v>6.127376895823688E-05</v>
      </c>
    </row>
    <row r="34" spans="14:17" ht="12.75">
      <c r="N34" s="31">
        <v>-2.88</v>
      </c>
      <c r="O34" s="32" t="str">
        <f t="shared" si="0"/>
        <v>-2.88</v>
      </c>
      <c r="P34" s="33">
        <f t="shared" si="1"/>
        <v>0</v>
      </c>
      <c r="Q34" s="33">
        <f t="shared" si="2"/>
        <v>6.306726396265928E-05</v>
      </c>
    </row>
    <row r="35" spans="14:17" ht="12.75">
      <c r="N35" s="31">
        <v>-2.87</v>
      </c>
      <c r="O35" s="32" t="str">
        <f t="shared" si="0"/>
        <v>-2.87</v>
      </c>
      <c r="P35" s="33">
        <f t="shared" si="1"/>
        <v>0</v>
      </c>
      <c r="Q35" s="33">
        <f t="shared" si="2"/>
        <v>6.490676390993365E-05</v>
      </c>
    </row>
    <row r="36" spans="14:17" ht="12.75">
      <c r="N36" s="31">
        <v>-2.86</v>
      </c>
      <c r="O36" s="32" t="str">
        <f t="shared" si="0"/>
        <v>-2.86</v>
      </c>
      <c r="P36" s="33">
        <f t="shared" si="1"/>
        <v>0</v>
      </c>
      <c r="Q36" s="33">
        <f t="shared" si="2"/>
        <v>6.67932373920262E-05</v>
      </c>
    </row>
    <row r="37" spans="14:17" ht="12.75">
      <c r="N37" s="31">
        <v>-2.85</v>
      </c>
      <c r="O37" s="32" t="str">
        <f t="shared" si="0"/>
        <v>-2.85</v>
      </c>
      <c r="P37" s="33">
        <f t="shared" si="1"/>
        <v>0</v>
      </c>
      <c r="Q37" s="33">
        <f t="shared" si="2"/>
        <v>6.872766690613971E-05</v>
      </c>
    </row>
    <row r="38" spans="14:17" ht="12.75">
      <c r="N38" s="31">
        <v>-2.84</v>
      </c>
      <c r="O38" s="32" t="str">
        <f t="shared" si="0"/>
        <v>-2.84</v>
      </c>
      <c r="P38" s="33">
        <f t="shared" si="1"/>
        <v>0</v>
      </c>
      <c r="Q38" s="33">
        <f t="shared" si="2"/>
        <v>7.071104886019449E-05</v>
      </c>
    </row>
    <row r="39" spans="14:17" ht="12.75">
      <c r="N39" s="31">
        <v>-2.83</v>
      </c>
      <c r="O39" s="32" t="str">
        <f t="shared" si="0"/>
        <v>-2.83</v>
      </c>
      <c r="P39" s="33">
        <f t="shared" si="1"/>
        <v>0</v>
      </c>
      <c r="Q39" s="33">
        <f t="shared" si="2"/>
        <v>7.274439357141219E-05</v>
      </c>
    </row>
    <row r="40" spans="14:17" ht="12.75">
      <c r="N40" s="31">
        <v>-2.82</v>
      </c>
      <c r="O40" s="32" t="str">
        <f t="shared" si="0"/>
        <v>-2.82</v>
      </c>
      <c r="P40" s="33">
        <f t="shared" si="1"/>
        <v>0</v>
      </c>
      <c r="Q40" s="33">
        <f t="shared" si="2"/>
        <v>7.482872525780564E-05</v>
      </c>
    </row>
    <row r="41" spans="14:17" ht="12.75">
      <c r="N41" s="31">
        <v>-2.81</v>
      </c>
      <c r="O41" s="32" t="str">
        <f t="shared" si="0"/>
        <v>-2.81</v>
      </c>
      <c r="P41" s="33">
        <f t="shared" si="1"/>
        <v>0</v>
      </c>
      <c r="Q41" s="33">
        <f t="shared" si="2"/>
        <v>7.696508202237322E-05</v>
      </c>
    </row>
    <row r="42" spans="14:17" ht="12.75">
      <c r="N42" s="31">
        <v>-2.8</v>
      </c>
      <c r="O42" s="32" t="str">
        <f t="shared" si="0"/>
        <v>-2.8</v>
      </c>
      <c r="P42" s="33">
        <f t="shared" si="1"/>
        <v>0</v>
      </c>
      <c r="Q42" s="33">
        <f t="shared" si="2"/>
        <v>7.915451582979969E-05</v>
      </c>
    </row>
    <row r="43" spans="14:17" ht="12.75">
      <c r="N43" s="31">
        <v>-2.79</v>
      </c>
      <c r="O43" s="32" t="str">
        <f t="shared" si="0"/>
        <v>-2.79</v>
      </c>
      <c r="P43" s="33">
        <f t="shared" si="1"/>
        <v>0</v>
      </c>
      <c r="Q43" s="33">
        <f t="shared" si="2"/>
        <v>8.139809247546023E-05</v>
      </c>
    </row>
    <row r="44" spans="14:17" ht="12.75">
      <c r="N44" s="31">
        <v>-2.78</v>
      </c>
      <c r="O44" s="32" t="str">
        <f t="shared" si="0"/>
        <v>-2.78</v>
      </c>
      <c r="P44" s="33">
        <f t="shared" si="1"/>
        <v>0</v>
      </c>
      <c r="Q44" s="33">
        <f t="shared" si="2"/>
        <v>8.369689154653033E-05</v>
      </c>
    </row>
    <row r="45" spans="14:17" ht="12.75">
      <c r="N45" s="31">
        <v>-2.77</v>
      </c>
      <c r="O45" s="32" t="str">
        <f t="shared" si="0"/>
        <v>-2.77</v>
      </c>
      <c r="P45" s="33">
        <f t="shared" si="1"/>
        <v>0</v>
      </c>
      <c r="Q45" s="33">
        <f t="shared" si="2"/>
        <v>8.605200637499673E-05</v>
      </c>
    </row>
    <row r="46" spans="14:17" ht="12.75">
      <c r="N46" s="31">
        <v>-2.76</v>
      </c>
      <c r="O46" s="32" t="str">
        <f t="shared" si="0"/>
        <v>-2.76</v>
      </c>
      <c r="P46" s="33">
        <f t="shared" si="1"/>
        <v>0</v>
      </c>
      <c r="Q46" s="33">
        <f t="shared" si="2"/>
        <v>8.846454398237232E-05</v>
      </c>
    </row>
    <row r="47" spans="14:17" ht="12.75">
      <c r="N47" s="31">
        <v>-2.75</v>
      </c>
      <c r="O47" s="32" t="str">
        <f t="shared" si="0"/>
        <v>-2.75</v>
      </c>
      <c r="P47" s="33">
        <f t="shared" si="1"/>
        <v>0</v>
      </c>
      <c r="Q47" s="33">
        <f t="shared" si="2"/>
        <v>9.093562501591052E-05</v>
      </c>
    </row>
    <row r="48" spans="14:17" ht="12.75">
      <c r="N48" s="31">
        <v>-2.74</v>
      </c>
      <c r="O48" s="32" t="str">
        <f t="shared" si="0"/>
        <v>-2.74</v>
      </c>
      <c r="P48" s="33">
        <f t="shared" si="1"/>
        <v>0</v>
      </c>
      <c r="Q48" s="33">
        <f t="shared" si="2"/>
        <v>9.346638367612283E-05</v>
      </c>
    </row>
    <row r="49" spans="14:17" ht="12.75">
      <c r="N49" s="31">
        <v>-2.73</v>
      </c>
      <c r="O49" s="32" t="str">
        <f t="shared" si="0"/>
        <v>-2.73</v>
      </c>
      <c r="P49" s="33">
        <f t="shared" si="1"/>
        <v>0</v>
      </c>
      <c r="Q49" s="33">
        <f t="shared" si="2"/>
        <v>9.605796763539587E-05</v>
      </c>
    </row>
    <row r="50" spans="14:17" ht="12.75">
      <c r="N50" s="31">
        <v>-2.72</v>
      </c>
      <c r="O50" s="32" t="str">
        <f t="shared" si="0"/>
        <v>-2.72</v>
      </c>
      <c r="P50" s="33">
        <f t="shared" si="1"/>
        <v>0</v>
      </c>
      <c r="Q50" s="33">
        <f t="shared" si="2"/>
        <v>9.871153794751131E-05</v>
      </c>
    </row>
    <row r="51" spans="14:17" ht="12.75">
      <c r="N51" s="31">
        <v>-2.71</v>
      </c>
      <c r="O51" s="32" t="str">
        <f t="shared" si="0"/>
        <v>-2.71</v>
      </c>
      <c r="P51" s="33">
        <f t="shared" si="1"/>
        <v>0</v>
      </c>
      <c r="Q51" s="33">
        <f t="shared" si="2"/>
        <v>0.00010142826894787077</v>
      </c>
    </row>
    <row r="52" spans="14:17" ht="12.75">
      <c r="N52" s="31">
        <v>-2.7</v>
      </c>
      <c r="O52" s="32" t="str">
        <f t="shared" si="0"/>
        <v>-2.7</v>
      </c>
      <c r="P52" s="33">
        <f t="shared" si="1"/>
        <v>0</v>
      </c>
      <c r="Q52" s="33">
        <f t="shared" si="2"/>
        <v>0.00010420934814422591</v>
      </c>
    </row>
    <row r="53" spans="14:17" ht="12.75">
      <c r="N53" s="31">
        <v>-2.69</v>
      </c>
      <c r="O53" s="32" t="str">
        <f t="shared" si="0"/>
        <v>-2.69</v>
      </c>
      <c r="P53" s="33">
        <f t="shared" si="1"/>
        <v>0</v>
      </c>
      <c r="Q53" s="33">
        <f t="shared" si="2"/>
        <v>0.00010705597609772188</v>
      </c>
    </row>
    <row r="54" spans="14:17" ht="12.75">
      <c r="N54" s="31">
        <v>-2.68</v>
      </c>
      <c r="O54" s="32" t="str">
        <f t="shared" si="0"/>
        <v>-2.68</v>
      </c>
      <c r="P54" s="33">
        <f t="shared" si="1"/>
        <v>0</v>
      </c>
      <c r="Q54" s="33">
        <f t="shared" si="2"/>
        <v>0.00010996936629405572</v>
      </c>
    </row>
    <row r="55" spans="14:17" ht="12.75">
      <c r="N55" s="31">
        <v>-2.67</v>
      </c>
      <c r="O55" s="32" t="str">
        <f t="shared" si="0"/>
        <v>-2.67</v>
      </c>
      <c r="P55" s="33">
        <f t="shared" si="1"/>
        <v>0</v>
      </c>
      <c r="Q55" s="33">
        <f t="shared" si="2"/>
        <v>0.00011295074500456136</v>
      </c>
    </row>
    <row r="56" spans="14:17" ht="12.75">
      <c r="N56" s="31">
        <v>-2.66</v>
      </c>
      <c r="O56" s="32" t="str">
        <f t="shared" si="0"/>
        <v>-2.66</v>
      </c>
      <c r="P56" s="33">
        <f t="shared" si="1"/>
        <v>0</v>
      </c>
      <c r="Q56" s="33">
        <f t="shared" si="2"/>
        <v>0.00011600135113702561</v>
      </c>
    </row>
    <row r="57" spans="14:17" ht="12.75">
      <c r="N57" s="31">
        <v>-2.65</v>
      </c>
      <c r="O57" s="32" t="str">
        <f t="shared" si="0"/>
        <v>-2.65</v>
      </c>
      <c r="P57" s="33">
        <f t="shared" si="1"/>
        <v>0</v>
      </c>
      <c r="Q57" s="33">
        <f t="shared" si="2"/>
        <v>0.00011912243607605179</v>
      </c>
    </row>
    <row r="58" spans="14:17" ht="12.75">
      <c r="N58" s="31">
        <v>-2.64</v>
      </c>
      <c r="O58" s="32" t="str">
        <f t="shared" si="0"/>
        <v>-2.64</v>
      </c>
      <c r="P58" s="33">
        <f t="shared" si="1"/>
        <v>0</v>
      </c>
      <c r="Q58" s="33">
        <f t="shared" si="2"/>
        <v>0.00012231526351277972</v>
      </c>
    </row>
    <row r="59" spans="14:17" ht="12.75">
      <c r="N59" s="31">
        <v>-2.63</v>
      </c>
      <c r="O59" s="32" t="str">
        <f t="shared" si="0"/>
        <v>-2.63</v>
      </c>
      <c r="P59" s="33">
        <f t="shared" si="1"/>
        <v>0</v>
      </c>
      <c r="Q59" s="33">
        <f t="shared" si="2"/>
        <v>0.00012558110926378212</v>
      </c>
    </row>
    <row r="60" spans="14:17" ht="12.75">
      <c r="N60" s="31">
        <v>-2.62</v>
      </c>
      <c r="O60" s="32" t="str">
        <f t="shared" si="0"/>
        <v>-2.62</v>
      </c>
      <c r="P60" s="33">
        <f t="shared" si="1"/>
        <v>0</v>
      </c>
      <c r="Q60" s="33">
        <f t="shared" si="2"/>
        <v>0.00012892126107895305</v>
      </c>
    </row>
    <row r="61" spans="14:17" ht="12.75">
      <c r="N61" s="31">
        <v>-2.61</v>
      </c>
      <c r="O61" s="32" t="str">
        <f t="shared" si="0"/>
        <v>-2.61</v>
      </c>
      <c r="P61" s="33">
        <f t="shared" si="1"/>
        <v>0</v>
      </c>
      <c r="Q61" s="33">
        <f t="shared" si="2"/>
        <v>0.00013233701843821374</v>
      </c>
    </row>
    <row r="62" spans="14:17" ht="12.75">
      <c r="N62" s="31">
        <v>-2.6</v>
      </c>
      <c r="O62" s="32" t="str">
        <f t="shared" si="0"/>
        <v>-2.6</v>
      </c>
      <c r="P62" s="33">
        <f t="shared" si="1"/>
        <v>0</v>
      </c>
      <c r="Q62" s="33">
        <f t="shared" si="2"/>
        <v>0.00013582969233685613</v>
      </c>
    </row>
    <row r="63" spans="14:17" ht="12.75">
      <c r="N63" s="31">
        <v>-2.59</v>
      </c>
      <c r="O63" s="32" t="str">
        <f t="shared" si="0"/>
        <v>-2.59</v>
      </c>
      <c r="P63" s="33">
        <f t="shared" si="1"/>
        <v>0</v>
      </c>
      <c r="Q63" s="33">
        <f t="shared" si="2"/>
        <v>0.00013940060505935825</v>
      </c>
    </row>
    <row r="64" spans="14:17" ht="12.75">
      <c r="N64" s="31">
        <v>-2.58</v>
      </c>
      <c r="O64" s="32" t="str">
        <f t="shared" si="0"/>
        <v>-2.58</v>
      </c>
      <c r="P64" s="33">
        <f t="shared" si="1"/>
        <v>0</v>
      </c>
      <c r="Q64" s="33">
        <f t="shared" si="2"/>
        <v>0.0001430510899414969</v>
      </c>
    </row>
    <row r="65" spans="14:17" ht="12.75">
      <c r="N65" s="31">
        <v>-2.57</v>
      </c>
      <c r="O65" s="32" t="str">
        <f t="shared" si="0"/>
        <v>-2.57</v>
      </c>
      <c r="P65" s="33">
        <f t="shared" si="1"/>
        <v>0</v>
      </c>
      <c r="Q65" s="33">
        <f t="shared" si="2"/>
        <v>0.00014678249112060044</v>
      </c>
    </row>
    <row r="66" spans="14:17" ht="12.75">
      <c r="N66" s="31">
        <v>-2.56</v>
      </c>
      <c r="O66" s="32" t="str">
        <f aca="true" t="shared" si="3" ref="O66:O129">CONCATENATE(N66)</f>
        <v>-2.56</v>
      </c>
      <c r="P66" s="33">
        <f t="shared" si="1"/>
        <v>0</v>
      </c>
      <c r="Q66" s="33">
        <f t="shared" si="2"/>
        <v>0.00015059616327377448</v>
      </c>
    </row>
    <row r="67" spans="14:17" ht="12.75">
      <c r="N67" s="31">
        <v>-2.55</v>
      </c>
      <c r="O67" s="32" t="str">
        <f t="shared" si="3"/>
        <v>-2.55</v>
      </c>
      <c r="P67" s="33">
        <f t="shared" si="1"/>
        <v>0</v>
      </c>
      <c r="Q67" s="33">
        <f t="shared" si="2"/>
        <v>0.00015449347134395173</v>
      </c>
    </row>
    <row r="68" spans="14:17" ht="12.75">
      <c r="N68" s="31">
        <v>-2.54</v>
      </c>
      <c r="O68" s="32" t="str">
        <f t="shared" si="3"/>
        <v>-2.54</v>
      </c>
      <c r="P68" s="33">
        <f t="shared" si="1"/>
        <v>0</v>
      </c>
      <c r="Q68" s="33">
        <f t="shared" si="2"/>
        <v>0.0001584757902536082</v>
      </c>
    </row>
    <row r="69" spans="14:17" ht="12.75">
      <c r="N69" s="31">
        <v>-2.53</v>
      </c>
      <c r="O69" s="32" t="str">
        <f t="shared" si="3"/>
        <v>-2.53</v>
      </c>
      <c r="P69" s="33">
        <f aca="true" t="shared" si="4" ref="P69:P132">IF(OR(N69&lt;$E$8,N69&gt;$G$8),0,(EXP(-0.5*N69^2))/($B$4*SQRT(2*PI())))</f>
        <v>0</v>
      </c>
      <c r="Q69" s="33">
        <f aca="true" t="shared" si="5" ref="Q69:Q132">IF(AND(N69&gt;=$E$8,N69&lt;=$G$8),0,(EXP(-0.5*N69^2))/($B$4*SQRT(2*PI())))</f>
        <v>0.00016254450460600505</v>
      </c>
    </row>
    <row r="70" spans="14:17" ht="12.75">
      <c r="N70" s="31">
        <v>-2.52</v>
      </c>
      <c r="O70" s="32" t="str">
        <f t="shared" si="3"/>
        <v>-2.52</v>
      </c>
      <c r="P70" s="33">
        <f t="shared" si="4"/>
        <v>0</v>
      </c>
      <c r="Q70" s="33">
        <f t="shared" si="5"/>
        <v>0.00016670100837381057</v>
      </c>
    </row>
    <row r="71" spans="14:17" ht="12.75">
      <c r="N71" s="31">
        <v>-2.51</v>
      </c>
      <c r="O71" s="32" t="str">
        <f t="shared" si="3"/>
        <v>-2.51</v>
      </c>
      <c r="P71" s="33">
        <f t="shared" si="4"/>
        <v>0</v>
      </c>
      <c r="Q71" s="33">
        <f t="shared" si="5"/>
        <v>0.00017094670457496955</v>
      </c>
    </row>
    <row r="72" spans="14:17" ht="12.75">
      <c r="N72" s="31">
        <v>-2.5</v>
      </c>
      <c r="O72" s="32" t="str">
        <f t="shared" si="3"/>
        <v>-2.5</v>
      </c>
      <c r="P72" s="33">
        <f t="shared" si="4"/>
        <v>0</v>
      </c>
      <c r="Q72" s="33">
        <f t="shared" si="5"/>
        <v>0.0001752830049356854</v>
      </c>
    </row>
    <row r="73" spans="14:17" ht="12.75">
      <c r="N73" s="31">
        <v>-2.49</v>
      </c>
      <c r="O73" s="32" t="str">
        <f t="shared" si="3"/>
        <v>-2.49</v>
      </c>
      <c r="P73" s="33">
        <f t="shared" si="4"/>
        <v>0</v>
      </c>
      <c r="Q73" s="33">
        <f t="shared" si="5"/>
        <v>0.00017971132954039631</v>
      </c>
    </row>
    <row r="74" spans="14:17" ht="12.75">
      <c r="N74" s="31">
        <v>-2.48</v>
      </c>
      <c r="O74" s="32" t="str">
        <f t="shared" si="3"/>
        <v>-2.48</v>
      </c>
      <c r="P74" s="33">
        <f t="shared" si="4"/>
        <v>0</v>
      </c>
      <c r="Q74" s="33">
        <f t="shared" si="5"/>
        <v>0.00018423310646862047</v>
      </c>
    </row>
    <row r="75" spans="14:17" ht="12.75">
      <c r="N75" s="31">
        <v>-2.47</v>
      </c>
      <c r="O75" s="32" t="str">
        <f t="shared" si="3"/>
        <v>-2.47</v>
      </c>
      <c r="P75" s="33">
        <f t="shared" si="4"/>
        <v>0</v>
      </c>
      <c r="Q75" s="33">
        <f t="shared" si="5"/>
        <v>0.00018884977141856162</v>
      </c>
    </row>
    <row r="76" spans="14:17" ht="12.75">
      <c r="N76" s="31">
        <v>-2.46</v>
      </c>
      <c r="O76" s="32" t="str">
        <f t="shared" si="3"/>
        <v>-2.46</v>
      </c>
      <c r="P76" s="33">
        <f t="shared" si="4"/>
        <v>0</v>
      </c>
      <c r="Q76" s="33">
        <f t="shared" si="5"/>
        <v>0.00019356276731736962</v>
      </c>
    </row>
    <row r="77" spans="14:17" ht="12.75">
      <c r="N77" s="31">
        <v>-2.45</v>
      </c>
      <c r="O77" s="32" t="str">
        <f t="shared" si="3"/>
        <v>-2.45</v>
      </c>
      <c r="P77" s="33">
        <f t="shared" si="4"/>
        <v>0</v>
      </c>
      <c r="Q77" s="33">
        <f t="shared" si="5"/>
        <v>0.00019837354391795314</v>
      </c>
    </row>
    <row r="78" spans="14:17" ht="12.75">
      <c r="N78" s="31">
        <v>-2.44</v>
      </c>
      <c r="O78" s="32" t="str">
        <f t="shared" si="3"/>
        <v>-2.44</v>
      </c>
      <c r="P78" s="33">
        <f t="shared" si="4"/>
        <v>0</v>
      </c>
      <c r="Q78" s="33">
        <f t="shared" si="5"/>
        <v>0.0002032835573822584</v>
      </c>
    </row>
    <row r="79" spans="14:17" ht="12.75">
      <c r="N79" s="31">
        <v>-2.43</v>
      </c>
      <c r="O79" s="32" t="str">
        <f t="shared" si="3"/>
        <v>-2.43</v>
      </c>
      <c r="P79" s="33">
        <f t="shared" si="4"/>
        <v>0</v>
      </c>
      <c r="Q79" s="33">
        <f t="shared" si="5"/>
        <v>0.00020829426985092186</v>
      </c>
    </row>
    <row r="80" spans="14:17" ht="12.75">
      <c r="N80" s="31">
        <v>-2.42</v>
      </c>
      <c r="O80" s="32" t="str">
        <f t="shared" si="3"/>
        <v>-2.42</v>
      </c>
      <c r="P80" s="33">
        <f t="shared" si="4"/>
        <v>0</v>
      </c>
      <c r="Q80" s="33">
        <f t="shared" si="5"/>
        <v>0.00021340714899922784</v>
      </c>
    </row>
    <row r="81" spans="14:17" ht="12.75">
      <c r="N81" s="31">
        <v>-2.41</v>
      </c>
      <c r="O81" s="32" t="str">
        <f t="shared" si="3"/>
        <v>-2.41</v>
      </c>
      <c r="P81" s="33">
        <f t="shared" si="4"/>
        <v>0</v>
      </c>
      <c r="Q81" s="33">
        <f t="shared" si="5"/>
        <v>0.00021862366757929386</v>
      </c>
    </row>
    <row r="82" spans="14:17" ht="12.75">
      <c r="N82" s="31">
        <v>-2.4</v>
      </c>
      <c r="O82" s="32" t="str">
        <f t="shared" si="3"/>
        <v>-2.4</v>
      </c>
      <c r="P82" s="33">
        <f t="shared" si="4"/>
        <v>0</v>
      </c>
      <c r="Q82" s="33">
        <f t="shared" si="5"/>
        <v>0.000223945302948429</v>
      </c>
    </row>
    <row r="83" spans="14:17" ht="12.75">
      <c r="N83" s="31">
        <v>-2.39</v>
      </c>
      <c r="O83" s="32" t="str">
        <f t="shared" si="3"/>
        <v>-2.39</v>
      </c>
      <c r="P83" s="33">
        <f t="shared" si="4"/>
        <v>0</v>
      </c>
      <c r="Q83" s="33">
        <f t="shared" si="5"/>
        <v>0.00022937353658360695</v>
      </c>
    </row>
    <row r="84" spans="14:17" ht="12.75">
      <c r="N84" s="31">
        <v>-2.38</v>
      </c>
      <c r="O84" s="32" t="str">
        <f t="shared" si="3"/>
        <v>-2.38</v>
      </c>
      <c r="P84" s="33">
        <f t="shared" si="4"/>
        <v>0</v>
      </c>
      <c r="Q84" s="33">
        <f t="shared" si="5"/>
        <v>0.00023490985358201363</v>
      </c>
    </row>
    <row r="85" spans="14:17" ht="12.75">
      <c r="N85" s="31">
        <v>-2.37</v>
      </c>
      <c r="O85" s="32" t="str">
        <f t="shared" si="3"/>
        <v>-2.37</v>
      </c>
      <c r="P85" s="33">
        <f t="shared" si="4"/>
        <v>0</v>
      </c>
      <c r="Q85" s="33">
        <f t="shared" si="5"/>
        <v>0.00024055574214762972</v>
      </c>
    </row>
    <row r="86" spans="14:17" ht="12.75">
      <c r="N86" s="31">
        <v>-2.36</v>
      </c>
      <c r="O86" s="32" t="str">
        <f t="shared" si="3"/>
        <v>-2.36</v>
      </c>
      <c r="P86" s="33">
        <f t="shared" si="4"/>
        <v>0</v>
      </c>
      <c r="Q86" s="33">
        <f t="shared" si="5"/>
        <v>0.0002463126930638251</v>
      </c>
    </row>
    <row r="87" spans="14:17" ht="12.75">
      <c r="N87" s="31">
        <v>-2.35</v>
      </c>
      <c r="O87" s="32" t="str">
        <f t="shared" si="3"/>
        <v>-2.35</v>
      </c>
      <c r="P87" s="33">
        <f t="shared" si="4"/>
        <v>0</v>
      </c>
      <c r="Q87" s="33">
        <f t="shared" si="5"/>
        <v>0.00025218219915194384</v>
      </c>
    </row>
    <row r="88" spans="14:17" ht="12.75">
      <c r="N88" s="31">
        <v>-2.34</v>
      </c>
      <c r="O88" s="32" t="str">
        <f t="shared" si="3"/>
        <v>-2.34</v>
      </c>
      <c r="P88" s="33">
        <f t="shared" si="4"/>
        <v>0</v>
      </c>
      <c r="Q88" s="33">
        <f t="shared" si="5"/>
        <v>0.0002581657547158769</v>
      </c>
    </row>
    <row r="89" spans="14:17" ht="12.75">
      <c r="N89" s="31">
        <v>-2.33</v>
      </c>
      <c r="O89" s="32" t="str">
        <f t="shared" si="3"/>
        <v>-2.33</v>
      </c>
      <c r="P89" s="33">
        <f t="shared" si="4"/>
        <v>0</v>
      </c>
      <c r="Q89" s="33">
        <f t="shared" si="5"/>
        <v>0.00026426485497261723</v>
      </c>
    </row>
    <row r="90" spans="14:17" ht="12.75">
      <c r="N90" s="31">
        <v>-2.32</v>
      </c>
      <c r="O90" s="32" t="str">
        <f t="shared" si="3"/>
        <v>-2.32</v>
      </c>
      <c r="P90" s="33">
        <f t="shared" si="4"/>
        <v>0</v>
      </c>
      <c r="Q90" s="33">
        <f t="shared" si="5"/>
        <v>0.00027048099546881786</v>
      </c>
    </row>
    <row r="91" spans="14:17" ht="12.75">
      <c r="N91" s="31">
        <v>-2.31</v>
      </c>
      <c r="O91" s="32" t="str">
        <f t="shared" si="3"/>
        <v>-2.31</v>
      </c>
      <c r="P91" s="33">
        <f t="shared" si="4"/>
        <v>0</v>
      </c>
      <c r="Q91" s="33">
        <f t="shared" si="5"/>
        <v>0.00027681567148336574</v>
      </c>
    </row>
    <row r="92" spans="14:17" ht="12.75">
      <c r="N92" s="31">
        <v>-2.3</v>
      </c>
      <c r="O92" s="32" t="str">
        <f t="shared" si="3"/>
        <v>-2.3</v>
      </c>
      <c r="P92" s="33">
        <f t="shared" si="4"/>
        <v>0</v>
      </c>
      <c r="Q92" s="33">
        <f t="shared" si="5"/>
        <v>0.00028327037741601187</v>
      </c>
    </row>
    <row r="93" spans="14:17" ht="12.75">
      <c r="N93" s="31">
        <v>-2.29</v>
      </c>
      <c r="O93" s="32" t="str">
        <f t="shared" si="3"/>
        <v>-2.29</v>
      </c>
      <c r="P93" s="33">
        <f t="shared" si="4"/>
        <v>0</v>
      </c>
      <c r="Q93" s="33">
        <f t="shared" si="5"/>
        <v>0.0002898466061620941</v>
      </c>
    </row>
    <row r="94" spans="14:17" ht="12.75">
      <c r="N94" s="31">
        <v>-2.28</v>
      </c>
      <c r="O94" s="32" t="str">
        <f t="shared" si="3"/>
        <v>-2.28</v>
      </c>
      <c r="P94" s="33">
        <f t="shared" si="4"/>
        <v>0</v>
      </c>
      <c r="Q94" s="33">
        <f t="shared" si="5"/>
        <v>0.0002965458484734128</v>
      </c>
    </row>
    <row r="95" spans="14:17" ht="12.75">
      <c r="N95" s="31">
        <v>-2.27</v>
      </c>
      <c r="O95" s="32" t="str">
        <f t="shared" si="3"/>
        <v>-2.27</v>
      </c>
      <c r="P95" s="33">
        <f t="shared" si="4"/>
        <v>0</v>
      </c>
      <c r="Q95" s="33">
        <f t="shared" si="5"/>
        <v>0.0003033695923053164</v>
      </c>
    </row>
    <row r="96" spans="14:17" ht="12.75">
      <c r="N96" s="31">
        <v>-2.26</v>
      </c>
      <c r="O96" s="32" t="str">
        <f t="shared" si="3"/>
        <v>-2.26</v>
      </c>
      <c r="P96" s="33">
        <f t="shared" si="4"/>
        <v>0</v>
      </c>
      <c r="Q96" s="33">
        <f t="shared" si="5"/>
        <v>0.00031031932215008274</v>
      </c>
    </row>
    <row r="97" spans="14:17" ht="12.75">
      <c r="N97" s="31">
        <v>-2.25</v>
      </c>
      <c r="O97" s="32" t="str">
        <f t="shared" si="3"/>
        <v>-2.25</v>
      </c>
      <c r="P97" s="33">
        <f t="shared" si="4"/>
        <v>0</v>
      </c>
      <c r="Q97" s="33">
        <f t="shared" si="5"/>
        <v>0.0003173965183566742</v>
      </c>
    </row>
    <row r="98" spans="14:17" ht="12.75">
      <c r="N98" s="31">
        <v>-2.24</v>
      </c>
      <c r="O98" s="32" t="str">
        <f t="shared" si="3"/>
        <v>-2.24</v>
      </c>
      <c r="P98" s="33">
        <f t="shared" si="4"/>
        <v>0</v>
      </c>
      <c r="Q98" s="33">
        <f t="shared" si="5"/>
        <v>0.00032460265643697445</v>
      </c>
    </row>
    <row r="99" spans="14:17" ht="12.75">
      <c r="N99" s="31">
        <v>-2.23</v>
      </c>
      <c r="O99" s="32" t="str">
        <f t="shared" si="3"/>
        <v>-2.23</v>
      </c>
      <c r="P99" s="33">
        <f t="shared" si="4"/>
        <v>0</v>
      </c>
      <c r="Q99" s="33">
        <f t="shared" si="5"/>
        <v>0.00033193920635861125</v>
      </c>
    </row>
    <row r="100" spans="14:17" ht="12.75">
      <c r="N100" s="31">
        <v>-2.22</v>
      </c>
      <c r="O100" s="32" t="str">
        <f t="shared" si="3"/>
        <v>-2.22</v>
      </c>
      <c r="P100" s="33">
        <f t="shared" si="4"/>
        <v>0</v>
      </c>
      <c r="Q100" s="33">
        <f t="shared" si="5"/>
        <v>0.0003394076318244918</v>
      </c>
    </row>
    <row r="101" spans="14:17" ht="12.75">
      <c r="N101" s="31">
        <v>-2.21</v>
      </c>
      <c r="O101" s="32" t="str">
        <f t="shared" si="3"/>
        <v>-2.21</v>
      </c>
      <c r="P101" s="33">
        <f t="shared" si="4"/>
        <v>0</v>
      </c>
      <c r="Q101" s="33">
        <f t="shared" si="5"/>
        <v>0.0003470093895391882</v>
      </c>
    </row>
    <row r="102" spans="14:17" ht="12.75">
      <c r="N102" s="31">
        <v>-2.2</v>
      </c>
      <c r="O102" s="32" t="str">
        <f t="shared" si="3"/>
        <v>-2.2</v>
      </c>
      <c r="P102" s="33">
        <f t="shared" si="4"/>
        <v>0</v>
      </c>
      <c r="Q102" s="33">
        <f t="shared" si="5"/>
        <v>0.00035474592846231425</v>
      </c>
    </row>
    <row r="103" spans="14:17" ht="12.75">
      <c r="N103" s="31">
        <v>-2.19</v>
      </c>
      <c r="O103" s="32" t="str">
        <f t="shared" si="3"/>
        <v>-2.19</v>
      </c>
      <c r="P103" s="33">
        <f t="shared" si="4"/>
        <v>0</v>
      </c>
      <c r="Q103" s="33">
        <f t="shared" si="5"/>
        <v>0.00036261868904906226</v>
      </c>
    </row>
    <row r="104" spans="14:17" ht="12.75">
      <c r="N104" s="31">
        <v>-2.18</v>
      </c>
      <c r="O104" s="32" t="str">
        <f t="shared" si="3"/>
        <v>-2.18</v>
      </c>
      <c r="P104" s="33">
        <f t="shared" si="4"/>
        <v>0</v>
      </c>
      <c r="Q104" s="33">
        <f t="shared" si="5"/>
        <v>0.00037062910247806475</v>
      </c>
    </row>
    <row r="105" spans="14:17" ht="12.75">
      <c r="N105" s="31">
        <v>-2.17</v>
      </c>
      <c r="O105" s="32" t="str">
        <f t="shared" si="3"/>
        <v>-2.17</v>
      </c>
      <c r="P105" s="33">
        <f t="shared" si="4"/>
        <v>0</v>
      </c>
      <c r="Q105" s="33">
        <f t="shared" si="5"/>
        <v>0.0003787785898667748</v>
      </c>
    </row>
    <row r="106" spans="14:17" ht="12.75">
      <c r="N106" s="31">
        <v>-2.16</v>
      </c>
      <c r="O106" s="32" t="str">
        <f t="shared" si="3"/>
        <v>-2.16</v>
      </c>
      <c r="P106" s="33">
        <f t="shared" si="4"/>
        <v>0</v>
      </c>
      <c r="Q106" s="33">
        <f t="shared" si="5"/>
        <v>0.0003870685614745561</v>
      </c>
    </row>
    <row r="107" spans="14:17" ht="12.75">
      <c r="N107" s="31">
        <v>-2.15</v>
      </c>
      <c r="O107" s="32" t="str">
        <f t="shared" si="3"/>
        <v>-2.15</v>
      </c>
      <c r="P107" s="33">
        <f t="shared" si="4"/>
        <v>0</v>
      </c>
      <c r="Q107" s="33">
        <f t="shared" si="5"/>
        <v>0.0003955004158937022</v>
      </c>
    </row>
    <row r="108" spans="14:17" ht="12.75">
      <c r="N108" s="31">
        <v>-2.14</v>
      </c>
      <c r="O108" s="32" t="str">
        <f t="shared" si="3"/>
        <v>-2.14</v>
      </c>
      <c r="P108" s="33">
        <f t="shared" si="4"/>
        <v>0</v>
      </c>
      <c r="Q108" s="33">
        <f t="shared" si="5"/>
        <v>0.00040407553922860306</v>
      </c>
    </row>
    <row r="109" spans="14:17" ht="12.75">
      <c r="N109" s="31">
        <v>-2.13</v>
      </c>
      <c r="O109" s="32" t="str">
        <f t="shared" si="3"/>
        <v>-2.13</v>
      </c>
      <c r="P109" s="33">
        <f t="shared" si="4"/>
        <v>0</v>
      </c>
      <c r="Q109" s="33">
        <f t="shared" si="5"/>
        <v>0.0004127953042633042</v>
      </c>
    </row>
    <row r="110" spans="14:17" ht="12.75">
      <c r="N110" s="31">
        <v>-2.12</v>
      </c>
      <c r="O110" s="32" t="str">
        <f t="shared" si="3"/>
        <v>-2.12</v>
      </c>
      <c r="P110" s="33">
        <f t="shared" si="4"/>
        <v>0</v>
      </c>
      <c r="Q110" s="33">
        <f t="shared" si="5"/>
        <v>0.00042166106961770314</v>
      </c>
    </row>
    <row r="111" spans="14:17" ht="12.75">
      <c r="N111" s="31">
        <v>-2.11</v>
      </c>
      <c r="O111" s="32" t="str">
        <f t="shared" si="3"/>
        <v>-2.11</v>
      </c>
      <c r="P111" s="33">
        <f t="shared" si="4"/>
        <v>0</v>
      </c>
      <c r="Q111" s="33">
        <f t="shared" si="5"/>
        <v>0.0004306741788926574</v>
      </c>
    </row>
    <row r="112" spans="14:17" ht="12.75">
      <c r="N112" s="31">
        <v>-2.1</v>
      </c>
      <c r="O112" s="32" t="str">
        <f t="shared" si="3"/>
        <v>-2.1</v>
      </c>
      <c r="P112" s="33">
        <f t="shared" si="4"/>
        <v>0</v>
      </c>
      <c r="Q112" s="33">
        <f t="shared" si="5"/>
        <v>0.00043983595980427194</v>
      </c>
    </row>
    <row r="113" spans="14:17" ht="12.75">
      <c r="N113" s="31">
        <v>-2.09</v>
      </c>
      <c r="O113" s="32" t="str">
        <f t="shared" si="3"/>
        <v>-2.09</v>
      </c>
      <c r="P113" s="33">
        <f t="shared" si="4"/>
        <v>0</v>
      </c>
      <c r="Q113" s="33">
        <f t="shared" si="5"/>
        <v>0.000449147723307671</v>
      </c>
    </row>
    <row r="114" spans="14:17" ht="12.75">
      <c r="N114" s="31">
        <v>-2.08</v>
      </c>
      <c r="O114" s="32" t="str">
        <f t="shared" si="3"/>
        <v>-2.08</v>
      </c>
      <c r="P114" s="33">
        <f t="shared" si="4"/>
        <v>0</v>
      </c>
      <c r="Q114" s="33">
        <f t="shared" si="5"/>
        <v>0.0004586107627105489</v>
      </c>
    </row>
    <row r="115" spans="14:17" ht="12.75">
      <c r="N115" s="31">
        <v>-2.07</v>
      </c>
      <c r="O115" s="32" t="str">
        <f t="shared" si="3"/>
        <v>-2.07</v>
      </c>
      <c r="P115" s="33">
        <f t="shared" si="4"/>
        <v>0</v>
      </c>
      <c r="Q115" s="33">
        <f t="shared" si="5"/>
        <v>0.00046822635277683164</v>
      </c>
    </row>
    <row r="116" spans="14:17" ht="12.75">
      <c r="N116" s="31">
        <v>-2.06</v>
      </c>
      <c r="O116" s="32" t="str">
        <f t="shared" si="3"/>
        <v>-2.06</v>
      </c>
      <c r="P116" s="33">
        <f t="shared" si="4"/>
        <v>0</v>
      </c>
      <c r="Q116" s="33">
        <f t="shared" si="5"/>
        <v>0.00047799574882077036</v>
      </c>
    </row>
    <row r="117" spans="14:17" ht="12.75">
      <c r="N117" s="31">
        <v>-2.05</v>
      </c>
      <c r="O117" s="32" t="str">
        <f t="shared" si="3"/>
        <v>-2.05</v>
      </c>
      <c r="P117" s="33">
        <f t="shared" si="4"/>
        <v>0</v>
      </c>
      <c r="Q117" s="33">
        <f t="shared" si="5"/>
        <v>0.0004879201857918277</v>
      </c>
    </row>
    <row r="118" spans="14:17" ht="12.75">
      <c r="N118" s="31">
        <v>-2.04</v>
      </c>
      <c r="O118" s="32" t="str">
        <f t="shared" si="3"/>
        <v>-2.04</v>
      </c>
      <c r="P118" s="33">
        <f t="shared" si="4"/>
        <v>0</v>
      </c>
      <c r="Q118" s="33">
        <f t="shared" si="5"/>
        <v>0.0004980008773507077</v>
      </c>
    </row>
    <row r="119" spans="14:17" ht="12.75">
      <c r="N119" s="31">
        <v>-2.03</v>
      </c>
      <c r="O119" s="32" t="str">
        <f t="shared" si="3"/>
        <v>-2.03</v>
      </c>
      <c r="P119" s="33">
        <f t="shared" si="4"/>
        <v>0</v>
      </c>
      <c r="Q119" s="33">
        <f t="shared" si="5"/>
        <v>0.000508239014936912</v>
      </c>
    </row>
    <row r="120" spans="14:17" ht="12.75">
      <c r="N120" s="31">
        <v>-2.02</v>
      </c>
      <c r="O120" s="32" t="str">
        <f t="shared" si="3"/>
        <v>-2.02</v>
      </c>
      <c r="P120" s="33">
        <f t="shared" si="4"/>
        <v>0</v>
      </c>
      <c r="Q120" s="33">
        <f t="shared" si="5"/>
        <v>0.0005186357668282057</v>
      </c>
    </row>
    <row r="121" spans="14:17" ht="12.75">
      <c r="N121" s="31">
        <v>-2.01</v>
      </c>
      <c r="O121" s="32" t="str">
        <f t="shared" si="3"/>
        <v>-2.01</v>
      </c>
      <c r="P121" s="33">
        <f t="shared" si="4"/>
        <v>0</v>
      </c>
      <c r="Q121" s="33">
        <f t="shared" si="5"/>
        <v>0.0005291922771924032</v>
      </c>
    </row>
    <row r="122" spans="14:17" ht="12.75">
      <c r="N122" s="31">
        <v>-2</v>
      </c>
      <c r="O122" s="32" t="str">
        <f t="shared" si="3"/>
        <v>-2</v>
      </c>
      <c r="P122" s="33">
        <f t="shared" si="4"/>
        <v>0</v>
      </c>
      <c r="Q122" s="33">
        <f t="shared" si="5"/>
        <v>0.0005399096651318807</v>
      </c>
    </row>
    <row r="123" spans="14:17" ht="12.75">
      <c r="N123" s="31">
        <v>-1.99</v>
      </c>
      <c r="O123" s="32" t="str">
        <f t="shared" si="3"/>
        <v>-1.99</v>
      </c>
      <c r="P123" s="33">
        <f t="shared" si="4"/>
        <v>0</v>
      </c>
      <c r="Q123" s="33">
        <f t="shared" si="5"/>
        <v>0.0005507890237212577</v>
      </c>
    </row>
    <row r="124" spans="14:17" ht="12.75">
      <c r="N124" s="31">
        <v>-1.98</v>
      </c>
      <c r="O124" s="32" t="str">
        <f t="shared" si="3"/>
        <v>-1.98</v>
      </c>
      <c r="P124" s="33">
        <f t="shared" si="4"/>
        <v>0</v>
      </c>
      <c r="Q124" s="33">
        <f t="shared" si="5"/>
        <v>0.0005618314190386805</v>
      </c>
    </row>
    <row r="125" spans="14:17" ht="12.75">
      <c r="N125" s="31">
        <v>-1.97</v>
      </c>
      <c r="O125" s="32" t="str">
        <f t="shared" si="3"/>
        <v>-1.97</v>
      </c>
      <c r="P125" s="33">
        <f t="shared" si="4"/>
        <v>0</v>
      </c>
      <c r="Q125" s="33">
        <f t="shared" si="5"/>
        <v>0.0005730378891911713</v>
      </c>
    </row>
    <row r="126" spans="14:17" ht="12.75">
      <c r="N126" s="31">
        <v>-1.96</v>
      </c>
      <c r="O126" s="32" t="str">
        <f t="shared" si="3"/>
        <v>-1.96</v>
      </c>
      <c r="P126" s="33">
        <f t="shared" si="4"/>
        <v>0</v>
      </c>
      <c r="Q126" s="33">
        <f t="shared" si="5"/>
        <v>0.0005844094433345148</v>
      </c>
    </row>
    <row r="127" spans="14:17" ht="12.75">
      <c r="N127" s="31">
        <v>-1.95</v>
      </c>
      <c r="O127" s="32" t="str">
        <f t="shared" si="3"/>
        <v>-1.95</v>
      </c>
      <c r="P127" s="33">
        <f t="shared" si="4"/>
        <v>0</v>
      </c>
      <c r="Q127" s="33">
        <f t="shared" si="5"/>
        <v>0.0005959470606881608</v>
      </c>
    </row>
    <row r="128" spans="14:17" ht="12.75">
      <c r="N128" s="31">
        <v>-1.94</v>
      </c>
      <c r="O128" s="32" t="str">
        <f t="shared" si="3"/>
        <v>-1.94</v>
      </c>
      <c r="P128" s="33">
        <f t="shared" si="4"/>
        <v>0</v>
      </c>
      <c r="Q128" s="33">
        <f t="shared" si="5"/>
        <v>0.0006076516895456478</v>
      </c>
    </row>
    <row r="129" spans="14:17" ht="12.75">
      <c r="N129" s="31">
        <v>-1.93</v>
      </c>
      <c r="O129" s="32" t="str">
        <f t="shared" si="3"/>
        <v>-1.93</v>
      </c>
      <c r="P129" s="33">
        <f t="shared" si="4"/>
        <v>0</v>
      </c>
      <c r="Q129" s="33">
        <f t="shared" si="5"/>
        <v>0.0006195242462810516</v>
      </c>
    </row>
    <row r="130" spans="14:17" ht="12.75">
      <c r="N130" s="31">
        <v>-1.92</v>
      </c>
      <c r="O130" s="32" t="str">
        <f aca="true" t="shared" si="6" ref="O130:O193">CONCATENATE(N130)</f>
        <v>-1.92</v>
      </c>
      <c r="P130" s="33">
        <f t="shared" si="4"/>
        <v>0</v>
      </c>
      <c r="Q130" s="33">
        <f t="shared" si="5"/>
        <v>0.0006315656143519865</v>
      </c>
    </row>
    <row r="131" spans="14:17" ht="12.75">
      <c r="N131" s="31">
        <v>-1.91</v>
      </c>
      <c r="O131" s="32" t="str">
        <f t="shared" si="6"/>
        <v>-1.91</v>
      </c>
      <c r="P131" s="33">
        <f t="shared" si="4"/>
        <v>0</v>
      </c>
      <c r="Q131" s="33">
        <f t="shared" si="5"/>
        <v>0.0006437766432996936</v>
      </c>
    </row>
    <row r="132" spans="14:17" ht="12.75">
      <c r="N132" s="31">
        <v>-1.9</v>
      </c>
      <c r="O132" s="32" t="str">
        <f t="shared" si="6"/>
        <v>-1.9</v>
      </c>
      <c r="P132" s="33">
        <f t="shared" si="4"/>
        <v>0</v>
      </c>
      <c r="Q132" s="33">
        <f t="shared" si="5"/>
        <v>0.000656158147746766</v>
      </c>
    </row>
    <row r="133" spans="14:17" ht="12.75">
      <c r="N133" s="31">
        <v>-1.89</v>
      </c>
      <c r="O133" s="32" t="str">
        <f t="shared" si="6"/>
        <v>-1.89</v>
      </c>
      <c r="P133" s="33">
        <f aca="true" t="shared" si="7" ref="P133:P196">IF(OR(N133&lt;$E$8,N133&gt;$G$8),0,(EXP(-0.5*N133^2))/($B$4*SQRT(2*PI())))</f>
        <v>0</v>
      </c>
      <c r="Q133" s="33">
        <f aca="true" t="shared" si="8" ref="Q133:Q196">IF(AND(N133&gt;=$E$8,N133&lt;=$G$8),0,(EXP(-0.5*N133^2))/($B$4*SQRT(2*PI())))</f>
        <v>0.0006687109063930716</v>
      </c>
    </row>
    <row r="134" spans="14:17" ht="12.75">
      <c r="N134" s="31">
        <v>-1.88</v>
      </c>
      <c r="O134" s="32" t="str">
        <f t="shared" si="6"/>
        <v>-1.88</v>
      </c>
      <c r="P134" s="33">
        <f t="shared" si="7"/>
        <v>0</v>
      </c>
      <c r="Q134" s="33">
        <f t="shared" si="8"/>
        <v>0.0006814356610104459</v>
      </c>
    </row>
    <row r="135" spans="14:17" ht="12.75">
      <c r="N135" s="31">
        <v>-1.87</v>
      </c>
      <c r="O135" s="32" t="str">
        <f t="shared" si="6"/>
        <v>-1.87</v>
      </c>
      <c r="P135" s="33">
        <f t="shared" si="7"/>
        <v>0</v>
      </c>
      <c r="Q135" s="33">
        <f t="shared" si="8"/>
        <v>0.0006943331154367418</v>
      </c>
    </row>
    <row r="136" spans="14:17" ht="12.75">
      <c r="N136" s="31">
        <v>-1.86</v>
      </c>
      <c r="O136" s="32" t="str">
        <f t="shared" si="6"/>
        <v>-1.86</v>
      </c>
      <c r="P136" s="33">
        <f t="shared" si="7"/>
        <v>0</v>
      </c>
      <c r="Q136" s="33">
        <f t="shared" si="8"/>
        <v>0.0007074039345698337</v>
      </c>
    </row>
    <row r="137" spans="14:17" ht="12.75">
      <c r="N137" s="31">
        <v>-1.85</v>
      </c>
      <c r="O137" s="32" t="str">
        <f t="shared" si="6"/>
        <v>-1.85</v>
      </c>
      <c r="P137" s="33">
        <f t="shared" si="7"/>
        <v>0</v>
      </c>
      <c r="Q137" s="33">
        <f t="shared" si="8"/>
        <v>0.0007206487433621799</v>
      </c>
    </row>
    <row r="138" spans="14:17" ht="12.75">
      <c r="N138" s="31">
        <v>-1.84</v>
      </c>
      <c r="O138" s="32" t="str">
        <f t="shared" si="6"/>
        <v>-1.84</v>
      </c>
      <c r="P138" s="33">
        <f t="shared" si="7"/>
        <v>0</v>
      </c>
      <c r="Q138" s="33">
        <f t="shared" si="8"/>
        <v>0.0007340681258165689</v>
      </c>
    </row>
    <row r="139" spans="14:17" ht="12.75">
      <c r="N139" s="31">
        <v>-1.83</v>
      </c>
      <c r="O139" s="32" t="str">
        <f t="shared" si="6"/>
        <v>-1.83</v>
      </c>
      <c r="P139" s="33">
        <f t="shared" si="7"/>
        <v>0</v>
      </c>
      <c r="Q139" s="33">
        <f t="shared" si="8"/>
        <v>0.000747662623983676</v>
      </c>
    </row>
    <row r="140" spans="14:17" ht="12.75">
      <c r="N140" s="31">
        <v>-1.82</v>
      </c>
      <c r="O140" s="32" t="str">
        <f t="shared" si="6"/>
        <v>-1.82</v>
      </c>
      <c r="P140" s="33">
        <f t="shared" si="7"/>
        <v>0</v>
      </c>
      <c r="Q140" s="33">
        <f t="shared" si="8"/>
        <v>0.0007614327369620731</v>
      </c>
    </row>
    <row r="141" spans="14:17" ht="12.75">
      <c r="N141" s="31">
        <v>-1.81</v>
      </c>
      <c r="O141" s="32" t="str">
        <f t="shared" si="6"/>
        <v>-1.81</v>
      </c>
      <c r="P141" s="33">
        <f t="shared" si="7"/>
        <v>0</v>
      </c>
      <c r="Q141" s="33">
        <f t="shared" si="8"/>
        <v>0.00077537891990134</v>
      </c>
    </row>
    <row r="142" spans="14:17" ht="12.75">
      <c r="N142" s="31">
        <v>-1.8</v>
      </c>
      <c r="O142" s="32" t="str">
        <f t="shared" si="6"/>
        <v>-1.8</v>
      </c>
      <c r="P142" s="33">
        <f t="shared" si="7"/>
        <v>0</v>
      </c>
      <c r="Q142" s="33">
        <f t="shared" si="8"/>
        <v>0.0007895015830089415</v>
      </c>
    </row>
    <row r="143" spans="14:17" ht="12.75">
      <c r="N143" s="31">
        <v>-1.79</v>
      </c>
      <c r="O143" s="32" t="str">
        <f t="shared" si="6"/>
        <v>-1.79</v>
      </c>
      <c r="P143" s="33">
        <f t="shared" si="7"/>
        <v>0</v>
      </c>
      <c r="Q143" s="33">
        <f t="shared" si="8"/>
        <v>0.0008038010905615417</v>
      </c>
    </row>
    <row r="144" spans="14:17" ht="12.75">
      <c r="N144" s="31">
        <v>-1.78</v>
      </c>
      <c r="O144" s="32" t="str">
        <f t="shared" si="6"/>
        <v>-1.78</v>
      </c>
      <c r="P144" s="33">
        <f t="shared" si="7"/>
        <v>0</v>
      </c>
      <c r="Q144" s="33">
        <f t="shared" si="8"/>
        <v>0.0008182777599214282</v>
      </c>
    </row>
    <row r="145" spans="14:17" ht="12.75">
      <c r="N145" s="31">
        <v>-1.77</v>
      </c>
      <c r="O145" s="32" t="str">
        <f t="shared" si="6"/>
        <v>-1.77</v>
      </c>
      <c r="P145" s="33">
        <f t="shared" si="7"/>
        <v>0</v>
      </c>
      <c r="Q145" s="33">
        <f t="shared" si="8"/>
        <v>0.0008329318605587447</v>
      </c>
    </row>
    <row r="146" spans="14:17" ht="12.75">
      <c r="N146" s="31">
        <v>-1.76</v>
      </c>
      <c r="O146" s="32" t="str">
        <f t="shared" si="6"/>
        <v>-1.76</v>
      </c>
      <c r="P146" s="33">
        <f t="shared" si="7"/>
        <v>0</v>
      </c>
      <c r="Q146" s="33">
        <f t="shared" si="8"/>
        <v>0.0008477636130802224</v>
      </c>
    </row>
    <row r="147" spans="14:17" ht="12.75">
      <c r="N147" s="31">
        <v>-1.75</v>
      </c>
      <c r="O147" s="32" t="str">
        <f t="shared" si="6"/>
        <v>-1.75</v>
      </c>
      <c r="P147" s="33">
        <f t="shared" si="7"/>
        <v>0</v>
      </c>
      <c r="Q147" s="33">
        <f t="shared" si="8"/>
        <v>0.0008627731882651152</v>
      </c>
    </row>
    <row r="148" spans="14:17" ht="12.75">
      <c r="N148" s="31">
        <v>-1.74</v>
      </c>
      <c r="O148" s="32" t="str">
        <f t="shared" si="6"/>
        <v>-1.74</v>
      </c>
      <c r="P148" s="33">
        <f t="shared" si="7"/>
        <v>0</v>
      </c>
      <c r="Q148" s="33">
        <f t="shared" si="8"/>
        <v>0.0008779607061090563</v>
      </c>
    </row>
    <row r="149" spans="14:17" ht="12.75">
      <c r="N149" s="31">
        <v>-1.73</v>
      </c>
      <c r="O149" s="32" t="str">
        <f t="shared" si="6"/>
        <v>-1.73</v>
      </c>
      <c r="P149" s="33">
        <f t="shared" si="7"/>
        <v>0</v>
      </c>
      <c r="Q149" s="33">
        <f t="shared" si="8"/>
        <v>0.0008933262348765499</v>
      </c>
    </row>
    <row r="150" spans="14:17" ht="12.75">
      <c r="N150" s="31">
        <v>-1.72</v>
      </c>
      <c r="O150" s="32" t="str">
        <f t="shared" si="6"/>
        <v>-1.72</v>
      </c>
      <c r="P150" s="33">
        <f t="shared" si="7"/>
        <v>0</v>
      </c>
      <c r="Q150" s="33">
        <f t="shared" si="8"/>
        <v>0.0009088697901628288</v>
      </c>
    </row>
    <row r="151" spans="14:17" ht="12.75">
      <c r="N151" s="31">
        <v>-1.71</v>
      </c>
      <c r="O151" s="32" t="str">
        <f t="shared" si="6"/>
        <v>-1.71</v>
      </c>
      <c r="P151" s="33">
        <f t="shared" si="7"/>
        <v>0</v>
      </c>
      <c r="Q151" s="33">
        <f t="shared" si="8"/>
        <v>0.0009245913339658068</v>
      </c>
    </row>
    <row r="152" spans="14:17" ht="12.75">
      <c r="N152" s="31">
        <v>-1.7</v>
      </c>
      <c r="O152" s="32" t="str">
        <f t="shared" si="6"/>
        <v>-1.7</v>
      </c>
      <c r="P152" s="33">
        <f t="shared" si="7"/>
        <v>0</v>
      </c>
      <c r="Q152" s="33">
        <f t="shared" si="8"/>
        <v>0.0009404907737688695</v>
      </c>
    </row>
    <row r="153" spans="14:17" ht="12.75">
      <c r="N153" s="31">
        <v>-1.69</v>
      </c>
      <c r="O153" s="32" t="str">
        <f t="shared" si="6"/>
        <v>-1.69</v>
      </c>
      <c r="P153" s="33">
        <f t="shared" si="7"/>
        <v>0</v>
      </c>
      <c r="Q153" s="33">
        <f t="shared" si="8"/>
        <v>0.0009565679616352402</v>
      </c>
    </row>
    <row r="154" spans="14:17" ht="12.75">
      <c r="N154" s="31">
        <v>-1.68</v>
      </c>
      <c r="O154" s="32" t="str">
        <f t="shared" si="6"/>
        <v>-1.68</v>
      </c>
      <c r="P154" s="33">
        <f t="shared" si="7"/>
        <v>0</v>
      </c>
      <c r="Q154" s="33">
        <f t="shared" si="8"/>
        <v>0.0009728226933146751</v>
      </c>
    </row>
    <row r="155" spans="14:17" ht="12.75">
      <c r="N155" s="31">
        <v>-1.67</v>
      </c>
      <c r="O155" s="32" t="str">
        <f t="shared" si="6"/>
        <v>-1.67</v>
      </c>
      <c r="P155" s="33">
        <f t="shared" si="7"/>
        <v>0</v>
      </c>
      <c r="Q155" s="33">
        <f t="shared" si="8"/>
        <v>0.0009892547073632372</v>
      </c>
    </row>
    <row r="156" spans="14:17" ht="12.75">
      <c r="N156" s="31">
        <v>-1.66</v>
      </c>
      <c r="O156" s="32" t="str">
        <f t="shared" si="6"/>
        <v>-1.66</v>
      </c>
      <c r="P156" s="33">
        <f t="shared" si="7"/>
        <v>0</v>
      </c>
      <c r="Q156" s="33">
        <f t="shared" si="8"/>
        <v>0.0010058636842769058</v>
      </c>
    </row>
    <row r="157" spans="14:17" ht="12.75">
      <c r="N157" s="31">
        <v>-1.65</v>
      </c>
      <c r="O157" s="32" t="str">
        <f t="shared" si="6"/>
        <v>-1.65</v>
      </c>
      <c r="P157" s="33">
        <f t="shared" si="7"/>
        <v>0</v>
      </c>
      <c r="Q157" s="33">
        <f t="shared" si="8"/>
        <v>0.0010226492456397803</v>
      </c>
    </row>
    <row r="158" spans="14:17" ht="12.75">
      <c r="N158" s="31">
        <v>-1.64</v>
      </c>
      <c r="O158" s="32" t="str">
        <f t="shared" si="6"/>
        <v>-1.64</v>
      </c>
      <c r="P158" s="33">
        <f t="shared" si="7"/>
        <v>0</v>
      </c>
      <c r="Q158" s="33">
        <f t="shared" si="8"/>
        <v>0.0010396109532876425</v>
      </c>
    </row>
    <row r="159" spans="14:17" ht="12.75">
      <c r="N159" s="31">
        <v>-1.63</v>
      </c>
      <c r="O159" s="32" t="str">
        <f t="shared" si="6"/>
        <v>-1.63</v>
      </c>
      <c r="P159" s="33">
        <f t="shared" si="7"/>
        <v>0</v>
      </c>
      <c r="Q159" s="33">
        <f t="shared" si="8"/>
        <v>0.0010567483084876362</v>
      </c>
    </row>
    <row r="160" spans="14:17" ht="12.75">
      <c r="N160" s="31">
        <v>-1.62</v>
      </c>
      <c r="O160" s="32" t="str">
        <f t="shared" si="6"/>
        <v>-1.62</v>
      </c>
      <c r="P160" s="33">
        <f t="shared" si="7"/>
        <v>0</v>
      </c>
      <c r="Q160" s="33">
        <f t="shared" si="8"/>
        <v>0.0010740607511348379</v>
      </c>
    </row>
    <row r="161" spans="14:17" ht="12.75">
      <c r="N161" s="31">
        <v>-1.61</v>
      </c>
      <c r="O161" s="32" t="str">
        <f t="shared" si="6"/>
        <v>-1.61</v>
      </c>
      <c r="P161" s="33">
        <f t="shared" si="7"/>
        <v>0</v>
      </c>
      <c r="Q161" s="33">
        <f t="shared" si="8"/>
        <v>0.0010915476589664736</v>
      </c>
    </row>
    <row r="162" spans="14:17" ht="12.75">
      <c r="N162" s="31">
        <v>-1.6</v>
      </c>
      <c r="O162" s="32" t="str">
        <f t="shared" si="6"/>
        <v>-1.6</v>
      </c>
      <c r="P162" s="33">
        <f t="shared" si="7"/>
        <v>0</v>
      </c>
      <c r="Q162" s="33">
        <f t="shared" si="8"/>
        <v>0.0011092083467945555</v>
      </c>
    </row>
    <row r="163" spans="14:17" ht="12.75">
      <c r="N163" s="31">
        <v>-1.59</v>
      </c>
      <c r="O163" s="32" t="str">
        <f t="shared" si="6"/>
        <v>-1.59</v>
      </c>
      <c r="P163" s="33">
        <f t="shared" si="7"/>
        <v>0</v>
      </c>
      <c r="Q163" s="33">
        <f t="shared" si="8"/>
        <v>0.0011270420657577057</v>
      </c>
    </row>
    <row r="164" spans="14:17" ht="12.75">
      <c r="N164" s="31">
        <v>-1.58</v>
      </c>
      <c r="O164" s="32" t="str">
        <f t="shared" si="6"/>
        <v>-1.58</v>
      </c>
      <c r="P164" s="33">
        <f t="shared" si="7"/>
        <v>0</v>
      </c>
      <c r="Q164" s="33">
        <f t="shared" si="8"/>
        <v>0.0011450480025929236</v>
      </c>
    </row>
    <row r="165" spans="14:17" ht="12.75">
      <c r="N165" s="31">
        <v>-1.57</v>
      </c>
      <c r="O165" s="32" t="str">
        <f t="shared" si="6"/>
        <v>-1.57</v>
      </c>
      <c r="P165" s="33">
        <f t="shared" si="7"/>
        <v>0</v>
      </c>
      <c r="Q165" s="33">
        <f t="shared" si="8"/>
        <v>0.001163225278928071</v>
      </c>
    </row>
    <row r="166" spans="14:17" ht="12.75">
      <c r="N166" s="31">
        <v>-1.56</v>
      </c>
      <c r="O166" s="32" t="str">
        <f t="shared" si="6"/>
        <v>-1.56</v>
      </c>
      <c r="P166" s="33">
        <f t="shared" si="7"/>
        <v>0</v>
      </c>
      <c r="Q166" s="33">
        <f t="shared" si="8"/>
        <v>0.0011815729505958226</v>
      </c>
    </row>
    <row r="167" spans="14:17" ht="12.75">
      <c r="N167" s="31">
        <v>-1.55</v>
      </c>
      <c r="O167" s="32" t="str">
        <f t="shared" si="6"/>
        <v>-1.55</v>
      </c>
      <c r="P167" s="33">
        <f t="shared" si="7"/>
        <v>0</v>
      </c>
      <c r="Q167" s="33">
        <f t="shared" si="8"/>
        <v>0.001200090006969856</v>
      </c>
    </row>
    <row r="168" spans="14:17" ht="12.75">
      <c r="N168" s="31">
        <v>-1.54</v>
      </c>
      <c r="O168" s="32" t="str">
        <f t="shared" si="6"/>
        <v>-1.54</v>
      </c>
      <c r="P168" s="33">
        <f t="shared" si="7"/>
        <v>0</v>
      </c>
      <c r="Q168" s="33">
        <f t="shared" si="8"/>
        <v>0.0012187753703240178</v>
      </c>
    </row>
    <row r="169" spans="14:17" ht="12.75">
      <c r="N169" s="31">
        <v>-1.53</v>
      </c>
      <c r="O169" s="32" t="str">
        <f t="shared" si="6"/>
        <v>-1.53</v>
      </c>
      <c r="P169" s="33">
        <f t="shared" si="7"/>
        <v>0</v>
      </c>
      <c r="Q169" s="33">
        <f t="shared" si="8"/>
        <v>0.0012376278952152314</v>
      </c>
    </row>
    <row r="170" spans="14:17" ht="12.75">
      <c r="N170" s="31">
        <v>-1.52</v>
      </c>
      <c r="O170" s="32" t="str">
        <f t="shared" si="6"/>
        <v>-1.52</v>
      </c>
      <c r="P170" s="33">
        <f t="shared" si="7"/>
        <v>0</v>
      </c>
      <c r="Q170" s="33">
        <f t="shared" si="8"/>
        <v>0.0012566463678908813</v>
      </c>
    </row>
    <row r="171" spans="14:17" ht="12.75">
      <c r="N171" s="31">
        <v>-1.51</v>
      </c>
      <c r="O171" s="32" t="str">
        <f t="shared" si="6"/>
        <v>-1.51</v>
      </c>
      <c r="P171" s="33">
        <f t="shared" si="7"/>
        <v>0</v>
      </c>
      <c r="Q171" s="33">
        <f t="shared" si="8"/>
        <v>0.0012758295057214188</v>
      </c>
    </row>
    <row r="172" spans="14:17" ht="12.75">
      <c r="N172" s="31">
        <v>-1.5</v>
      </c>
      <c r="O172" s="32" t="str">
        <f t="shared" si="6"/>
        <v>-1.5</v>
      </c>
      <c r="P172" s="33">
        <f t="shared" si="7"/>
        <v>0</v>
      </c>
      <c r="Q172" s="33">
        <f t="shared" si="8"/>
        <v>0.0012951759566589174</v>
      </c>
    </row>
    <row r="173" spans="14:17" ht="12.75">
      <c r="N173" s="31">
        <v>-1.49</v>
      </c>
      <c r="O173" s="32" t="str">
        <f t="shared" si="6"/>
        <v>-1.49</v>
      </c>
      <c r="P173" s="33">
        <f t="shared" si="7"/>
        <v>0</v>
      </c>
      <c r="Q173" s="33">
        <f t="shared" si="8"/>
        <v>0.0013146842987223106</v>
      </c>
    </row>
    <row r="174" spans="14:17" ht="12.75">
      <c r="N174" s="31">
        <v>-1.48</v>
      </c>
      <c r="O174" s="32" t="str">
        <f t="shared" si="6"/>
        <v>-1.48</v>
      </c>
      <c r="P174" s="33">
        <f t="shared" si="7"/>
        <v>0</v>
      </c>
      <c r="Q174" s="33">
        <f t="shared" si="8"/>
        <v>0.0013343530395100232</v>
      </c>
    </row>
    <row r="175" spans="14:17" ht="12.75">
      <c r="N175" s="31">
        <v>-1.47</v>
      </c>
      <c r="O175" s="32" t="str">
        <f t="shared" si="6"/>
        <v>-1.47</v>
      </c>
      <c r="P175" s="33">
        <f t="shared" si="7"/>
        <v>0</v>
      </c>
      <c r="Q175" s="33">
        <f t="shared" si="8"/>
        <v>0.001354180615740713</v>
      </c>
    </row>
    <row r="176" spans="14:17" ht="12.75">
      <c r="N176" s="31">
        <v>-1.46</v>
      </c>
      <c r="O176" s="32" t="str">
        <f t="shared" si="6"/>
        <v>-1.46</v>
      </c>
      <c r="P176" s="33">
        <f t="shared" si="7"/>
        <v>0</v>
      </c>
      <c r="Q176" s="33">
        <f t="shared" si="8"/>
        <v>0.001374165392822818</v>
      </c>
    </row>
    <row r="177" spans="14:17" ht="12.75">
      <c r="N177" s="31">
        <v>-1.45</v>
      </c>
      <c r="O177" s="32" t="str">
        <f t="shared" si="6"/>
        <v>-1.45</v>
      </c>
      <c r="P177" s="33">
        <f t="shared" si="7"/>
        <v>0</v>
      </c>
      <c r="Q177" s="33">
        <f t="shared" si="8"/>
        <v>0.0013943056644536028</v>
      </c>
    </row>
    <row r="178" spans="14:17" ht="12.75">
      <c r="N178" s="31">
        <v>-1.44</v>
      </c>
      <c r="O178" s="32" t="str">
        <f t="shared" si="6"/>
        <v>-1.44</v>
      </c>
      <c r="P178" s="33">
        <f t="shared" si="7"/>
        <v>0</v>
      </c>
      <c r="Q178" s="33">
        <f t="shared" si="8"/>
        <v>0.001414599652248388</v>
      </c>
    </row>
    <row r="179" spans="14:17" ht="12.75">
      <c r="N179" s="31">
        <v>-1.43</v>
      </c>
      <c r="O179" s="32" t="str">
        <f t="shared" si="6"/>
        <v>-1.43</v>
      </c>
      <c r="P179" s="33">
        <f t="shared" si="7"/>
        <v>0</v>
      </c>
      <c r="Q179" s="33">
        <f t="shared" si="8"/>
        <v>0.0014350455054006242</v>
      </c>
    </row>
    <row r="180" spans="14:17" ht="12.75">
      <c r="N180" s="31">
        <v>-1.42</v>
      </c>
      <c r="O180" s="32" t="str">
        <f t="shared" si="6"/>
        <v>-1.42</v>
      </c>
      <c r="P180" s="33">
        <f t="shared" si="7"/>
        <v>0</v>
      </c>
      <c r="Q180" s="33">
        <f t="shared" si="8"/>
        <v>0.001455641300373476</v>
      </c>
    </row>
    <row r="181" spans="14:17" ht="12.75">
      <c r="N181" s="31">
        <v>-1.41</v>
      </c>
      <c r="O181" s="32" t="str">
        <f t="shared" si="6"/>
        <v>-1.41</v>
      </c>
      <c r="P181" s="33">
        <f t="shared" si="7"/>
        <v>0</v>
      </c>
      <c r="Q181" s="33">
        <f t="shared" si="8"/>
        <v>0.0014763850406235574</v>
      </c>
    </row>
    <row r="182" spans="14:17" ht="12.75">
      <c r="N182" s="31">
        <v>-1.4</v>
      </c>
      <c r="O182" s="32" t="str">
        <f t="shared" si="6"/>
        <v>-1.4</v>
      </c>
      <c r="P182" s="33">
        <f t="shared" si="7"/>
        <v>0</v>
      </c>
      <c r="Q182" s="33">
        <f t="shared" si="8"/>
        <v>0.0014972746563574487</v>
      </c>
    </row>
    <row r="183" spans="14:17" ht="12.75">
      <c r="N183" s="31">
        <v>-1.39</v>
      </c>
      <c r="O183" s="32" t="str">
        <f t="shared" si="6"/>
        <v>-1.39</v>
      </c>
      <c r="P183" s="33">
        <f t="shared" si="7"/>
        <v>0</v>
      </c>
      <c r="Q183" s="33">
        <f t="shared" si="8"/>
        <v>0.001518308004321617</v>
      </c>
    </row>
    <row r="184" spans="14:17" ht="12.75">
      <c r="N184" s="31">
        <v>-1.38</v>
      </c>
      <c r="O184" s="32" t="str">
        <f t="shared" si="6"/>
        <v>-1.38</v>
      </c>
      <c r="P184" s="33">
        <f t="shared" si="7"/>
        <v>0</v>
      </c>
      <c r="Q184" s="33">
        <f t="shared" si="8"/>
        <v>0.0015394828676263373</v>
      </c>
    </row>
    <row r="185" spans="14:17" ht="12.75">
      <c r="N185" s="31">
        <v>-1.37</v>
      </c>
      <c r="O185" s="32" t="str">
        <f t="shared" si="6"/>
        <v>-1.37</v>
      </c>
      <c r="P185" s="33">
        <f t="shared" si="7"/>
        <v>0</v>
      </c>
      <c r="Q185" s="33">
        <f t="shared" si="8"/>
        <v>0.0015607969556042083</v>
      </c>
    </row>
    <row r="186" spans="14:17" ht="12.75">
      <c r="N186" s="31">
        <v>-1.36</v>
      </c>
      <c r="O186" s="32" t="str">
        <f t="shared" si="6"/>
        <v>-1.36</v>
      </c>
      <c r="P186" s="33">
        <f t="shared" si="7"/>
        <v>0</v>
      </c>
      <c r="Q186" s="33">
        <f t="shared" si="8"/>
        <v>0.0015822479037038303</v>
      </c>
    </row>
    <row r="187" spans="14:17" ht="12.75">
      <c r="N187" s="31">
        <v>-1.35</v>
      </c>
      <c r="O187" s="32" t="str">
        <f t="shared" si="6"/>
        <v>-1.35</v>
      </c>
      <c r="P187" s="33">
        <f t="shared" si="7"/>
        <v>0</v>
      </c>
      <c r="Q187" s="33">
        <f t="shared" si="8"/>
        <v>0.001603833273419196</v>
      </c>
    </row>
    <row r="188" spans="14:17" ht="12.75">
      <c r="N188" s="31">
        <v>-1.34</v>
      </c>
      <c r="O188" s="32" t="str">
        <f t="shared" si="6"/>
        <v>-1.34</v>
      </c>
      <c r="P188" s="33">
        <f t="shared" si="7"/>
        <v>0</v>
      </c>
      <c r="Q188" s="33">
        <f t="shared" si="8"/>
        <v>0.0016255505522553412</v>
      </c>
    </row>
    <row r="189" spans="14:17" ht="12.75">
      <c r="N189" s="31">
        <v>-1.33</v>
      </c>
      <c r="O189" s="32" t="str">
        <f t="shared" si="6"/>
        <v>-1.33</v>
      </c>
      <c r="P189" s="33">
        <f t="shared" si="7"/>
        <v>0</v>
      </c>
      <c r="Q189" s="33">
        <f t="shared" si="8"/>
        <v>0.001647397153730768</v>
      </c>
    </row>
    <row r="190" spans="14:17" ht="12.75">
      <c r="N190" s="31">
        <v>-1.32</v>
      </c>
      <c r="O190" s="32" t="str">
        <f t="shared" si="6"/>
        <v>-1.32</v>
      </c>
      <c r="P190" s="33">
        <f t="shared" si="7"/>
        <v>0</v>
      </c>
      <c r="Q190" s="33">
        <f t="shared" si="8"/>
        <v>0.0016693704174171383</v>
      </c>
    </row>
    <row r="191" spans="14:17" ht="12.75">
      <c r="N191" s="31">
        <v>-1.31</v>
      </c>
      <c r="O191" s="32" t="str">
        <f t="shared" si="6"/>
        <v>-1.31</v>
      </c>
      <c r="P191" s="33">
        <f t="shared" si="7"/>
        <v>0</v>
      </c>
      <c r="Q191" s="33">
        <f t="shared" si="8"/>
        <v>0.0016914676090167239</v>
      </c>
    </row>
    <row r="192" spans="14:17" ht="12.75">
      <c r="N192" s="31">
        <v>-1.3</v>
      </c>
      <c r="O192" s="32" t="str">
        <f t="shared" si="6"/>
        <v>-1.3</v>
      </c>
      <c r="P192" s="33">
        <f t="shared" si="7"/>
        <v>0</v>
      </c>
      <c r="Q192" s="33">
        <f t="shared" si="8"/>
        <v>0.0017136859204780735</v>
      </c>
    </row>
    <row r="193" spans="14:17" ht="12.75">
      <c r="N193" s="31">
        <v>-1.29</v>
      </c>
      <c r="O193" s="32" t="str">
        <f t="shared" si="6"/>
        <v>-1.29</v>
      </c>
      <c r="P193" s="33">
        <f t="shared" si="7"/>
        <v>0</v>
      </c>
      <c r="Q193" s="33">
        <f t="shared" si="8"/>
        <v>0.00173602247015033</v>
      </c>
    </row>
    <row r="194" spans="14:17" ht="12.75">
      <c r="N194" s="31">
        <v>-1.28</v>
      </c>
      <c r="O194" s="32" t="str">
        <f aca="true" t="shared" si="9" ref="O194:O257">CONCATENATE(N194)</f>
        <v>-1.28</v>
      </c>
      <c r="P194" s="33">
        <f t="shared" si="7"/>
        <v>0</v>
      </c>
      <c r="Q194" s="33">
        <f t="shared" si="8"/>
        <v>0.0017584743029766237</v>
      </c>
    </row>
    <row r="195" spans="14:17" ht="12.75">
      <c r="N195" s="31">
        <v>-1.27</v>
      </c>
      <c r="O195" s="32" t="str">
        <f t="shared" si="9"/>
        <v>-1.27</v>
      </c>
      <c r="P195" s="33">
        <f t="shared" si="7"/>
        <v>0</v>
      </c>
      <c r="Q195" s="33">
        <f t="shared" si="8"/>
        <v>0.001781038390726936</v>
      </c>
    </row>
    <row r="196" spans="14:17" ht="12.75">
      <c r="N196" s="31">
        <v>-1.26</v>
      </c>
      <c r="O196" s="32" t="str">
        <f t="shared" si="9"/>
        <v>-1.26</v>
      </c>
      <c r="P196" s="33">
        <f t="shared" si="7"/>
        <v>0</v>
      </c>
      <c r="Q196" s="33">
        <f t="shared" si="8"/>
        <v>0.0018037116322708031</v>
      </c>
    </row>
    <row r="197" spans="14:17" ht="12.75">
      <c r="N197" s="31">
        <v>-1.25</v>
      </c>
      <c r="O197" s="32" t="str">
        <f t="shared" si="9"/>
        <v>-1.25</v>
      </c>
      <c r="P197" s="33">
        <f aca="true" t="shared" si="10" ref="P197:P260">IF(OR(N197&lt;$E$8,N197&gt;$G$8),0,(EXP(-0.5*N197^2))/($B$4*SQRT(2*PI())))</f>
        <v>0</v>
      </c>
      <c r="Q197" s="33">
        <f aca="true" t="shared" si="11" ref="Q197:Q260">IF(AND(N197&gt;=$E$8,N197&lt;=$G$8),0,(EXP(-0.5*N197^2))/($B$4*SQRT(2*PI())))</f>
        <v>0.0018264908538902192</v>
      </c>
    </row>
    <row r="198" spans="14:17" ht="12.75">
      <c r="N198" s="31">
        <v>-1.24</v>
      </c>
      <c r="O198" s="32" t="str">
        <f t="shared" si="9"/>
        <v>-1.24</v>
      </c>
      <c r="P198" s="33">
        <f t="shared" si="10"/>
        <v>0</v>
      </c>
      <c r="Q198" s="33">
        <f t="shared" si="11"/>
        <v>0.001849372809633053</v>
      </c>
    </row>
    <row r="199" spans="14:17" ht="12.75">
      <c r="N199" s="31">
        <v>-1.23</v>
      </c>
      <c r="O199" s="32" t="str">
        <f t="shared" si="9"/>
        <v>-1.23</v>
      </c>
      <c r="P199" s="33">
        <f t="shared" si="10"/>
        <v>0</v>
      </c>
      <c r="Q199" s="33">
        <f t="shared" si="11"/>
        <v>0.0018723541817072956</v>
      </c>
    </row>
    <row r="200" spans="14:17" ht="12.75">
      <c r="N200" s="31">
        <v>-1.22</v>
      </c>
      <c r="O200" s="32" t="str">
        <f t="shared" si="9"/>
        <v>-1.22</v>
      </c>
      <c r="P200" s="33">
        <f t="shared" si="10"/>
        <v>0</v>
      </c>
      <c r="Q200" s="33">
        <f t="shared" si="11"/>
        <v>0.0018954315809164026</v>
      </c>
    </row>
    <row r="201" spans="14:17" ht="12.75">
      <c r="N201" s="31">
        <v>-1.21</v>
      </c>
      <c r="O201" s="32" t="str">
        <f t="shared" si="9"/>
        <v>-1.21</v>
      </c>
      <c r="P201" s="33">
        <f t="shared" si="10"/>
        <v>0</v>
      </c>
      <c r="Q201" s="33">
        <f t="shared" si="11"/>
        <v>0.0019186015471359939</v>
      </c>
    </row>
    <row r="202" spans="14:17" ht="12.75">
      <c r="N202" s="31">
        <v>-1.2</v>
      </c>
      <c r="O202" s="32" t="str">
        <f t="shared" si="9"/>
        <v>-1.2</v>
      </c>
      <c r="P202" s="33">
        <f t="shared" si="10"/>
        <v>0</v>
      </c>
      <c r="Q202" s="33">
        <f t="shared" si="11"/>
        <v>0.0019418605498321296</v>
      </c>
    </row>
    <row r="203" spans="14:17" ht="12.75">
      <c r="N203" s="31">
        <v>-1.19</v>
      </c>
      <c r="O203" s="32" t="str">
        <f t="shared" si="9"/>
        <v>-1.19</v>
      </c>
      <c r="P203" s="33">
        <f t="shared" si="10"/>
        <v>0</v>
      </c>
      <c r="Q203" s="33">
        <f t="shared" si="11"/>
        <v>0.0019652049886213652</v>
      </c>
    </row>
    <row r="204" spans="14:17" ht="12.75">
      <c r="N204" s="31">
        <v>-1.18</v>
      </c>
      <c r="O204" s="32" t="str">
        <f t="shared" si="9"/>
        <v>-1.18</v>
      </c>
      <c r="P204" s="33">
        <f t="shared" si="10"/>
        <v>0</v>
      </c>
      <c r="Q204" s="33">
        <f t="shared" si="11"/>
        <v>0.0019886311938727592</v>
      </c>
    </row>
    <row r="205" spans="14:17" ht="12.75">
      <c r="N205" s="31">
        <v>-1.17</v>
      </c>
      <c r="O205" s="32" t="str">
        <f t="shared" si="9"/>
        <v>-1.17</v>
      </c>
      <c r="P205" s="33">
        <f t="shared" si="10"/>
        <v>0</v>
      </c>
      <c r="Q205" s="33">
        <f t="shared" si="11"/>
        <v>0.002012135427351974</v>
      </c>
    </row>
    <row r="206" spans="14:17" ht="12.75">
      <c r="N206" s="31">
        <v>-1.16</v>
      </c>
      <c r="O206" s="32" t="str">
        <f t="shared" si="9"/>
        <v>-1.16</v>
      </c>
      <c r="P206" s="33">
        <f t="shared" si="10"/>
        <v>0</v>
      </c>
      <c r="Q206" s="33">
        <f t="shared" si="11"/>
        <v>0.0020357138829075944</v>
      </c>
    </row>
    <row r="207" spans="14:17" ht="12.75">
      <c r="N207" s="31">
        <v>-1.15</v>
      </c>
      <c r="O207" s="32" t="str">
        <f t="shared" si="9"/>
        <v>-1.15</v>
      </c>
      <c r="P207" s="33">
        <f t="shared" si="10"/>
        <v>0</v>
      </c>
      <c r="Q207" s="33">
        <f t="shared" si="11"/>
        <v>0.002059362687199748</v>
      </c>
    </row>
    <row r="208" spans="14:17" ht="12.75">
      <c r="N208" s="31">
        <v>-1.14</v>
      </c>
      <c r="O208" s="32" t="str">
        <f t="shared" si="9"/>
        <v>-1.14</v>
      </c>
      <c r="P208" s="33">
        <f t="shared" si="10"/>
        <v>0</v>
      </c>
      <c r="Q208" s="33">
        <f t="shared" si="11"/>
        <v>0.0020830779004710836</v>
      </c>
    </row>
    <row r="209" spans="14:17" ht="12.75">
      <c r="N209" s="31">
        <v>-1.13</v>
      </c>
      <c r="O209" s="32" t="str">
        <f t="shared" si="9"/>
        <v>-1.13</v>
      </c>
      <c r="P209" s="33">
        <f t="shared" si="10"/>
        <v>0</v>
      </c>
      <c r="Q209" s="33">
        <f t="shared" si="11"/>
        <v>0.0021068555173601533</v>
      </c>
    </row>
    <row r="210" spans="14:17" ht="12.75">
      <c r="N210" s="31">
        <v>-1.12</v>
      </c>
      <c r="O210" s="32" t="str">
        <f t="shared" si="9"/>
        <v>-1.12</v>
      </c>
      <c r="P210" s="33">
        <f t="shared" si="10"/>
        <v>0</v>
      </c>
      <c r="Q210" s="33">
        <f t="shared" si="11"/>
        <v>0.0021306914677571786</v>
      </c>
    </row>
    <row r="211" spans="14:17" ht="12.75">
      <c r="N211" s="31">
        <v>-1.11</v>
      </c>
      <c r="O211" s="32" t="str">
        <f t="shared" si="9"/>
        <v>-1.11</v>
      </c>
      <c r="P211" s="33">
        <f t="shared" si="10"/>
        <v>0</v>
      </c>
      <c r="Q211" s="33">
        <f t="shared" si="11"/>
        <v>0.0021545816177021967</v>
      </c>
    </row>
    <row r="212" spans="14:17" ht="12.75">
      <c r="N212" s="31">
        <v>-1.1</v>
      </c>
      <c r="O212" s="32" t="str">
        <f t="shared" si="9"/>
        <v>-1.1</v>
      </c>
      <c r="P212" s="33">
        <f t="shared" si="10"/>
        <v>0</v>
      </c>
      <c r="Q212" s="33">
        <f t="shared" si="11"/>
        <v>0.0021785217703255053</v>
      </c>
    </row>
    <row r="213" spans="14:17" ht="12.75">
      <c r="N213" s="31">
        <v>-1.09</v>
      </c>
      <c r="O213" s="32" t="str">
        <f t="shared" si="9"/>
        <v>-1.09</v>
      </c>
      <c r="P213" s="33">
        <f t="shared" si="10"/>
        <v>0</v>
      </c>
      <c r="Q213" s="33">
        <f t="shared" si="11"/>
        <v>0.0022025076668303325</v>
      </c>
    </row>
    <row r="214" spans="14:17" ht="12.75">
      <c r="N214" s="31">
        <v>-1.08</v>
      </c>
      <c r="O214" s="32" t="str">
        <f t="shared" si="9"/>
        <v>-1.08</v>
      </c>
      <c r="P214" s="33">
        <f t="shared" si="10"/>
        <v>0</v>
      </c>
      <c r="Q214" s="33">
        <f t="shared" si="11"/>
        <v>0.0022265349875176116</v>
      </c>
    </row>
    <row r="215" spans="14:17" ht="12.75">
      <c r="N215" s="31">
        <v>-1.07</v>
      </c>
      <c r="O215" s="32" t="str">
        <f t="shared" si="9"/>
        <v>-1.07</v>
      </c>
      <c r="P215" s="33">
        <f t="shared" si="10"/>
        <v>0</v>
      </c>
      <c r="Q215" s="33">
        <f t="shared" si="11"/>
        <v>0.0022505993528526965</v>
      </c>
    </row>
    <row r="216" spans="14:17" ht="12.75">
      <c r="N216" s="31">
        <v>-1.06</v>
      </c>
      <c r="O216" s="32" t="str">
        <f t="shared" si="9"/>
        <v>-1.06</v>
      </c>
      <c r="P216" s="33">
        <f t="shared" si="10"/>
        <v>0</v>
      </c>
      <c r="Q216" s="33">
        <f t="shared" si="11"/>
        <v>0.002274696324573859</v>
      </c>
    </row>
    <row r="217" spans="14:17" ht="12.75">
      <c r="N217" s="31">
        <v>-1.05</v>
      </c>
      <c r="O217" s="32" t="str">
        <f t="shared" si="9"/>
        <v>-1.05</v>
      </c>
      <c r="P217" s="33">
        <f t="shared" si="10"/>
        <v>0</v>
      </c>
      <c r="Q217" s="33">
        <f t="shared" si="11"/>
        <v>0.00229882140684233</v>
      </c>
    </row>
    <row r="218" spans="14:17" ht="12.75">
      <c r="N218" s="31">
        <v>-1.04</v>
      </c>
      <c r="O218" s="32" t="str">
        <f t="shared" si="9"/>
        <v>-1.04</v>
      </c>
      <c r="P218" s="33">
        <f t="shared" si="10"/>
        <v>0</v>
      </c>
      <c r="Q218" s="33">
        <f t="shared" si="11"/>
        <v>0.0023229700474336618</v>
      </c>
    </row>
    <row r="219" spans="14:17" ht="12.75">
      <c r="N219" s="31">
        <v>-1.03</v>
      </c>
      <c r="O219" s="32" t="str">
        <f t="shared" si="9"/>
        <v>-1.03</v>
      </c>
      <c r="P219" s="33">
        <f t="shared" si="10"/>
        <v>0</v>
      </c>
      <c r="Q219" s="33">
        <f t="shared" si="11"/>
        <v>0.0023471376389701186</v>
      </c>
    </row>
    <row r="220" spans="14:17" ht="12.75">
      <c r="N220" s="31">
        <v>-1.02</v>
      </c>
      <c r="O220" s="32" t="str">
        <f t="shared" si="9"/>
        <v>-1.02</v>
      </c>
      <c r="P220" s="33">
        <f t="shared" si="10"/>
        <v>0</v>
      </c>
      <c r="Q220" s="33">
        <f t="shared" si="11"/>
        <v>0.0023713195201937962</v>
      </c>
    </row>
    <row r="221" spans="14:17" ht="12.75">
      <c r="N221" s="31">
        <v>-1.01</v>
      </c>
      <c r="O221" s="32" t="str">
        <f t="shared" si="9"/>
        <v>-1.01</v>
      </c>
      <c r="P221" s="33">
        <f t="shared" si="10"/>
        <v>0</v>
      </c>
      <c r="Q221" s="33">
        <f t="shared" si="11"/>
        <v>0.0023955109772801336</v>
      </c>
    </row>
    <row r="222" spans="14:17" ht="12.75">
      <c r="N222" s="31">
        <v>-1</v>
      </c>
      <c r="O222" s="32" t="str">
        <f t="shared" si="9"/>
        <v>-1</v>
      </c>
      <c r="P222" s="33">
        <f t="shared" si="10"/>
        <v>0</v>
      </c>
      <c r="Q222" s="33">
        <f t="shared" si="11"/>
        <v>0.0024197072451914337</v>
      </c>
    </row>
    <row r="223" spans="14:17" ht="12.75">
      <c r="N223" s="31">
        <v>-0.99</v>
      </c>
      <c r="O223" s="32" t="str">
        <f t="shared" si="9"/>
        <v>-0.99</v>
      </c>
      <c r="P223" s="33">
        <f t="shared" si="10"/>
        <v>0</v>
      </c>
      <c r="Q223" s="33">
        <f t="shared" si="11"/>
        <v>0.0024439035090699957</v>
      </c>
    </row>
    <row r="224" spans="14:17" ht="12.75">
      <c r="N224" s="31">
        <v>-0.98</v>
      </c>
      <c r="O224" s="32" t="str">
        <f t="shared" si="9"/>
        <v>-0.98</v>
      </c>
      <c r="P224" s="33">
        <f t="shared" si="10"/>
        <v>0</v>
      </c>
      <c r="Q224" s="33">
        <f t="shared" si="11"/>
        <v>0.002468094905670427</v>
      </c>
    </row>
    <row r="225" spans="14:17" ht="12.75">
      <c r="N225" s="31">
        <v>-0.97</v>
      </c>
      <c r="O225" s="32" t="str">
        <f t="shared" si="9"/>
        <v>-0.97</v>
      </c>
      <c r="P225" s="33">
        <f t="shared" si="10"/>
        <v>0</v>
      </c>
      <c r="Q225" s="33">
        <f t="shared" si="11"/>
        <v>0.0024922765248306597</v>
      </c>
    </row>
    <row r="226" spans="14:17" ht="12.75">
      <c r="N226" s="31">
        <v>-0.96</v>
      </c>
      <c r="O226" s="32" t="str">
        <f t="shared" si="9"/>
        <v>-0.96</v>
      </c>
      <c r="P226" s="33">
        <f t="shared" si="10"/>
        <v>0</v>
      </c>
      <c r="Q226" s="33">
        <f t="shared" si="11"/>
        <v>0.0025164434109811716</v>
      </c>
    </row>
    <row r="227" spans="14:17" ht="12.75">
      <c r="N227" s="31">
        <v>-0.95</v>
      </c>
      <c r="O227" s="32" t="str">
        <f t="shared" si="9"/>
        <v>-0.95</v>
      </c>
      <c r="P227" s="33">
        <f t="shared" si="10"/>
        <v>0</v>
      </c>
      <c r="Q227" s="33">
        <f t="shared" si="11"/>
        <v>0.00254059056469189</v>
      </c>
    </row>
    <row r="228" spans="14:17" ht="12.75">
      <c r="N228" s="31">
        <v>-0.94</v>
      </c>
      <c r="O228" s="32" t="str">
        <f t="shared" si="9"/>
        <v>-0.94</v>
      </c>
      <c r="P228" s="33">
        <f t="shared" si="10"/>
        <v>0</v>
      </c>
      <c r="Q228" s="33">
        <f t="shared" si="11"/>
        <v>0.0025647129442562034</v>
      </c>
    </row>
    <row r="229" spans="14:17" ht="12.75">
      <c r="N229" s="31">
        <v>-0.93</v>
      </c>
      <c r="O229" s="32" t="str">
        <f t="shared" si="9"/>
        <v>-0.93</v>
      </c>
      <c r="P229" s="33">
        <f t="shared" si="10"/>
        <v>0</v>
      </c>
      <c r="Q229" s="33">
        <f t="shared" si="11"/>
        <v>0.002588805467311488</v>
      </c>
    </row>
    <row r="230" spans="14:17" ht="12.75">
      <c r="N230" s="31">
        <v>-0.92</v>
      </c>
      <c r="O230" s="32" t="str">
        <f t="shared" si="9"/>
        <v>-0.92</v>
      </c>
      <c r="P230" s="33">
        <f t="shared" si="10"/>
        <v>0</v>
      </c>
      <c r="Q230" s="33">
        <f t="shared" si="11"/>
        <v>0.0026128630124955315</v>
      </c>
    </row>
    <row r="231" spans="14:17" ht="12.75">
      <c r="N231" s="31">
        <v>-0.91</v>
      </c>
      <c r="O231" s="32" t="str">
        <f t="shared" si="9"/>
        <v>-0.91</v>
      </c>
      <c r="P231" s="33">
        <f t="shared" si="10"/>
        <v>0</v>
      </c>
      <c r="Q231" s="33">
        <f t="shared" si="11"/>
        <v>0.0026368804211381815</v>
      </c>
    </row>
    <row r="232" spans="14:17" ht="12.75">
      <c r="N232" s="31">
        <v>-0.9</v>
      </c>
      <c r="O232" s="32" t="str">
        <f t="shared" si="9"/>
        <v>-0.9</v>
      </c>
      <c r="P232" s="33">
        <f t="shared" si="10"/>
        <v>0</v>
      </c>
      <c r="Q232" s="33">
        <f t="shared" si="11"/>
        <v>0.0026608524989875483</v>
      </c>
    </row>
    <row r="233" spans="14:17" ht="12.75">
      <c r="N233" s="31">
        <v>-0.89</v>
      </c>
      <c r="O233" s="32" t="str">
        <f t="shared" si="9"/>
        <v>-0.89</v>
      </c>
      <c r="P233" s="33">
        <f t="shared" si="10"/>
        <v>0</v>
      </c>
      <c r="Q233" s="33">
        <f t="shared" si="11"/>
        <v>0.002684774017970024</v>
      </c>
    </row>
    <row r="234" spans="14:17" ht="12.75">
      <c r="N234" s="31">
        <v>-0.88</v>
      </c>
      <c r="O234" s="32" t="str">
        <f t="shared" si="9"/>
        <v>-0.88</v>
      </c>
      <c r="P234" s="33">
        <f t="shared" si="10"/>
        <v>0</v>
      </c>
      <c r="Q234" s="33">
        <f t="shared" si="11"/>
        <v>0.0027086397179833803</v>
      </c>
    </row>
    <row r="235" spans="14:17" ht="12.75">
      <c r="N235" s="31">
        <v>-0.87</v>
      </c>
      <c r="O235" s="32" t="str">
        <f t="shared" si="9"/>
        <v>-0.87</v>
      </c>
      <c r="P235" s="33">
        <f t="shared" si="10"/>
        <v>0</v>
      </c>
      <c r="Q235" s="33">
        <f t="shared" si="11"/>
        <v>0.0027324443087221625</v>
      </c>
    </row>
    <row r="236" spans="14:17" ht="12.75">
      <c r="N236" s="31">
        <v>-0.86</v>
      </c>
      <c r="O236" s="32" t="str">
        <f t="shared" si="9"/>
        <v>-0.86</v>
      </c>
      <c r="P236" s="33">
        <f t="shared" si="10"/>
        <v>0</v>
      </c>
      <c r="Q236" s="33">
        <f t="shared" si="11"/>
        <v>0.002756182471534567</v>
      </c>
    </row>
    <row r="237" spans="14:17" ht="12.75">
      <c r="N237" s="31">
        <v>-0.85</v>
      </c>
      <c r="O237" s="32" t="str">
        <f t="shared" si="9"/>
        <v>-0.85</v>
      </c>
      <c r="P237" s="33">
        <f t="shared" si="10"/>
        <v>0</v>
      </c>
      <c r="Q237" s="33">
        <f t="shared" si="11"/>
        <v>0.002779848861309965</v>
      </c>
    </row>
    <row r="238" spans="14:17" ht="12.75">
      <c r="N238" s="31">
        <v>-0.84</v>
      </c>
      <c r="O238" s="32" t="str">
        <f t="shared" si="9"/>
        <v>-0.84</v>
      </c>
      <c r="P238" s="33">
        <f t="shared" si="10"/>
        <v>0</v>
      </c>
      <c r="Q238" s="33">
        <f t="shared" si="11"/>
        <v>0.002803438108396206</v>
      </c>
    </row>
    <row r="239" spans="14:17" ht="12.75">
      <c r="N239" s="31">
        <v>-0.83</v>
      </c>
      <c r="O239" s="32" t="str">
        <f t="shared" si="9"/>
        <v>-0.83</v>
      </c>
      <c r="P239" s="33">
        <f t="shared" si="10"/>
        <v>0</v>
      </c>
      <c r="Q239" s="33">
        <f t="shared" si="11"/>
        <v>0.0028269448205458024</v>
      </c>
    </row>
    <row r="240" spans="14:17" ht="12.75">
      <c r="N240" s="31">
        <v>-0.82</v>
      </c>
      <c r="O240" s="32" t="str">
        <f t="shared" si="9"/>
        <v>-0.82</v>
      </c>
      <c r="P240" s="33">
        <f t="shared" si="10"/>
        <v>0</v>
      </c>
      <c r="Q240" s="33">
        <f t="shared" si="11"/>
        <v>0.0028503635848900724</v>
      </c>
    </row>
    <row r="241" spans="14:17" ht="12.75">
      <c r="N241" s="31">
        <v>-0.81</v>
      </c>
      <c r="O241" s="32" t="str">
        <f t="shared" si="9"/>
        <v>-0.81</v>
      </c>
      <c r="P241" s="33">
        <f t="shared" si="10"/>
        <v>0</v>
      </c>
      <c r="Q241" s="33">
        <f t="shared" si="11"/>
        <v>0.0028736889699402827</v>
      </c>
    </row>
    <row r="242" spans="14:17" ht="12.75">
      <c r="N242" s="31">
        <v>-0.8</v>
      </c>
      <c r="O242" s="32" t="str">
        <f t="shared" si="9"/>
        <v>-0.8</v>
      </c>
      <c r="P242" s="33">
        <f t="shared" si="10"/>
        <v>0</v>
      </c>
      <c r="Q242" s="33">
        <f t="shared" si="11"/>
        <v>0.002896915527614827</v>
      </c>
    </row>
    <row r="243" spans="14:17" ht="12.75">
      <c r="N243" s="31">
        <v>-0.79</v>
      </c>
      <c r="O243" s="32" t="str">
        <f t="shared" si="9"/>
        <v>-0.79</v>
      </c>
      <c r="P243" s="33">
        <f t="shared" si="10"/>
        <v>0</v>
      </c>
      <c r="Q243" s="33">
        <f t="shared" si="11"/>
        <v>0.002920037795291414</v>
      </c>
    </row>
    <row r="244" spans="14:17" ht="12.75">
      <c r="N244" s="31">
        <v>-0.78</v>
      </c>
      <c r="O244" s="32" t="str">
        <f t="shared" si="9"/>
        <v>-0.78</v>
      </c>
      <c r="P244" s="33">
        <f t="shared" si="10"/>
        <v>0</v>
      </c>
      <c r="Q244" s="33">
        <f t="shared" si="11"/>
        <v>0.0029430502978832515</v>
      </c>
    </row>
    <row r="245" spans="14:17" ht="12.75">
      <c r="N245" s="31">
        <v>-0.77</v>
      </c>
      <c r="O245" s="32" t="str">
        <f t="shared" si="9"/>
        <v>-0.77</v>
      </c>
      <c r="P245" s="33">
        <f t="shared" si="10"/>
        <v>0</v>
      </c>
      <c r="Q245" s="33">
        <f t="shared" si="11"/>
        <v>0.002965947549938157</v>
      </c>
    </row>
    <row r="246" spans="14:17" ht="12.75">
      <c r="N246" s="31">
        <v>-0.76</v>
      </c>
      <c r="O246" s="32" t="str">
        <f t="shared" si="9"/>
        <v>-0.76</v>
      </c>
      <c r="P246" s="33">
        <f t="shared" si="10"/>
        <v>0</v>
      </c>
      <c r="Q246" s="33">
        <f t="shared" si="11"/>
        <v>0.0029887240577595275</v>
      </c>
    </row>
    <row r="247" spans="14:17" ht="12.75">
      <c r="N247" s="31">
        <v>-0.75</v>
      </c>
      <c r="O247" s="32" t="str">
        <f t="shared" si="9"/>
        <v>-0.75</v>
      </c>
      <c r="P247" s="33">
        <f t="shared" si="10"/>
        <v>0</v>
      </c>
      <c r="Q247" s="33">
        <f t="shared" si="11"/>
        <v>0.0030113743215480445</v>
      </c>
    </row>
    <row r="248" spans="14:17" ht="12.75">
      <c r="N248" s="31">
        <v>-0.74</v>
      </c>
      <c r="O248" s="32" t="str">
        <f t="shared" si="9"/>
        <v>-0.74</v>
      </c>
      <c r="P248" s="33">
        <f t="shared" si="10"/>
        <v>0</v>
      </c>
      <c r="Q248" s="33">
        <f t="shared" si="11"/>
        <v>0.0030338928375630014</v>
      </c>
    </row>
    <row r="249" spans="14:17" ht="12.75">
      <c r="N249" s="31">
        <v>-0.73</v>
      </c>
      <c r="O249" s="32" t="str">
        <f t="shared" si="9"/>
        <v>-0.73</v>
      </c>
      <c r="P249" s="33">
        <f t="shared" si="10"/>
        <v>0</v>
      </c>
      <c r="Q249" s="33">
        <f t="shared" si="11"/>
        <v>0.003056274100302099</v>
      </c>
    </row>
    <row r="250" spans="14:17" ht="12.75">
      <c r="N250" s="31">
        <v>-0.72</v>
      </c>
      <c r="O250" s="32" t="str">
        <f t="shared" si="9"/>
        <v>-0.72</v>
      </c>
      <c r="P250" s="33">
        <f t="shared" si="10"/>
        <v>0</v>
      </c>
      <c r="Q250" s="33">
        <f t="shared" si="11"/>
        <v>0.00307851260469853</v>
      </c>
    </row>
    <row r="251" spans="14:17" ht="12.75">
      <c r="N251" s="31">
        <v>-0.71</v>
      </c>
      <c r="O251" s="32" t="str">
        <f t="shared" si="9"/>
        <v>-0.71</v>
      </c>
      <c r="P251" s="33">
        <f t="shared" si="10"/>
        <v>0</v>
      </c>
      <c r="Q251" s="33">
        <f t="shared" si="11"/>
        <v>0.0031006028483341616</v>
      </c>
    </row>
    <row r="252" spans="14:17" ht="12.75">
      <c r="N252" s="31">
        <v>-0.7</v>
      </c>
      <c r="O252" s="32" t="str">
        <f t="shared" si="9"/>
        <v>-0.7</v>
      </c>
      <c r="P252" s="33">
        <f t="shared" si="10"/>
        <v>0</v>
      </c>
      <c r="Q252" s="33">
        <f t="shared" si="11"/>
        <v>0.0031225393336676128</v>
      </c>
    </row>
    <row r="253" spans="14:17" ht="12.75">
      <c r="N253" s="31">
        <v>-0.69</v>
      </c>
      <c r="O253" s="32" t="str">
        <f t="shared" si="9"/>
        <v>-0.69</v>
      </c>
      <c r="P253" s="33">
        <f t="shared" si="10"/>
        <v>0</v>
      </c>
      <c r="Q253" s="33">
        <f t="shared" si="11"/>
        <v>0.0031443165702759734</v>
      </c>
    </row>
    <row r="254" spans="14:17" ht="12.75">
      <c r="N254" s="31">
        <v>-0.68</v>
      </c>
      <c r="O254" s="32" t="str">
        <f t="shared" si="9"/>
        <v>-0.68</v>
      </c>
      <c r="P254" s="33">
        <f t="shared" si="10"/>
        <v>0</v>
      </c>
      <c r="Q254" s="33">
        <f t="shared" si="11"/>
        <v>0.003165929077108928</v>
      </c>
    </row>
    <row r="255" spans="14:17" ht="12.75">
      <c r="N255" s="31">
        <v>-0.67</v>
      </c>
      <c r="O255" s="32" t="str">
        <f t="shared" si="9"/>
        <v>-0.67</v>
      </c>
      <c r="P255" s="33">
        <f t="shared" si="10"/>
        <v>0</v>
      </c>
      <c r="Q255" s="33">
        <f t="shared" si="11"/>
        <v>0.003187371384754015</v>
      </c>
    </row>
    <row r="256" spans="14:17" ht="12.75">
      <c r="N256" s="31">
        <v>-0.66</v>
      </c>
      <c r="O256" s="32" t="str">
        <f t="shared" si="9"/>
        <v>-0.66</v>
      </c>
      <c r="P256" s="33">
        <f t="shared" si="10"/>
        <v>0</v>
      </c>
      <c r="Q256" s="33">
        <f t="shared" si="11"/>
        <v>0.0032086380377117254</v>
      </c>
    </row>
    <row r="257" spans="14:17" ht="12.75">
      <c r="N257" s="31">
        <v>-0.65</v>
      </c>
      <c r="O257" s="32" t="str">
        <f t="shared" si="9"/>
        <v>-0.65</v>
      </c>
      <c r="P257" s="33">
        <f t="shared" si="10"/>
        <v>0</v>
      </c>
      <c r="Q257" s="33">
        <f t="shared" si="11"/>
        <v>0.003229723596679143</v>
      </c>
    </row>
    <row r="258" spans="14:17" ht="12.75">
      <c r="N258" s="31">
        <v>-0.64</v>
      </c>
      <c r="O258" s="32" t="str">
        <f aca="true" t="shared" si="12" ref="O258:O321">CONCATENATE(N258)</f>
        <v>-0.64</v>
      </c>
      <c r="P258" s="33">
        <f t="shared" si="10"/>
        <v>0</v>
      </c>
      <c r="Q258" s="33">
        <f t="shared" si="11"/>
        <v>0.0032506226408408217</v>
      </c>
    </row>
    <row r="259" spans="14:17" ht="12.75">
      <c r="N259" s="31">
        <v>-0.63</v>
      </c>
      <c r="O259" s="32" t="str">
        <f t="shared" si="12"/>
        <v>-0.63</v>
      </c>
      <c r="P259" s="33">
        <f t="shared" si="10"/>
        <v>0</v>
      </c>
      <c r="Q259" s="33">
        <f t="shared" si="11"/>
        <v>0.003271329770165545</v>
      </c>
    </row>
    <row r="260" spans="14:17" ht="12.75">
      <c r="N260" s="31">
        <v>-0.62</v>
      </c>
      <c r="O260" s="32" t="str">
        <f t="shared" si="12"/>
        <v>-0.62</v>
      </c>
      <c r="P260" s="33">
        <f t="shared" si="10"/>
        <v>0</v>
      </c>
      <c r="Q260" s="33">
        <f t="shared" si="11"/>
        <v>0.003291839607707648</v>
      </c>
    </row>
    <row r="261" spans="14:17" ht="12.75">
      <c r="N261" s="31">
        <v>-0.61</v>
      </c>
      <c r="O261" s="32" t="str">
        <f t="shared" si="12"/>
        <v>-0.61</v>
      </c>
      <c r="P261" s="33">
        <f aca="true" t="shared" si="13" ref="P261:P324">IF(OR(N261&lt;$E$8,N261&gt;$G$8),0,(EXP(-0.5*N261^2))/($B$4*SQRT(2*PI())))</f>
        <v>0</v>
      </c>
      <c r="Q261" s="33">
        <f aca="true" t="shared" si="14" ref="Q261:Q324">IF(AND(N261&gt;=$E$8,N261&lt;=$G$8),0,(EXP(-0.5*N261^2))/($B$4*SQRT(2*PI())))</f>
        <v>0.0033121468019115296</v>
      </c>
    </row>
    <row r="262" spans="14:17" ht="12.75">
      <c r="N262" s="31">
        <v>-0.6</v>
      </c>
      <c r="O262" s="32" t="str">
        <f t="shared" si="12"/>
        <v>-0.6</v>
      </c>
      <c r="P262" s="33">
        <f t="shared" si="13"/>
        <v>0</v>
      </c>
      <c r="Q262" s="33">
        <f t="shared" si="14"/>
        <v>0.0033322460289179965</v>
      </c>
    </row>
    <row r="263" spans="14:17" ht="12.75">
      <c r="N263" s="31">
        <v>-0.59</v>
      </c>
      <c r="O263" s="32" t="str">
        <f t="shared" si="12"/>
        <v>-0.59</v>
      </c>
      <c r="P263" s="33">
        <f t="shared" si="13"/>
        <v>0</v>
      </c>
      <c r="Q263" s="33">
        <f t="shared" si="14"/>
        <v>0.0033521319948710613</v>
      </c>
    </row>
    <row r="264" spans="14:17" ht="12.75">
      <c r="N264" s="31">
        <v>-0.58</v>
      </c>
      <c r="O264" s="32" t="str">
        <f t="shared" si="12"/>
        <v>-0.58</v>
      </c>
      <c r="P264" s="33">
        <f t="shared" si="13"/>
        <v>0</v>
      </c>
      <c r="Q264" s="33">
        <f t="shared" si="14"/>
        <v>0.0033717994382238057</v>
      </c>
    </row>
    <row r="265" spans="14:17" ht="12.75">
      <c r="N265" s="31">
        <v>-0.57</v>
      </c>
      <c r="O265" s="32" t="str">
        <f t="shared" si="12"/>
        <v>-0.57</v>
      </c>
      <c r="P265" s="33">
        <f t="shared" si="13"/>
        <v>0</v>
      </c>
      <c r="Q265" s="33">
        <f t="shared" si="14"/>
        <v>0.003391243132041922</v>
      </c>
    </row>
    <row r="266" spans="14:17" ht="12.75">
      <c r="N266" s="31">
        <v>-0.56</v>
      </c>
      <c r="O266" s="32" t="str">
        <f t="shared" si="12"/>
        <v>-0.56</v>
      </c>
      <c r="P266" s="33">
        <f t="shared" si="13"/>
        <v>0</v>
      </c>
      <c r="Q266" s="33">
        <f t="shared" si="14"/>
        <v>0.0034104578863035258</v>
      </c>
    </row>
    <row r="267" spans="14:17" ht="12.75">
      <c r="N267" s="31">
        <v>-0.55</v>
      </c>
      <c r="O267" s="32" t="str">
        <f t="shared" si="12"/>
        <v>-0.55</v>
      </c>
      <c r="P267" s="33">
        <f t="shared" si="13"/>
        <v>0</v>
      </c>
      <c r="Q267" s="33">
        <f t="shared" si="14"/>
        <v>0.0034294385501938388</v>
      </c>
    </row>
    <row r="268" spans="14:17" ht="12.75">
      <c r="N268" s="31">
        <v>-0.54</v>
      </c>
      <c r="O268" s="32" t="str">
        <f t="shared" si="12"/>
        <v>-0.54</v>
      </c>
      <c r="P268" s="33">
        <f t="shared" si="13"/>
        <v>0</v>
      </c>
      <c r="Q268" s="33">
        <f t="shared" si="14"/>
        <v>0.0034481800143933337</v>
      </c>
    </row>
    <row r="269" spans="14:17" ht="12.75">
      <c r="N269" s="31">
        <v>-0.53</v>
      </c>
      <c r="O269" s="32" t="str">
        <f t="shared" si="12"/>
        <v>-0.53</v>
      </c>
      <c r="P269" s="33">
        <f t="shared" si="13"/>
        <v>0</v>
      </c>
      <c r="Q269" s="33">
        <f t="shared" si="14"/>
        <v>0.0034666772133579164</v>
      </c>
    </row>
    <row r="270" spans="14:17" ht="12.75">
      <c r="N270" s="31">
        <v>-0.52</v>
      </c>
      <c r="O270" s="32" t="str">
        <f t="shared" si="12"/>
        <v>-0.52</v>
      </c>
      <c r="P270" s="33">
        <f t="shared" si="13"/>
        <v>0</v>
      </c>
      <c r="Q270" s="33">
        <f t="shared" si="14"/>
        <v>0.003484925127589745</v>
      </c>
    </row>
    <row r="271" spans="14:17" ht="12.75">
      <c r="N271" s="31">
        <v>-0.51</v>
      </c>
      <c r="O271" s="32" t="str">
        <f t="shared" si="12"/>
        <v>-0.51</v>
      </c>
      <c r="P271" s="33">
        <f t="shared" si="13"/>
        <v>0</v>
      </c>
      <c r="Q271" s="33">
        <f t="shared" si="14"/>
        <v>0.003502918785897258</v>
      </c>
    </row>
    <row r="272" spans="14:17" ht="12.75">
      <c r="N272" s="31">
        <v>-0.5</v>
      </c>
      <c r="O272" s="32" t="str">
        <f t="shared" si="12"/>
        <v>-0.5</v>
      </c>
      <c r="P272" s="33">
        <f t="shared" si="13"/>
        <v>0</v>
      </c>
      <c r="Q272" s="33">
        <f t="shared" si="14"/>
        <v>0.0035206532676429953</v>
      </c>
    </row>
    <row r="273" spans="14:17" ht="12.75">
      <c r="N273" s="31">
        <v>-0.49</v>
      </c>
      <c r="O273" s="32" t="str">
        <f t="shared" si="12"/>
        <v>-0.49</v>
      </c>
      <c r="P273" s="33">
        <f t="shared" si="13"/>
        <v>0</v>
      </c>
      <c r="Q273" s="33">
        <f t="shared" si="14"/>
        <v>0.003538123704977797</v>
      </c>
    </row>
    <row r="274" spans="14:17" ht="12.75">
      <c r="N274" s="31">
        <v>-0.48</v>
      </c>
      <c r="O274" s="32" t="str">
        <f t="shared" si="12"/>
        <v>-0.48</v>
      </c>
      <c r="P274" s="33">
        <f t="shared" si="13"/>
        <v>0</v>
      </c>
      <c r="Q274" s="33">
        <f t="shared" si="14"/>
        <v>0.0035553252850599707</v>
      </c>
    </row>
    <row r="275" spans="14:17" ht="12.75">
      <c r="N275" s="31">
        <v>-0.47</v>
      </c>
      <c r="O275" s="32" t="str">
        <f t="shared" si="12"/>
        <v>-0.47</v>
      </c>
      <c r="P275" s="33">
        <f t="shared" si="13"/>
        <v>0</v>
      </c>
      <c r="Q275" s="33">
        <f t="shared" si="14"/>
        <v>0.0035722532522580084</v>
      </c>
    </row>
    <row r="276" spans="14:17" ht="12.75">
      <c r="N276" s="31">
        <v>-0.46</v>
      </c>
      <c r="O276" s="32" t="str">
        <f t="shared" si="12"/>
        <v>-0.46</v>
      </c>
      <c r="P276" s="33">
        <f t="shared" si="13"/>
        <v>0</v>
      </c>
      <c r="Q276" s="33">
        <f t="shared" si="14"/>
        <v>0.003588902910335446</v>
      </c>
    </row>
    <row r="277" spans="14:17" ht="12.75">
      <c r="N277" s="31">
        <v>-0.45</v>
      </c>
      <c r="O277" s="32" t="str">
        <f t="shared" si="12"/>
        <v>-0.45</v>
      </c>
      <c r="P277" s="33">
        <f t="shared" si="13"/>
        <v>0</v>
      </c>
      <c r="Q277" s="33">
        <f t="shared" si="14"/>
        <v>0.0036052696246164796</v>
      </c>
    </row>
    <row r="278" spans="14:17" ht="12.75">
      <c r="N278" s="31">
        <v>-0.44</v>
      </c>
      <c r="O278" s="32" t="str">
        <f t="shared" si="12"/>
        <v>-0.44</v>
      </c>
      <c r="P278" s="33">
        <f t="shared" si="13"/>
        <v>0</v>
      </c>
      <c r="Q278" s="33">
        <f t="shared" si="14"/>
        <v>0.0036213488241309223</v>
      </c>
    </row>
    <row r="279" spans="14:17" ht="12.75">
      <c r="N279" s="31">
        <v>-0.43</v>
      </c>
      <c r="O279" s="32" t="str">
        <f t="shared" si="12"/>
        <v>-0.43</v>
      </c>
      <c r="P279" s="33">
        <f t="shared" si="13"/>
        <v>0</v>
      </c>
      <c r="Q279" s="33">
        <f t="shared" si="14"/>
        <v>0.0036371360037371343</v>
      </c>
    </row>
    <row r="280" spans="14:17" ht="12.75">
      <c r="N280" s="31">
        <v>-0.42</v>
      </c>
      <c r="O280" s="32" t="str">
        <f t="shared" si="12"/>
        <v>-0.42</v>
      </c>
      <c r="P280" s="33">
        <f t="shared" si="13"/>
        <v>0</v>
      </c>
      <c r="Q280" s="33">
        <f t="shared" si="14"/>
        <v>0.003652626726221539</v>
      </c>
    </row>
    <row r="281" spans="14:17" ht="12.75">
      <c r="N281" s="31">
        <v>-0.41</v>
      </c>
      <c r="O281" s="32" t="str">
        <f t="shared" si="12"/>
        <v>-0.41</v>
      </c>
      <c r="P281" s="33">
        <f t="shared" si="13"/>
        <v>0</v>
      </c>
      <c r="Q281" s="33">
        <f t="shared" si="14"/>
        <v>0.003667816624373361</v>
      </c>
    </row>
    <row r="282" spans="14:17" ht="12.75">
      <c r="N282" s="31">
        <v>-0.4</v>
      </c>
      <c r="O282" s="32" t="str">
        <f t="shared" si="12"/>
        <v>-0.4</v>
      </c>
      <c r="P282" s="33">
        <f t="shared" si="13"/>
        <v>0</v>
      </c>
      <c r="Q282" s="33">
        <f t="shared" si="14"/>
        <v>0.003682701403033233</v>
      </c>
    </row>
    <row r="283" spans="14:17" ht="12.75">
      <c r="N283" s="31">
        <v>-0.39</v>
      </c>
      <c r="O283" s="32" t="str">
        <f t="shared" si="12"/>
        <v>-0.39</v>
      </c>
      <c r="P283" s="33">
        <f t="shared" si="13"/>
        <v>0</v>
      </c>
      <c r="Q283" s="33">
        <f t="shared" si="14"/>
        <v>0.003697276841114324</v>
      </c>
    </row>
    <row r="284" spans="14:17" ht="12.75">
      <c r="N284" s="31">
        <v>-0.38</v>
      </c>
      <c r="O284" s="32" t="str">
        <f t="shared" si="12"/>
        <v>-0.38</v>
      </c>
      <c r="P284" s="33">
        <f t="shared" si="13"/>
        <v>0</v>
      </c>
      <c r="Q284" s="33">
        <f t="shared" si="14"/>
        <v>0.0037115387935946604</v>
      </c>
    </row>
    <row r="285" spans="14:17" ht="12.75">
      <c r="N285" s="31">
        <v>-0.37</v>
      </c>
      <c r="O285" s="32" t="str">
        <f t="shared" si="12"/>
        <v>-0.37</v>
      </c>
      <c r="P285" s="33">
        <f t="shared" si="13"/>
        <v>0</v>
      </c>
      <c r="Q285" s="33">
        <f t="shared" si="14"/>
        <v>0.003725483193479334</v>
      </c>
    </row>
    <row r="286" spans="14:17" ht="12.75">
      <c r="N286" s="31">
        <v>-0.36</v>
      </c>
      <c r="O286" s="32" t="str">
        <f t="shared" si="12"/>
        <v>-0.36</v>
      </c>
      <c r="P286" s="33">
        <f t="shared" si="13"/>
        <v>0</v>
      </c>
      <c r="Q286" s="33">
        <f t="shared" si="14"/>
        <v>0.003739106053731284</v>
      </c>
    </row>
    <row r="287" spans="14:17" ht="12.75">
      <c r="N287" s="31">
        <v>-0.35</v>
      </c>
      <c r="O287" s="32" t="str">
        <f t="shared" si="12"/>
        <v>-0.35</v>
      </c>
      <c r="P287" s="33">
        <f t="shared" si="13"/>
        <v>0</v>
      </c>
      <c r="Q287" s="33">
        <f t="shared" si="14"/>
        <v>0.003752403469169379</v>
      </c>
    </row>
    <row r="288" spans="14:17" ht="12.75">
      <c r="N288" s="31">
        <v>-0.34</v>
      </c>
      <c r="O288" s="32" t="str">
        <f t="shared" si="12"/>
        <v>-0.34</v>
      </c>
      <c r="P288" s="33">
        <f t="shared" si="13"/>
        <v>0</v>
      </c>
      <c r="Q288" s="33">
        <f t="shared" si="14"/>
        <v>0.0037653716183325392</v>
      </c>
    </row>
    <row r="289" spans="14:17" ht="12.75">
      <c r="N289" s="31">
        <v>-0.33</v>
      </c>
      <c r="O289" s="32" t="str">
        <f t="shared" si="12"/>
        <v>-0.33</v>
      </c>
      <c r="P289" s="33">
        <f t="shared" si="13"/>
        <v>0</v>
      </c>
      <c r="Q289" s="33">
        <f t="shared" si="14"/>
        <v>0.003778006765308646</v>
      </c>
    </row>
    <row r="290" spans="14:17" ht="12.75">
      <c r="N290" s="31">
        <v>-0.32</v>
      </c>
      <c r="O290" s="32" t="str">
        <f t="shared" si="12"/>
        <v>-0.32</v>
      </c>
      <c r="P290" s="33">
        <f t="shared" si="13"/>
        <v>0</v>
      </c>
      <c r="Q290" s="33">
        <f t="shared" si="14"/>
        <v>0.003790305261527017</v>
      </c>
    </row>
    <row r="291" spans="14:17" ht="12.75">
      <c r="N291" s="31">
        <v>-0.31</v>
      </c>
      <c r="O291" s="32" t="str">
        <f t="shared" si="12"/>
        <v>-0.31</v>
      </c>
      <c r="P291" s="33">
        <f t="shared" si="13"/>
        <v>0</v>
      </c>
      <c r="Q291" s="33">
        <f t="shared" si="14"/>
        <v>0.0038022635475132493</v>
      </c>
    </row>
    <row r="292" spans="14:17" ht="12.75">
      <c r="N292" s="31">
        <v>-0.3</v>
      </c>
      <c r="O292" s="32" t="str">
        <f t="shared" si="12"/>
        <v>-0.3</v>
      </c>
      <c r="P292" s="33">
        <f t="shared" si="13"/>
        <v>0</v>
      </c>
      <c r="Q292" s="33">
        <f t="shared" si="14"/>
        <v>0.0038138781546052415</v>
      </c>
    </row>
    <row r="293" spans="14:17" ht="12.75">
      <c r="N293" s="31">
        <v>-0.29</v>
      </c>
      <c r="O293" s="32" t="str">
        <f t="shared" si="12"/>
        <v>-0.29</v>
      </c>
      <c r="P293" s="33">
        <f t="shared" si="13"/>
        <v>0</v>
      </c>
      <c r="Q293" s="33">
        <f t="shared" si="14"/>
        <v>0.0038251457066292406</v>
      </c>
    </row>
    <row r="294" spans="14:17" ht="12.75">
      <c r="N294" s="31">
        <v>-0.28</v>
      </c>
      <c r="O294" s="32" t="str">
        <f t="shared" si="12"/>
        <v>-0.28</v>
      </c>
      <c r="P294" s="33">
        <f t="shared" si="13"/>
        <v>0</v>
      </c>
      <c r="Q294" s="33">
        <f t="shared" si="14"/>
        <v>0.0038360629215347854</v>
      </c>
    </row>
    <row r="295" spans="14:17" ht="12.75">
      <c r="N295" s="31">
        <v>-0.27</v>
      </c>
      <c r="O295" s="32" t="str">
        <f t="shared" si="12"/>
        <v>-0.27</v>
      </c>
      <c r="P295" s="33">
        <f t="shared" si="13"/>
        <v>0</v>
      </c>
      <c r="Q295" s="33">
        <f t="shared" si="14"/>
        <v>0.0038466266129874283</v>
      </c>
    </row>
    <row r="296" spans="14:17" ht="12.75">
      <c r="N296" s="31">
        <v>-0.26</v>
      </c>
      <c r="O296" s="32" t="str">
        <f t="shared" si="12"/>
        <v>-0.26</v>
      </c>
      <c r="P296" s="33">
        <f t="shared" si="13"/>
        <v>0</v>
      </c>
      <c r="Q296" s="33">
        <f t="shared" si="14"/>
        <v>0.0038568336919181613</v>
      </c>
    </row>
    <row r="297" spans="14:17" ht="12.75">
      <c r="N297" s="31">
        <v>-0.25</v>
      </c>
      <c r="O297" s="32" t="str">
        <f t="shared" si="12"/>
        <v>-0.25</v>
      </c>
      <c r="P297" s="33">
        <f t="shared" si="13"/>
        <v>0</v>
      </c>
      <c r="Q297" s="33">
        <f t="shared" si="14"/>
        <v>0.0038666811680284924</v>
      </c>
    </row>
    <row r="298" spans="14:17" ht="12.75">
      <c r="N298" s="31">
        <v>-0.24</v>
      </c>
      <c r="O298" s="32" t="str">
        <f t="shared" si="12"/>
        <v>-0.24</v>
      </c>
      <c r="P298" s="33">
        <f t="shared" si="13"/>
        <v>0</v>
      </c>
      <c r="Q298" s="33">
        <f t="shared" si="14"/>
        <v>0.0038761661512501417</v>
      </c>
    </row>
    <row r="299" spans="14:17" ht="12.75">
      <c r="N299" s="31">
        <v>-0.23</v>
      </c>
      <c r="O299" s="32" t="str">
        <f t="shared" si="12"/>
        <v>-0.23</v>
      </c>
      <c r="P299" s="33">
        <f t="shared" si="13"/>
        <v>0</v>
      </c>
      <c r="Q299" s="33">
        <f t="shared" si="14"/>
        <v>0.003885285853158359</v>
      </c>
    </row>
    <row r="300" spans="14:17" ht="12.75">
      <c r="N300" s="31">
        <v>-0.22</v>
      </c>
      <c r="O300" s="32" t="str">
        <f t="shared" si="12"/>
        <v>-0.22</v>
      </c>
      <c r="P300" s="33">
        <f t="shared" si="13"/>
        <v>0</v>
      </c>
      <c r="Q300" s="33">
        <f t="shared" si="14"/>
        <v>0.0038940375883379044</v>
      </c>
    </row>
    <row r="301" spans="14:17" ht="12.75">
      <c r="N301" s="31">
        <v>-0.21</v>
      </c>
      <c r="O301" s="32" t="str">
        <f t="shared" si="12"/>
        <v>-0.21</v>
      </c>
      <c r="P301" s="33">
        <f t="shared" si="13"/>
        <v>0</v>
      </c>
      <c r="Q301" s="33">
        <f t="shared" si="14"/>
        <v>0.003902418775700743</v>
      </c>
    </row>
    <row r="302" spans="14:17" ht="12.75">
      <c r="N302" s="31">
        <v>-0.2</v>
      </c>
      <c r="O302" s="32" t="str">
        <f t="shared" si="12"/>
        <v>-0.2</v>
      </c>
      <c r="P302" s="33">
        <f t="shared" si="13"/>
        <v>0</v>
      </c>
      <c r="Q302" s="33">
        <f t="shared" si="14"/>
        <v>0.003910426939754559</v>
      </c>
    </row>
    <row r="303" spans="14:17" ht="12.75">
      <c r="N303" s="31">
        <v>-0.19</v>
      </c>
      <c r="O303" s="32" t="str">
        <f t="shared" si="12"/>
        <v>-0.19</v>
      </c>
      <c r="P303" s="33">
        <f t="shared" si="13"/>
        <v>0</v>
      </c>
      <c r="Q303" s="33">
        <f t="shared" si="14"/>
        <v>0.003918059711821211</v>
      </c>
    </row>
    <row r="304" spans="14:17" ht="12.75">
      <c r="N304" s="31">
        <v>-0.18</v>
      </c>
      <c r="O304" s="32" t="str">
        <f t="shared" si="12"/>
        <v>-0.18</v>
      </c>
      <c r="P304" s="33">
        <f t="shared" si="13"/>
        <v>0</v>
      </c>
      <c r="Q304" s="33">
        <f t="shared" si="14"/>
        <v>0.0039253148312042895</v>
      </c>
    </row>
    <row r="305" spans="14:17" ht="12.75">
      <c r="N305" s="31">
        <v>-0.17</v>
      </c>
      <c r="O305" s="32" t="str">
        <f t="shared" si="12"/>
        <v>-0.17</v>
      </c>
      <c r="P305" s="33">
        <f t="shared" si="13"/>
        <v>0</v>
      </c>
      <c r="Q305" s="33">
        <f t="shared" si="14"/>
        <v>0.003932190146304972</v>
      </c>
    </row>
    <row r="306" spans="14:17" ht="12.75">
      <c r="N306" s="31">
        <v>-0.16</v>
      </c>
      <c r="O306" s="32" t="str">
        <f t="shared" si="12"/>
        <v>-0.16</v>
      </c>
      <c r="P306" s="33">
        <f t="shared" si="13"/>
        <v>0</v>
      </c>
      <c r="Q306" s="33">
        <f t="shared" si="14"/>
        <v>0.003938683615685408</v>
      </c>
    </row>
    <row r="307" spans="14:17" ht="12.75">
      <c r="N307" s="31">
        <v>-0.15</v>
      </c>
      <c r="O307" s="32" t="str">
        <f t="shared" si="12"/>
        <v>-0.15</v>
      </c>
      <c r="P307" s="33">
        <f t="shared" si="13"/>
        <v>0</v>
      </c>
      <c r="Q307" s="33">
        <f t="shared" si="14"/>
        <v>0.0039447933090788895</v>
      </c>
    </row>
    <row r="308" spans="14:17" ht="12.75">
      <c r="N308" s="31">
        <v>-0.14</v>
      </c>
      <c r="O308" s="32" t="str">
        <f t="shared" si="12"/>
        <v>-0.14</v>
      </c>
      <c r="P308" s="33">
        <f t="shared" si="13"/>
        <v>0</v>
      </c>
      <c r="Q308" s="33">
        <f t="shared" si="14"/>
        <v>0.003950517408346113</v>
      </c>
    </row>
    <row r="309" spans="14:17" ht="12.75">
      <c r="N309" s="31">
        <v>-0.13</v>
      </c>
      <c r="O309" s="32" t="str">
        <f t="shared" si="12"/>
        <v>-0.13</v>
      </c>
      <c r="P309" s="33">
        <f t="shared" si="13"/>
        <v>0</v>
      </c>
      <c r="Q309" s="33">
        <f t="shared" si="14"/>
        <v>0.003955854208376874</v>
      </c>
    </row>
    <row r="310" spans="14:17" ht="12.75">
      <c r="N310" s="31">
        <v>-0.12</v>
      </c>
      <c r="O310" s="32" t="str">
        <f t="shared" si="12"/>
        <v>-0.12</v>
      </c>
      <c r="P310" s="33">
        <f t="shared" si="13"/>
        <v>0</v>
      </c>
      <c r="Q310" s="33">
        <f t="shared" si="14"/>
        <v>0.003960802117936561</v>
      </c>
    </row>
    <row r="311" spans="14:17" ht="12.75">
      <c r="N311" s="31">
        <v>-0.11</v>
      </c>
      <c r="O311" s="32" t="str">
        <f t="shared" si="12"/>
        <v>-0.11</v>
      </c>
      <c r="P311" s="33">
        <f t="shared" si="13"/>
        <v>0</v>
      </c>
      <c r="Q311" s="33">
        <f t="shared" si="14"/>
        <v>0.0039653596604568575</v>
      </c>
    </row>
    <row r="312" spans="14:17" ht="12.75">
      <c r="N312" s="31">
        <v>-0.1</v>
      </c>
      <c r="O312" s="32" t="str">
        <f t="shared" si="12"/>
        <v>-0.1</v>
      </c>
      <c r="P312" s="33">
        <f t="shared" si="13"/>
        <v>0</v>
      </c>
      <c r="Q312" s="33">
        <f t="shared" si="14"/>
        <v>0.003969525474770118</v>
      </c>
    </row>
    <row r="313" spans="14:17" ht="12.75">
      <c r="N313" s="31">
        <v>-0.09</v>
      </c>
      <c r="O313" s="32" t="str">
        <f t="shared" si="12"/>
        <v>-0.09</v>
      </c>
      <c r="P313" s="33">
        <f t="shared" si="13"/>
        <v>0</v>
      </c>
      <c r="Q313" s="33">
        <f t="shared" si="14"/>
        <v>0.003973298315786884</v>
      </c>
    </row>
    <row r="314" spans="14:17" ht="12.75">
      <c r="N314" s="31">
        <v>-0.08</v>
      </c>
      <c r="O314" s="32" t="str">
        <f t="shared" si="12"/>
        <v>-0.08</v>
      </c>
      <c r="P314" s="33">
        <f t="shared" si="13"/>
        <v>0</v>
      </c>
      <c r="Q314" s="33">
        <f t="shared" si="14"/>
        <v>0.003976677055116088</v>
      </c>
    </row>
    <row r="315" spans="14:17" ht="12.75">
      <c r="N315" s="31">
        <v>-0.07</v>
      </c>
      <c r="O315" s="32" t="str">
        <f t="shared" si="12"/>
        <v>-0.07</v>
      </c>
      <c r="P315" s="33">
        <f t="shared" si="13"/>
        <v>0</v>
      </c>
      <c r="Q315" s="33">
        <f t="shared" si="14"/>
        <v>0.00397966068162751</v>
      </c>
    </row>
    <row r="316" spans="14:17" ht="12.75">
      <c r="N316" s="31">
        <v>-0.06</v>
      </c>
      <c r="O316" s="32" t="str">
        <f t="shared" si="12"/>
        <v>-0.06</v>
      </c>
      <c r="P316" s="33">
        <f t="shared" si="13"/>
        <v>0</v>
      </c>
      <c r="Q316" s="33">
        <f t="shared" si="14"/>
        <v>0.003982248301956069</v>
      </c>
    </row>
    <row r="317" spans="14:17" ht="12.75">
      <c r="N317" s="31">
        <v>-0.05</v>
      </c>
      <c r="O317" s="32" t="str">
        <f t="shared" si="12"/>
        <v>-0.05</v>
      </c>
      <c r="P317" s="33">
        <f t="shared" si="13"/>
        <v>0</v>
      </c>
      <c r="Q317" s="33">
        <f t="shared" si="14"/>
        <v>0.003984439140947641</v>
      </c>
    </row>
    <row r="318" spans="14:17" ht="12.75">
      <c r="N318" s="31">
        <v>-0.04</v>
      </c>
      <c r="O318" s="32" t="str">
        <f t="shared" si="12"/>
        <v>-0.04</v>
      </c>
      <c r="P318" s="33">
        <f t="shared" si="13"/>
        <v>0</v>
      </c>
      <c r="Q318" s="33">
        <f t="shared" si="14"/>
        <v>0.0039862325420460505</v>
      </c>
    </row>
    <row r="319" spans="14:17" ht="12.75">
      <c r="N319" s="31">
        <v>-0.03</v>
      </c>
      <c r="O319" s="32" t="str">
        <f t="shared" si="12"/>
        <v>-0.03</v>
      </c>
      <c r="P319" s="33">
        <f t="shared" si="13"/>
        <v>0</v>
      </c>
      <c r="Q319" s="33">
        <f t="shared" si="14"/>
        <v>0.003987627967620997</v>
      </c>
    </row>
    <row r="320" spans="14:17" ht="12.75">
      <c r="N320" s="31">
        <v>-0.02</v>
      </c>
      <c r="O320" s="32" t="str">
        <f t="shared" si="12"/>
        <v>-0.02</v>
      </c>
      <c r="P320" s="33">
        <f t="shared" si="13"/>
        <v>0</v>
      </c>
      <c r="Q320" s="33">
        <f t="shared" si="14"/>
        <v>0.003988624999236662</v>
      </c>
    </row>
    <row r="321" spans="14:17" ht="12.75">
      <c r="N321" s="31">
        <v>-0.01</v>
      </c>
      <c r="O321" s="32" t="str">
        <f t="shared" si="12"/>
        <v>-0.01</v>
      </c>
      <c r="P321" s="33">
        <f t="shared" si="13"/>
        <v>0</v>
      </c>
      <c r="Q321" s="33">
        <f t="shared" si="14"/>
        <v>0.003989223337860822</v>
      </c>
    </row>
    <row r="322" spans="14:17" ht="12.75">
      <c r="N322" s="31">
        <v>0</v>
      </c>
      <c r="O322" s="32" t="str">
        <f aca="true" t="shared" si="15" ref="O322:O385">CONCATENATE(N322)</f>
        <v>0</v>
      </c>
      <c r="P322" s="33">
        <f t="shared" si="13"/>
        <v>0.003989422804014327</v>
      </c>
      <c r="Q322" s="33">
        <f t="shared" si="14"/>
        <v>0</v>
      </c>
    </row>
    <row r="323" spans="14:17" ht="12.75">
      <c r="N323" s="31">
        <v>0.01</v>
      </c>
      <c r="O323" s="32" t="str">
        <f t="shared" si="15"/>
        <v>0.01</v>
      </c>
      <c r="P323" s="33">
        <f t="shared" si="13"/>
        <v>0.003989223337860822</v>
      </c>
      <c r="Q323" s="33">
        <f t="shared" si="14"/>
        <v>0</v>
      </c>
    </row>
    <row r="324" spans="14:17" ht="12.75">
      <c r="N324" s="31">
        <v>0.02</v>
      </c>
      <c r="O324" s="32" t="str">
        <f t="shared" si="15"/>
        <v>0.02</v>
      </c>
      <c r="P324" s="33">
        <f t="shared" si="13"/>
        <v>0.003988624999236662</v>
      </c>
      <c r="Q324" s="33">
        <f t="shared" si="14"/>
        <v>0</v>
      </c>
    </row>
    <row r="325" spans="14:17" ht="12.75">
      <c r="N325" s="31">
        <v>0.03</v>
      </c>
      <c r="O325" s="32" t="str">
        <f t="shared" si="15"/>
        <v>0.03</v>
      </c>
      <c r="P325" s="33">
        <f aca="true" t="shared" si="16" ref="P325:P388">IF(OR(N325&lt;$E$8,N325&gt;$G$8),0,(EXP(-0.5*N325^2))/($B$4*SQRT(2*PI())))</f>
        <v>0.003987627967620997</v>
      </c>
      <c r="Q325" s="33">
        <f aca="true" t="shared" si="17" ref="Q325:Q388">IF(AND(N325&gt;=$E$8,N325&lt;=$G$8),0,(EXP(-0.5*N325^2))/($B$4*SQRT(2*PI())))</f>
        <v>0</v>
      </c>
    </row>
    <row r="326" spans="14:17" ht="12.75">
      <c r="N326" s="31">
        <v>0.04</v>
      </c>
      <c r="O326" s="32" t="str">
        <f t="shared" si="15"/>
        <v>0.04</v>
      </c>
      <c r="P326" s="33">
        <f t="shared" si="16"/>
        <v>0.0039862325420460505</v>
      </c>
      <c r="Q326" s="33">
        <f t="shared" si="17"/>
        <v>0</v>
      </c>
    </row>
    <row r="327" spans="14:17" ht="12.75">
      <c r="N327" s="31">
        <v>0.05</v>
      </c>
      <c r="O327" s="32" t="str">
        <f t="shared" si="15"/>
        <v>0.05</v>
      </c>
      <c r="P327" s="33">
        <f t="shared" si="16"/>
        <v>0.003984439140947641</v>
      </c>
      <c r="Q327" s="33">
        <f t="shared" si="17"/>
        <v>0</v>
      </c>
    </row>
    <row r="328" spans="14:17" ht="12.75">
      <c r="N328" s="31">
        <v>0.06</v>
      </c>
      <c r="O328" s="32" t="str">
        <f t="shared" si="15"/>
        <v>0.06</v>
      </c>
      <c r="P328" s="33">
        <f t="shared" si="16"/>
        <v>0.003982248301956069</v>
      </c>
      <c r="Q328" s="33">
        <f t="shared" si="17"/>
        <v>0</v>
      </c>
    </row>
    <row r="329" spans="14:17" ht="12.75">
      <c r="N329" s="31">
        <v>0.07</v>
      </c>
      <c r="O329" s="32" t="str">
        <f t="shared" si="15"/>
        <v>0.07</v>
      </c>
      <c r="P329" s="33">
        <f t="shared" si="16"/>
        <v>0.00397966068162751</v>
      </c>
      <c r="Q329" s="33">
        <f t="shared" si="17"/>
        <v>0</v>
      </c>
    </row>
    <row r="330" spans="14:17" ht="12.75">
      <c r="N330" s="31">
        <v>0.08</v>
      </c>
      <c r="O330" s="32" t="str">
        <f t="shared" si="15"/>
        <v>0.08</v>
      </c>
      <c r="P330" s="33">
        <f t="shared" si="16"/>
        <v>0.003976677055116088</v>
      </c>
      <c r="Q330" s="33">
        <f t="shared" si="17"/>
        <v>0</v>
      </c>
    </row>
    <row r="331" spans="14:17" ht="12.75">
      <c r="N331" s="31">
        <v>0.09</v>
      </c>
      <c r="O331" s="32" t="str">
        <f t="shared" si="15"/>
        <v>0.09</v>
      </c>
      <c r="P331" s="33">
        <f t="shared" si="16"/>
        <v>0.003973298315786884</v>
      </c>
      <c r="Q331" s="33">
        <f t="shared" si="17"/>
        <v>0</v>
      </c>
    </row>
    <row r="332" spans="14:17" ht="12.75">
      <c r="N332" s="31">
        <v>0.1</v>
      </c>
      <c r="O332" s="32" t="str">
        <f t="shared" si="15"/>
        <v>0.1</v>
      </c>
      <c r="P332" s="33">
        <f t="shared" si="16"/>
        <v>0.003969525474770118</v>
      </c>
      <c r="Q332" s="33">
        <f t="shared" si="17"/>
        <v>0</v>
      </c>
    </row>
    <row r="333" spans="14:17" ht="12.75">
      <c r="N333" s="31">
        <v>0.11</v>
      </c>
      <c r="O333" s="32" t="str">
        <f t="shared" si="15"/>
        <v>0.11</v>
      </c>
      <c r="P333" s="33">
        <f t="shared" si="16"/>
        <v>0.0039653596604568575</v>
      </c>
      <c r="Q333" s="33">
        <f t="shared" si="17"/>
        <v>0</v>
      </c>
    </row>
    <row r="334" spans="14:17" ht="12.75">
      <c r="N334" s="31">
        <v>0.12</v>
      </c>
      <c r="O334" s="32" t="str">
        <f t="shared" si="15"/>
        <v>0.12</v>
      </c>
      <c r="P334" s="33">
        <f t="shared" si="16"/>
        <v>0.003960802117936561</v>
      </c>
      <c r="Q334" s="33">
        <f t="shared" si="17"/>
        <v>0</v>
      </c>
    </row>
    <row r="335" spans="14:17" ht="12.75">
      <c r="N335" s="31">
        <v>0.13</v>
      </c>
      <c r="O335" s="32" t="str">
        <f t="shared" si="15"/>
        <v>0.13</v>
      </c>
      <c r="P335" s="33">
        <f t="shared" si="16"/>
        <v>0.003955854208376874</v>
      </c>
      <c r="Q335" s="33">
        <f t="shared" si="17"/>
        <v>0</v>
      </c>
    </row>
    <row r="336" spans="14:17" ht="12.75">
      <c r="N336" s="31">
        <v>0.14</v>
      </c>
      <c r="O336" s="32" t="str">
        <f t="shared" si="15"/>
        <v>0.14</v>
      </c>
      <c r="P336" s="33">
        <f t="shared" si="16"/>
        <v>0.003950517408346113</v>
      </c>
      <c r="Q336" s="33">
        <f t="shared" si="17"/>
        <v>0</v>
      </c>
    </row>
    <row r="337" spans="14:17" ht="12.75">
      <c r="N337" s="31">
        <v>0.15</v>
      </c>
      <c r="O337" s="32" t="str">
        <f t="shared" si="15"/>
        <v>0.15</v>
      </c>
      <c r="P337" s="33">
        <f t="shared" si="16"/>
        <v>0.0039447933090788895</v>
      </c>
      <c r="Q337" s="33">
        <f t="shared" si="17"/>
        <v>0</v>
      </c>
    </row>
    <row r="338" spans="14:17" ht="12.75">
      <c r="N338" s="31">
        <v>0.16</v>
      </c>
      <c r="O338" s="32" t="str">
        <f t="shared" si="15"/>
        <v>0.16</v>
      </c>
      <c r="P338" s="33">
        <f t="shared" si="16"/>
        <v>0.003938683615685408</v>
      </c>
      <c r="Q338" s="33">
        <f t="shared" si="17"/>
        <v>0</v>
      </c>
    </row>
    <row r="339" spans="14:17" ht="12.75">
      <c r="N339" s="31">
        <v>0.17</v>
      </c>
      <c r="O339" s="32" t="str">
        <f t="shared" si="15"/>
        <v>0.17</v>
      </c>
      <c r="P339" s="33">
        <f t="shared" si="16"/>
        <v>0.003932190146304972</v>
      </c>
      <c r="Q339" s="33">
        <f t="shared" si="17"/>
        <v>0</v>
      </c>
    </row>
    <row r="340" spans="14:17" ht="12.75">
      <c r="N340" s="31">
        <v>0.18</v>
      </c>
      <c r="O340" s="32" t="str">
        <f t="shared" si="15"/>
        <v>0.18</v>
      </c>
      <c r="P340" s="33">
        <f t="shared" si="16"/>
        <v>0.0039253148312042895</v>
      </c>
      <c r="Q340" s="33">
        <f t="shared" si="17"/>
        <v>0</v>
      </c>
    </row>
    <row r="341" spans="14:17" ht="12.75">
      <c r="N341" s="31">
        <v>0.19</v>
      </c>
      <c r="O341" s="32" t="str">
        <f t="shared" si="15"/>
        <v>0.19</v>
      </c>
      <c r="P341" s="33">
        <f t="shared" si="16"/>
        <v>0.003918059711821211</v>
      </c>
      <c r="Q341" s="33">
        <f t="shared" si="17"/>
        <v>0</v>
      </c>
    </row>
    <row r="342" spans="14:17" ht="12.75">
      <c r="N342" s="31">
        <v>0.2</v>
      </c>
      <c r="O342" s="32" t="str">
        <f t="shared" si="15"/>
        <v>0.2</v>
      </c>
      <c r="P342" s="33">
        <f t="shared" si="16"/>
        <v>0.003910426939754559</v>
      </c>
      <c r="Q342" s="33">
        <f t="shared" si="17"/>
        <v>0</v>
      </c>
    </row>
    <row r="343" spans="14:17" ht="12.75">
      <c r="N343" s="31">
        <v>0.21</v>
      </c>
      <c r="O343" s="32" t="str">
        <f t="shared" si="15"/>
        <v>0.21</v>
      </c>
      <c r="P343" s="33">
        <f t="shared" si="16"/>
        <v>0.003902418775700743</v>
      </c>
      <c r="Q343" s="33">
        <f t="shared" si="17"/>
        <v>0</v>
      </c>
    </row>
    <row r="344" spans="14:17" ht="12.75">
      <c r="N344" s="31">
        <v>0.22</v>
      </c>
      <c r="O344" s="32" t="str">
        <f t="shared" si="15"/>
        <v>0.22</v>
      </c>
      <c r="P344" s="33">
        <f t="shared" si="16"/>
        <v>0.0038940375883379044</v>
      </c>
      <c r="Q344" s="33">
        <f t="shared" si="17"/>
        <v>0</v>
      </c>
    </row>
    <row r="345" spans="14:17" ht="12.75">
      <c r="N345" s="31">
        <v>0.23</v>
      </c>
      <c r="O345" s="32" t="str">
        <f t="shared" si="15"/>
        <v>0.23</v>
      </c>
      <c r="P345" s="33">
        <f t="shared" si="16"/>
        <v>0.003885285853158359</v>
      </c>
      <c r="Q345" s="33">
        <f t="shared" si="17"/>
        <v>0</v>
      </c>
    </row>
    <row r="346" spans="14:17" ht="12.75">
      <c r="N346" s="31">
        <v>0.24</v>
      </c>
      <c r="O346" s="32" t="str">
        <f t="shared" si="15"/>
        <v>0.24</v>
      </c>
      <c r="P346" s="33">
        <f t="shared" si="16"/>
        <v>0.0038761661512501417</v>
      </c>
      <c r="Q346" s="33">
        <f t="shared" si="17"/>
        <v>0</v>
      </c>
    </row>
    <row r="347" spans="14:17" ht="12.75">
      <c r="N347" s="31">
        <v>0.25</v>
      </c>
      <c r="O347" s="32" t="str">
        <f t="shared" si="15"/>
        <v>0.25</v>
      </c>
      <c r="P347" s="33">
        <f t="shared" si="16"/>
        <v>0.0038666811680284924</v>
      </c>
      <c r="Q347" s="33">
        <f t="shared" si="17"/>
        <v>0</v>
      </c>
    </row>
    <row r="348" spans="14:17" ht="12.75">
      <c r="N348" s="31">
        <v>0.26</v>
      </c>
      <c r="O348" s="32" t="str">
        <f t="shared" si="15"/>
        <v>0.26</v>
      </c>
      <c r="P348" s="33">
        <f t="shared" si="16"/>
        <v>0.0038568336919181613</v>
      </c>
      <c r="Q348" s="33">
        <f t="shared" si="17"/>
        <v>0</v>
      </c>
    </row>
    <row r="349" spans="14:17" ht="12.75">
      <c r="N349" s="31">
        <v>0.27</v>
      </c>
      <c r="O349" s="32" t="str">
        <f t="shared" si="15"/>
        <v>0.27</v>
      </c>
      <c r="P349" s="33">
        <f t="shared" si="16"/>
        <v>0.0038466266129874283</v>
      </c>
      <c r="Q349" s="33">
        <f t="shared" si="17"/>
        <v>0</v>
      </c>
    </row>
    <row r="350" spans="14:17" ht="12.75">
      <c r="N350" s="31">
        <v>0.28</v>
      </c>
      <c r="O350" s="32" t="str">
        <f t="shared" si="15"/>
        <v>0.28</v>
      </c>
      <c r="P350" s="33">
        <f t="shared" si="16"/>
        <v>0.0038360629215347854</v>
      </c>
      <c r="Q350" s="33">
        <f t="shared" si="17"/>
        <v>0</v>
      </c>
    </row>
    <row r="351" spans="14:17" ht="12.75">
      <c r="N351" s="31">
        <v>0.29</v>
      </c>
      <c r="O351" s="32" t="str">
        <f t="shared" si="15"/>
        <v>0.29</v>
      </c>
      <c r="P351" s="33">
        <f t="shared" si="16"/>
        <v>0.0038251457066292406</v>
      </c>
      <c r="Q351" s="33">
        <f t="shared" si="17"/>
        <v>0</v>
      </c>
    </row>
    <row r="352" spans="14:17" ht="12.75">
      <c r="N352" s="31">
        <v>0.3</v>
      </c>
      <c r="O352" s="32" t="str">
        <f t="shared" si="15"/>
        <v>0.3</v>
      </c>
      <c r="P352" s="33">
        <f t="shared" si="16"/>
        <v>0.0038138781546052415</v>
      </c>
      <c r="Q352" s="33">
        <f t="shared" si="17"/>
        <v>0</v>
      </c>
    </row>
    <row r="353" spans="14:17" ht="12.75">
      <c r="N353" s="31">
        <v>0.31</v>
      </c>
      <c r="O353" s="32" t="str">
        <f t="shared" si="15"/>
        <v>0.31</v>
      </c>
      <c r="P353" s="33">
        <f t="shared" si="16"/>
        <v>0.0038022635475132493</v>
      </c>
      <c r="Q353" s="33">
        <f t="shared" si="17"/>
        <v>0</v>
      </c>
    </row>
    <row r="354" spans="14:17" ht="12.75">
      <c r="N354" s="31">
        <v>0.32</v>
      </c>
      <c r="O354" s="32" t="str">
        <f t="shared" si="15"/>
        <v>0.32</v>
      </c>
      <c r="P354" s="33">
        <f t="shared" si="16"/>
        <v>0.003790305261527017</v>
      </c>
      <c r="Q354" s="33">
        <f t="shared" si="17"/>
        <v>0</v>
      </c>
    </row>
    <row r="355" spans="14:17" ht="12.75">
      <c r="N355" s="31">
        <v>0.33</v>
      </c>
      <c r="O355" s="32" t="str">
        <f t="shared" si="15"/>
        <v>0.33</v>
      </c>
      <c r="P355" s="33">
        <f t="shared" si="16"/>
        <v>0.003778006765308646</v>
      </c>
      <c r="Q355" s="33">
        <f t="shared" si="17"/>
        <v>0</v>
      </c>
    </row>
    <row r="356" spans="14:17" ht="12.75">
      <c r="N356" s="31">
        <v>0.34</v>
      </c>
      <c r="O356" s="32" t="str">
        <f t="shared" si="15"/>
        <v>0.34</v>
      </c>
      <c r="P356" s="33">
        <f t="shared" si="16"/>
        <v>0.0037653716183325392</v>
      </c>
      <c r="Q356" s="33">
        <f t="shared" si="17"/>
        <v>0</v>
      </c>
    </row>
    <row r="357" spans="14:17" ht="12.75">
      <c r="N357" s="31">
        <v>0.35</v>
      </c>
      <c r="O357" s="32" t="str">
        <f t="shared" si="15"/>
        <v>0.35</v>
      </c>
      <c r="P357" s="33">
        <f t="shared" si="16"/>
        <v>0.003752403469169379</v>
      </c>
      <c r="Q357" s="33">
        <f t="shared" si="17"/>
        <v>0</v>
      </c>
    </row>
    <row r="358" spans="14:17" ht="12.75">
      <c r="N358" s="31">
        <v>0.36</v>
      </c>
      <c r="O358" s="32" t="str">
        <f t="shared" si="15"/>
        <v>0.36</v>
      </c>
      <c r="P358" s="33">
        <f t="shared" si="16"/>
        <v>0.003739106053731284</v>
      </c>
      <c r="Q358" s="33">
        <f t="shared" si="17"/>
        <v>0</v>
      </c>
    </row>
    <row r="359" spans="14:17" ht="12.75">
      <c r="N359" s="31">
        <v>0.37</v>
      </c>
      <c r="O359" s="32" t="str">
        <f t="shared" si="15"/>
        <v>0.37</v>
      </c>
      <c r="P359" s="33">
        <f t="shared" si="16"/>
        <v>0.003725483193479334</v>
      </c>
      <c r="Q359" s="33">
        <f t="shared" si="17"/>
        <v>0</v>
      </c>
    </row>
    <row r="360" spans="14:17" ht="12.75">
      <c r="N360" s="31">
        <v>0.38</v>
      </c>
      <c r="O360" s="32" t="str">
        <f t="shared" si="15"/>
        <v>0.38</v>
      </c>
      <c r="P360" s="33">
        <f t="shared" si="16"/>
        <v>0.0037115387935946604</v>
      </c>
      <c r="Q360" s="33">
        <f t="shared" si="17"/>
        <v>0</v>
      </c>
    </row>
    <row r="361" spans="14:17" ht="12.75">
      <c r="N361" s="31">
        <v>0.39</v>
      </c>
      <c r="O361" s="32" t="str">
        <f t="shared" si="15"/>
        <v>0.39</v>
      </c>
      <c r="P361" s="33">
        <f t="shared" si="16"/>
        <v>0.003697276841114324</v>
      </c>
      <c r="Q361" s="33">
        <f t="shared" si="17"/>
        <v>0</v>
      </c>
    </row>
    <row r="362" spans="14:17" ht="12.75">
      <c r="N362" s="31">
        <v>0.4</v>
      </c>
      <c r="O362" s="32" t="str">
        <f t="shared" si="15"/>
        <v>0.4</v>
      </c>
      <c r="P362" s="33">
        <f t="shared" si="16"/>
        <v>0.003682701403033233</v>
      </c>
      <c r="Q362" s="33">
        <f t="shared" si="17"/>
        <v>0</v>
      </c>
    </row>
    <row r="363" spans="14:17" ht="12.75">
      <c r="N363" s="31">
        <v>0.41</v>
      </c>
      <c r="O363" s="32" t="str">
        <f t="shared" si="15"/>
        <v>0.41</v>
      </c>
      <c r="P363" s="33">
        <f t="shared" si="16"/>
        <v>0.003667816624373361</v>
      </c>
      <c r="Q363" s="33">
        <f t="shared" si="17"/>
        <v>0</v>
      </c>
    </row>
    <row r="364" spans="14:17" ht="12.75">
      <c r="N364" s="31">
        <v>0.42</v>
      </c>
      <c r="O364" s="32" t="str">
        <f t="shared" si="15"/>
        <v>0.42</v>
      </c>
      <c r="P364" s="33">
        <f t="shared" si="16"/>
        <v>0.003652626726221539</v>
      </c>
      <c r="Q364" s="33">
        <f t="shared" si="17"/>
        <v>0</v>
      </c>
    </row>
    <row r="365" spans="14:17" ht="12.75">
      <c r="N365" s="31">
        <v>0.43</v>
      </c>
      <c r="O365" s="32" t="str">
        <f t="shared" si="15"/>
        <v>0.43</v>
      </c>
      <c r="P365" s="33">
        <f t="shared" si="16"/>
        <v>0.0036371360037371343</v>
      </c>
      <c r="Q365" s="33">
        <f t="shared" si="17"/>
        <v>0</v>
      </c>
    </row>
    <row r="366" spans="14:17" ht="12.75">
      <c r="N366" s="31">
        <v>0.44</v>
      </c>
      <c r="O366" s="32" t="str">
        <f t="shared" si="15"/>
        <v>0.44</v>
      </c>
      <c r="P366" s="33">
        <f t="shared" si="16"/>
        <v>0.0036213488241309223</v>
      </c>
      <c r="Q366" s="33">
        <f t="shared" si="17"/>
        <v>0</v>
      </c>
    </row>
    <row r="367" spans="14:17" ht="12.75">
      <c r="N367" s="31">
        <v>0.45</v>
      </c>
      <c r="O367" s="32" t="str">
        <f t="shared" si="15"/>
        <v>0.45</v>
      </c>
      <c r="P367" s="33">
        <f t="shared" si="16"/>
        <v>0.0036052696246164796</v>
      </c>
      <c r="Q367" s="33">
        <f t="shared" si="17"/>
        <v>0</v>
      </c>
    </row>
    <row r="368" spans="14:17" ht="12.75">
      <c r="N368" s="31">
        <v>0.46</v>
      </c>
      <c r="O368" s="32" t="str">
        <f t="shared" si="15"/>
        <v>0.46</v>
      </c>
      <c r="P368" s="33">
        <f t="shared" si="16"/>
        <v>0.003588902910335446</v>
      </c>
      <c r="Q368" s="33">
        <f t="shared" si="17"/>
        <v>0</v>
      </c>
    </row>
    <row r="369" spans="14:17" ht="12.75">
      <c r="N369" s="31">
        <v>0.47</v>
      </c>
      <c r="O369" s="32" t="str">
        <f t="shared" si="15"/>
        <v>0.47</v>
      </c>
      <c r="P369" s="33">
        <f t="shared" si="16"/>
        <v>0.0035722532522580084</v>
      </c>
      <c r="Q369" s="33">
        <f t="shared" si="17"/>
        <v>0</v>
      </c>
    </row>
    <row r="370" spans="14:17" ht="12.75">
      <c r="N370" s="31">
        <v>0.48</v>
      </c>
      <c r="O370" s="32" t="str">
        <f t="shared" si="15"/>
        <v>0.48</v>
      </c>
      <c r="P370" s="33">
        <f t="shared" si="16"/>
        <v>0.0035553252850599707</v>
      </c>
      <c r="Q370" s="33">
        <f t="shared" si="17"/>
        <v>0</v>
      </c>
    </row>
    <row r="371" spans="14:17" ht="12.75">
      <c r="N371" s="31">
        <v>0.49</v>
      </c>
      <c r="O371" s="32" t="str">
        <f t="shared" si="15"/>
        <v>0.49</v>
      </c>
      <c r="P371" s="33">
        <f t="shared" si="16"/>
        <v>0.003538123704977797</v>
      </c>
      <c r="Q371" s="33">
        <f t="shared" si="17"/>
        <v>0</v>
      </c>
    </row>
    <row r="372" spans="14:17" ht="12.75">
      <c r="N372" s="31">
        <v>0.5</v>
      </c>
      <c r="O372" s="32" t="str">
        <f t="shared" si="15"/>
        <v>0.5</v>
      </c>
      <c r="P372" s="33">
        <f t="shared" si="16"/>
        <v>0.0035206532676429953</v>
      </c>
      <c r="Q372" s="33">
        <f t="shared" si="17"/>
        <v>0</v>
      </c>
    </row>
    <row r="373" spans="14:17" ht="12.75">
      <c r="N373" s="31">
        <v>0.51</v>
      </c>
      <c r="O373" s="32" t="str">
        <f t="shared" si="15"/>
        <v>0.51</v>
      </c>
      <c r="P373" s="33">
        <f t="shared" si="16"/>
        <v>0.003502918785897258</v>
      </c>
      <c r="Q373" s="33">
        <f t="shared" si="17"/>
        <v>0</v>
      </c>
    </row>
    <row r="374" spans="14:17" ht="12.75">
      <c r="N374" s="31">
        <v>0.52</v>
      </c>
      <c r="O374" s="32" t="str">
        <f t="shared" si="15"/>
        <v>0.52</v>
      </c>
      <c r="P374" s="33">
        <f t="shared" si="16"/>
        <v>0.003484925127589745</v>
      </c>
      <c r="Q374" s="33">
        <f t="shared" si="17"/>
        <v>0</v>
      </c>
    </row>
    <row r="375" spans="14:17" ht="12.75">
      <c r="N375" s="31">
        <v>0.53</v>
      </c>
      <c r="O375" s="32" t="str">
        <f t="shared" si="15"/>
        <v>0.53</v>
      </c>
      <c r="P375" s="33">
        <f t="shared" si="16"/>
        <v>0.0034666772133579164</v>
      </c>
      <c r="Q375" s="33">
        <f t="shared" si="17"/>
        <v>0</v>
      </c>
    </row>
    <row r="376" spans="14:17" ht="12.75">
      <c r="N376" s="31">
        <v>0.54</v>
      </c>
      <c r="O376" s="32" t="str">
        <f t="shared" si="15"/>
        <v>0.54</v>
      </c>
      <c r="P376" s="33">
        <f t="shared" si="16"/>
        <v>0.0034481800143933337</v>
      </c>
      <c r="Q376" s="33">
        <f t="shared" si="17"/>
        <v>0</v>
      </c>
    </row>
    <row r="377" spans="14:17" ht="12.75">
      <c r="N377" s="31">
        <v>0.55</v>
      </c>
      <c r="O377" s="32" t="str">
        <f t="shared" si="15"/>
        <v>0.55</v>
      </c>
      <c r="P377" s="33">
        <f t="shared" si="16"/>
        <v>0.0034294385501938388</v>
      </c>
      <c r="Q377" s="33">
        <f t="shared" si="17"/>
        <v>0</v>
      </c>
    </row>
    <row r="378" spans="14:17" ht="12.75">
      <c r="N378" s="31">
        <v>0.56</v>
      </c>
      <c r="O378" s="32" t="str">
        <f t="shared" si="15"/>
        <v>0.56</v>
      </c>
      <c r="P378" s="33">
        <f t="shared" si="16"/>
        <v>0.0034104578863035258</v>
      </c>
      <c r="Q378" s="33">
        <f t="shared" si="17"/>
        <v>0</v>
      </c>
    </row>
    <row r="379" spans="14:17" ht="12.75">
      <c r="N379" s="31">
        <v>0.57</v>
      </c>
      <c r="O379" s="32" t="str">
        <f t="shared" si="15"/>
        <v>0.57</v>
      </c>
      <c r="P379" s="33">
        <f t="shared" si="16"/>
        <v>0.003391243132041922</v>
      </c>
      <c r="Q379" s="33">
        <f t="shared" si="17"/>
        <v>0</v>
      </c>
    </row>
    <row r="380" spans="14:17" ht="12.75">
      <c r="N380" s="31">
        <v>0.58</v>
      </c>
      <c r="O380" s="32" t="str">
        <f t="shared" si="15"/>
        <v>0.58</v>
      </c>
      <c r="P380" s="33">
        <f t="shared" si="16"/>
        <v>0.0033717994382238057</v>
      </c>
      <c r="Q380" s="33">
        <f t="shared" si="17"/>
        <v>0</v>
      </c>
    </row>
    <row r="381" spans="14:17" ht="12.75">
      <c r="N381" s="31">
        <v>0.59</v>
      </c>
      <c r="O381" s="32" t="str">
        <f t="shared" si="15"/>
        <v>0.59</v>
      </c>
      <c r="P381" s="33">
        <f t="shared" si="16"/>
        <v>0.0033521319948710613</v>
      </c>
      <c r="Q381" s="33">
        <f t="shared" si="17"/>
        <v>0</v>
      </c>
    </row>
    <row r="382" spans="14:17" ht="12.75">
      <c r="N382" s="31">
        <v>0.6</v>
      </c>
      <c r="O382" s="32" t="str">
        <f t="shared" si="15"/>
        <v>0.6</v>
      </c>
      <c r="P382" s="33">
        <f t="shared" si="16"/>
        <v>0.0033322460289179965</v>
      </c>
      <c r="Q382" s="33">
        <f t="shared" si="17"/>
        <v>0</v>
      </c>
    </row>
    <row r="383" spans="14:17" ht="12.75">
      <c r="N383" s="31">
        <v>0.61</v>
      </c>
      <c r="O383" s="32" t="str">
        <f t="shared" si="15"/>
        <v>0.61</v>
      </c>
      <c r="P383" s="33">
        <f t="shared" si="16"/>
        <v>0.0033121468019115296</v>
      </c>
      <c r="Q383" s="33">
        <f t="shared" si="17"/>
        <v>0</v>
      </c>
    </row>
    <row r="384" spans="14:17" ht="12.75">
      <c r="N384" s="31">
        <v>0.62</v>
      </c>
      <c r="O384" s="32" t="str">
        <f t="shared" si="15"/>
        <v>0.62</v>
      </c>
      <c r="P384" s="33">
        <f t="shared" si="16"/>
        <v>0.003291839607707648</v>
      </c>
      <c r="Q384" s="33">
        <f t="shared" si="17"/>
        <v>0</v>
      </c>
    </row>
    <row r="385" spans="14:17" ht="12.75">
      <c r="N385" s="31">
        <v>0.63</v>
      </c>
      <c r="O385" s="32" t="str">
        <f t="shared" si="15"/>
        <v>0.63</v>
      </c>
      <c r="P385" s="33">
        <f t="shared" si="16"/>
        <v>0.003271329770165545</v>
      </c>
      <c r="Q385" s="33">
        <f t="shared" si="17"/>
        <v>0</v>
      </c>
    </row>
    <row r="386" spans="14:17" ht="12.75">
      <c r="N386" s="31">
        <v>0.64</v>
      </c>
      <c r="O386" s="32" t="str">
        <f aca="true" t="shared" si="18" ref="O386:O449">CONCATENATE(N386)</f>
        <v>0.64</v>
      </c>
      <c r="P386" s="33">
        <f t="shared" si="16"/>
        <v>0.0032506226408408217</v>
      </c>
      <c r="Q386" s="33">
        <f t="shared" si="17"/>
        <v>0</v>
      </c>
    </row>
    <row r="387" spans="14:17" ht="12.75">
      <c r="N387" s="31">
        <v>0.65</v>
      </c>
      <c r="O387" s="32" t="str">
        <f t="shared" si="18"/>
        <v>0.65</v>
      </c>
      <c r="P387" s="33">
        <f t="shared" si="16"/>
        <v>0.003229723596679143</v>
      </c>
      <c r="Q387" s="33">
        <f t="shared" si="17"/>
        <v>0</v>
      </c>
    </row>
    <row r="388" spans="14:17" ht="12.75">
      <c r="N388" s="31">
        <v>0.66</v>
      </c>
      <c r="O388" s="32" t="str">
        <f t="shared" si="18"/>
        <v>0.66</v>
      </c>
      <c r="P388" s="33">
        <f t="shared" si="16"/>
        <v>0.0032086380377117254</v>
      </c>
      <c r="Q388" s="33">
        <f t="shared" si="17"/>
        <v>0</v>
      </c>
    </row>
    <row r="389" spans="14:17" ht="12.75">
      <c r="N389" s="31">
        <v>0.67</v>
      </c>
      <c r="O389" s="32" t="str">
        <f t="shared" si="18"/>
        <v>0.67</v>
      </c>
      <c r="P389" s="33">
        <f aca="true" t="shared" si="19" ref="P389:P452">IF(OR(N389&lt;$E$8,N389&gt;$G$8),0,(EXP(-0.5*N389^2))/($B$4*SQRT(2*PI())))</f>
        <v>0.003187371384754015</v>
      </c>
      <c r="Q389" s="33">
        <f aca="true" t="shared" si="20" ref="Q389:Q452">IF(AND(N389&gt;=$E$8,N389&lt;=$G$8),0,(EXP(-0.5*N389^2))/($B$4*SQRT(2*PI())))</f>
        <v>0</v>
      </c>
    </row>
    <row r="390" spans="14:17" ht="12.75">
      <c r="N390" s="31">
        <v>0.68</v>
      </c>
      <c r="O390" s="32" t="str">
        <f t="shared" si="18"/>
        <v>0.68</v>
      </c>
      <c r="P390" s="33">
        <f t="shared" si="19"/>
        <v>0.003165929077108928</v>
      </c>
      <c r="Q390" s="33">
        <f t="shared" si="20"/>
        <v>0</v>
      </c>
    </row>
    <row r="391" spans="14:17" ht="12.75">
      <c r="N391" s="31">
        <v>0.69</v>
      </c>
      <c r="O391" s="32" t="str">
        <f t="shared" si="18"/>
        <v>0.69</v>
      </c>
      <c r="P391" s="33">
        <f t="shared" si="19"/>
        <v>0.0031443165702759734</v>
      </c>
      <c r="Q391" s="33">
        <f t="shared" si="20"/>
        <v>0</v>
      </c>
    </row>
    <row r="392" spans="14:17" ht="12.75">
      <c r="N392" s="31">
        <v>0.7</v>
      </c>
      <c r="O392" s="32" t="str">
        <f t="shared" si="18"/>
        <v>0.7</v>
      </c>
      <c r="P392" s="33">
        <f t="shared" si="19"/>
        <v>0.0031225393336676128</v>
      </c>
      <c r="Q392" s="33">
        <f t="shared" si="20"/>
        <v>0</v>
      </c>
    </row>
    <row r="393" spans="14:17" ht="12.75">
      <c r="N393" s="31">
        <v>0.71</v>
      </c>
      <c r="O393" s="32" t="str">
        <f t="shared" si="18"/>
        <v>0.71</v>
      </c>
      <c r="P393" s="33">
        <f t="shared" si="19"/>
        <v>0.0031006028483341616</v>
      </c>
      <c r="Q393" s="33">
        <f t="shared" si="20"/>
        <v>0</v>
      </c>
    </row>
    <row r="394" spans="14:17" ht="12.75">
      <c r="N394" s="31">
        <v>0.72</v>
      </c>
      <c r="O394" s="32" t="str">
        <f t="shared" si="18"/>
        <v>0.72</v>
      </c>
      <c r="P394" s="33">
        <f t="shared" si="19"/>
        <v>0.00307851260469853</v>
      </c>
      <c r="Q394" s="33">
        <f t="shared" si="20"/>
        <v>0</v>
      </c>
    </row>
    <row r="395" spans="14:17" ht="12.75">
      <c r="N395" s="31">
        <v>0.73</v>
      </c>
      <c r="O395" s="32" t="str">
        <f t="shared" si="18"/>
        <v>0.73</v>
      </c>
      <c r="P395" s="33">
        <f t="shared" si="19"/>
        <v>0.003056274100302099</v>
      </c>
      <c r="Q395" s="33">
        <f t="shared" si="20"/>
        <v>0</v>
      </c>
    </row>
    <row r="396" spans="14:17" ht="12.75">
      <c r="N396" s="31">
        <v>0.74</v>
      </c>
      <c r="O396" s="32" t="str">
        <f t="shared" si="18"/>
        <v>0.74</v>
      </c>
      <c r="P396" s="33">
        <f t="shared" si="19"/>
        <v>0.0030338928375630014</v>
      </c>
      <c r="Q396" s="33">
        <f t="shared" si="20"/>
        <v>0</v>
      </c>
    </row>
    <row r="397" spans="14:17" ht="12.75">
      <c r="N397" s="31">
        <v>0.75</v>
      </c>
      <c r="O397" s="32" t="str">
        <f t="shared" si="18"/>
        <v>0.75</v>
      </c>
      <c r="P397" s="33">
        <f t="shared" si="19"/>
        <v>0.0030113743215480445</v>
      </c>
      <c r="Q397" s="33">
        <f t="shared" si="20"/>
        <v>0</v>
      </c>
    </row>
    <row r="398" spans="14:17" ht="12.75">
      <c r="N398" s="31">
        <v>0.76</v>
      </c>
      <c r="O398" s="32" t="str">
        <f t="shared" si="18"/>
        <v>0.76</v>
      </c>
      <c r="P398" s="33">
        <f t="shared" si="19"/>
        <v>0.0029887240577595275</v>
      </c>
      <c r="Q398" s="33">
        <f t="shared" si="20"/>
        <v>0</v>
      </c>
    </row>
    <row r="399" spans="14:17" ht="12.75">
      <c r="N399" s="31">
        <v>0.77</v>
      </c>
      <c r="O399" s="32" t="str">
        <f t="shared" si="18"/>
        <v>0.77</v>
      </c>
      <c r="P399" s="33">
        <f t="shared" si="19"/>
        <v>0.002965947549938157</v>
      </c>
      <c r="Q399" s="33">
        <f t="shared" si="20"/>
        <v>0</v>
      </c>
    </row>
    <row r="400" spans="14:17" ht="12.75">
      <c r="N400" s="31">
        <v>0.78</v>
      </c>
      <c r="O400" s="32" t="str">
        <f t="shared" si="18"/>
        <v>0.78</v>
      </c>
      <c r="P400" s="33">
        <f t="shared" si="19"/>
        <v>0.0029430502978832515</v>
      </c>
      <c r="Q400" s="33">
        <f t="shared" si="20"/>
        <v>0</v>
      </c>
    </row>
    <row r="401" spans="14:17" ht="12.75">
      <c r="N401" s="31">
        <v>0.79</v>
      </c>
      <c r="O401" s="32" t="str">
        <f t="shared" si="18"/>
        <v>0.79</v>
      </c>
      <c r="P401" s="33">
        <f t="shared" si="19"/>
        <v>0.002920037795291414</v>
      </c>
      <c r="Q401" s="33">
        <f t="shared" si="20"/>
        <v>0</v>
      </c>
    </row>
    <row r="402" spans="14:17" ht="12.75">
      <c r="N402" s="31">
        <v>0.8</v>
      </c>
      <c r="O402" s="32" t="str">
        <f t="shared" si="18"/>
        <v>0.8</v>
      </c>
      <c r="P402" s="33">
        <f t="shared" si="19"/>
        <v>0.002896915527614827</v>
      </c>
      <c r="Q402" s="33">
        <f t="shared" si="20"/>
        <v>0</v>
      </c>
    </row>
    <row r="403" spans="14:17" ht="12.75">
      <c r="N403" s="31">
        <v>0.81</v>
      </c>
      <c r="O403" s="32" t="str">
        <f t="shared" si="18"/>
        <v>0.81</v>
      </c>
      <c r="P403" s="33">
        <f t="shared" si="19"/>
        <v>0.0028736889699402827</v>
      </c>
      <c r="Q403" s="33">
        <f t="shared" si="20"/>
        <v>0</v>
      </c>
    </row>
    <row r="404" spans="14:17" ht="12.75">
      <c r="N404" s="31">
        <v>0.82</v>
      </c>
      <c r="O404" s="32" t="str">
        <f t="shared" si="18"/>
        <v>0.82</v>
      </c>
      <c r="P404" s="33">
        <f t="shared" si="19"/>
        <v>0.0028503635848900724</v>
      </c>
      <c r="Q404" s="33">
        <f t="shared" si="20"/>
        <v>0</v>
      </c>
    </row>
    <row r="405" spans="14:17" ht="12.75">
      <c r="N405" s="31">
        <v>0.83</v>
      </c>
      <c r="O405" s="32" t="str">
        <f t="shared" si="18"/>
        <v>0.83</v>
      </c>
      <c r="P405" s="33">
        <f t="shared" si="19"/>
        <v>0.0028269448205458024</v>
      </c>
      <c r="Q405" s="33">
        <f t="shared" si="20"/>
        <v>0</v>
      </c>
    </row>
    <row r="406" spans="14:17" ht="12.75">
      <c r="N406" s="31">
        <v>0.84</v>
      </c>
      <c r="O406" s="32" t="str">
        <f t="shared" si="18"/>
        <v>0.84</v>
      </c>
      <c r="P406" s="33">
        <f t="shared" si="19"/>
        <v>0.002803438108396206</v>
      </c>
      <c r="Q406" s="33">
        <f t="shared" si="20"/>
        <v>0</v>
      </c>
    </row>
    <row r="407" spans="14:17" ht="12.75">
      <c r="N407" s="31">
        <v>0.85</v>
      </c>
      <c r="O407" s="32" t="str">
        <f t="shared" si="18"/>
        <v>0.85</v>
      </c>
      <c r="P407" s="33">
        <f t="shared" si="19"/>
        <v>0.002779848861309965</v>
      </c>
      <c r="Q407" s="33">
        <f t="shared" si="20"/>
        <v>0</v>
      </c>
    </row>
    <row r="408" spans="14:17" ht="12.75">
      <c r="N408" s="31">
        <v>0.86</v>
      </c>
      <c r="O408" s="32" t="str">
        <f t="shared" si="18"/>
        <v>0.86</v>
      </c>
      <c r="P408" s="33">
        <f t="shared" si="19"/>
        <v>0.002756182471534567</v>
      </c>
      <c r="Q408" s="33">
        <f t="shared" si="20"/>
        <v>0</v>
      </c>
    </row>
    <row r="409" spans="14:17" ht="12.75">
      <c r="N409" s="31">
        <v>0.87</v>
      </c>
      <c r="O409" s="32" t="str">
        <f t="shared" si="18"/>
        <v>0.87</v>
      </c>
      <c r="P409" s="33">
        <f t="shared" si="19"/>
        <v>0.0027324443087221625</v>
      </c>
      <c r="Q409" s="33">
        <f t="shared" si="20"/>
        <v>0</v>
      </c>
    </row>
    <row r="410" spans="14:17" ht="12.75">
      <c r="N410" s="31">
        <v>0.88</v>
      </c>
      <c r="O410" s="32" t="str">
        <f t="shared" si="18"/>
        <v>0.88</v>
      </c>
      <c r="P410" s="33">
        <f t="shared" si="19"/>
        <v>0.0027086397179833803</v>
      </c>
      <c r="Q410" s="33">
        <f t="shared" si="20"/>
        <v>0</v>
      </c>
    </row>
    <row r="411" spans="14:17" ht="12.75">
      <c r="N411" s="31">
        <v>0.89</v>
      </c>
      <c r="O411" s="32" t="str">
        <f t="shared" si="18"/>
        <v>0.89</v>
      </c>
      <c r="P411" s="33">
        <f t="shared" si="19"/>
        <v>0.002684774017970024</v>
      </c>
      <c r="Q411" s="33">
        <f t="shared" si="20"/>
        <v>0</v>
      </c>
    </row>
    <row r="412" spans="14:17" ht="12.75">
      <c r="N412" s="31">
        <v>0.9</v>
      </c>
      <c r="O412" s="32" t="str">
        <f t="shared" si="18"/>
        <v>0.9</v>
      </c>
      <c r="P412" s="33">
        <f t="shared" si="19"/>
        <v>0.0026608524989875483</v>
      </c>
      <c r="Q412" s="33">
        <f t="shared" si="20"/>
        <v>0</v>
      </c>
    </row>
    <row r="413" spans="14:17" ht="12.75">
      <c r="N413" s="31">
        <v>0.91</v>
      </c>
      <c r="O413" s="32" t="str">
        <f t="shared" si="18"/>
        <v>0.91</v>
      </c>
      <c r="P413" s="33">
        <f t="shared" si="19"/>
        <v>0.0026368804211381815</v>
      </c>
      <c r="Q413" s="33">
        <f t="shared" si="20"/>
        <v>0</v>
      </c>
    </row>
    <row r="414" spans="14:17" ht="12.75">
      <c r="N414" s="31">
        <v>0.92</v>
      </c>
      <c r="O414" s="32" t="str">
        <f t="shared" si="18"/>
        <v>0.92</v>
      </c>
      <c r="P414" s="33">
        <f t="shared" si="19"/>
        <v>0.0026128630124955315</v>
      </c>
      <c r="Q414" s="33">
        <f t="shared" si="20"/>
        <v>0</v>
      </c>
    </row>
    <row r="415" spans="14:17" ht="12.75">
      <c r="N415" s="31">
        <v>0.93</v>
      </c>
      <c r="O415" s="32" t="str">
        <f t="shared" si="18"/>
        <v>0.93</v>
      </c>
      <c r="P415" s="33">
        <f t="shared" si="19"/>
        <v>0.002588805467311488</v>
      </c>
      <c r="Q415" s="33">
        <f t="shared" si="20"/>
        <v>0</v>
      </c>
    </row>
    <row r="416" spans="14:17" ht="12.75">
      <c r="N416" s="31">
        <v>0.94</v>
      </c>
      <c r="O416" s="32" t="str">
        <f t="shared" si="18"/>
        <v>0.94</v>
      </c>
      <c r="P416" s="33">
        <f t="shared" si="19"/>
        <v>0.0025647129442562034</v>
      </c>
      <c r="Q416" s="33">
        <f t="shared" si="20"/>
        <v>0</v>
      </c>
    </row>
    <row r="417" spans="14:17" ht="12.75">
      <c r="N417" s="31">
        <v>0.95</v>
      </c>
      <c r="O417" s="32" t="str">
        <f t="shared" si="18"/>
        <v>0.95</v>
      </c>
      <c r="P417" s="33">
        <f t="shared" si="19"/>
        <v>0.00254059056469189</v>
      </c>
      <c r="Q417" s="33">
        <f t="shared" si="20"/>
        <v>0</v>
      </c>
    </row>
    <row r="418" spans="14:17" ht="12.75">
      <c r="N418" s="31">
        <v>0.96</v>
      </c>
      <c r="O418" s="32" t="str">
        <f t="shared" si="18"/>
        <v>0.96</v>
      </c>
      <c r="P418" s="33">
        <f t="shared" si="19"/>
        <v>0.0025164434109811716</v>
      </c>
      <c r="Q418" s="33">
        <f t="shared" si="20"/>
        <v>0</v>
      </c>
    </row>
    <row r="419" spans="14:17" ht="12.75">
      <c r="N419" s="31">
        <v>0.97</v>
      </c>
      <c r="O419" s="32" t="str">
        <f t="shared" si="18"/>
        <v>0.97</v>
      </c>
      <c r="P419" s="33">
        <f t="shared" si="19"/>
        <v>0.0024922765248306597</v>
      </c>
      <c r="Q419" s="33">
        <f t="shared" si="20"/>
        <v>0</v>
      </c>
    </row>
    <row r="420" spans="14:17" ht="12.75">
      <c r="N420" s="31">
        <v>0.98</v>
      </c>
      <c r="O420" s="32" t="str">
        <f t="shared" si="18"/>
        <v>0.98</v>
      </c>
      <c r="P420" s="33">
        <f t="shared" si="19"/>
        <v>0.002468094905670427</v>
      </c>
      <c r="Q420" s="33">
        <f t="shared" si="20"/>
        <v>0</v>
      </c>
    </row>
    <row r="421" spans="14:17" ht="12.75">
      <c r="N421" s="31">
        <v>0.99</v>
      </c>
      <c r="O421" s="32" t="str">
        <f t="shared" si="18"/>
        <v>0.99</v>
      </c>
      <c r="P421" s="33">
        <f t="shared" si="19"/>
        <v>0.0024439035090699957</v>
      </c>
      <c r="Q421" s="33">
        <f t="shared" si="20"/>
        <v>0</v>
      </c>
    </row>
    <row r="422" spans="14:17" ht="12.75">
      <c r="N422" s="31">
        <v>1</v>
      </c>
      <c r="O422" s="32" t="str">
        <f t="shared" si="18"/>
        <v>1</v>
      </c>
      <c r="P422" s="33">
        <f t="shared" si="19"/>
        <v>0.0024197072451914337</v>
      </c>
      <c r="Q422" s="33">
        <f t="shared" si="20"/>
        <v>0</v>
      </c>
    </row>
    <row r="423" spans="14:17" ht="12.75">
      <c r="N423" s="31">
        <v>1.01</v>
      </c>
      <c r="O423" s="32" t="str">
        <f t="shared" si="18"/>
        <v>1.01</v>
      </c>
      <c r="P423" s="33">
        <f t="shared" si="19"/>
        <v>0</v>
      </c>
      <c r="Q423" s="33">
        <f t="shared" si="20"/>
        <v>0.0023955109772801336</v>
      </c>
    </row>
    <row r="424" spans="14:17" ht="12.75">
      <c r="N424" s="31">
        <v>1.02</v>
      </c>
      <c r="O424" s="32" t="str">
        <f t="shared" si="18"/>
        <v>1.02</v>
      </c>
      <c r="P424" s="33">
        <f t="shared" si="19"/>
        <v>0</v>
      </c>
      <c r="Q424" s="33">
        <f t="shared" si="20"/>
        <v>0.0023713195201937962</v>
      </c>
    </row>
    <row r="425" spans="14:17" ht="12.75">
      <c r="N425" s="31">
        <v>1.03</v>
      </c>
      <c r="O425" s="32" t="str">
        <f t="shared" si="18"/>
        <v>1.03</v>
      </c>
      <c r="P425" s="33">
        <f t="shared" si="19"/>
        <v>0</v>
      </c>
      <c r="Q425" s="33">
        <f t="shared" si="20"/>
        <v>0.0023471376389701186</v>
      </c>
    </row>
    <row r="426" spans="14:17" ht="12.75">
      <c r="N426" s="31">
        <v>1.04</v>
      </c>
      <c r="O426" s="32" t="str">
        <f t="shared" si="18"/>
        <v>1.04</v>
      </c>
      <c r="P426" s="33">
        <f t="shared" si="19"/>
        <v>0</v>
      </c>
      <c r="Q426" s="33">
        <f t="shared" si="20"/>
        <v>0.0023229700474336618</v>
      </c>
    </row>
    <row r="427" spans="14:17" ht="12.75">
      <c r="N427" s="31">
        <v>1.05</v>
      </c>
      <c r="O427" s="32" t="str">
        <f t="shared" si="18"/>
        <v>1.05</v>
      </c>
      <c r="P427" s="33">
        <f t="shared" si="19"/>
        <v>0</v>
      </c>
      <c r="Q427" s="33">
        <f t="shared" si="20"/>
        <v>0.00229882140684233</v>
      </c>
    </row>
    <row r="428" spans="14:17" ht="12.75">
      <c r="N428" s="31">
        <v>1.06</v>
      </c>
      <c r="O428" s="32" t="str">
        <f t="shared" si="18"/>
        <v>1.06</v>
      </c>
      <c r="P428" s="33">
        <f t="shared" si="19"/>
        <v>0</v>
      </c>
      <c r="Q428" s="33">
        <f t="shared" si="20"/>
        <v>0.002274696324573859</v>
      </c>
    </row>
    <row r="429" spans="14:17" ht="12.75">
      <c r="N429" s="31">
        <v>1.07</v>
      </c>
      <c r="O429" s="32" t="str">
        <f t="shared" si="18"/>
        <v>1.07</v>
      </c>
      <c r="P429" s="33">
        <f t="shared" si="19"/>
        <v>0</v>
      </c>
      <c r="Q429" s="33">
        <f t="shared" si="20"/>
        <v>0.0022505993528526965</v>
      </c>
    </row>
    <row r="430" spans="14:17" ht="12.75">
      <c r="N430" s="31">
        <v>1.08</v>
      </c>
      <c r="O430" s="32" t="str">
        <f t="shared" si="18"/>
        <v>1.08</v>
      </c>
      <c r="P430" s="33">
        <f t="shared" si="19"/>
        <v>0</v>
      </c>
      <c r="Q430" s="33">
        <f t="shared" si="20"/>
        <v>0.0022265349875176116</v>
      </c>
    </row>
    <row r="431" spans="14:17" ht="12.75">
      <c r="N431" s="31">
        <v>1.09</v>
      </c>
      <c r="O431" s="32" t="str">
        <f t="shared" si="18"/>
        <v>1.09</v>
      </c>
      <c r="P431" s="33">
        <f t="shared" si="19"/>
        <v>0</v>
      </c>
      <c r="Q431" s="33">
        <f t="shared" si="20"/>
        <v>0.0022025076668303325</v>
      </c>
    </row>
    <row r="432" spans="14:17" ht="12.75">
      <c r="N432" s="31">
        <v>1.1</v>
      </c>
      <c r="O432" s="32" t="str">
        <f t="shared" si="18"/>
        <v>1.1</v>
      </c>
      <c r="P432" s="33">
        <f t="shared" si="19"/>
        <v>0</v>
      </c>
      <c r="Q432" s="33">
        <f t="shared" si="20"/>
        <v>0.0021785217703255053</v>
      </c>
    </row>
    <row r="433" spans="14:17" ht="12.75">
      <c r="N433" s="31">
        <v>1.11</v>
      </c>
      <c r="O433" s="32" t="str">
        <f t="shared" si="18"/>
        <v>1.11</v>
      </c>
      <c r="P433" s="33">
        <f t="shared" si="19"/>
        <v>0</v>
      </c>
      <c r="Q433" s="33">
        <f t="shared" si="20"/>
        <v>0.0021545816177021967</v>
      </c>
    </row>
    <row r="434" spans="14:17" ht="12.75">
      <c r="N434" s="31">
        <v>1.12</v>
      </c>
      <c r="O434" s="32" t="str">
        <f t="shared" si="18"/>
        <v>1.12</v>
      </c>
      <c r="P434" s="33">
        <f t="shared" si="19"/>
        <v>0</v>
      </c>
      <c r="Q434" s="33">
        <f t="shared" si="20"/>
        <v>0.0021306914677571786</v>
      </c>
    </row>
    <row r="435" spans="14:17" ht="12.75">
      <c r="N435" s="31">
        <v>1.13</v>
      </c>
      <c r="O435" s="32" t="str">
        <f t="shared" si="18"/>
        <v>1.13</v>
      </c>
      <c r="P435" s="33">
        <f t="shared" si="19"/>
        <v>0</v>
      </c>
      <c r="Q435" s="33">
        <f t="shared" si="20"/>
        <v>0.0021068555173601533</v>
      </c>
    </row>
    <row r="436" spans="14:17" ht="12.75">
      <c r="N436" s="31">
        <v>1.14</v>
      </c>
      <c r="O436" s="32" t="str">
        <f t="shared" si="18"/>
        <v>1.14</v>
      </c>
      <c r="P436" s="33">
        <f t="shared" si="19"/>
        <v>0</v>
      </c>
      <c r="Q436" s="33">
        <f t="shared" si="20"/>
        <v>0.0020830779004710836</v>
      </c>
    </row>
    <row r="437" spans="14:17" ht="12.75">
      <c r="N437" s="31">
        <v>1.15</v>
      </c>
      <c r="O437" s="32" t="str">
        <f t="shared" si="18"/>
        <v>1.15</v>
      </c>
      <c r="P437" s="33">
        <f t="shared" si="19"/>
        <v>0</v>
      </c>
      <c r="Q437" s="33">
        <f t="shared" si="20"/>
        <v>0.002059362687199748</v>
      </c>
    </row>
    <row r="438" spans="14:17" ht="12.75">
      <c r="N438" s="31">
        <v>1.16</v>
      </c>
      <c r="O438" s="32" t="str">
        <f t="shared" si="18"/>
        <v>1.16</v>
      </c>
      <c r="P438" s="33">
        <f t="shared" si="19"/>
        <v>0</v>
      </c>
      <c r="Q438" s="33">
        <f t="shared" si="20"/>
        <v>0.0020357138829075944</v>
      </c>
    </row>
    <row r="439" spans="14:17" ht="12.75">
      <c r="N439" s="31">
        <v>1.17</v>
      </c>
      <c r="O439" s="32" t="str">
        <f t="shared" si="18"/>
        <v>1.17</v>
      </c>
      <c r="P439" s="33">
        <f t="shared" si="19"/>
        <v>0</v>
      </c>
      <c r="Q439" s="33">
        <f t="shared" si="20"/>
        <v>0.002012135427351974</v>
      </c>
    </row>
    <row r="440" spans="14:17" ht="12.75">
      <c r="N440" s="31">
        <v>1.18</v>
      </c>
      <c r="O440" s="32" t="str">
        <f t="shared" si="18"/>
        <v>1.18</v>
      </c>
      <c r="P440" s="33">
        <f t="shared" si="19"/>
        <v>0</v>
      </c>
      <c r="Q440" s="33">
        <f t="shared" si="20"/>
        <v>0.0019886311938727592</v>
      </c>
    </row>
    <row r="441" spans="14:17" ht="12.75">
      <c r="N441" s="31">
        <v>1.19</v>
      </c>
      <c r="O441" s="32" t="str">
        <f t="shared" si="18"/>
        <v>1.19</v>
      </c>
      <c r="P441" s="33">
        <f t="shared" si="19"/>
        <v>0</v>
      </c>
      <c r="Q441" s="33">
        <f t="shared" si="20"/>
        <v>0.0019652049886213652</v>
      </c>
    </row>
    <row r="442" spans="14:17" ht="12.75">
      <c r="N442" s="31">
        <v>1.2</v>
      </c>
      <c r="O442" s="32" t="str">
        <f t="shared" si="18"/>
        <v>1.2</v>
      </c>
      <c r="P442" s="33">
        <f t="shared" si="19"/>
        <v>0</v>
      </c>
      <c r="Q442" s="33">
        <f t="shared" si="20"/>
        <v>0.0019418605498321296</v>
      </c>
    </row>
    <row r="443" spans="14:17" ht="12.75">
      <c r="N443" s="31">
        <v>1.21</v>
      </c>
      <c r="O443" s="32" t="str">
        <f t="shared" si="18"/>
        <v>1.21</v>
      </c>
      <c r="P443" s="33">
        <f t="shared" si="19"/>
        <v>0</v>
      </c>
      <c r="Q443" s="33">
        <f t="shared" si="20"/>
        <v>0.0019186015471359939</v>
      </c>
    </row>
    <row r="444" spans="14:17" ht="12.75">
      <c r="N444" s="31">
        <v>1.22</v>
      </c>
      <c r="O444" s="32" t="str">
        <f t="shared" si="18"/>
        <v>1.22</v>
      </c>
      <c r="P444" s="33">
        <f t="shared" si="19"/>
        <v>0</v>
      </c>
      <c r="Q444" s="33">
        <f t="shared" si="20"/>
        <v>0.0018954315809164026</v>
      </c>
    </row>
    <row r="445" spans="14:17" ht="12.75">
      <c r="N445" s="31">
        <v>1.23</v>
      </c>
      <c r="O445" s="32" t="str">
        <f t="shared" si="18"/>
        <v>1.23</v>
      </c>
      <c r="P445" s="33">
        <f t="shared" si="19"/>
        <v>0</v>
      </c>
      <c r="Q445" s="33">
        <f t="shared" si="20"/>
        <v>0.0018723541817072956</v>
      </c>
    </row>
    <row r="446" spans="14:17" ht="12.75">
      <c r="N446" s="31">
        <v>1.24</v>
      </c>
      <c r="O446" s="32" t="str">
        <f t="shared" si="18"/>
        <v>1.24</v>
      </c>
      <c r="P446" s="33">
        <f t="shared" si="19"/>
        <v>0</v>
      </c>
      <c r="Q446" s="33">
        <f t="shared" si="20"/>
        <v>0.001849372809633053</v>
      </c>
    </row>
    <row r="447" spans="14:17" ht="12.75">
      <c r="N447" s="31">
        <v>1.25</v>
      </c>
      <c r="O447" s="32" t="str">
        <f t="shared" si="18"/>
        <v>1.25</v>
      </c>
      <c r="P447" s="33">
        <f t="shared" si="19"/>
        <v>0</v>
      </c>
      <c r="Q447" s="33">
        <f t="shared" si="20"/>
        <v>0.0018264908538902192</v>
      </c>
    </row>
    <row r="448" spans="14:17" ht="12.75">
      <c r="N448" s="31">
        <v>1.26</v>
      </c>
      <c r="O448" s="32" t="str">
        <f t="shared" si="18"/>
        <v>1.26</v>
      </c>
      <c r="P448" s="33">
        <f t="shared" si="19"/>
        <v>0</v>
      </c>
      <c r="Q448" s="33">
        <f t="shared" si="20"/>
        <v>0.0018037116322708031</v>
      </c>
    </row>
    <row r="449" spans="14:17" ht="12.75">
      <c r="N449" s="31">
        <v>1.27</v>
      </c>
      <c r="O449" s="32" t="str">
        <f t="shared" si="18"/>
        <v>1.27</v>
      </c>
      <c r="P449" s="33">
        <f t="shared" si="19"/>
        <v>0</v>
      </c>
      <c r="Q449" s="33">
        <f t="shared" si="20"/>
        <v>0.001781038390726936</v>
      </c>
    </row>
    <row r="450" spans="14:17" ht="12.75">
      <c r="N450" s="31">
        <v>1.28</v>
      </c>
      <c r="O450" s="32" t="str">
        <f aca="true" t="shared" si="21" ref="O450:O513">CONCATENATE(N450)</f>
        <v>1.28</v>
      </c>
      <c r="P450" s="33">
        <f t="shared" si="19"/>
        <v>0</v>
      </c>
      <c r="Q450" s="33">
        <f t="shared" si="20"/>
        <v>0.0017584743029766237</v>
      </c>
    </row>
    <row r="451" spans="14:17" ht="12.75">
      <c r="N451" s="31">
        <v>1.29</v>
      </c>
      <c r="O451" s="32" t="str">
        <f t="shared" si="21"/>
        <v>1.29</v>
      </c>
      <c r="P451" s="33">
        <f t="shared" si="19"/>
        <v>0</v>
      </c>
      <c r="Q451" s="33">
        <f t="shared" si="20"/>
        <v>0.00173602247015033</v>
      </c>
    </row>
    <row r="452" spans="14:17" ht="12.75">
      <c r="N452" s="31">
        <v>1.3</v>
      </c>
      <c r="O452" s="32" t="str">
        <f t="shared" si="21"/>
        <v>1.3</v>
      </c>
      <c r="P452" s="33">
        <f t="shared" si="19"/>
        <v>0</v>
      </c>
      <c r="Q452" s="33">
        <f t="shared" si="20"/>
        <v>0.0017136859204780735</v>
      </c>
    </row>
    <row r="453" spans="14:17" ht="12.75">
      <c r="N453" s="31">
        <v>1.31</v>
      </c>
      <c r="O453" s="32" t="str">
        <f t="shared" si="21"/>
        <v>1.31</v>
      </c>
      <c r="P453" s="33">
        <f aca="true" t="shared" si="22" ref="P453:P516">IF(OR(N453&lt;$E$8,N453&gt;$G$8),0,(EXP(-0.5*N453^2))/($B$4*SQRT(2*PI())))</f>
        <v>0</v>
      </c>
      <c r="Q453" s="33">
        <f aca="true" t="shared" si="23" ref="Q453:Q516">IF(AND(N453&gt;=$E$8,N453&lt;=$G$8),0,(EXP(-0.5*N453^2))/($B$4*SQRT(2*PI())))</f>
        <v>0.0016914676090167239</v>
      </c>
    </row>
    <row r="454" spans="14:17" ht="12.75">
      <c r="N454" s="31">
        <v>1.32</v>
      </c>
      <c r="O454" s="32" t="str">
        <f t="shared" si="21"/>
        <v>1.32</v>
      </c>
      <c r="P454" s="33">
        <f t="shared" si="22"/>
        <v>0</v>
      </c>
      <c r="Q454" s="33">
        <f t="shared" si="23"/>
        <v>0.0016693704174171383</v>
      </c>
    </row>
    <row r="455" spans="14:17" ht="12.75">
      <c r="N455" s="31">
        <v>1.33</v>
      </c>
      <c r="O455" s="32" t="str">
        <f t="shared" si="21"/>
        <v>1.33</v>
      </c>
      <c r="P455" s="33">
        <f t="shared" si="22"/>
        <v>0</v>
      </c>
      <c r="Q455" s="33">
        <f t="shared" si="23"/>
        <v>0.001647397153730768</v>
      </c>
    </row>
    <row r="456" spans="14:17" ht="12.75">
      <c r="N456" s="31">
        <v>1.34</v>
      </c>
      <c r="O456" s="32" t="str">
        <f t="shared" si="21"/>
        <v>1.34</v>
      </c>
      <c r="P456" s="33">
        <f t="shared" si="22"/>
        <v>0</v>
      </c>
      <c r="Q456" s="33">
        <f t="shared" si="23"/>
        <v>0.0016255505522553412</v>
      </c>
    </row>
    <row r="457" spans="14:17" ht="12.75">
      <c r="N457" s="31">
        <v>1.35</v>
      </c>
      <c r="O457" s="32" t="str">
        <f t="shared" si="21"/>
        <v>1.35</v>
      </c>
      <c r="P457" s="33">
        <f t="shared" si="22"/>
        <v>0</v>
      </c>
      <c r="Q457" s="33">
        <f t="shared" si="23"/>
        <v>0.001603833273419196</v>
      </c>
    </row>
    <row r="458" spans="14:17" ht="12.75">
      <c r="N458" s="31">
        <v>1.36</v>
      </c>
      <c r="O458" s="32" t="str">
        <f t="shared" si="21"/>
        <v>1.36</v>
      </c>
      <c r="P458" s="33">
        <f t="shared" si="22"/>
        <v>0</v>
      </c>
      <c r="Q458" s="33">
        <f t="shared" si="23"/>
        <v>0.0015822479037038303</v>
      </c>
    </row>
    <row r="459" spans="14:17" ht="12.75">
      <c r="N459" s="31">
        <v>1.37</v>
      </c>
      <c r="O459" s="32" t="str">
        <f t="shared" si="21"/>
        <v>1.37</v>
      </c>
      <c r="P459" s="33">
        <f t="shared" si="22"/>
        <v>0</v>
      </c>
      <c r="Q459" s="33">
        <f t="shared" si="23"/>
        <v>0.0015607969556042083</v>
      </c>
    </row>
    <row r="460" spans="14:17" ht="12.75">
      <c r="N460" s="31">
        <v>1.38</v>
      </c>
      <c r="O460" s="32" t="str">
        <f t="shared" si="21"/>
        <v>1.38</v>
      </c>
      <c r="P460" s="33">
        <f t="shared" si="22"/>
        <v>0</v>
      </c>
      <c r="Q460" s="33">
        <f t="shared" si="23"/>
        <v>0.0015394828676263373</v>
      </c>
    </row>
    <row r="461" spans="14:17" ht="12.75">
      <c r="N461" s="31">
        <v>1.39</v>
      </c>
      <c r="O461" s="32" t="str">
        <f t="shared" si="21"/>
        <v>1.39</v>
      </c>
      <c r="P461" s="33">
        <f t="shared" si="22"/>
        <v>0</v>
      </c>
      <c r="Q461" s="33">
        <f t="shared" si="23"/>
        <v>0.001518308004321617</v>
      </c>
    </row>
    <row r="462" spans="14:17" ht="12.75">
      <c r="N462" s="31">
        <v>1.4</v>
      </c>
      <c r="O462" s="32" t="str">
        <f t="shared" si="21"/>
        <v>1.4</v>
      </c>
      <c r="P462" s="33">
        <f t="shared" si="22"/>
        <v>0</v>
      </c>
      <c r="Q462" s="33">
        <f t="shared" si="23"/>
        <v>0.0014972746563574487</v>
      </c>
    </row>
    <row r="463" spans="14:17" ht="12.75">
      <c r="N463" s="31">
        <v>1.41</v>
      </c>
      <c r="O463" s="32" t="str">
        <f t="shared" si="21"/>
        <v>1.41</v>
      </c>
      <c r="P463" s="33">
        <f t="shared" si="22"/>
        <v>0</v>
      </c>
      <c r="Q463" s="33">
        <f t="shared" si="23"/>
        <v>0.0014763850406235574</v>
      </c>
    </row>
    <row r="464" spans="14:17" ht="12.75">
      <c r="N464" s="31">
        <v>1.42</v>
      </c>
      <c r="O464" s="32" t="str">
        <f t="shared" si="21"/>
        <v>1.42</v>
      </c>
      <c r="P464" s="33">
        <f t="shared" si="22"/>
        <v>0</v>
      </c>
      <c r="Q464" s="33">
        <f t="shared" si="23"/>
        <v>0.001455641300373476</v>
      </c>
    </row>
    <row r="465" spans="14:17" ht="12.75">
      <c r="N465" s="31">
        <v>1.43</v>
      </c>
      <c r="O465" s="32" t="str">
        <f t="shared" si="21"/>
        <v>1.43</v>
      </c>
      <c r="P465" s="33">
        <f t="shared" si="22"/>
        <v>0</v>
      </c>
      <c r="Q465" s="33">
        <f t="shared" si="23"/>
        <v>0.0014350455054006242</v>
      </c>
    </row>
    <row r="466" spans="14:17" ht="12.75">
      <c r="N466" s="31">
        <v>1.44</v>
      </c>
      <c r="O466" s="32" t="str">
        <f t="shared" si="21"/>
        <v>1.44</v>
      </c>
      <c r="P466" s="33">
        <f t="shared" si="22"/>
        <v>0</v>
      </c>
      <c r="Q466" s="33">
        <f t="shared" si="23"/>
        <v>0.001414599652248388</v>
      </c>
    </row>
    <row r="467" spans="14:17" ht="12.75">
      <c r="N467" s="31">
        <v>1.45</v>
      </c>
      <c r="O467" s="32" t="str">
        <f t="shared" si="21"/>
        <v>1.45</v>
      </c>
      <c r="P467" s="33">
        <f t="shared" si="22"/>
        <v>0</v>
      </c>
      <c r="Q467" s="33">
        <f t="shared" si="23"/>
        <v>0.0013943056644536028</v>
      </c>
    </row>
    <row r="468" spans="14:17" ht="12.75">
      <c r="N468" s="31">
        <v>1.46</v>
      </c>
      <c r="O468" s="32" t="str">
        <f t="shared" si="21"/>
        <v>1.46</v>
      </c>
      <c r="P468" s="33">
        <f t="shared" si="22"/>
        <v>0</v>
      </c>
      <c r="Q468" s="33">
        <f t="shared" si="23"/>
        <v>0.001374165392822818</v>
      </c>
    </row>
    <row r="469" spans="14:17" ht="12.75">
      <c r="N469" s="31">
        <v>1.47</v>
      </c>
      <c r="O469" s="32" t="str">
        <f t="shared" si="21"/>
        <v>1.47</v>
      </c>
      <c r="P469" s="33">
        <f t="shared" si="22"/>
        <v>0</v>
      </c>
      <c r="Q469" s="33">
        <f t="shared" si="23"/>
        <v>0.001354180615740713</v>
      </c>
    </row>
    <row r="470" spans="14:17" ht="12.75">
      <c r="N470" s="31">
        <v>1.48</v>
      </c>
      <c r="O470" s="32" t="str">
        <f t="shared" si="21"/>
        <v>1.48</v>
      </c>
      <c r="P470" s="33">
        <f t="shared" si="22"/>
        <v>0</v>
      </c>
      <c r="Q470" s="33">
        <f t="shared" si="23"/>
        <v>0.0013343530395100232</v>
      </c>
    </row>
    <row r="471" spans="14:17" ht="12.75">
      <c r="N471" s="31">
        <v>1.49</v>
      </c>
      <c r="O471" s="32" t="str">
        <f t="shared" si="21"/>
        <v>1.49</v>
      </c>
      <c r="P471" s="33">
        <f t="shared" si="22"/>
        <v>0</v>
      </c>
      <c r="Q471" s="33">
        <f t="shared" si="23"/>
        <v>0.0013146842987223106</v>
      </c>
    </row>
    <row r="472" spans="14:17" ht="12.75">
      <c r="N472" s="31">
        <v>1.5</v>
      </c>
      <c r="O472" s="32" t="str">
        <f t="shared" si="21"/>
        <v>1.5</v>
      </c>
      <c r="P472" s="33">
        <f t="shared" si="22"/>
        <v>0</v>
      </c>
      <c r="Q472" s="33">
        <f t="shared" si="23"/>
        <v>0.0012951759566589174</v>
      </c>
    </row>
    <row r="473" spans="14:17" ht="12.75">
      <c r="N473" s="31">
        <v>1.51</v>
      </c>
      <c r="O473" s="32" t="str">
        <f t="shared" si="21"/>
        <v>1.51</v>
      </c>
      <c r="P473" s="33">
        <f t="shared" si="22"/>
        <v>0</v>
      </c>
      <c r="Q473" s="33">
        <f t="shared" si="23"/>
        <v>0.0012758295057214188</v>
      </c>
    </row>
    <row r="474" spans="14:17" ht="12.75">
      <c r="N474" s="31">
        <v>1.52</v>
      </c>
      <c r="O474" s="32" t="str">
        <f t="shared" si="21"/>
        <v>1.52</v>
      </c>
      <c r="P474" s="33">
        <f t="shared" si="22"/>
        <v>0</v>
      </c>
      <c r="Q474" s="33">
        <f t="shared" si="23"/>
        <v>0.0012566463678908813</v>
      </c>
    </row>
    <row r="475" spans="14:17" ht="12.75">
      <c r="N475" s="31">
        <v>1.53</v>
      </c>
      <c r="O475" s="32" t="str">
        <f t="shared" si="21"/>
        <v>1.53</v>
      </c>
      <c r="P475" s="33">
        <f t="shared" si="22"/>
        <v>0</v>
      </c>
      <c r="Q475" s="33">
        <f t="shared" si="23"/>
        <v>0.0012376278952152314</v>
      </c>
    </row>
    <row r="476" spans="14:17" ht="12.75">
      <c r="N476" s="31">
        <v>1.54</v>
      </c>
      <c r="O476" s="32" t="str">
        <f t="shared" si="21"/>
        <v>1.54</v>
      </c>
      <c r="P476" s="33">
        <f t="shared" si="22"/>
        <v>0</v>
      </c>
      <c r="Q476" s="33">
        <f t="shared" si="23"/>
        <v>0.0012187753703240178</v>
      </c>
    </row>
    <row r="477" spans="14:17" ht="12.75">
      <c r="N477" s="31">
        <v>1.55</v>
      </c>
      <c r="O477" s="32" t="str">
        <f t="shared" si="21"/>
        <v>1.55</v>
      </c>
      <c r="P477" s="33">
        <f t="shared" si="22"/>
        <v>0</v>
      </c>
      <c r="Q477" s="33">
        <f t="shared" si="23"/>
        <v>0.001200090006969856</v>
      </c>
    </row>
    <row r="478" spans="14:17" ht="12.75">
      <c r="N478" s="31">
        <v>1.56</v>
      </c>
      <c r="O478" s="32" t="str">
        <f t="shared" si="21"/>
        <v>1.56</v>
      </c>
      <c r="P478" s="33">
        <f t="shared" si="22"/>
        <v>0</v>
      </c>
      <c r="Q478" s="33">
        <f t="shared" si="23"/>
        <v>0.0011815729505958226</v>
      </c>
    </row>
    <row r="479" spans="14:17" ht="12.75">
      <c r="N479" s="31">
        <v>1.57</v>
      </c>
      <c r="O479" s="32" t="str">
        <f t="shared" si="21"/>
        <v>1.57</v>
      </c>
      <c r="P479" s="33">
        <f t="shared" si="22"/>
        <v>0</v>
      </c>
      <c r="Q479" s="33">
        <f t="shared" si="23"/>
        <v>0.001163225278928071</v>
      </c>
    </row>
    <row r="480" spans="14:17" ht="12.75">
      <c r="N480" s="31">
        <v>1.58</v>
      </c>
      <c r="O480" s="32" t="str">
        <f t="shared" si="21"/>
        <v>1.58</v>
      </c>
      <c r="P480" s="33">
        <f t="shared" si="22"/>
        <v>0</v>
      </c>
      <c r="Q480" s="33">
        <f t="shared" si="23"/>
        <v>0.0011450480025929236</v>
      </c>
    </row>
    <row r="481" spans="14:17" ht="12.75">
      <c r="N481" s="31">
        <v>1.59</v>
      </c>
      <c r="O481" s="32" t="str">
        <f t="shared" si="21"/>
        <v>1.59</v>
      </c>
      <c r="P481" s="33">
        <f t="shared" si="22"/>
        <v>0</v>
      </c>
      <c r="Q481" s="33">
        <f t="shared" si="23"/>
        <v>0.0011270420657577057</v>
      </c>
    </row>
    <row r="482" spans="14:17" ht="12.75">
      <c r="N482" s="31">
        <v>1.6</v>
      </c>
      <c r="O482" s="32" t="str">
        <f t="shared" si="21"/>
        <v>1.6</v>
      </c>
      <c r="P482" s="33">
        <f t="shared" si="22"/>
        <v>0</v>
      </c>
      <c r="Q482" s="33">
        <f t="shared" si="23"/>
        <v>0.0011092083467945555</v>
      </c>
    </row>
    <row r="483" spans="14:17" ht="12.75">
      <c r="N483" s="31">
        <v>1.61</v>
      </c>
      <c r="O483" s="32" t="str">
        <f t="shared" si="21"/>
        <v>1.61</v>
      </c>
      <c r="P483" s="33">
        <f t="shared" si="22"/>
        <v>0</v>
      </c>
      <c r="Q483" s="33">
        <f t="shared" si="23"/>
        <v>0.0010915476589664736</v>
      </c>
    </row>
    <row r="484" spans="14:17" ht="12.75">
      <c r="N484" s="31">
        <v>1.62</v>
      </c>
      <c r="O484" s="32" t="str">
        <f t="shared" si="21"/>
        <v>1.62</v>
      </c>
      <c r="P484" s="33">
        <f t="shared" si="22"/>
        <v>0</v>
      </c>
      <c r="Q484" s="33">
        <f t="shared" si="23"/>
        <v>0.0010740607511348379</v>
      </c>
    </row>
    <row r="485" spans="14:17" ht="12.75">
      <c r="N485" s="31">
        <v>1.63</v>
      </c>
      <c r="O485" s="32" t="str">
        <f t="shared" si="21"/>
        <v>1.63</v>
      </c>
      <c r="P485" s="33">
        <f t="shared" si="22"/>
        <v>0</v>
      </c>
      <c r="Q485" s="33">
        <f t="shared" si="23"/>
        <v>0.0010567483084876362</v>
      </c>
    </row>
    <row r="486" spans="14:17" ht="12.75">
      <c r="N486" s="31">
        <v>1.64</v>
      </c>
      <c r="O486" s="32" t="str">
        <f t="shared" si="21"/>
        <v>1.64</v>
      </c>
      <c r="P486" s="33">
        <f t="shared" si="22"/>
        <v>0</v>
      </c>
      <c r="Q486" s="33">
        <f t="shared" si="23"/>
        <v>0.0010396109532876425</v>
      </c>
    </row>
    <row r="487" spans="14:17" ht="12.75">
      <c r="N487" s="31">
        <v>1.65</v>
      </c>
      <c r="O487" s="32" t="str">
        <f t="shared" si="21"/>
        <v>1.65</v>
      </c>
      <c r="P487" s="33">
        <f t="shared" si="22"/>
        <v>0</v>
      </c>
      <c r="Q487" s="33">
        <f t="shared" si="23"/>
        <v>0.0010226492456397803</v>
      </c>
    </row>
    <row r="488" spans="14:17" ht="12.75">
      <c r="N488" s="31">
        <v>1.66</v>
      </c>
      <c r="O488" s="32" t="str">
        <f t="shared" si="21"/>
        <v>1.66</v>
      </c>
      <c r="P488" s="33">
        <f t="shared" si="22"/>
        <v>0</v>
      </c>
      <c r="Q488" s="33">
        <f t="shared" si="23"/>
        <v>0.0010058636842769058</v>
      </c>
    </row>
    <row r="489" spans="14:17" ht="12.75">
      <c r="N489" s="31">
        <v>1.67</v>
      </c>
      <c r="O489" s="32" t="str">
        <f t="shared" si="21"/>
        <v>1.67</v>
      </c>
      <c r="P489" s="33">
        <f t="shared" si="22"/>
        <v>0</v>
      </c>
      <c r="Q489" s="33">
        <f t="shared" si="23"/>
        <v>0.0009892547073632372</v>
      </c>
    </row>
    <row r="490" spans="14:17" ht="12.75">
      <c r="N490" s="31">
        <v>1.68</v>
      </c>
      <c r="O490" s="32" t="str">
        <f t="shared" si="21"/>
        <v>1.68</v>
      </c>
      <c r="P490" s="33">
        <f t="shared" si="22"/>
        <v>0</v>
      </c>
      <c r="Q490" s="33">
        <f t="shared" si="23"/>
        <v>0.0009728226933146751</v>
      </c>
    </row>
    <row r="491" spans="14:17" ht="12.75">
      <c r="N491" s="31">
        <v>1.69</v>
      </c>
      <c r="O491" s="32" t="str">
        <f t="shared" si="21"/>
        <v>1.69</v>
      </c>
      <c r="P491" s="33">
        <f t="shared" si="22"/>
        <v>0</v>
      </c>
      <c r="Q491" s="33">
        <f t="shared" si="23"/>
        <v>0.0009565679616352402</v>
      </c>
    </row>
    <row r="492" spans="14:17" ht="12.75">
      <c r="N492" s="31">
        <v>1.7</v>
      </c>
      <c r="O492" s="32" t="str">
        <f t="shared" si="21"/>
        <v>1.7</v>
      </c>
      <c r="P492" s="33">
        <f t="shared" si="22"/>
        <v>0</v>
      </c>
      <c r="Q492" s="33">
        <f t="shared" si="23"/>
        <v>0.0009404907737688695</v>
      </c>
    </row>
    <row r="493" spans="14:17" ht="12.75">
      <c r="N493" s="31">
        <v>1.71</v>
      </c>
      <c r="O493" s="32" t="str">
        <f t="shared" si="21"/>
        <v>1.71</v>
      </c>
      <c r="P493" s="33">
        <f t="shared" si="22"/>
        <v>0</v>
      </c>
      <c r="Q493" s="33">
        <f t="shared" si="23"/>
        <v>0.0009245913339658068</v>
      </c>
    </row>
    <row r="494" spans="14:17" ht="12.75">
      <c r="N494" s="31">
        <v>1.72</v>
      </c>
      <c r="O494" s="32" t="str">
        <f t="shared" si="21"/>
        <v>1.72</v>
      </c>
      <c r="P494" s="33">
        <f t="shared" si="22"/>
        <v>0</v>
      </c>
      <c r="Q494" s="33">
        <f t="shared" si="23"/>
        <v>0.0009088697901628288</v>
      </c>
    </row>
    <row r="495" spans="14:17" ht="12.75">
      <c r="N495" s="31">
        <v>1.73</v>
      </c>
      <c r="O495" s="32" t="str">
        <f t="shared" si="21"/>
        <v>1.73</v>
      </c>
      <c r="P495" s="33">
        <f t="shared" si="22"/>
        <v>0</v>
      </c>
      <c r="Q495" s="33">
        <f t="shared" si="23"/>
        <v>0.0008933262348765499</v>
      </c>
    </row>
    <row r="496" spans="14:17" ht="12.75">
      <c r="N496" s="31">
        <v>1.74</v>
      </c>
      <c r="O496" s="32" t="str">
        <f t="shared" si="21"/>
        <v>1.74</v>
      </c>
      <c r="P496" s="33">
        <f t="shared" si="22"/>
        <v>0</v>
      </c>
      <c r="Q496" s="33">
        <f t="shared" si="23"/>
        <v>0.0008779607061090563</v>
      </c>
    </row>
    <row r="497" spans="14:17" ht="12.75">
      <c r="N497" s="31">
        <v>1.75</v>
      </c>
      <c r="O497" s="32" t="str">
        <f t="shared" si="21"/>
        <v>1.75</v>
      </c>
      <c r="P497" s="33">
        <f t="shared" si="22"/>
        <v>0</v>
      </c>
      <c r="Q497" s="33">
        <f t="shared" si="23"/>
        <v>0.0008627731882651152</v>
      </c>
    </row>
    <row r="498" spans="14:17" ht="12.75">
      <c r="N498" s="31">
        <v>1.76</v>
      </c>
      <c r="O498" s="32" t="str">
        <f t="shared" si="21"/>
        <v>1.76</v>
      </c>
      <c r="P498" s="33">
        <f t="shared" si="22"/>
        <v>0</v>
      </c>
      <c r="Q498" s="33">
        <f t="shared" si="23"/>
        <v>0.0008477636130802224</v>
      </c>
    </row>
    <row r="499" spans="14:17" ht="12.75">
      <c r="N499" s="31">
        <v>1.77</v>
      </c>
      <c r="O499" s="32" t="str">
        <f t="shared" si="21"/>
        <v>1.77</v>
      </c>
      <c r="P499" s="33">
        <f t="shared" si="22"/>
        <v>0</v>
      </c>
      <c r="Q499" s="33">
        <f t="shared" si="23"/>
        <v>0.0008329318605587447</v>
      </c>
    </row>
    <row r="500" spans="14:17" ht="12.75">
      <c r="N500" s="31">
        <v>1.78</v>
      </c>
      <c r="O500" s="32" t="str">
        <f t="shared" si="21"/>
        <v>1.78</v>
      </c>
      <c r="P500" s="33">
        <f t="shared" si="22"/>
        <v>0</v>
      </c>
      <c r="Q500" s="33">
        <f t="shared" si="23"/>
        <v>0.0008182777599214282</v>
      </c>
    </row>
    <row r="501" spans="14:17" ht="12.75">
      <c r="N501" s="31">
        <v>1.79</v>
      </c>
      <c r="O501" s="32" t="str">
        <f t="shared" si="21"/>
        <v>1.79</v>
      </c>
      <c r="P501" s="33">
        <f t="shared" si="22"/>
        <v>0</v>
      </c>
      <c r="Q501" s="33">
        <f t="shared" si="23"/>
        <v>0.0008038010905615417</v>
      </c>
    </row>
    <row r="502" spans="14:17" ht="12.75">
      <c r="N502" s="31">
        <v>1.8</v>
      </c>
      <c r="O502" s="32" t="str">
        <f t="shared" si="21"/>
        <v>1.8</v>
      </c>
      <c r="P502" s="33">
        <f t="shared" si="22"/>
        <v>0</v>
      </c>
      <c r="Q502" s="33">
        <f t="shared" si="23"/>
        <v>0.0007895015830089415</v>
      </c>
    </row>
    <row r="503" spans="14:17" ht="12.75">
      <c r="N503" s="31">
        <v>1.81</v>
      </c>
      <c r="O503" s="32" t="str">
        <f t="shared" si="21"/>
        <v>1.81</v>
      </c>
      <c r="P503" s="33">
        <f t="shared" si="22"/>
        <v>0</v>
      </c>
      <c r="Q503" s="33">
        <f t="shared" si="23"/>
        <v>0.00077537891990134</v>
      </c>
    </row>
    <row r="504" spans="14:17" ht="12.75">
      <c r="N504" s="31">
        <v>1.82</v>
      </c>
      <c r="O504" s="32" t="str">
        <f t="shared" si="21"/>
        <v>1.82</v>
      </c>
      <c r="P504" s="33">
        <f t="shared" si="22"/>
        <v>0</v>
      </c>
      <c r="Q504" s="33">
        <f t="shared" si="23"/>
        <v>0.0007614327369620731</v>
      </c>
    </row>
    <row r="505" spans="14:17" ht="12.75">
      <c r="N505" s="31">
        <v>1.83</v>
      </c>
      <c r="O505" s="32" t="str">
        <f t="shared" si="21"/>
        <v>1.83</v>
      </c>
      <c r="P505" s="33">
        <f t="shared" si="22"/>
        <v>0</v>
      </c>
      <c r="Q505" s="33">
        <f t="shared" si="23"/>
        <v>0.000747662623983676</v>
      </c>
    </row>
    <row r="506" spans="14:17" ht="12.75">
      <c r="N506" s="31">
        <v>1.84</v>
      </c>
      <c r="O506" s="32" t="str">
        <f t="shared" si="21"/>
        <v>1.84</v>
      </c>
      <c r="P506" s="33">
        <f t="shared" si="22"/>
        <v>0</v>
      </c>
      <c r="Q506" s="33">
        <f t="shared" si="23"/>
        <v>0.0007340681258165689</v>
      </c>
    </row>
    <row r="507" spans="14:17" ht="12.75">
      <c r="N507" s="31">
        <v>1.85</v>
      </c>
      <c r="O507" s="32" t="str">
        <f t="shared" si="21"/>
        <v>1.85</v>
      </c>
      <c r="P507" s="33">
        <f t="shared" si="22"/>
        <v>0</v>
      </c>
      <c r="Q507" s="33">
        <f t="shared" si="23"/>
        <v>0.0007206487433621799</v>
      </c>
    </row>
    <row r="508" spans="14:17" ht="12.75">
      <c r="N508" s="31">
        <v>1.86</v>
      </c>
      <c r="O508" s="32" t="str">
        <f t="shared" si="21"/>
        <v>1.86</v>
      </c>
      <c r="P508" s="33">
        <f t="shared" si="22"/>
        <v>0</v>
      </c>
      <c r="Q508" s="33">
        <f t="shared" si="23"/>
        <v>0.0007074039345698337</v>
      </c>
    </row>
    <row r="509" spans="14:17" ht="12.75">
      <c r="N509" s="31">
        <v>1.87</v>
      </c>
      <c r="O509" s="32" t="str">
        <f t="shared" si="21"/>
        <v>1.87</v>
      </c>
      <c r="P509" s="33">
        <f t="shared" si="22"/>
        <v>0</v>
      </c>
      <c r="Q509" s="33">
        <f t="shared" si="23"/>
        <v>0.0006943331154367418</v>
      </c>
    </row>
    <row r="510" spans="14:17" ht="12.75">
      <c r="N510" s="31">
        <v>1.88</v>
      </c>
      <c r="O510" s="32" t="str">
        <f t="shared" si="21"/>
        <v>1.88</v>
      </c>
      <c r="P510" s="33">
        <f t="shared" si="22"/>
        <v>0</v>
      </c>
      <c r="Q510" s="33">
        <f t="shared" si="23"/>
        <v>0.0006814356610104459</v>
      </c>
    </row>
    <row r="511" spans="14:17" ht="12.75">
      <c r="N511" s="31">
        <v>1.89</v>
      </c>
      <c r="O511" s="32" t="str">
        <f t="shared" si="21"/>
        <v>1.89</v>
      </c>
      <c r="P511" s="33">
        <f t="shared" si="22"/>
        <v>0</v>
      </c>
      <c r="Q511" s="33">
        <f t="shared" si="23"/>
        <v>0.0006687109063930716</v>
      </c>
    </row>
    <row r="512" spans="14:17" ht="12.75">
      <c r="N512" s="31">
        <v>1.9</v>
      </c>
      <c r="O512" s="32" t="str">
        <f t="shared" si="21"/>
        <v>1.9</v>
      </c>
      <c r="P512" s="33">
        <f t="shared" si="22"/>
        <v>0</v>
      </c>
      <c r="Q512" s="33">
        <f t="shared" si="23"/>
        <v>0.000656158147746766</v>
      </c>
    </row>
    <row r="513" spans="14:17" ht="12.75">
      <c r="N513" s="31">
        <v>1.91</v>
      </c>
      <c r="O513" s="32" t="str">
        <f t="shared" si="21"/>
        <v>1.91</v>
      </c>
      <c r="P513" s="33">
        <f t="shared" si="22"/>
        <v>0</v>
      </c>
      <c r="Q513" s="33">
        <f t="shared" si="23"/>
        <v>0.0006437766432996936</v>
      </c>
    </row>
    <row r="514" spans="14:17" ht="12.75">
      <c r="N514" s="31">
        <v>1.92</v>
      </c>
      <c r="O514" s="32" t="str">
        <f aca="true" t="shared" si="24" ref="O514:O577">CONCATENATE(N514)</f>
        <v>1.92</v>
      </c>
      <c r="P514" s="33">
        <f t="shared" si="22"/>
        <v>0</v>
      </c>
      <c r="Q514" s="33">
        <f t="shared" si="23"/>
        <v>0.0006315656143519865</v>
      </c>
    </row>
    <row r="515" spans="14:17" ht="12.75">
      <c r="N515" s="31">
        <v>1.93</v>
      </c>
      <c r="O515" s="32" t="str">
        <f t="shared" si="24"/>
        <v>1.93</v>
      </c>
      <c r="P515" s="33">
        <f t="shared" si="22"/>
        <v>0</v>
      </c>
      <c r="Q515" s="33">
        <f t="shared" si="23"/>
        <v>0.0006195242462810516</v>
      </c>
    </row>
    <row r="516" spans="14:17" ht="12.75">
      <c r="N516" s="31">
        <v>1.94</v>
      </c>
      <c r="O516" s="32" t="str">
        <f t="shared" si="24"/>
        <v>1.94</v>
      </c>
      <c r="P516" s="33">
        <f t="shared" si="22"/>
        <v>0</v>
      </c>
      <c r="Q516" s="33">
        <f t="shared" si="23"/>
        <v>0.0006076516895456478</v>
      </c>
    </row>
    <row r="517" spans="14:17" ht="12.75">
      <c r="N517" s="31">
        <v>1.95</v>
      </c>
      <c r="O517" s="32" t="str">
        <f t="shared" si="24"/>
        <v>1.95</v>
      </c>
      <c r="P517" s="33">
        <f aca="true" t="shared" si="25" ref="P517:P580">IF(OR(N517&lt;$E$8,N517&gt;$G$8),0,(EXP(-0.5*N517^2))/($B$4*SQRT(2*PI())))</f>
        <v>0</v>
      </c>
      <c r="Q517" s="33">
        <f aca="true" t="shared" si="26" ref="Q517:Q580">IF(AND(N517&gt;=$E$8,N517&lt;=$G$8),0,(EXP(-0.5*N517^2))/($B$4*SQRT(2*PI())))</f>
        <v>0.0005959470606881608</v>
      </c>
    </row>
    <row r="518" spans="14:17" ht="12.75">
      <c r="N518" s="31">
        <v>1.96</v>
      </c>
      <c r="O518" s="32" t="str">
        <f t="shared" si="24"/>
        <v>1.96</v>
      </c>
      <c r="P518" s="33">
        <f t="shared" si="25"/>
        <v>0</v>
      </c>
      <c r="Q518" s="33">
        <f t="shared" si="26"/>
        <v>0.0005844094433345148</v>
      </c>
    </row>
    <row r="519" spans="14:17" ht="12.75">
      <c r="N519" s="31">
        <v>1.97</v>
      </c>
      <c r="O519" s="32" t="str">
        <f t="shared" si="24"/>
        <v>1.97</v>
      </c>
      <c r="P519" s="33">
        <f t="shared" si="25"/>
        <v>0</v>
      </c>
      <c r="Q519" s="33">
        <f t="shared" si="26"/>
        <v>0.0005730378891911713</v>
      </c>
    </row>
    <row r="520" spans="14:17" ht="12.75">
      <c r="N520" s="31">
        <v>1.98</v>
      </c>
      <c r="O520" s="32" t="str">
        <f t="shared" si="24"/>
        <v>1.98</v>
      </c>
      <c r="P520" s="33">
        <f t="shared" si="25"/>
        <v>0</v>
      </c>
      <c r="Q520" s="33">
        <f t="shared" si="26"/>
        <v>0.0005618314190386805</v>
      </c>
    </row>
    <row r="521" spans="14:17" ht="12.75">
      <c r="N521" s="31">
        <v>1.99</v>
      </c>
      <c r="O521" s="32" t="str">
        <f t="shared" si="24"/>
        <v>1.99</v>
      </c>
      <c r="P521" s="33">
        <f t="shared" si="25"/>
        <v>0</v>
      </c>
      <c r="Q521" s="33">
        <f t="shared" si="26"/>
        <v>0.0005507890237212577</v>
      </c>
    </row>
    <row r="522" spans="14:17" ht="12.75">
      <c r="N522" s="31">
        <v>2</v>
      </c>
      <c r="O522" s="32" t="str">
        <f t="shared" si="24"/>
        <v>2</v>
      </c>
      <c r="P522" s="33">
        <f t="shared" si="25"/>
        <v>0</v>
      </c>
      <c r="Q522" s="33">
        <f t="shared" si="26"/>
        <v>0.0005399096651318807</v>
      </c>
    </row>
    <row r="523" spans="14:17" ht="12.75">
      <c r="N523" s="31">
        <v>2.01</v>
      </c>
      <c r="O523" s="32" t="str">
        <f t="shared" si="24"/>
        <v>2.01</v>
      </c>
      <c r="P523" s="33">
        <f t="shared" si="25"/>
        <v>0</v>
      </c>
      <c r="Q523" s="33">
        <f t="shared" si="26"/>
        <v>0.0005291922771924032</v>
      </c>
    </row>
    <row r="524" spans="14:17" ht="12.75">
      <c r="N524" s="31">
        <v>2.02</v>
      </c>
      <c r="O524" s="32" t="str">
        <f t="shared" si="24"/>
        <v>2.02</v>
      </c>
      <c r="P524" s="33">
        <f t="shared" si="25"/>
        <v>0</v>
      </c>
      <c r="Q524" s="33">
        <f t="shared" si="26"/>
        <v>0.0005186357668282057</v>
      </c>
    </row>
    <row r="525" spans="14:17" ht="12.75">
      <c r="N525" s="31">
        <v>2.03</v>
      </c>
      <c r="O525" s="32" t="str">
        <f t="shared" si="24"/>
        <v>2.03</v>
      </c>
      <c r="P525" s="33">
        <f t="shared" si="25"/>
        <v>0</v>
      </c>
      <c r="Q525" s="33">
        <f t="shared" si="26"/>
        <v>0.000508239014936912</v>
      </c>
    </row>
    <row r="526" spans="14:17" ht="12.75">
      <c r="N526" s="31">
        <v>2.04</v>
      </c>
      <c r="O526" s="32" t="str">
        <f t="shared" si="24"/>
        <v>2.04</v>
      </c>
      <c r="P526" s="33">
        <f t="shared" si="25"/>
        <v>0</v>
      </c>
      <c r="Q526" s="33">
        <f t="shared" si="26"/>
        <v>0.0004980008773507077</v>
      </c>
    </row>
    <row r="527" spans="14:17" ht="12.75">
      <c r="N527" s="31">
        <v>2.05</v>
      </c>
      <c r="O527" s="32" t="str">
        <f t="shared" si="24"/>
        <v>2.05</v>
      </c>
      <c r="P527" s="33">
        <f t="shared" si="25"/>
        <v>0</v>
      </c>
      <c r="Q527" s="33">
        <f t="shared" si="26"/>
        <v>0.0004879201857918277</v>
      </c>
    </row>
    <row r="528" spans="14:17" ht="12.75">
      <c r="N528" s="31">
        <v>2.06</v>
      </c>
      <c r="O528" s="32" t="str">
        <f t="shared" si="24"/>
        <v>2.06</v>
      </c>
      <c r="P528" s="33">
        <f t="shared" si="25"/>
        <v>0</v>
      </c>
      <c r="Q528" s="33">
        <f t="shared" si="26"/>
        <v>0.00047799574882077036</v>
      </c>
    </row>
    <row r="529" spans="14:17" ht="12.75">
      <c r="N529" s="31">
        <v>2.07</v>
      </c>
      <c r="O529" s="32" t="str">
        <f t="shared" si="24"/>
        <v>2.07</v>
      </c>
      <c r="P529" s="33">
        <f t="shared" si="25"/>
        <v>0</v>
      </c>
      <c r="Q529" s="33">
        <f t="shared" si="26"/>
        <v>0.00046822635277683164</v>
      </c>
    </row>
    <row r="530" spans="14:17" ht="12.75">
      <c r="N530" s="31">
        <v>2.08</v>
      </c>
      <c r="O530" s="32" t="str">
        <f t="shared" si="24"/>
        <v>2.08</v>
      </c>
      <c r="P530" s="33">
        <f t="shared" si="25"/>
        <v>0</v>
      </c>
      <c r="Q530" s="33">
        <f t="shared" si="26"/>
        <v>0.0004586107627105489</v>
      </c>
    </row>
    <row r="531" spans="14:17" ht="12.75">
      <c r="N531" s="31">
        <v>2.09</v>
      </c>
      <c r="O531" s="32" t="str">
        <f t="shared" si="24"/>
        <v>2.09</v>
      </c>
      <c r="P531" s="33">
        <f t="shared" si="25"/>
        <v>0</v>
      </c>
      <c r="Q531" s="33">
        <f t="shared" si="26"/>
        <v>0.000449147723307671</v>
      </c>
    </row>
    <row r="532" spans="14:17" ht="12.75">
      <c r="N532" s="31">
        <v>2.1</v>
      </c>
      <c r="O532" s="32" t="str">
        <f t="shared" si="24"/>
        <v>2.1</v>
      </c>
      <c r="P532" s="33">
        <f t="shared" si="25"/>
        <v>0</v>
      </c>
      <c r="Q532" s="33">
        <f t="shared" si="26"/>
        <v>0.00043983595980427194</v>
      </c>
    </row>
    <row r="533" spans="14:17" ht="12.75">
      <c r="N533" s="31">
        <v>2.11</v>
      </c>
      <c r="O533" s="32" t="str">
        <f t="shared" si="24"/>
        <v>2.11</v>
      </c>
      <c r="P533" s="33">
        <f t="shared" si="25"/>
        <v>0</v>
      </c>
      <c r="Q533" s="33">
        <f t="shared" si="26"/>
        <v>0.0004306741788926574</v>
      </c>
    </row>
    <row r="534" spans="14:17" ht="12.75">
      <c r="N534" s="31">
        <v>2.12</v>
      </c>
      <c r="O534" s="32" t="str">
        <f t="shared" si="24"/>
        <v>2.12</v>
      </c>
      <c r="P534" s="33">
        <f t="shared" si="25"/>
        <v>0</v>
      </c>
      <c r="Q534" s="33">
        <f t="shared" si="26"/>
        <v>0.00042166106961770314</v>
      </c>
    </row>
    <row r="535" spans="14:17" ht="12.75">
      <c r="N535" s="31">
        <v>2.13</v>
      </c>
      <c r="O535" s="32" t="str">
        <f t="shared" si="24"/>
        <v>2.13</v>
      </c>
      <c r="P535" s="33">
        <f t="shared" si="25"/>
        <v>0</v>
      </c>
      <c r="Q535" s="33">
        <f t="shared" si="26"/>
        <v>0.0004127953042633042</v>
      </c>
    </row>
    <row r="536" spans="14:17" ht="12.75">
      <c r="N536" s="31">
        <v>2.14</v>
      </c>
      <c r="O536" s="32" t="str">
        <f t="shared" si="24"/>
        <v>2.14</v>
      </c>
      <c r="P536" s="33">
        <f t="shared" si="25"/>
        <v>0</v>
      </c>
      <c r="Q536" s="33">
        <f t="shared" si="26"/>
        <v>0.00040407553922860306</v>
      </c>
    </row>
    <row r="537" spans="14:17" ht="12.75">
      <c r="N537" s="31">
        <v>2.15</v>
      </c>
      <c r="O537" s="32" t="str">
        <f t="shared" si="24"/>
        <v>2.15</v>
      </c>
      <c r="P537" s="33">
        <f t="shared" si="25"/>
        <v>0</v>
      </c>
      <c r="Q537" s="33">
        <f t="shared" si="26"/>
        <v>0.0003955004158937022</v>
      </c>
    </row>
    <row r="538" spans="14:17" ht="12.75">
      <c r="N538" s="31">
        <v>2.16</v>
      </c>
      <c r="O538" s="32" t="str">
        <f t="shared" si="24"/>
        <v>2.16</v>
      </c>
      <c r="P538" s="33">
        <f t="shared" si="25"/>
        <v>0</v>
      </c>
      <c r="Q538" s="33">
        <f t="shared" si="26"/>
        <v>0.0003870685614745561</v>
      </c>
    </row>
    <row r="539" spans="14:17" ht="12.75">
      <c r="N539" s="31">
        <v>2.17</v>
      </c>
      <c r="O539" s="32" t="str">
        <f t="shared" si="24"/>
        <v>2.17</v>
      </c>
      <c r="P539" s="33">
        <f t="shared" si="25"/>
        <v>0</v>
      </c>
      <c r="Q539" s="33">
        <f t="shared" si="26"/>
        <v>0.0003787785898667748</v>
      </c>
    </row>
    <row r="540" spans="14:17" ht="12.75">
      <c r="N540" s="31">
        <v>2.18</v>
      </c>
      <c r="O540" s="32" t="str">
        <f t="shared" si="24"/>
        <v>2.18</v>
      </c>
      <c r="P540" s="33">
        <f t="shared" si="25"/>
        <v>0</v>
      </c>
      <c r="Q540" s="33">
        <f t="shared" si="26"/>
        <v>0.00037062910247806475</v>
      </c>
    </row>
    <row r="541" spans="14:17" ht="12.75">
      <c r="N541" s="31">
        <v>2.19</v>
      </c>
      <c r="O541" s="32" t="str">
        <f t="shared" si="24"/>
        <v>2.19</v>
      </c>
      <c r="P541" s="33">
        <f t="shared" si="25"/>
        <v>0</v>
      </c>
      <c r="Q541" s="33">
        <f t="shared" si="26"/>
        <v>0.00036261868904906226</v>
      </c>
    </row>
    <row r="542" spans="14:17" ht="12.75">
      <c r="N542" s="31">
        <v>2.2</v>
      </c>
      <c r="O542" s="32" t="str">
        <f t="shared" si="24"/>
        <v>2.2</v>
      </c>
      <c r="P542" s="33">
        <f t="shared" si="25"/>
        <v>0</v>
      </c>
      <c r="Q542" s="33">
        <f t="shared" si="26"/>
        <v>0.00035474592846231425</v>
      </c>
    </row>
    <row r="543" spans="14:17" ht="12.75">
      <c r="N543" s="31">
        <v>2.21</v>
      </c>
      <c r="O543" s="32" t="str">
        <f t="shared" si="24"/>
        <v>2.21</v>
      </c>
      <c r="P543" s="33">
        <f t="shared" si="25"/>
        <v>0</v>
      </c>
      <c r="Q543" s="33">
        <f t="shared" si="26"/>
        <v>0.0003470093895391882</v>
      </c>
    </row>
    <row r="544" spans="14:17" ht="12.75">
      <c r="N544" s="31">
        <v>2.22</v>
      </c>
      <c r="O544" s="32" t="str">
        <f t="shared" si="24"/>
        <v>2.22</v>
      </c>
      <c r="P544" s="33">
        <f t="shared" si="25"/>
        <v>0</v>
      </c>
      <c r="Q544" s="33">
        <f t="shared" si="26"/>
        <v>0.0003394076318244918</v>
      </c>
    </row>
    <row r="545" spans="14:17" ht="12.75">
      <c r="N545" s="31">
        <v>2.23</v>
      </c>
      <c r="O545" s="32" t="str">
        <f t="shared" si="24"/>
        <v>2.23</v>
      </c>
      <c r="P545" s="33">
        <f t="shared" si="25"/>
        <v>0</v>
      </c>
      <c r="Q545" s="33">
        <f t="shared" si="26"/>
        <v>0.00033193920635861125</v>
      </c>
    </row>
    <row r="546" spans="14:17" ht="12.75">
      <c r="N546" s="31">
        <v>2.24</v>
      </c>
      <c r="O546" s="32" t="str">
        <f t="shared" si="24"/>
        <v>2.24</v>
      </c>
      <c r="P546" s="33">
        <f t="shared" si="25"/>
        <v>0</v>
      </c>
      <c r="Q546" s="33">
        <f t="shared" si="26"/>
        <v>0.00032460265643697445</v>
      </c>
    </row>
    <row r="547" spans="14:17" ht="12.75">
      <c r="N547" s="31">
        <v>2.25</v>
      </c>
      <c r="O547" s="32" t="str">
        <f t="shared" si="24"/>
        <v>2.25</v>
      </c>
      <c r="P547" s="33">
        <f t="shared" si="25"/>
        <v>0</v>
      </c>
      <c r="Q547" s="33">
        <f t="shared" si="26"/>
        <v>0.0003173965183566742</v>
      </c>
    </row>
    <row r="548" spans="14:17" ht="12.75">
      <c r="N548" s="31">
        <v>2.26</v>
      </c>
      <c r="O548" s="32" t="str">
        <f t="shared" si="24"/>
        <v>2.26</v>
      </c>
      <c r="P548" s="33">
        <f t="shared" si="25"/>
        <v>0</v>
      </c>
      <c r="Q548" s="33">
        <f t="shared" si="26"/>
        <v>0.00031031932215008274</v>
      </c>
    </row>
    <row r="549" spans="14:17" ht="12.75">
      <c r="N549" s="31">
        <v>2.27</v>
      </c>
      <c r="O549" s="32" t="str">
        <f t="shared" si="24"/>
        <v>2.27</v>
      </c>
      <c r="P549" s="33">
        <f t="shared" si="25"/>
        <v>0</v>
      </c>
      <c r="Q549" s="33">
        <f t="shared" si="26"/>
        <v>0.0003033695923053164</v>
      </c>
    </row>
    <row r="550" spans="14:17" ht="12.75">
      <c r="N550" s="31">
        <v>2.28</v>
      </c>
      <c r="O550" s="32" t="str">
        <f t="shared" si="24"/>
        <v>2.28</v>
      </c>
      <c r="P550" s="33">
        <f t="shared" si="25"/>
        <v>0</v>
      </c>
      <c r="Q550" s="33">
        <f t="shared" si="26"/>
        <v>0.0002965458484734128</v>
      </c>
    </row>
    <row r="551" spans="14:17" ht="12.75">
      <c r="N551" s="31">
        <v>2.29</v>
      </c>
      <c r="O551" s="32" t="str">
        <f t="shared" si="24"/>
        <v>2.29</v>
      </c>
      <c r="P551" s="33">
        <f t="shared" si="25"/>
        <v>0</v>
      </c>
      <c r="Q551" s="33">
        <f t="shared" si="26"/>
        <v>0.0002898466061620941</v>
      </c>
    </row>
    <row r="552" spans="14:17" ht="12.75">
      <c r="N552" s="31">
        <v>2.3</v>
      </c>
      <c r="O552" s="32" t="str">
        <f t="shared" si="24"/>
        <v>2.3</v>
      </c>
      <c r="P552" s="33">
        <f t="shared" si="25"/>
        <v>0</v>
      </c>
      <c r="Q552" s="33">
        <f t="shared" si="26"/>
        <v>0.00028327037741601187</v>
      </c>
    </row>
    <row r="553" spans="14:17" ht="12.75">
      <c r="N553" s="31">
        <v>2.31</v>
      </c>
      <c r="O553" s="32" t="str">
        <f t="shared" si="24"/>
        <v>2.31</v>
      </c>
      <c r="P553" s="33">
        <f t="shared" si="25"/>
        <v>0</v>
      </c>
      <c r="Q553" s="33">
        <f t="shared" si="26"/>
        <v>0.00027681567148336574</v>
      </c>
    </row>
    <row r="554" spans="14:17" ht="12.75">
      <c r="N554" s="31">
        <v>2.32</v>
      </c>
      <c r="O554" s="32" t="str">
        <f t="shared" si="24"/>
        <v>2.32</v>
      </c>
      <c r="P554" s="33">
        <f t="shared" si="25"/>
        <v>0</v>
      </c>
      <c r="Q554" s="33">
        <f t="shared" si="26"/>
        <v>0.00027048099546881786</v>
      </c>
    </row>
    <row r="555" spans="14:17" ht="12.75">
      <c r="N555" s="31">
        <v>2.33</v>
      </c>
      <c r="O555" s="32" t="str">
        <f t="shared" si="24"/>
        <v>2.33</v>
      </c>
      <c r="P555" s="33">
        <f t="shared" si="25"/>
        <v>0</v>
      </c>
      <c r="Q555" s="33">
        <f t="shared" si="26"/>
        <v>0.00026426485497261723</v>
      </c>
    </row>
    <row r="556" spans="14:17" ht="12.75">
      <c r="N556" s="31">
        <v>2.34</v>
      </c>
      <c r="O556" s="32" t="str">
        <f t="shared" si="24"/>
        <v>2.34</v>
      </c>
      <c r="P556" s="33">
        <f t="shared" si="25"/>
        <v>0</v>
      </c>
      <c r="Q556" s="33">
        <f t="shared" si="26"/>
        <v>0.0002581657547158769</v>
      </c>
    </row>
    <row r="557" spans="14:17" ht="12.75">
      <c r="N557" s="31">
        <v>2.35</v>
      </c>
      <c r="O557" s="32" t="str">
        <f t="shared" si="24"/>
        <v>2.35</v>
      </c>
      <c r="P557" s="33">
        <f t="shared" si="25"/>
        <v>0</v>
      </c>
      <c r="Q557" s="33">
        <f t="shared" si="26"/>
        <v>0.00025218219915194384</v>
      </c>
    </row>
    <row r="558" spans="14:17" ht="12.75">
      <c r="N558" s="31">
        <v>2.36</v>
      </c>
      <c r="O558" s="32" t="str">
        <f t="shared" si="24"/>
        <v>2.36</v>
      </c>
      <c r="P558" s="33">
        <f t="shared" si="25"/>
        <v>0</v>
      </c>
      <c r="Q558" s="33">
        <f t="shared" si="26"/>
        <v>0.0002463126930638251</v>
      </c>
    </row>
    <row r="559" spans="14:17" ht="12.75">
      <c r="N559" s="31">
        <v>2.37</v>
      </c>
      <c r="O559" s="32" t="str">
        <f t="shared" si="24"/>
        <v>2.37</v>
      </c>
      <c r="P559" s="33">
        <f t="shared" si="25"/>
        <v>0</v>
      </c>
      <c r="Q559" s="33">
        <f t="shared" si="26"/>
        <v>0.00024055574214762972</v>
      </c>
    </row>
    <row r="560" spans="14:17" ht="12.75">
      <c r="N560" s="31">
        <v>2.38</v>
      </c>
      <c r="O560" s="32" t="str">
        <f t="shared" si="24"/>
        <v>2.38</v>
      </c>
      <c r="P560" s="33">
        <f t="shared" si="25"/>
        <v>0</v>
      </c>
      <c r="Q560" s="33">
        <f t="shared" si="26"/>
        <v>0.00023490985358201363</v>
      </c>
    </row>
    <row r="561" spans="14:17" ht="12.75">
      <c r="N561" s="31">
        <v>2.39</v>
      </c>
      <c r="O561" s="32" t="str">
        <f t="shared" si="24"/>
        <v>2.39</v>
      </c>
      <c r="P561" s="33">
        <f t="shared" si="25"/>
        <v>0</v>
      </c>
      <c r="Q561" s="33">
        <f t="shared" si="26"/>
        <v>0.00022937353658360695</v>
      </c>
    </row>
    <row r="562" spans="14:17" ht="12.75">
      <c r="N562" s="31">
        <v>2.4</v>
      </c>
      <c r="O562" s="32" t="str">
        <f t="shared" si="24"/>
        <v>2.4</v>
      </c>
      <c r="P562" s="33">
        <f t="shared" si="25"/>
        <v>0</v>
      </c>
      <c r="Q562" s="33">
        <f t="shared" si="26"/>
        <v>0.000223945302948429</v>
      </c>
    </row>
    <row r="563" spans="14:17" ht="12.75">
      <c r="N563" s="31">
        <v>2.41</v>
      </c>
      <c r="O563" s="32" t="str">
        <f t="shared" si="24"/>
        <v>2.41</v>
      </c>
      <c r="P563" s="33">
        <f t="shared" si="25"/>
        <v>0</v>
      </c>
      <c r="Q563" s="33">
        <f t="shared" si="26"/>
        <v>0.00021862366757929386</v>
      </c>
    </row>
    <row r="564" spans="14:17" ht="12.75">
      <c r="N564" s="31">
        <v>2.42</v>
      </c>
      <c r="O564" s="32" t="str">
        <f t="shared" si="24"/>
        <v>2.42</v>
      </c>
      <c r="P564" s="33">
        <f t="shared" si="25"/>
        <v>0</v>
      </c>
      <c r="Q564" s="33">
        <f t="shared" si="26"/>
        <v>0.00021340714899922784</v>
      </c>
    </row>
    <row r="565" spans="14:17" ht="12.75">
      <c r="N565" s="31">
        <v>2.43</v>
      </c>
      <c r="O565" s="32" t="str">
        <f t="shared" si="24"/>
        <v>2.43</v>
      </c>
      <c r="P565" s="33">
        <f t="shared" si="25"/>
        <v>0</v>
      </c>
      <c r="Q565" s="33">
        <f t="shared" si="26"/>
        <v>0.00020829426985092186</v>
      </c>
    </row>
    <row r="566" spans="14:17" ht="12.75">
      <c r="N566" s="31">
        <v>2.44</v>
      </c>
      <c r="O566" s="32" t="str">
        <f t="shared" si="24"/>
        <v>2.44</v>
      </c>
      <c r="P566" s="33">
        <f t="shared" si="25"/>
        <v>0</v>
      </c>
      <c r="Q566" s="33">
        <f t="shared" si="26"/>
        <v>0.0002032835573822584</v>
      </c>
    </row>
    <row r="567" spans="14:17" ht="12.75">
      <c r="N567" s="31">
        <v>2.45</v>
      </c>
      <c r="O567" s="32" t="str">
        <f t="shared" si="24"/>
        <v>2.45</v>
      </c>
      <c r="P567" s="33">
        <f t="shared" si="25"/>
        <v>0</v>
      </c>
      <c r="Q567" s="33">
        <f t="shared" si="26"/>
        <v>0.00019837354391795314</v>
      </c>
    </row>
    <row r="568" spans="14:17" ht="12.75">
      <c r="N568" s="31">
        <v>2.46</v>
      </c>
      <c r="O568" s="32" t="str">
        <f t="shared" si="24"/>
        <v>2.46</v>
      </c>
      <c r="P568" s="33">
        <f t="shared" si="25"/>
        <v>0</v>
      </c>
      <c r="Q568" s="33">
        <f t="shared" si="26"/>
        <v>0.00019356276731736962</v>
      </c>
    </row>
    <row r="569" spans="14:17" ht="12.75">
      <c r="N569" s="31">
        <v>2.47</v>
      </c>
      <c r="O569" s="32" t="str">
        <f t="shared" si="24"/>
        <v>2.47</v>
      </c>
      <c r="P569" s="33">
        <f t="shared" si="25"/>
        <v>0</v>
      </c>
      <c r="Q569" s="33">
        <f t="shared" si="26"/>
        <v>0.00018884977141856162</v>
      </c>
    </row>
    <row r="570" spans="14:17" ht="12.75">
      <c r="N570" s="31">
        <v>2.48</v>
      </c>
      <c r="O570" s="32" t="str">
        <f t="shared" si="24"/>
        <v>2.48</v>
      </c>
      <c r="P570" s="33">
        <f t="shared" si="25"/>
        <v>0</v>
      </c>
      <c r="Q570" s="33">
        <f t="shared" si="26"/>
        <v>0.00018423310646862047</v>
      </c>
    </row>
    <row r="571" spans="14:17" ht="12.75">
      <c r="N571" s="31">
        <v>2.49</v>
      </c>
      <c r="O571" s="32" t="str">
        <f t="shared" si="24"/>
        <v>2.49</v>
      </c>
      <c r="P571" s="33">
        <f t="shared" si="25"/>
        <v>0</v>
      </c>
      <c r="Q571" s="33">
        <f t="shared" si="26"/>
        <v>0.00017971132954039631</v>
      </c>
    </row>
    <row r="572" spans="14:17" ht="12.75">
      <c r="N572" s="31">
        <v>2.5</v>
      </c>
      <c r="O572" s="32" t="str">
        <f t="shared" si="24"/>
        <v>2.5</v>
      </c>
      <c r="P572" s="33">
        <f t="shared" si="25"/>
        <v>0</v>
      </c>
      <c r="Q572" s="33">
        <f t="shared" si="26"/>
        <v>0.0001752830049356854</v>
      </c>
    </row>
    <row r="573" spans="14:17" ht="12.75">
      <c r="N573" s="31">
        <v>2.51</v>
      </c>
      <c r="O573" s="32" t="str">
        <f t="shared" si="24"/>
        <v>2.51</v>
      </c>
      <c r="P573" s="33">
        <f t="shared" si="25"/>
        <v>0</v>
      </c>
      <c r="Q573" s="33">
        <f t="shared" si="26"/>
        <v>0.00017094670457496955</v>
      </c>
    </row>
    <row r="574" spans="14:17" ht="12.75">
      <c r="N574" s="31">
        <v>2.52</v>
      </c>
      <c r="O574" s="32" t="str">
        <f t="shared" si="24"/>
        <v>2.52</v>
      </c>
      <c r="P574" s="33">
        <f t="shared" si="25"/>
        <v>0</v>
      </c>
      <c r="Q574" s="33">
        <f t="shared" si="26"/>
        <v>0.00016670100837381057</v>
      </c>
    </row>
    <row r="575" spans="14:17" ht="12.75">
      <c r="N575" s="31">
        <v>2.53</v>
      </c>
      <c r="O575" s="32" t="str">
        <f t="shared" si="24"/>
        <v>2.53</v>
      </c>
      <c r="P575" s="33">
        <f t="shared" si="25"/>
        <v>0</v>
      </c>
      <c r="Q575" s="33">
        <f t="shared" si="26"/>
        <v>0.00016254450460600505</v>
      </c>
    </row>
    <row r="576" spans="14:17" ht="12.75">
      <c r="N576" s="31">
        <v>2.54</v>
      </c>
      <c r="O576" s="32" t="str">
        <f t="shared" si="24"/>
        <v>2.54</v>
      </c>
      <c r="P576" s="33">
        <f t="shared" si="25"/>
        <v>0</v>
      </c>
      <c r="Q576" s="33">
        <f t="shared" si="26"/>
        <v>0.0001584757902536082</v>
      </c>
    </row>
    <row r="577" spans="14:17" ht="12.75">
      <c r="N577" s="31">
        <v>2.55</v>
      </c>
      <c r="O577" s="32" t="str">
        <f t="shared" si="24"/>
        <v>2.55</v>
      </c>
      <c r="P577" s="33">
        <f t="shared" si="25"/>
        <v>0</v>
      </c>
      <c r="Q577" s="33">
        <f t="shared" si="26"/>
        <v>0.00015449347134395173</v>
      </c>
    </row>
    <row r="578" spans="14:17" ht="12.75">
      <c r="N578" s="31">
        <v>2.56</v>
      </c>
      <c r="O578" s="32" t="str">
        <f aca="true" t="shared" si="27" ref="O578:O641">CONCATENATE(N578)</f>
        <v>2.56</v>
      </c>
      <c r="P578" s="33">
        <f t="shared" si="25"/>
        <v>0</v>
      </c>
      <c r="Q578" s="33">
        <f t="shared" si="26"/>
        <v>0.00015059616327377448</v>
      </c>
    </row>
    <row r="579" spans="14:17" ht="12.75">
      <c r="N579" s="31">
        <v>2.57</v>
      </c>
      <c r="O579" s="32" t="str">
        <f t="shared" si="27"/>
        <v>2.57</v>
      </c>
      <c r="P579" s="33">
        <f t="shared" si="25"/>
        <v>0</v>
      </c>
      <c r="Q579" s="33">
        <f t="shared" si="26"/>
        <v>0.00014678249112060044</v>
      </c>
    </row>
    <row r="580" spans="14:17" ht="12.75">
      <c r="N580" s="31">
        <v>2.58</v>
      </c>
      <c r="O580" s="32" t="str">
        <f t="shared" si="27"/>
        <v>2.58</v>
      </c>
      <c r="P580" s="33">
        <f t="shared" si="25"/>
        <v>0</v>
      </c>
      <c r="Q580" s="33">
        <f t="shared" si="26"/>
        <v>0.0001430510899414969</v>
      </c>
    </row>
    <row r="581" spans="14:17" ht="12.75">
      <c r="N581" s="31">
        <v>2.59</v>
      </c>
      <c r="O581" s="32" t="str">
        <f t="shared" si="27"/>
        <v>2.59</v>
      </c>
      <c r="P581" s="33">
        <f aca="true" t="shared" si="28" ref="P581:P642">IF(OR(N581&lt;$E$8,N581&gt;$G$8),0,(EXP(-0.5*N581^2))/($B$4*SQRT(2*PI())))</f>
        <v>0</v>
      </c>
      <c r="Q581" s="33">
        <f aca="true" t="shared" si="29" ref="Q581:Q642">IF(AND(N581&gt;=$E$8,N581&lt;=$G$8),0,(EXP(-0.5*N581^2))/($B$4*SQRT(2*PI())))</f>
        <v>0.00013940060505935825</v>
      </c>
    </row>
    <row r="582" spans="14:17" ht="12.75">
      <c r="N582" s="31">
        <v>2.6</v>
      </c>
      <c r="O582" s="32" t="str">
        <f t="shared" si="27"/>
        <v>2.6</v>
      </c>
      <c r="P582" s="33">
        <f t="shared" si="28"/>
        <v>0</v>
      </c>
      <c r="Q582" s="33">
        <f t="shared" si="29"/>
        <v>0.00013582969233685613</v>
      </c>
    </row>
    <row r="583" spans="14:17" ht="12.75">
      <c r="N583" s="31">
        <v>2.61</v>
      </c>
      <c r="O583" s="32" t="str">
        <f t="shared" si="27"/>
        <v>2.61</v>
      </c>
      <c r="P583" s="33">
        <f t="shared" si="28"/>
        <v>0</v>
      </c>
      <c r="Q583" s="33">
        <f t="shared" si="29"/>
        <v>0.00013233701843821374</v>
      </c>
    </row>
    <row r="584" spans="14:17" ht="12.75">
      <c r="N584" s="31">
        <v>2.62</v>
      </c>
      <c r="O584" s="32" t="str">
        <f t="shared" si="27"/>
        <v>2.62</v>
      </c>
      <c r="P584" s="33">
        <f t="shared" si="28"/>
        <v>0</v>
      </c>
      <c r="Q584" s="33">
        <f t="shared" si="29"/>
        <v>0.00012892126107895305</v>
      </c>
    </row>
    <row r="585" spans="14:17" ht="12.75">
      <c r="N585" s="31">
        <v>2.63</v>
      </c>
      <c r="O585" s="32" t="str">
        <f t="shared" si="27"/>
        <v>2.63</v>
      </c>
      <c r="P585" s="33">
        <f t="shared" si="28"/>
        <v>0</v>
      </c>
      <c r="Q585" s="33">
        <f t="shared" si="29"/>
        <v>0.00012558110926378212</v>
      </c>
    </row>
    <row r="586" spans="14:17" ht="12.75">
      <c r="N586" s="31">
        <v>2.64</v>
      </c>
      <c r="O586" s="32" t="str">
        <f t="shared" si="27"/>
        <v>2.64</v>
      </c>
      <c r="P586" s="33">
        <f t="shared" si="28"/>
        <v>0</v>
      </c>
      <c r="Q586" s="33">
        <f t="shared" si="29"/>
        <v>0.00012231526351277972</v>
      </c>
    </row>
    <row r="587" spans="14:17" ht="12.75">
      <c r="N587" s="31">
        <v>2.65</v>
      </c>
      <c r="O587" s="32" t="str">
        <f t="shared" si="27"/>
        <v>2.65</v>
      </c>
      <c r="P587" s="33">
        <f t="shared" si="28"/>
        <v>0</v>
      </c>
      <c r="Q587" s="33">
        <f t="shared" si="29"/>
        <v>0.00011912243607605179</v>
      </c>
    </row>
    <row r="588" spans="14:17" ht="12.75">
      <c r="N588" s="31">
        <v>2.66</v>
      </c>
      <c r="O588" s="32" t="str">
        <f t="shared" si="27"/>
        <v>2.66</v>
      </c>
      <c r="P588" s="33">
        <f t="shared" si="28"/>
        <v>0</v>
      </c>
      <c r="Q588" s="33">
        <f t="shared" si="29"/>
        <v>0.00011600135113702561</v>
      </c>
    </row>
    <row r="589" spans="14:17" ht="12.75">
      <c r="N589" s="31">
        <v>2.67</v>
      </c>
      <c r="O589" s="32" t="str">
        <f t="shared" si="27"/>
        <v>2.67</v>
      </c>
      <c r="P589" s="33">
        <f t="shared" si="28"/>
        <v>0</v>
      </c>
      <c r="Q589" s="33">
        <f t="shared" si="29"/>
        <v>0.00011295074500456136</v>
      </c>
    </row>
    <row r="590" spans="14:17" ht="12.75">
      <c r="N590" s="31">
        <v>2.68</v>
      </c>
      <c r="O590" s="32" t="str">
        <f t="shared" si="27"/>
        <v>2.68</v>
      </c>
      <c r="P590" s="33">
        <f t="shared" si="28"/>
        <v>0</v>
      </c>
      <c r="Q590" s="33">
        <f t="shared" si="29"/>
        <v>0.00010996936629405572</v>
      </c>
    </row>
    <row r="591" spans="14:17" ht="12.75">
      <c r="N591" s="31">
        <v>2.69</v>
      </c>
      <c r="O591" s="32" t="str">
        <f t="shared" si="27"/>
        <v>2.69</v>
      </c>
      <c r="P591" s="33">
        <f t="shared" si="28"/>
        <v>0</v>
      </c>
      <c r="Q591" s="33">
        <f t="shared" si="29"/>
        <v>0.00010705597609772188</v>
      </c>
    </row>
    <row r="592" spans="14:17" ht="12.75">
      <c r="N592" s="31">
        <v>2.7</v>
      </c>
      <c r="O592" s="32" t="str">
        <f t="shared" si="27"/>
        <v>2.7</v>
      </c>
      <c r="P592" s="33">
        <f t="shared" si="28"/>
        <v>0</v>
      </c>
      <c r="Q592" s="33">
        <f t="shared" si="29"/>
        <v>0.00010420934814422591</v>
      </c>
    </row>
    <row r="593" spans="14:17" ht="12.75">
      <c r="N593" s="31">
        <v>2.71</v>
      </c>
      <c r="O593" s="32" t="str">
        <f t="shared" si="27"/>
        <v>2.71</v>
      </c>
      <c r="P593" s="33">
        <f t="shared" si="28"/>
        <v>0</v>
      </c>
      <c r="Q593" s="33">
        <f t="shared" si="29"/>
        <v>0.00010142826894787077</v>
      </c>
    </row>
    <row r="594" spans="14:17" ht="12.75">
      <c r="N594" s="31">
        <v>2.72</v>
      </c>
      <c r="O594" s="32" t="str">
        <f t="shared" si="27"/>
        <v>2.72</v>
      </c>
      <c r="P594" s="33">
        <f t="shared" si="28"/>
        <v>0</v>
      </c>
      <c r="Q594" s="33">
        <f t="shared" si="29"/>
        <v>9.871153794751131E-05</v>
      </c>
    </row>
    <row r="595" spans="14:17" ht="12.75">
      <c r="N595" s="31">
        <v>2.73</v>
      </c>
      <c r="O595" s="32" t="str">
        <f t="shared" si="27"/>
        <v>2.73</v>
      </c>
      <c r="P595" s="33">
        <f t="shared" si="28"/>
        <v>0</v>
      </c>
      <c r="Q595" s="33">
        <f t="shared" si="29"/>
        <v>9.605796763539587E-05</v>
      </c>
    </row>
    <row r="596" spans="14:17" ht="12.75">
      <c r="N596" s="31">
        <v>2.74</v>
      </c>
      <c r="O596" s="32" t="str">
        <f t="shared" si="27"/>
        <v>2.74</v>
      </c>
      <c r="P596" s="33">
        <f t="shared" si="28"/>
        <v>0</v>
      </c>
      <c r="Q596" s="33">
        <f t="shared" si="29"/>
        <v>9.346638367612283E-05</v>
      </c>
    </row>
    <row r="597" spans="14:17" ht="12.75">
      <c r="N597" s="31">
        <v>2.75</v>
      </c>
      <c r="O597" s="32" t="str">
        <f t="shared" si="27"/>
        <v>2.75</v>
      </c>
      <c r="P597" s="33">
        <f t="shared" si="28"/>
        <v>0</v>
      </c>
      <c r="Q597" s="33">
        <f t="shared" si="29"/>
        <v>9.093562501591052E-05</v>
      </c>
    </row>
    <row r="598" spans="14:17" ht="12.75">
      <c r="N598" s="31">
        <v>2.76</v>
      </c>
      <c r="O598" s="32" t="str">
        <f t="shared" si="27"/>
        <v>2.76</v>
      </c>
      <c r="P598" s="33">
        <f t="shared" si="28"/>
        <v>0</v>
      </c>
      <c r="Q598" s="33">
        <f t="shared" si="29"/>
        <v>8.846454398237232E-05</v>
      </c>
    </row>
    <row r="599" spans="14:17" ht="12.75">
      <c r="N599" s="31">
        <v>2.77</v>
      </c>
      <c r="O599" s="32" t="str">
        <f t="shared" si="27"/>
        <v>2.77</v>
      </c>
      <c r="P599" s="33">
        <f t="shared" si="28"/>
        <v>0</v>
      </c>
      <c r="Q599" s="33">
        <f t="shared" si="29"/>
        <v>8.605200637499673E-05</v>
      </c>
    </row>
    <row r="600" spans="14:17" ht="12.75">
      <c r="N600" s="31">
        <v>2.78</v>
      </c>
      <c r="O600" s="32" t="str">
        <f t="shared" si="27"/>
        <v>2.78</v>
      </c>
      <c r="P600" s="33">
        <f t="shared" si="28"/>
        <v>0</v>
      </c>
      <c r="Q600" s="33">
        <f t="shared" si="29"/>
        <v>8.369689154653033E-05</v>
      </c>
    </row>
    <row r="601" spans="14:17" ht="12.75">
      <c r="N601" s="31">
        <v>2.79</v>
      </c>
      <c r="O601" s="32" t="str">
        <f t="shared" si="27"/>
        <v>2.79</v>
      </c>
      <c r="P601" s="33">
        <f t="shared" si="28"/>
        <v>0</v>
      </c>
      <c r="Q601" s="33">
        <f t="shared" si="29"/>
        <v>8.139809247546023E-05</v>
      </c>
    </row>
    <row r="602" spans="14:17" ht="12.75">
      <c r="N602" s="31">
        <v>2.8</v>
      </c>
      <c r="O602" s="32" t="str">
        <f t="shared" si="27"/>
        <v>2.8</v>
      </c>
      <c r="P602" s="33">
        <f t="shared" si="28"/>
        <v>0</v>
      </c>
      <c r="Q602" s="33">
        <f t="shared" si="29"/>
        <v>7.915451582979969E-05</v>
      </c>
    </row>
    <row r="603" spans="14:17" ht="12.75">
      <c r="N603" s="31">
        <v>2.81</v>
      </c>
      <c r="O603" s="32" t="str">
        <f t="shared" si="27"/>
        <v>2.81</v>
      </c>
      <c r="P603" s="33">
        <f t="shared" si="28"/>
        <v>0</v>
      </c>
      <c r="Q603" s="33">
        <f t="shared" si="29"/>
        <v>7.696508202237322E-05</v>
      </c>
    </row>
    <row r="604" spans="14:17" ht="12.75">
      <c r="N604" s="31">
        <v>2.82</v>
      </c>
      <c r="O604" s="32" t="str">
        <f t="shared" si="27"/>
        <v>2.82</v>
      </c>
      <c r="P604" s="33">
        <f t="shared" si="28"/>
        <v>0</v>
      </c>
      <c r="Q604" s="33">
        <f t="shared" si="29"/>
        <v>7.482872525780564E-05</v>
      </c>
    </row>
    <row r="605" spans="14:17" ht="12.75">
      <c r="N605" s="31">
        <v>2.83</v>
      </c>
      <c r="O605" s="32" t="str">
        <f t="shared" si="27"/>
        <v>2.83</v>
      </c>
      <c r="P605" s="33">
        <f t="shared" si="28"/>
        <v>0</v>
      </c>
      <c r="Q605" s="33">
        <f t="shared" si="29"/>
        <v>7.274439357141219E-05</v>
      </c>
    </row>
    <row r="606" spans="14:17" ht="12.75">
      <c r="N606" s="31">
        <v>2.84</v>
      </c>
      <c r="O606" s="32" t="str">
        <f t="shared" si="27"/>
        <v>2.84</v>
      </c>
      <c r="P606" s="33">
        <f t="shared" si="28"/>
        <v>0</v>
      </c>
      <c r="Q606" s="33">
        <f t="shared" si="29"/>
        <v>7.071104886019449E-05</v>
      </c>
    </row>
    <row r="607" spans="14:17" ht="12.75">
      <c r="N607" s="31">
        <v>2.85</v>
      </c>
      <c r="O607" s="32" t="str">
        <f t="shared" si="27"/>
        <v>2.85</v>
      </c>
      <c r="P607" s="33">
        <f t="shared" si="28"/>
        <v>0</v>
      </c>
      <c r="Q607" s="33">
        <f t="shared" si="29"/>
        <v>6.872766690613971E-05</v>
      </c>
    </row>
    <row r="608" spans="14:17" ht="12.75">
      <c r="N608" s="31">
        <v>2.86</v>
      </c>
      <c r="O608" s="32" t="str">
        <f t="shared" si="27"/>
        <v>2.86</v>
      </c>
      <c r="P608" s="33">
        <f t="shared" si="28"/>
        <v>0</v>
      </c>
      <c r="Q608" s="33">
        <f t="shared" si="29"/>
        <v>6.67932373920262E-05</v>
      </c>
    </row>
    <row r="609" spans="14:17" ht="12.75">
      <c r="N609" s="31">
        <v>2.87</v>
      </c>
      <c r="O609" s="32" t="str">
        <f t="shared" si="27"/>
        <v>2.87</v>
      </c>
      <c r="P609" s="33">
        <f t="shared" si="28"/>
        <v>0</v>
      </c>
      <c r="Q609" s="33">
        <f t="shared" si="29"/>
        <v>6.490676390993365E-05</v>
      </c>
    </row>
    <row r="610" spans="14:17" ht="12.75">
      <c r="N610" s="31">
        <v>2.88</v>
      </c>
      <c r="O610" s="32" t="str">
        <f t="shared" si="27"/>
        <v>2.88</v>
      </c>
      <c r="P610" s="33">
        <f t="shared" si="28"/>
        <v>0</v>
      </c>
      <c r="Q610" s="33">
        <f t="shared" si="29"/>
        <v>6.306726396265928E-05</v>
      </c>
    </row>
    <row r="611" spans="14:17" ht="12.75">
      <c r="N611" s="31">
        <v>2.89</v>
      </c>
      <c r="O611" s="32" t="str">
        <f t="shared" si="27"/>
        <v>2.89</v>
      </c>
      <c r="P611" s="33">
        <f t="shared" si="28"/>
        <v>0</v>
      </c>
      <c r="Q611" s="33">
        <f t="shared" si="29"/>
        <v>6.127376895823688E-05</v>
      </c>
    </row>
    <row r="612" spans="14:17" ht="12.75">
      <c r="N612" s="31">
        <v>2.9</v>
      </c>
      <c r="O612" s="32" t="str">
        <f t="shared" si="27"/>
        <v>2.9</v>
      </c>
      <c r="P612" s="33">
        <f t="shared" si="28"/>
        <v>0</v>
      </c>
      <c r="Q612" s="33">
        <f t="shared" si="29"/>
        <v>5.952532419775854E-05</v>
      </c>
    </row>
    <row r="613" spans="14:17" ht="12.75">
      <c r="N613" s="31">
        <v>2.91</v>
      </c>
      <c r="O613" s="32" t="str">
        <f t="shared" si="27"/>
        <v>2.91</v>
      </c>
      <c r="P613" s="33">
        <f t="shared" si="28"/>
        <v>0</v>
      </c>
      <c r="Q613" s="33">
        <f t="shared" si="29"/>
        <v>5.782098885669473E-05</v>
      </c>
    </row>
    <row r="614" spans="14:17" ht="12.75">
      <c r="N614" s="31">
        <v>2.92</v>
      </c>
      <c r="O614" s="32" t="str">
        <f t="shared" si="27"/>
        <v>2.92</v>
      </c>
      <c r="P614" s="33">
        <f t="shared" si="28"/>
        <v>0</v>
      </c>
      <c r="Q614" s="33">
        <f t="shared" si="29"/>
        <v>5.615983595990969E-05</v>
      </c>
    </row>
    <row r="615" spans="14:17" ht="12.75">
      <c r="N615" s="31">
        <v>2.93</v>
      </c>
      <c r="O615" s="32" t="str">
        <f t="shared" si="27"/>
        <v>2.93</v>
      </c>
      <c r="P615" s="33">
        <f t="shared" si="28"/>
        <v>0</v>
      </c>
      <c r="Q615" s="33">
        <f t="shared" si="29"/>
        <v>5.4540952350565457E-05</v>
      </c>
    </row>
    <row r="616" spans="14:17" ht="12.75">
      <c r="N616" s="31">
        <v>2.94</v>
      </c>
      <c r="O616" s="32" t="str">
        <f t="shared" si="27"/>
        <v>2.94</v>
      </c>
      <c r="P616" s="33">
        <f t="shared" si="28"/>
        <v>0</v>
      </c>
      <c r="Q616" s="33">
        <f t="shared" si="29"/>
        <v>5.29634386531102E-05</v>
      </c>
    </row>
    <row r="617" spans="14:17" ht="12.75">
      <c r="N617" s="31">
        <v>2.95</v>
      </c>
      <c r="O617" s="32" t="str">
        <f t="shared" si="27"/>
        <v>2.95</v>
      </c>
      <c r="P617" s="33">
        <f t="shared" si="28"/>
        <v>0</v>
      </c>
      <c r="Q617" s="33">
        <f t="shared" si="29"/>
        <v>5.1426409230539394E-05</v>
      </c>
    </row>
    <row r="618" spans="14:17" ht="12.75">
      <c r="N618" s="31">
        <v>2.96</v>
      </c>
      <c r="O618" s="32" t="str">
        <f t="shared" si="27"/>
        <v>2.96</v>
      </c>
      <c r="P618" s="33">
        <f t="shared" si="28"/>
        <v>0</v>
      </c>
      <c r="Q618" s="33">
        <f t="shared" si="29"/>
        <v>4.9928992136123765E-05</v>
      </c>
    </row>
    <row r="619" spans="14:17" ht="12.75">
      <c r="N619" s="31">
        <v>2.97</v>
      </c>
      <c r="O619" s="32" t="str">
        <f t="shared" si="27"/>
        <v>2.97</v>
      </c>
      <c r="P619" s="33">
        <f t="shared" si="28"/>
        <v>0</v>
      </c>
      <c r="Q619" s="33">
        <f t="shared" si="29"/>
        <v>4.847032905978944E-05</v>
      </c>
    </row>
    <row r="620" spans="14:17" ht="12.75">
      <c r="N620" s="31">
        <v>2.98</v>
      </c>
      <c r="O620" s="32" t="str">
        <f t="shared" si="27"/>
        <v>2.98</v>
      </c>
      <c r="P620" s="33">
        <f t="shared" si="28"/>
        <v>0</v>
      </c>
      <c r="Q620" s="33">
        <f t="shared" si="29"/>
        <v>4.70495752693398E-05</v>
      </c>
    </row>
    <row r="621" spans="14:17" ht="12.75">
      <c r="N621" s="31">
        <v>2.99</v>
      </c>
      <c r="O621" s="32" t="str">
        <f t="shared" si="27"/>
        <v>2.99</v>
      </c>
      <c r="P621" s="33">
        <f t="shared" si="28"/>
        <v>0</v>
      </c>
      <c r="Q621" s="33">
        <f t="shared" si="29"/>
        <v>4.566589954670145E-05</v>
      </c>
    </row>
    <row r="622" spans="14:17" ht="12.75">
      <c r="N622" s="31">
        <v>3</v>
      </c>
      <c r="O622" s="32" t="str">
        <f t="shared" si="27"/>
        <v>3</v>
      </c>
      <c r="P622" s="33">
        <f t="shared" si="28"/>
        <v>0</v>
      </c>
      <c r="Q622" s="33">
        <f t="shared" si="29"/>
        <v>4.4318484119380074E-05</v>
      </c>
    </row>
    <row r="623" spans="14:17" ht="12.75">
      <c r="N623" s="31">
        <v>3.01</v>
      </c>
      <c r="O623" s="32" t="str">
        <f t="shared" si="27"/>
        <v>3.01</v>
      </c>
      <c r="P623" s="33">
        <f t="shared" si="28"/>
        <v>0</v>
      </c>
      <c r="Q623" s="33">
        <f t="shared" si="29"/>
        <v>4.30065245873045E-05</v>
      </c>
    </row>
    <row r="624" spans="14:17" ht="12.75">
      <c r="N624" s="31">
        <v>3.02</v>
      </c>
      <c r="O624" s="32" t="str">
        <f t="shared" si="27"/>
        <v>3.02</v>
      </c>
      <c r="P624" s="33">
        <f t="shared" si="28"/>
        <v>0</v>
      </c>
      <c r="Q624" s="33">
        <f t="shared" si="29"/>
        <v>4.172922984523962E-05</v>
      </c>
    </row>
    <row r="625" spans="14:17" ht="12.75">
      <c r="N625" s="31">
        <v>3.03</v>
      </c>
      <c r="O625" s="32" t="str">
        <f t="shared" si="27"/>
        <v>3.03</v>
      </c>
      <c r="P625" s="33">
        <f t="shared" si="28"/>
        <v>0</v>
      </c>
      <c r="Q625" s="33">
        <f t="shared" si="29"/>
        <v>4.04858220009443E-05</v>
      </c>
    </row>
    <row r="626" spans="14:17" ht="12.75">
      <c r="N626" s="31">
        <v>3.04</v>
      </c>
      <c r="O626" s="32" t="str">
        <f t="shared" si="27"/>
        <v>3.04</v>
      </c>
      <c r="P626" s="33">
        <f t="shared" si="28"/>
        <v>0</v>
      </c>
      <c r="Q626" s="33">
        <f t="shared" si="29"/>
        <v>3.927553628924779E-05</v>
      </c>
    </row>
    <row r="627" spans="14:17" ht="12.75">
      <c r="N627" s="31">
        <v>3.05</v>
      </c>
      <c r="O627" s="32" t="str">
        <f t="shared" si="27"/>
        <v>3.05</v>
      </c>
      <c r="P627" s="33">
        <f t="shared" si="28"/>
        <v>0</v>
      </c>
      <c r="Q627" s="33">
        <f t="shared" si="29"/>
        <v>3.8097620982218105E-05</v>
      </c>
    </row>
    <row r="628" spans="14:17" ht="12.75">
      <c r="N628" s="31">
        <v>3.06</v>
      </c>
      <c r="O628" s="32" t="str">
        <f t="shared" si="27"/>
        <v>3.06</v>
      </c>
      <c r="P628" s="33">
        <f t="shared" si="28"/>
        <v>0</v>
      </c>
      <c r="Q628" s="33">
        <f t="shared" si="29"/>
        <v>3.695133729559035E-05</v>
      </c>
    </row>
    <row r="629" spans="14:17" ht="12.75">
      <c r="N629" s="31">
        <v>3.07</v>
      </c>
      <c r="O629" s="32" t="str">
        <f t="shared" si="27"/>
        <v>3.07</v>
      </c>
      <c r="P629" s="33">
        <f t="shared" si="28"/>
        <v>0</v>
      </c>
      <c r="Q629" s="33">
        <f t="shared" si="29"/>
        <v>3.583595929162361E-05</v>
      </c>
    </row>
    <row r="630" spans="14:17" ht="12.75">
      <c r="N630" s="31">
        <v>3.08</v>
      </c>
      <c r="O630" s="32" t="str">
        <f t="shared" si="27"/>
        <v>3.08</v>
      </c>
      <c r="P630" s="33">
        <f t="shared" si="28"/>
        <v>0</v>
      </c>
      <c r="Q630" s="33">
        <f t="shared" si="29"/>
        <v>3.475077377854938E-05</v>
      </c>
    </row>
    <row r="631" spans="14:17" ht="12.75">
      <c r="N631" s="31">
        <v>3.09</v>
      </c>
      <c r="O631" s="32" t="str">
        <f t="shared" si="27"/>
        <v>3.09</v>
      </c>
      <c r="P631" s="33">
        <f t="shared" si="28"/>
        <v>0</v>
      </c>
      <c r="Q631" s="33">
        <f t="shared" si="29"/>
        <v>3.369508020677481E-05</v>
      </c>
    </row>
    <row r="632" spans="14:17" ht="12.75">
      <c r="N632" s="31">
        <v>3.1</v>
      </c>
      <c r="O632" s="32" t="str">
        <f t="shared" si="27"/>
        <v>3.1</v>
      </c>
      <c r="P632" s="33">
        <f t="shared" si="28"/>
        <v>0</v>
      </c>
      <c r="Q632" s="33">
        <f t="shared" si="29"/>
        <v>3.2668190561999184E-05</v>
      </c>
    </row>
    <row r="633" spans="14:17" ht="12.75">
      <c r="N633" s="31">
        <v>3.11</v>
      </c>
      <c r="O633" s="32" t="str">
        <f t="shared" si="27"/>
        <v>3.11</v>
      </c>
      <c r="P633" s="33">
        <f t="shared" si="28"/>
        <v>0</v>
      </c>
      <c r="Q633" s="33">
        <f t="shared" si="29"/>
        <v>3.1669429255400815E-05</v>
      </c>
    </row>
    <row r="634" spans="14:17" ht="12.75">
      <c r="N634" s="31">
        <v>3.12</v>
      </c>
      <c r="O634" s="32" t="str">
        <f t="shared" si="27"/>
        <v>3.12</v>
      </c>
      <c r="P634" s="33">
        <f t="shared" si="28"/>
        <v>0</v>
      </c>
      <c r="Q634" s="33">
        <f t="shared" si="29"/>
        <v>3.0698133011047404E-05</v>
      </c>
    </row>
    <row r="635" spans="14:17" ht="12.75">
      <c r="N635" s="31">
        <v>3.13</v>
      </c>
      <c r="O635" s="32" t="str">
        <f t="shared" si="27"/>
        <v>3.13</v>
      </c>
      <c r="P635" s="33">
        <f t="shared" si="28"/>
        <v>0</v>
      </c>
      <c r="Q635" s="33">
        <f t="shared" si="29"/>
        <v>2.9753650750682535E-05</v>
      </c>
    </row>
    <row r="636" spans="14:17" ht="12.75">
      <c r="N636" s="31">
        <v>3.14</v>
      </c>
      <c r="O636" s="32" t="str">
        <f t="shared" si="27"/>
        <v>3.14</v>
      </c>
      <c r="P636" s="33">
        <f t="shared" si="28"/>
        <v>0</v>
      </c>
      <c r="Q636" s="33">
        <f t="shared" si="29"/>
        <v>2.883534347603439E-05</v>
      </c>
    </row>
    <row r="637" spans="14:17" ht="12.75">
      <c r="N637" s="31">
        <v>3.15</v>
      </c>
      <c r="O637" s="32" t="str">
        <f t="shared" si="27"/>
        <v>3.15</v>
      </c>
      <c r="P637" s="33">
        <f t="shared" si="28"/>
        <v>0</v>
      </c>
      <c r="Q637" s="33">
        <f t="shared" si="29"/>
        <v>2.794258414879447E-05</v>
      </c>
    </row>
    <row r="638" spans="14:17" ht="12.75">
      <c r="N638" s="31">
        <v>3.16</v>
      </c>
      <c r="O638" s="32" t="str">
        <f t="shared" si="27"/>
        <v>3.16</v>
      </c>
      <c r="P638" s="33">
        <f t="shared" si="28"/>
        <v>0</v>
      </c>
      <c r="Q638" s="33">
        <f t="shared" si="29"/>
        <v>2.7074757568407E-05</v>
      </c>
    </row>
    <row r="639" spans="14:17" ht="12.75">
      <c r="N639" s="31">
        <v>3.17</v>
      </c>
      <c r="O639" s="32" t="str">
        <f t="shared" si="27"/>
        <v>3.17</v>
      </c>
      <c r="P639" s="33">
        <f t="shared" si="28"/>
        <v>0</v>
      </c>
      <c r="Q639" s="33">
        <f t="shared" si="29"/>
        <v>2.6231260247810244E-05</v>
      </c>
    </row>
    <row r="640" spans="14:17" ht="12.75">
      <c r="N640" s="31">
        <v>3.18</v>
      </c>
      <c r="O640" s="32" t="str">
        <f t="shared" si="27"/>
        <v>3.18</v>
      </c>
      <c r="P640" s="33">
        <f t="shared" si="28"/>
        <v>0</v>
      </c>
      <c r="Q640" s="33">
        <f t="shared" si="29"/>
        <v>2.5411500287265216E-05</v>
      </c>
    </row>
    <row r="641" spans="14:17" ht="12.75">
      <c r="N641" s="31">
        <v>3.19</v>
      </c>
      <c r="O641" s="32" t="str">
        <f t="shared" si="27"/>
        <v>3.19</v>
      </c>
      <c r="P641" s="33">
        <f t="shared" si="28"/>
        <v>0</v>
      </c>
      <c r="Q641" s="33">
        <f t="shared" si="29"/>
        <v>2.4614897246407006E-05</v>
      </c>
    </row>
    <row r="642" spans="14:17" ht="12.75">
      <c r="N642" s="31">
        <v>3.2</v>
      </c>
      <c r="O642" s="32" t="str">
        <f>CONCATENATE(N642)</f>
        <v>3.2</v>
      </c>
      <c r="P642" s="33">
        <f t="shared" si="28"/>
        <v>0</v>
      </c>
      <c r="Q642" s="33">
        <f t="shared" si="29"/>
        <v>2.3840882014648403E-05</v>
      </c>
    </row>
    <row r="643" ht="12.75">
      <c r="N643" s="31"/>
    </row>
    <row r="644" ht="12.75">
      <c r="N644" s="31"/>
    </row>
    <row r="645" ht="12.75">
      <c r="N645" s="31"/>
    </row>
    <row r="646" ht="12.75">
      <c r="N646" s="31"/>
    </row>
    <row r="647" ht="12.75">
      <c r="N647" s="31"/>
    </row>
  </sheetData>
  <sheetProtection password="87CD" sheet="1" formatCells="0" formatColumns="0" formatRows="0" insertColumns="0" insertRows="0" insertHyperlinks="0" deleteColumns="0" deleteRows="0" sort="0" autoFilter="0" pivotTables="0"/>
  <printOptions/>
  <pageMargins left="0.75" right="0.75" top="0.75" bottom="0.75" header="0.5" footer="0.5"/>
  <pageSetup horizontalDpi="300" verticalDpi="300" orientation="landscape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47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18.140625" style="3" customWidth="1"/>
    <col min="2" max="2" width="10.140625" style="3" customWidth="1"/>
    <col min="3" max="3" width="11.140625" style="3" customWidth="1"/>
    <col min="4" max="4" width="22.140625" style="3" customWidth="1"/>
    <col min="5" max="5" width="8.7109375" style="4" customWidth="1"/>
    <col min="6" max="6" width="7.7109375" style="3" customWidth="1"/>
    <col min="7" max="7" width="6.57421875" style="4" customWidth="1"/>
    <col min="8" max="8" width="9.140625" style="3" customWidth="1"/>
    <col min="9" max="13" width="10.8515625" style="4" customWidth="1"/>
    <col min="14" max="14" width="11.8515625" style="4" bestFit="1" customWidth="1"/>
    <col min="15" max="15" width="11.8515625" style="4" customWidth="1"/>
    <col min="16" max="16" width="7.57421875" style="3" bestFit="1" customWidth="1"/>
    <col min="17" max="17" width="9.140625" style="3" customWidth="1"/>
    <col min="18" max="18" width="9.00390625" style="3" bestFit="1" customWidth="1"/>
    <col min="19" max="19" width="12.00390625" style="3" bestFit="1" customWidth="1"/>
    <col min="20" max="20" width="9.140625" style="3" hidden="1" customWidth="1"/>
    <col min="21" max="16384" width="9.140625" style="3" customWidth="1"/>
  </cols>
  <sheetData>
    <row r="1" spans="1:17" ht="20.25">
      <c r="A1" s="19" t="s">
        <v>29</v>
      </c>
      <c r="B1" s="20"/>
      <c r="C1" s="20"/>
      <c r="D1" s="20"/>
      <c r="E1" s="29"/>
      <c r="N1" s="30" t="s">
        <v>18</v>
      </c>
      <c r="O1" s="30" t="s">
        <v>18</v>
      </c>
      <c r="P1" s="30" t="s">
        <v>19</v>
      </c>
      <c r="Q1" s="30" t="s">
        <v>19</v>
      </c>
    </row>
    <row r="2" spans="14:17" ht="12.75">
      <c r="N2" s="31">
        <v>-3.2</v>
      </c>
      <c r="O2" s="32" t="str">
        <f aca="true" t="shared" si="0" ref="O2:O65">CONCATENATE(N2)</f>
        <v>-3.2</v>
      </c>
      <c r="P2" s="33">
        <f aca="true" t="shared" si="1" ref="P2:P65">IF(N2&lt;=$E$8,(EXP(-0.5*N2^2))/($B$4*SQRT(2*PI())),0)</f>
        <v>2.3840882014648403E-05</v>
      </c>
      <c r="Q2" s="33">
        <f aca="true" t="shared" si="2" ref="Q2:Q65">IF(N2&gt;$E$8,(EXP(-0.5*N2^2))/($B$4*SQRT(2*PI())),0)</f>
        <v>0</v>
      </c>
    </row>
    <row r="3" spans="1:17" ht="12.75">
      <c r="A3" s="21" t="s">
        <v>1</v>
      </c>
      <c r="B3" s="6">
        <v>500</v>
      </c>
      <c r="C3" s="7"/>
      <c r="N3" s="31">
        <v>-3.19</v>
      </c>
      <c r="O3" s="32" t="str">
        <f t="shared" si="0"/>
        <v>-3.19</v>
      </c>
      <c r="P3" s="33">
        <f t="shared" si="1"/>
        <v>2.4614897246407006E-05</v>
      </c>
      <c r="Q3" s="33">
        <f t="shared" si="2"/>
        <v>0</v>
      </c>
    </row>
    <row r="4" spans="1:17" ht="12.75">
      <c r="A4" s="21" t="s">
        <v>2</v>
      </c>
      <c r="B4" s="6">
        <v>100</v>
      </c>
      <c r="C4" s="7"/>
      <c r="N4" s="31">
        <v>-3.18</v>
      </c>
      <c r="O4" s="32" t="str">
        <f t="shared" si="0"/>
        <v>-3.18</v>
      </c>
      <c r="P4" s="33">
        <f t="shared" si="1"/>
        <v>2.5411500287265216E-05</v>
      </c>
      <c r="Q4" s="33">
        <f t="shared" si="2"/>
        <v>0</v>
      </c>
    </row>
    <row r="5" spans="4:17" ht="13.5" thickBot="1">
      <c r="D5" s="7"/>
      <c r="E5" s="8"/>
      <c r="N5" s="31">
        <v>-3.17</v>
      </c>
      <c r="O5" s="32" t="str">
        <f t="shared" si="0"/>
        <v>-3.17</v>
      </c>
      <c r="P5" s="33">
        <f t="shared" si="1"/>
        <v>2.6231260247810244E-05</v>
      </c>
      <c r="Q5" s="33">
        <f t="shared" si="2"/>
        <v>0</v>
      </c>
    </row>
    <row r="6" spans="2:18" ht="13.5" thickBot="1">
      <c r="B6" s="20" t="s">
        <v>10</v>
      </c>
      <c r="C6" s="20"/>
      <c r="D6" s="21" t="s">
        <v>34</v>
      </c>
      <c r="E6" s="17">
        <v>0.95</v>
      </c>
      <c r="F6" s="18"/>
      <c r="G6" s="16"/>
      <c r="H6" s="24" t="s">
        <v>5</v>
      </c>
      <c r="I6" s="26">
        <f>NORMINV(E6,B3,B4)</f>
        <v>664.4853626951473</v>
      </c>
      <c r="N6" s="31">
        <v>-3.16</v>
      </c>
      <c r="O6" s="32" t="str">
        <f t="shared" si="0"/>
        <v>-3.16</v>
      </c>
      <c r="P6" s="33">
        <f t="shared" si="1"/>
        <v>2.7074757568407E-05</v>
      </c>
      <c r="Q6" s="33">
        <f t="shared" si="2"/>
        <v>0</v>
      </c>
      <c r="R6" s="34"/>
    </row>
    <row r="7" spans="4:17" ht="12.75">
      <c r="D7" s="23" t="s">
        <v>11</v>
      </c>
      <c r="F7" s="15"/>
      <c r="G7" s="16"/>
      <c r="N7" s="31">
        <v>-3.15</v>
      </c>
      <c r="O7" s="32" t="str">
        <f t="shared" si="0"/>
        <v>-3.15</v>
      </c>
      <c r="P7" s="33">
        <f t="shared" si="1"/>
        <v>2.794258414879447E-05</v>
      </c>
      <c r="Q7" s="33">
        <f t="shared" si="2"/>
        <v>0</v>
      </c>
    </row>
    <row r="8" spans="4:17" ht="12.75">
      <c r="D8" s="22" t="s">
        <v>28</v>
      </c>
      <c r="E8" s="36">
        <f>NORMINV(E6,0,1)</f>
        <v>1.6448536269514724</v>
      </c>
      <c r="N8" s="31">
        <v>-3.14</v>
      </c>
      <c r="O8" s="32" t="str">
        <f t="shared" si="0"/>
        <v>-3.14</v>
      </c>
      <c r="P8" s="33">
        <f t="shared" si="1"/>
        <v>2.883534347603439E-05</v>
      </c>
      <c r="Q8" s="33">
        <f t="shared" si="2"/>
        <v>0</v>
      </c>
    </row>
    <row r="9" spans="4:17" ht="12.75">
      <c r="D9" s="7"/>
      <c r="E9" s="13"/>
      <c r="N9" s="31">
        <v>-3.13</v>
      </c>
      <c r="O9" s="32" t="str">
        <f t="shared" si="0"/>
        <v>-3.13</v>
      </c>
      <c r="P9" s="33">
        <f t="shared" si="1"/>
        <v>2.9753650750682535E-05</v>
      </c>
      <c r="Q9" s="33">
        <f t="shared" si="2"/>
        <v>0</v>
      </c>
    </row>
    <row r="10" spans="4:18" ht="12.75">
      <c r="D10" s="15"/>
      <c r="E10" s="16"/>
      <c r="F10" s="15"/>
      <c r="G10" s="16"/>
      <c r="N10" s="31">
        <v>-3.12</v>
      </c>
      <c r="O10" s="32" t="str">
        <f t="shared" si="0"/>
        <v>-3.12</v>
      </c>
      <c r="P10" s="33">
        <f t="shared" si="1"/>
        <v>3.0698133011047404E-05</v>
      </c>
      <c r="Q10" s="33">
        <f t="shared" si="2"/>
        <v>0</v>
      </c>
      <c r="R10" s="7"/>
    </row>
    <row r="11" spans="14:17" ht="12.75">
      <c r="N11" s="31">
        <v>-3.11</v>
      </c>
      <c r="O11" s="32" t="str">
        <f t="shared" si="0"/>
        <v>-3.11</v>
      </c>
      <c r="P11" s="33">
        <f t="shared" si="1"/>
        <v>3.1669429255400815E-05</v>
      </c>
      <c r="Q11" s="33">
        <f t="shared" si="2"/>
        <v>0</v>
      </c>
    </row>
    <row r="12" spans="14:17" ht="12.75">
      <c r="N12" s="31">
        <v>-3.1</v>
      </c>
      <c r="O12" s="32" t="str">
        <f t="shared" si="0"/>
        <v>-3.1</v>
      </c>
      <c r="P12" s="33">
        <f t="shared" si="1"/>
        <v>3.2668190561999184E-05</v>
      </c>
      <c r="Q12" s="33">
        <f t="shared" si="2"/>
        <v>0</v>
      </c>
    </row>
    <row r="13" spans="14:17" ht="12.75">
      <c r="N13" s="31">
        <v>-3.09</v>
      </c>
      <c r="O13" s="32" t="str">
        <f t="shared" si="0"/>
        <v>-3.09</v>
      </c>
      <c r="P13" s="33">
        <f t="shared" si="1"/>
        <v>3.369508020677481E-05</v>
      </c>
      <c r="Q13" s="33">
        <f t="shared" si="2"/>
        <v>0</v>
      </c>
    </row>
    <row r="14" spans="14:19" ht="12.75">
      <c r="N14" s="31">
        <v>-3.08</v>
      </c>
      <c r="O14" s="32" t="str">
        <f t="shared" si="0"/>
        <v>-3.08</v>
      </c>
      <c r="P14" s="33">
        <f t="shared" si="1"/>
        <v>3.475077377854938E-05</v>
      </c>
      <c r="Q14" s="33">
        <f t="shared" si="2"/>
        <v>0</v>
      </c>
      <c r="R14" s="7"/>
      <c r="S14" s="7"/>
    </row>
    <row r="15" spans="14:18" ht="12.75">
      <c r="N15" s="31">
        <v>-3.07</v>
      </c>
      <c r="O15" s="32" t="str">
        <f t="shared" si="0"/>
        <v>-3.07</v>
      </c>
      <c r="P15" s="33">
        <f t="shared" si="1"/>
        <v>3.583595929162361E-05</v>
      </c>
      <c r="Q15" s="33">
        <f t="shared" si="2"/>
        <v>0</v>
      </c>
      <c r="R15" s="7"/>
    </row>
    <row r="16" spans="14:17" ht="12.75">
      <c r="N16" s="31">
        <v>-3.06</v>
      </c>
      <c r="O16" s="32" t="str">
        <f t="shared" si="0"/>
        <v>-3.06</v>
      </c>
      <c r="P16" s="33">
        <f t="shared" si="1"/>
        <v>3.695133729559035E-05</v>
      </c>
      <c r="Q16" s="33">
        <f t="shared" si="2"/>
        <v>0</v>
      </c>
    </row>
    <row r="17" spans="14:18" ht="12.75">
      <c r="N17" s="31">
        <v>-3.05</v>
      </c>
      <c r="O17" s="32" t="str">
        <f t="shared" si="0"/>
        <v>-3.05</v>
      </c>
      <c r="P17" s="33">
        <f t="shared" si="1"/>
        <v>3.8097620982218105E-05</v>
      </c>
      <c r="Q17" s="33">
        <f t="shared" si="2"/>
        <v>0</v>
      </c>
      <c r="R17" s="7"/>
    </row>
    <row r="18" spans="14:17" ht="12.75">
      <c r="N18" s="31">
        <v>-3.04</v>
      </c>
      <c r="O18" s="32" t="str">
        <f t="shared" si="0"/>
        <v>-3.04</v>
      </c>
      <c r="P18" s="33">
        <f t="shared" si="1"/>
        <v>3.927553628924779E-05</v>
      </c>
      <c r="Q18" s="33">
        <f t="shared" si="2"/>
        <v>0</v>
      </c>
    </row>
    <row r="19" spans="14:17" ht="12.75">
      <c r="N19" s="31">
        <v>-3.03</v>
      </c>
      <c r="O19" s="32" t="str">
        <f t="shared" si="0"/>
        <v>-3.03</v>
      </c>
      <c r="P19" s="33">
        <f t="shared" si="1"/>
        <v>4.04858220009443E-05</v>
      </c>
      <c r="Q19" s="33">
        <f t="shared" si="2"/>
        <v>0</v>
      </c>
    </row>
    <row r="20" spans="14:17" ht="12.75">
      <c r="N20" s="31">
        <v>-3.02</v>
      </c>
      <c r="O20" s="32" t="str">
        <f t="shared" si="0"/>
        <v>-3.02</v>
      </c>
      <c r="P20" s="33">
        <f t="shared" si="1"/>
        <v>4.172922984523962E-05</v>
      </c>
      <c r="Q20" s="33">
        <f t="shared" si="2"/>
        <v>0</v>
      </c>
    </row>
    <row r="21" spans="14:17" ht="12.75">
      <c r="N21" s="31">
        <v>-3.01</v>
      </c>
      <c r="O21" s="32" t="str">
        <f t="shared" si="0"/>
        <v>-3.01</v>
      </c>
      <c r="P21" s="33">
        <f t="shared" si="1"/>
        <v>4.30065245873045E-05</v>
      </c>
      <c r="Q21" s="33">
        <f t="shared" si="2"/>
        <v>0</v>
      </c>
    </row>
    <row r="22" spans="14:17" ht="12.75">
      <c r="N22" s="31">
        <v>-3</v>
      </c>
      <c r="O22" s="32" t="str">
        <f t="shared" si="0"/>
        <v>-3</v>
      </c>
      <c r="P22" s="33">
        <f t="shared" si="1"/>
        <v>4.4318484119380074E-05</v>
      </c>
      <c r="Q22" s="33">
        <f t="shared" si="2"/>
        <v>0</v>
      </c>
    </row>
    <row r="23" spans="14:17" ht="12.75">
      <c r="N23" s="31">
        <v>-2.99</v>
      </c>
      <c r="O23" s="32" t="str">
        <f t="shared" si="0"/>
        <v>-2.99</v>
      </c>
      <c r="P23" s="33">
        <f t="shared" si="1"/>
        <v>4.566589954670145E-05</v>
      </c>
      <c r="Q23" s="33">
        <f t="shared" si="2"/>
        <v>0</v>
      </c>
    </row>
    <row r="24" spans="14:17" ht="12.75">
      <c r="N24" s="31">
        <v>-2.98</v>
      </c>
      <c r="O24" s="32" t="str">
        <f t="shared" si="0"/>
        <v>-2.98</v>
      </c>
      <c r="P24" s="33">
        <f t="shared" si="1"/>
        <v>4.70495752693398E-05</v>
      </c>
      <c r="Q24" s="33">
        <f t="shared" si="2"/>
        <v>0</v>
      </c>
    </row>
    <row r="25" spans="14:17" ht="12.75">
      <c r="N25" s="31">
        <v>-2.97</v>
      </c>
      <c r="O25" s="32" t="str">
        <f t="shared" si="0"/>
        <v>-2.97</v>
      </c>
      <c r="P25" s="33">
        <f t="shared" si="1"/>
        <v>4.847032905978944E-05</v>
      </c>
      <c r="Q25" s="33">
        <f t="shared" si="2"/>
        <v>0</v>
      </c>
    </row>
    <row r="26" spans="14:17" ht="12.75">
      <c r="N26" s="31">
        <v>-2.96</v>
      </c>
      <c r="O26" s="32" t="str">
        <f t="shared" si="0"/>
        <v>-2.96</v>
      </c>
      <c r="P26" s="33">
        <f t="shared" si="1"/>
        <v>4.9928992136123765E-05</v>
      </c>
      <c r="Q26" s="33">
        <f t="shared" si="2"/>
        <v>0</v>
      </c>
    </row>
    <row r="27" spans="14:17" ht="12.75">
      <c r="N27" s="31">
        <v>-2.95</v>
      </c>
      <c r="O27" s="32" t="str">
        <f t="shared" si="0"/>
        <v>-2.95</v>
      </c>
      <c r="P27" s="33">
        <f t="shared" si="1"/>
        <v>5.1426409230539394E-05</v>
      </c>
      <c r="Q27" s="33">
        <f t="shared" si="2"/>
        <v>0</v>
      </c>
    </row>
    <row r="28" spans="14:17" ht="12.75">
      <c r="N28" s="31">
        <v>-2.94</v>
      </c>
      <c r="O28" s="32" t="str">
        <f t="shared" si="0"/>
        <v>-2.94</v>
      </c>
      <c r="P28" s="33">
        <f t="shared" si="1"/>
        <v>5.29634386531102E-05</v>
      </c>
      <c r="Q28" s="33">
        <f t="shared" si="2"/>
        <v>0</v>
      </c>
    </row>
    <row r="29" spans="14:17" ht="12.75">
      <c r="N29" s="31">
        <v>-2.93</v>
      </c>
      <c r="O29" s="32" t="str">
        <f t="shared" si="0"/>
        <v>-2.93</v>
      </c>
      <c r="P29" s="33">
        <f t="shared" si="1"/>
        <v>5.4540952350565457E-05</v>
      </c>
      <c r="Q29" s="33">
        <f t="shared" si="2"/>
        <v>0</v>
      </c>
    </row>
    <row r="30" spans="14:17" ht="12.75">
      <c r="N30" s="31">
        <v>-2.92</v>
      </c>
      <c r="O30" s="32" t="str">
        <f t="shared" si="0"/>
        <v>-2.92</v>
      </c>
      <c r="P30" s="33">
        <f t="shared" si="1"/>
        <v>5.615983595990969E-05</v>
      </c>
      <c r="Q30" s="33">
        <f t="shared" si="2"/>
        <v>0</v>
      </c>
    </row>
    <row r="31" spans="14:17" ht="12.75">
      <c r="N31" s="31">
        <v>-2.91</v>
      </c>
      <c r="O31" s="32" t="str">
        <f t="shared" si="0"/>
        <v>-2.91</v>
      </c>
      <c r="P31" s="33">
        <f t="shared" si="1"/>
        <v>5.782098885669473E-05</v>
      </c>
      <c r="Q31" s="33">
        <f t="shared" si="2"/>
        <v>0</v>
      </c>
    </row>
    <row r="32" spans="14:17" ht="12.75">
      <c r="N32" s="31">
        <v>-2.9</v>
      </c>
      <c r="O32" s="32" t="str">
        <f t="shared" si="0"/>
        <v>-2.9</v>
      </c>
      <c r="P32" s="33">
        <f t="shared" si="1"/>
        <v>5.952532419775854E-05</v>
      </c>
      <c r="Q32" s="33">
        <f t="shared" si="2"/>
        <v>0</v>
      </c>
    </row>
    <row r="33" spans="14:17" ht="12.75">
      <c r="N33" s="31">
        <v>-2.89</v>
      </c>
      <c r="O33" s="32" t="str">
        <f t="shared" si="0"/>
        <v>-2.89</v>
      </c>
      <c r="P33" s="33">
        <f t="shared" si="1"/>
        <v>6.127376895823688E-05</v>
      </c>
      <c r="Q33" s="33">
        <f t="shared" si="2"/>
        <v>0</v>
      </c>
    </row>
    <row r="34" spans="14:17" ht="12.75">
      <c r="N34" s="31">
        <v>-2.88</v>
      </c>
      <c r="O34" s="32" t="str">
        <f t="shared" si="0"/>
        <v>-2.88</v>
      </c>
      <c r="P34" s="33">
        <f t="shared" si="1"/>
        <v>6.306726396265928E-05</v>
      </c>
      <c r="Q34" s="33">
        <f t="shared" si="2"/>
        <v>0</v>
      </c>
    </row>
    <row r="35" spans="14:17" ht="12.75">
      <c r="N35" s="31">
        <v>-2.87</v>
      </c>
      <c r="O35" s="32" t="str">
        <f t="shared" si="0"/>
        <v>-2.87</v>
      </c>
      <c r="P35" s="33">
        <f t="shared" si="1"/>
        <v>6.490676390993365E-05</v>
      </c>
      <c r="Q35" s="33">
        <f t="shared" si="2"/>
        <v>0</v>
      </c>
    </row>
    <row r="36" spans="14:17" ht="12.75">
      <c r="N36" s="31">
        <v>-2.86</v>
      </c>
      <c r="O36" s="32" t="str">
        <f t="shared" si="0"/>
        <v>-2.86</v>
      </c>
      <c r="P36" s="33">
        <f t="shared" si="1"/>
        <v>6.67932373920262E-05</v>
      </c>
      <c r="Q36" s="33">
        <f t="shared" si="2"/>
        <v>0</v>
      </c>
    </row>
    <row r="37" spans="14:17" ht="12.75">
      <c r="N37" s="31">
        <v>-2.85</v>
      </c>
      <c r="O37" s="32" t="str">
        <f t="shared" si="0"/>
        <v>-2.85</v>
      </c>
      <c r="P37" s="33">
        <f t="shared" si="1"/>
        <v>6.872766690613971E-05</v>
      </c>
      <c r="Q37" s="33">
        <f t="shared" si="2"/>
        <v>0</v>
      </c>
    </row>
    <row r="38" spans="14:17" ht="12.75">
      <c r="N38" s="31">
        <v>-2.84</v>
      </c>
      <c r="O38" s="32" t="str">
        <f t="shared" si="0"/>
        <v>-2.84</v>
      </c>
      <c r="P38" s="33">
        <f t="shared" si="1"/>
        <v>7.071104886019449E-05</v>
      </c>
      <c r="Q38" s="33">
        <f t="shared" si="2"/>
        <v>0</v>
      </c>
    </row>
    <row r="39" spans="14:17" ht="12.75">
      <c r="N39" s="31">
        <v>-2.83</v>
      </c>
      <c r="O39" s="32" t="str">
        <f t="shared" si="0"/>
        <v>-2.83</v>
      </c>
      <c r="P39" s="33">
        <f t="shared" si="1"/>
        <v>7.274439357141219E-05</v>
      </c>
      <c r="Q39" s="33">
        <f t="shared" si="2"/>
        <v>0</v>
      </c>
    </row>
    <row r="40" spans="14:17" ht="12.75">
      <c r="N40" s="31">
        <v>-2.82</v>
      </c>
      <c r="O40" s="32" t="str">
        <f t="shared" si="0"/>
        <v>-2.82</v>
      </c>
      <c r="P40" s="33">
        <f t="shared" si="1"/>
        <v>7.482872525780564E-05</v>
      </c>
      <c r="Q40" s="33">
        <f t="shared" si="2"/>
        <v>0</v>
      </c>
    </row>
    <row r="41" spans="14:17" ht="12.75">
      <c r="N41" s="31">
        <v>-2.81</v>
      </c>
      <c r="O41" s="32" t="str">
        <f t="shared" si="0"/>
        <v>-2.81</v>
      </c>
      <c r="P41" s="33">
        <f t="shared" si="1"/>
        <v>7.696508202237322E-05</v>
      </c>
      <c r="Q41" s="33">
        <f t="shared" si="2"/>
        <v>0</v>
      </c>
    </row>
    <row r="42" spans="14:17" ht="12.75">
      <c r="N42" s="31">
        <v>-2.8</v>
      </c>
      <c r="O42" s="32" t="str">
        <f t="shared" si="0"/>
        <v>-2.8</v>
      </c>
      <c r="P42" s="33">
        <f t="shared" si="1"/>
        <v>7.915451582979969E-05</v>
      </c>
      <c r="Q42" s="33">
        <f t="shared" si="2"/>
        <v>0</v>
      </c>
    </row>
    <row r="43" spans="14:17" ht="12.75">
      <c r="N43" s="31">
        <v>-2.79</v>
      </c>
      <c r="O43" s="32" t="str">
        <f t="shared" si="0"/>
        <v>-2.79</v>
      </c>
      <c r="P43" s="33">
        <f t="shared" si="1"/>
        <v>8.139809247546023E-05</v>
      </c>
      <c r="Q43" s="33">
        <f t="shared" si="2"/>
        <v>0</v>
      </c>
    </row>
    <row r="44" spans="14:17" ht="12.75">
      <c r="N44" s="31">
        <v>-2.78</v>
      </c>
      <c r="O44" s="32" t="str">
        <f t="shared" si="0"/>
        <v>-2.78</v>
      </c>
      <c r="P44" s="33">
        <f t="shared" si="1"/>
        <v>8.369689154653033E-05</v>
      </c>
      <c r="Q44" s="33">
        <f t="shared" si="2"/>
        <v>0</v>
      </c>
    </row>
    <row r="45" spans="14:17" ht="12.75">
      <c r="N45" s="31">
        <v>-2.77</v>
      </c>
      <c r="O45" s="32" t="str">
        <f t="shared" si="0"/>
        <v>-2.77</v>
      </c>
      <c r="P45" s="33">
        <f t="shared" si="1"/>
        <v>8.605200637499673E-05</v>
      </c>
      <c r="Q45" s="33">
        <f t="shared" si="2"/>
        <v>0</v>
      </c>
    </row>
    <row r="46" spans="14:17" ht="12.75">
      <c r="N46" s="31">
        <v>-2.76</v>
      </c>
      <c r="O46" s="32" t="str">
        <f t="shared" si="0"/>
        <v>-2.76</v>
      </c>
      <c r="P46" s="33">
        <f t="shared" si="1"/>
        <v>8.846454398237232E-05</v>
      </c>
      <c r="Q46" s="33">
        <f t="shared" si="2"/>
        <v>0</v>
      </c>
    </row>
    <row r="47" spans="14:17" ht="12.75">
      <c r="N47" s="31">
        <v>-2.75</v>
      </c>
      <c r="O47" s="32" t="str">
        <f t="shared" si="0"/>
        <v>-2.75</v>
      </c>
      <c r="P47" s="33">
        <f t="shared" si="1"/>
        <v>9.093562501591052E-05</v>
      </c>
      <c r="Q47" s="33">
        <f t="shared" si="2"/>
        <v>0</v>
      </c>
    </row>
    <row r="48" spans="14:17" ht="12.75">
      <c r="N48" s="31">
        <v>-2.74</v>
      </c>
      <c r="O48" s="32" t="str">
        <f t="shared" si="0"/>
        <v>-2.74</v>
      </c>
      <c r="P48" s="33">
        <f t="shared" si="1"/>
        <v>9.346638367612283E-05</v>
      </c>
      <c r="Q48" s="33">
        <f t="shared" si="2"/>
        <v>0</v>
      </c>
    </row>
    <row r="49" spans="14:17" ht="12.75">
      <c r="N49" s="31">
        <v>-2.73</v>
      </c>
      <c r="O49" s="32" t="str">
        <f t="shared" si="0"/>
        <v>-2.73</v>
      </c>
      <c r="P49" s="33">
        <f t="shared" si="1"/>
        <v>9.605796763539587E-05</v>
      </c>
      <c r="Q49" s="33">
        <f t="shared" si="2"/>
        <v>0</v>
      </c>
    </row>
    <row r="50" spans="14:17" ht="12.75">
      <c r="N50" s="31">
        <v>-2.72</v>
      </c>
      <c r="O50" s="32" t="str">
        <f t="shared" si="0"/>
        <v>-2.72</v>
      </c>
      <c r="P50" s="33">
        <f t="shared" si="1"/>
        <v>9.871153794751131E-05</v>
      </c>
      <c r="Q50" s="33">
        <f t="shared" si="2"/>
        <v>0</v>
      </c>
    </row>
    <row r="51" spans="14:17" ht="12.75">
      <c r="N51" s="31">
        <v>-2.71</v>
      </c>
      <c r="O51" s="32" t="str">
        <f t="shared" si="0"/>
        <v>-2.71</v>
      </c>
      <c r="P51" s="33">
        <f t="shared" si="1"/>
        <v>0.00010142826894787077</v>
      </c>
      <c r="Q51" s="33">
        <f t="shared" si="2"/>
        <v>0</v>
      </c>
    </row>
    <row r="52" spans="14:17" ht="12.75">
      <c r="N52" s="31">
        <v>-2.7</v>
      </c>
      <c r="O52" s="32" t="str">
        <f t="shared" si="0"/>
        <v>-2.7</v>
      </c>
      <c r="P52" s="33">
        <f t="shared" si="1"/>
        <v>0.00010420934814422591</v>
      </c>
      <c r="Q52" s="33">
        <f t="shared" si="2"/>
        <v>0</v>
      </c>
    </row>
    <row r="53" spans="14:17" ht="12.75">
      <c r="N53" s="31">
        <v>-2.69</v>
      </c>
      <c r="O53" s="32" t="str">
        <f t="shared" si="0"/>
        <v>-2.69</v>
      </c>
      <c r="P53" s="33">
        <f t="shared" si="1"/>
        <v>0.00010705597609772188</v>
      </c>
      <c r="Q53" s="33">
        <f t="shared" si="2"/>
        <v>0</v>
      </c>
    </row>
    <row r="54" spans="14:17" ht="12.75">
      <c r="N54" s="31">
        <v>-2.68</v>
      </c>
      <c r="O54" s="32" t="str">
        <f t="shared" si="0"/>
        <v>-2.68</v>
      </c>
      <c r="P54" s="33">
        <f t="shared" si="1"/>
        <v>0.00010996936629405572</v>
      </c>
      <c r="Q54" s="33">
        <f t="shared" si="2"/>
        <v>0</v>
      </c>
    </row>
    <row r="55" spans="14:17" ht="12.75">
      <c r="N55" s="31">
        <v>-2.67</v>
      </c>
      <c r="O55" s="32" t="str">
        <f t="shared" si="0"/>
        <v>-2.67</v>
      </c>
      <c r="P55" s="33">
        <f t="shared" si="1"/>
        <v>0.00011295074500456136</v>
      </c>
      <c r="Q55" s="33">
        <f t="shared" si="2"/>
        <v>0</v>
      </c>
    </row>
    <row r="56" spans="14:17" ht="12.75">
      <c r="N56" s="31">
        <v>-2.66</v>
      </c>
      <c r="O56" s="32" t="str">
        <f t="shared" si="0"/>
        <v>-2.66</v>
      </c>
      <c r="P56" s="33">
        <f t="shared" si="1"/>
        <v>0.00011600135113702561</v>
      </c>
      <c r="Q56" s="33">
        <f t="shared" si="2"/>
        <v>0</v>
      </c>
    </row>
    <row r="57" spans="14:17" ht="12.75">
      <c r="N57" s="31">
        <v>-2.65</v>
      </c>
      <c r="O57" s="32" t="str">
        <f t="shared" si="0"/>
        <v>-2.65</v>
      </c>
      <c r="P57" s="33">
        <f t="shared" si="1"/>
        <v>0.00011912243607605179</v>
      </c>
      <c r="Q57" s="33">
        <f t="shared" si="2"/>
        <v>0</v>
      </c>
    </row>
    <row r="58" spans="14:17" ht="12.75">
      <c r="N58" s="31">
        <v>-2.64</v>
      </c>
      <c r="O58" s="32" t="str">
        <f t="shared" si="0"/>
        <v>-2.64</v>
      </c>
      <c r="P58" s="33">
        <f t="shared" si="1"/>
        <v>0.00012231526351277972</v>
      </c>
      <c r="Q58" s="33">
        <f t="shared" si="2"/>
        <v>0</v>
      </c>
    </row>
    <row r="59" spans="14:17" ht="12.75">
      <c r="N59" s="31">
        <v>-2.63</v>
      </c>
      <c r="O59" s="32" t="str">
        <f t="shared" si="0"/>
        <v>-2.63</v>
      </c>
      <c r="P59" s="33">
        <f t="shared" si="1"/>
        <v>0.00012558110926378212</v>
      </c>
      <c r="Q59" s="33">
        <f t="shared" si="2"/>
        <v>0</v>
      </c>
    </row>
    <row r="60" spans="14:17" ht="12.75">
      <c r="N60" s="31">
        <v>-2.62</v>
      </c>
      <c r="O60" s="32" t="str">
        <f t="shared" si="0"/>
        <v>-2.62</v>
      </c>
      <c r="P60" s="33">
        <f t="shared" si="1"/>
        <v>0.00012892126107895305</v>
      </c>
      <c r="Q60" s="33">
        <f t="shared" si="2"/>
        <v>0</v>
      </c>
    </row>
    <row r="61" spans="14:17" ht="12.75">
      <c r="N61" s="31">
        <v>-2.61</v>
      </c>
      <c r="O61" s="32" t="str">
        <f t="shared" si="0"/>
        <v>-2.61</v>
      </c>
      <c r="P61" s="33">
        <f t="shared" si="1"/>
        <v>0.00013233701843821374</v>
      </c>
      <c r="Q61" s="33">
        <f t="shared" si="2"/>
        <v>0</v>
      </c>
    </row>
    <row r="62" spans="14:17" ht="12.75">
      <c r="N62" s="31">
        <v>-2.6</v>
      </c>
      <c r="O62" s="32" t="str">
        <f t="shared" si="0"/>
        <v>-2.6</v>
      </c>
      <c r="P62" s="33">
        <f t="shared" si="1"/>
        <v>0.00013582969233685613</v>
      </c>
      <c r="Q62" s="33">
        <f t="shared" si="2"/>
        <v>0</v>
      </c>
    </row>
    <row r="63" spans="14:17" ht="12.75">
      <c r="N63" s="31">
        <v>-2.59</v>
      </c>
      <c r="O63" s="32" t="str">
        <f t="shared" si="0"/>
        <v>-2.59</v>
      </c>
      <c r="P63" s="33">
        <f t="shared" si="1"/>
        <v>0.00013940060505935825</v>
      </c>
      <c r="Q63" s="33">
        <f t="shared" si="2"/>
        <v>0</v>
      </c>
    </row>
    <row r="64" spans="14:17" ht="12.75">
      <c r="N64" s="31">
        <v>-2.58</v>
      </c>
      <c r="O64" s="32" t="str">
        <f t="shared" si="0"/>
        <v>-2.58</v>
      </c>
      <c r="P64" s="33">
        <f t="shared" si="1"/>
        <v>0.0001430510899414969</v>
      </c>
      <c r="Q64" s="33">
        <f t="shared" si="2"/>
        <v>0</v>
      </c>
    </row>
    <row r="65" spans="14:17" ht="12.75">
      <c r="N65" s="31">
        <v>-2.57</v>
      </c>
      <c r="O65" s="32" t="str">
        <f t="shared" si="0"/>
        <v>-2.57</v>
      </c>
      <c r="P65" s="33">
        <f t="shared" si="1"/>
        <v>0.00014678249112060044</v>
      </c>
      <c r="Q65" s="33">
        <f t="shared" si="2"/>
        <v>0</v>
      </c>
    </row>
    <row r="66" spans="14:17" ht="12.75">
      <c r="N66" s="31">
        <v>-2.56</v>
      </c>
      <c r="O66" s="32" t="str">
        <f aca="true" t="shared" si="3" ref="O66:O129">CONCATENATE(N66)</f>
        <v>-2.56</v>
      </c>
      <c r="P66" s="33">
        <f aca="true" t="shared" si="4" ref="P66:P129">IF(N66&lt;=$E$8,(EXP(-0.5*N66^2))/($B$4*SQRT(2*PI())),0)</f>
        <v>0.00015059616327377448</v>
      </c>
      <c r="Q66" s="33">
        <f aca="true" t="shared" si="5" ref="Q66:Q129">IF(N66&gt;$E$8,(EXP(-0.5*N66^2))/($B$4*SQRT(2*PI())),0)</f>
        <v>0</v>
      </c>
    </row>
    <row r="67" spans="14:17" ht="12.75">
      <c r="N67" s="31">
        <v>-2.55</v>
      </c>
      <c r="O67" s="32" t="str">
        <f t="shared" si="3"/>
        <v>-2.55</v>
      </c>
      <c r="P67" s="33">
        <f t="shared" si="4"/>
        <v>0.00015449347134395173</v>
      </c>
      <c r="Q67" s="33">
        <f t="shared" si="5"/>
        <v>0</v>
      </c>
    </row>
    <row r="68" spans="14:17" ht="12.75">
      <c r="N68" s="31">
        <v>-2.54</v>
      </c>
      <c r="O68" s="32" t="str">
        <f t="shared" si="3"/>
        <v>-2.54</v>
      </c>
      <c r="P68" s="33">
        <f t="shared" si="4"/>
        <v>0.0001584757902536082</v>
      </c>
      <c r="Q68" s="33">
        <f t="shared" si="5"/>
        <v>0</v>
      </c>
    </row>
    <row r="69" spans="14:17" ht="12.75">
      <c r="N69" s="31">
        <v>-2.53</v>
      </c>
      <c r="O69" s="32" t="str">
        <f t="shared" si="3"/>
        <v>-2.53</v>
      </c>
      <c r="P69" s="33">
        <f t="shared" si="4"/>
        <v>0.00016254450460600505</v>
      </c>
      <c r="Q69" s="33">
        <f t="shared" si="5"/>
        <v>0</v>
      </c>
    </row>
    <row r="70" spans="14:17" ht="12.75">
      <c r="N70" s="31">
        <v>-2.52</v>
      </c>
      <c r="O70" s="32" t="str">
        <f t="shared" si="3"/>
        <v>-2.52</v>
      </c>
      <c r="P70" s="33">
        <f t="shared" si="4"/>
        <v>0.00016670100837381057</v>
      </c>
      <c r="Q70" s="33">
        <f t="shared" si="5"/>
        <v>0</v>
      </c>
    </row>
    <row r="71" spans="14:17" ht="12.75">
      <c r="N71" s="31">
        <v>-2.51</v>
      </c>
      <c r="O71" s="32" t="str">
        <f t="shared" si="3"/>
        <v>-2.51</v>
      </c>
      <c r="P71" s="33">
        <f t="shared" si="4"/>
        <v>0.00017094670457496955</v>
      </c>
      <c r="Q71" s="33">
        <f t="shared" si="5"/>
        <v>0</v>
      </c>
    </row>
    <row r="72" spans="14:17" ht="12.75">
      <c r="N72" s="31">
        <v>-2.5</v>
      </c>
      <c r="O72" s="32" t="str">
        <f t="shared" si="3"/>
        <v>-2.5</v>
      </c>
      <c r="P72" s="33">
        <f t="shared" si="4"/>
        <v>0.0001752830049356854</v>
      </c>
      <c r="Q72" s="33">
        <f t="shared" si="5"/>
        <v>0</v>
      </c>
    </row>
    <row r="73" spans="14:17" ht="12.75">
      <c r="N73" s="31">
        <v>-2.49</v>
      </c>
      <c r="O73" s="32" t="str">
        <f t="shared" si="3"/>
        <v>-2.49</v>
      </c>
      <c r="P73" s="33">
        <f t="shared" si="4"/>
        <v>0.00017971132954039631</v>
      </c>
      <c r="Q73" s="33">
        <f t="shared" si="5"/>
        <v>0</v>
      </c>
    </row>
    <row r="74" spans="14:17" ht="12.75">
      <c r="N74" s="31">
        <v>-2.48</v>
      </c>
      <c r="O74" s="32" t="str">
        <f t="shared" si="3"/>
        <v>-2.48</v>
      </c>
      <c r="P74" s="33">
        <f t="shared" si="4"/>
        <v>0.00018423310646862047</v>
      </c>
      <c r="Q74" s="33">
        <f t="shared" si="5"/>
        <v>0</v>
      </c>
    </row>
    <row r="75" spans="14:17" ht="12.75">
      <c r="N75" s="31">
        <v>-2.47</v>
      </c>
      <c r="O75" s="32" t="str">
        <f t="shared" si="3"/>
        <v>-2.47</v>
      </c>
      <c r="P75" s="33">
        <f t="shared" si="4"/>
        <v>0.00018884977141856162</v>
      </c>
      <c r="Q75" s="33">
        <f t="shared" si="5"/>
        <v>0</v>
      </c>
    </row>
    <row r="76" spans="14:17" ht="12.75">
      <c r="N76" s="31">
        <v>-2.46</v>
      </c>
      <c r="O76" s="32" t="str">
        <f t="shared" si="3"/>
        <v>-2.46</v>
      </c>
      <c r="P76" s="33">
        <f t="shared" si="4"/>
        <v>0.00019356276731736962</v>
      </c>
      <c r="Q76" s="33">
        <f t="shared" si="5"/>
        <v>0</v>
      </c>
    </row>
    <row r="77" spans="14:17" ht="12.75">
      <c r="N77" s="31">
        <v>-2.45</v>
      </c>
      <c r="O77" s="32" t="str">
        <f t="shared" si="3"/>
        <v>-2.45</v>
      </c>
      <c r="P77" s="33">
        <f t="shared" si="4"/>
        <v>0.00019837354391795314</v>
      </c>
      <c r="Q77" s="33">
        <f t="shared" si="5"/>
        <v>0</v>
      </c>
    </row>
    <row r="78" spans="14:17" ht="12.75">
      <c r="N78" s="31">
        <v>-2.44</v>
      </c>
      <c r="O78" s="32" t="str">
        <f t="shared" si="3"/>
        <v>-2.44</v>
      </c>
      <c r="P78" s="33">
        <f t="shared" si="4"/>
        <v>0.0002032835573822584</v>
      </c>
      <c r="Q78" s="33">
        <f t="shared" si="5"/>
        <v>0</v>
      </c>
    </row>
    <row r="79" spans="14:17" ht="12.75">
      <c r="N79" s="31">
        <v>-2.43</v>
      </c>
      <c r="O79" s="32" t="str">
        <f t="shared" si="3"/>
        <v>-2.43</v>
      </c>
      <c r="P79" s="33">
        <f t="shared" si="4"/>
        <v>0.00020829426985092186</v>
      </c>
      <c r="Q79" s="33">
        <f t="shared" si="5"/>
        <v>0</v>
      </c>
    </row>
    <row r="80" spans="14:17" ht="12.75">
      <c r="N80" s="31">
        <v>-2.42</v>
      </c>
      <c r="O80" s="32" t="str">
        <f t="shared" si="3"/>
        <v>-2.42</v>
      </c>
      <c r="P80" s="33">
        <f t="shared" si="4"/>
        <v>0.00021340714899922784</v>
      </c>
      <c r="Q80" s="33">
        <f t="shared" si="5"/>
        <v>0</v>
      </c>
    </row>
    <row r="81" spans="14:17" ht="12.75">
      <c r="N81" s="31">
        <v>-2.41</v>
      </c>
      <c r="O81" s="32" t="str">
        <f t="shared" si="3"/>
        <v>-2.41</v>
      </c>
      <c r="P81" s="33">
        <f t="shared" si="4"/>
        <v>0.00021862366757929386</v>
      </c>
      <c r="Q81" s="33">
        <f t="shared" si="5"/>
        <v>0</v>
      </c>
    </row>
    <row r="82" spans="14:17" ht="12.75">
      <c r="N82" s="31">
        <v>-2.4</v>
      </c>
      <c r="O82" s="32" t="str">
        <f t="shared" si="3"/>
        <v>-2.4</v>
      </c>
      <c r="P82" s="33">
        <f t="shared" si="4"/>
        <v>0.000223945302948429</v>
      </c>
      <c r="Q82" s="33">
        <f t="shared" si="5"/>
        <v>0</v>
      </c>
    </row>
    <row r="83" spans="14:17" ht="12.75">
      <c r="N83" s="31">
        <v>-2.39</v>
      </c>
      <c r="O83" s="32" t="str">
        <f t="shared" si="3"/>
        <v>-2.39</v>
      </c>
      <c r="P83" s="33">
        <f t="shared" si="4"/>
        <v>0.00022937353658360695</v>
      </c>
      <c r="Q83" s="33">
        <f t="shared" si="5"/>
        <v>0</v>
      </c>
    </row>
    <row r="84" spans="14:17" ht="12.75">
      <c r="N84" s="31">
        <v>-2.38</v>
      </c>
      <c r="O84" s="32" t="str">
        <f t="shared" si="3"/>
        <v>-2.38</v>
      </c>
      <c r="P84" s="33">
        <f t="shared" si="4"/>
        <v>0.00023490985358201363</v>
      </c>
      <c r="Q84" s="33">
        <f t="shared" si="5"/>
        <v>0</v>
      </c>
    </row>
    <row r="85" spans="14:17" ht="12.75">
      <c r="N85" s="31">
        <v>-2.37</v>
      </c>
      <c r="O85" s="32" t="str">
        <f t="shared" si="3"/>
        <v>-2.37</v>
      </c>
      <c r="P85" s="33">
        <f t="shared" si="4"/>
        <v>0.00024055574214762972</v>
      </c>
      <c r="Q85" s="33">
        <f t="shared" si="5"/>
        <v>0</v>
      </c>
    </row>
    <row r="86" spans="14:17" ht="12.75">
      <c r="N86" s="31">
        <v>-2.36</v>
      </c>
      <c r="O86" s="32" t="str">
        <f t="shared" si="3"/>
        <v>-2.36</v>
      </c>
      <c r="P86" s="33">
        <f t="shared" si="4"/>
        <v>0.0002463126930638251</v>
      </c>
      <c r="Q86" s="33">
        <f t="shared" si="5"/>
        <v>0</v>
      </c>
    </row>
    <row r="87" spans="14:17" ht="12.75">
      <c r="N87" s="31">
        <v>-2.35</v>
      </c>
      <c r="O87" s="32" t="str">
        <f t="shared" si="3"/>
        <v>-2.35</v>
      </c>
      <c r="P87" s="33">
        <f t="shared" si="4"/>
        <v>0.00025218219915194384</v>
      </c>
      <c r="Q87" s="33">
        <f t="shared" si="5"/>
        <v>0</v>
      </c>
    </row>
    <row r="88" spans="14:17" ht="12.75">
      <c r="N88" s="31">
        <v>-2.34</v>
      </c>
      <c r="O88" s="32" t="str">
        <f t="shared" si="3"/>
        <v>-2.34</v>
      </c>
      <c r="P88" s="33">
        <f t="shared" si="4"/>
        <v>0.0002581657547158769</v>
      </c>
      <c r="Q88" s="33">
        <f t="shared" si="5"/>
        <v>0</v>
      </c>
    </row>
    <row r="89" spans="14:17" ht="12.75">
      <c r="N89" s="31">
        <v>-2.33</v>
      </c>
      <c r="O89" s="32" t="str">
        <f t="shared" si="3"/>
        <v>-2.33</v>
      </c>
      <c r="P89" s="33">
        <f t="shared" si="4"/>
        <v>0.00026426485497261723</v>
      </c>
      <c r="Q89" s="33">
        <f t="shared" si="5"/>
        <v>0</v>
      </c>
    </row>
    <row r="90" spans="14:17" ht="12.75">
      <c r="N90" s="31">
        <v>-2.32</v>
      </c>
      <c r="O90" s="32" t="str">
        <f t="shared" si="3"/>
        <v>-2.32</v>
      </c>
      <c r="P90" s="33">
        <f t="shared" si="4"/>
        <v>0.00027048099546881786</v>
      </c>
      <c r="Q90" s="33">
        <f t="shared" si="5"/>
        <v>0</v>
      </c>
    </row>
    <row r="91" spans="14:17" ht="12.75">
      <c r="N91" s="31">
        <v>-2.31</v>
      </c>
      <c r="O91" s="32" t="str">
        <f t="shared" si="3"/>
        <v>-2.31</v>
      </c>
      <c r="P91" s="33">
        <f t="shared" si="4"/>
        <v>0.00027681567148336574</v>
      </c>
      <c r="Q91" s="33">
        <f t="shared" si="5"/>
        <v>0</v>
      </c>
    </row>
    <row r="92" spans="14:17" ht="12.75">
      <c r="N92" s="31">
        <v>-2.3</v>
      </c>
      <c r="O92" s="32" t="str">
        <f t="shared" si="3"/>
        <v>-2.3</v>
      </c>
      <c r="P92" s="33">
        <f t="shared" si="4"/>
        <v>0.00028327037741601187</v>
      </c>
      <c r="Q92" s="33">
        <f t="shared" si="5"/>
        <v>0</v>
      </c>
    </row>
    <row r="93" spans="14:17" ht="12.75">
      <c r="N93" s="31">
        <v>-2.29</v>
      </c>
      <c r="O93" s="32" t="str">
        <f t="shared" si="3"/>
        <v>-2.29</v>
      </c>
      <c r="P93" s="33">
        <f t="shared" si="4"/>
        <v>0.0002898466061620941</v>
      </c>
      <c r="Q93" s="33">
        <f t="shared" si="5"/>
        <v>0</v>
      </c>
    </row>
    <row r="94" spans="14:17" ht="12.75">
      <c r="N94" s="31">
        <v>-2.28</v>
      </c>
      <c r="O94" s="32" t="str">
        <f t="shared" si="3"/>
        <v>-2.28</v>
      </c>
      <c r="P94" s="33">
        <f t="shared" si="4"/>
        <v>0.0002965458484734128</v>
      </c>
      <c r="Q94" s="33">
        <f t="shared" si="5"/>
        <v>0</v>
      </c>
    </row>
    <row r="95" spans="14:17" ht="12.75">
      <c r="N95" s="31">
        <v>-2.27</v>
      </c>
      <c r="O95" s="32" t="str">
        <f t="shared" si="3"/>
        <v>-2.27</v>
      </c>
      <c r="P95" s="33">
        <f t="shared" si="4"/>
        <v>0.0003033695923053164</v>
      </c>
      <c r="Q95" s="33">
        <f t="shared" si="5"/>
        <v>0</v>
      </c>
    </row>
    <row r="96" spans="14:17" ht="12.75">
      <c r="N96" s="31">
        <v>-2.26</v>
      </c>
      <c r="O96" s="32" t="str">
        <f t="shared" si="3"/>
        <v>-2.26</v>
      </c>
      <c r="P96" s="33">
        <f t="shared" si="4"/>
        <v>0.00031031932215008274</v>
      </c>
      <c r="Q96" s="33">
        <f t="shared" si="5"/>
        <v>0</v>
      </c>
    </row>
    <row r="97" spans="14:17" ht="12.75">
      <c r="N97" s="31">
        <v>-2.25</v>
      </c>
      <c r="O97" s="32" t="str">
        <f t="shared" si="3"/>
        <v>-2.25</v>
      </c>
      <c r="P97" s="33">
        <f t="shared" si="4"/>
        <v>0.0003173965183566742</v>
      </c>
      <c r="Q97" s="33">
        <f t="shared" si="5"/>
        <v>0</v>
      </c>
    </row>
    <row r="98" spans="14:17" ht="12.75">
      <c r="N98" s="31">
        <v>-2.24</v>
      </c>
      <c r="O98" s="32" t="str">
        <f t="shared" si="3"/>
        <v>-2.24</v>
      </c>
      <c r="P98" s="33">
        <f t="shared" si="4"/>
        <v>0.00032460265643697445</v>
      </c>
      <c r="Q98" s="33">
        <f t="shared" si="5"/>
        <v>0</v>
      </c>
    </row>
    <row r="99" spans="14:17" ht="12.75">
      <c r="N99" s="31">
        <v>-2.23</v>
      </c>
      <c r="O99" s="32" t="str">
        <f t="shared" si="3"/>
        <v>-2.23</v>
      </c>
      <c r="P99" s="33">
        <f t="shared" si="4"/>
        <v>0.00033193920635861125</v>
      </c>
      <c r="Q99" s="33">
        <f t="shared" si="5"/>
        <v>0</v>
      </c>
    </row>
    <row r="100" spans="14:17" ht="12.75">
      <c r="N100" s="31">
        <v>-2.22</v>
      </c>
      <c r="O100" s="32" t="str">
        <f t="shared" si="3"/>
        <v>-2.22</v>
      </c>
      <c r="P100" s="33">
        <f t="shared" si="4"/>
        <v>0.0003394076318244918</v>
      </c>
      <c r="Q100" s="33">
        <f t="shared" si="5"/>
        <v>0</v>
      </c>
    </row>
    <row r="101" spans="14:17" ht="12.75">
      <c r="N101" s="31">
        <v>-2.21</v>
      </c>
      <c r="O101" s="32" t="str">
        <f t="shared" si="3"/>
        <v>-2.21</v>
      </c>
      <c r="P101" s="33">
        <f t="shared" si="4"/>
        <v>0.0003470093895391882</v>
      </c>
      <c r="Q101" s="33">
        <f t="shared" si="5"/>
        <v>0</v>
      </c>
    </row>
    <row r="102" spans="14:17" ht="12.75">
      <c r="N102" s="31">
        <v>-2.2</v>
      </c>
      <c r="O102" s="32" t="str">
        <f t="shared" si="3"/>
        <v>-2.2</v>
      </c>
      <c r="P102" s="33">
        <f t="shared" si="4"/>
        <v>0.00035474592846231425</v>
      </c>
      <c r="Q102" s="33">
        <f t="shared" si="5"/>
        <v>0</v>
      </c>
    </row>
    <row r="103" spans="14:17" ht="12.75">
      <c r="N103" s="31">
        <v>-2.19</v>
      </c>
      <c r="O103" s="32" t="str">
        <f t="shared" si="3"/>
        <v>-2.19</v>
      </c>
      <c r="P103" s="33">
        <f t="shared" si="4"/>
        <v>0.00036261868904906226</v>
      </c>
      <c r="Q103" s="33">
        <f t="shared" si="5"/>
        <v>0</v>
      </c>
    </row>
    <row r="104" spans="14:17" ht="12.75">
      <c r="N104" s="31">
        <v>-2.18</v>
      </c>
      <c r="O104" s="32" t="str">
        <f t="shared" si="3"/>
        <v>-2.18</v>
      </c>
      <c r="P104" s="33">
        <f t="shared" si="4"/>
        <v>0.00037062910247806475</v>
      </c>
      <c r="Q104" s="33">
        <f t="shared" si="5"/>
        <v>0</v>
      </c>
    </row>
    <row r="105" spans="14:17" ht="12.75">
      <c r="N105" s="31">
        <v>-2.17</v>
      </c>
      <c r="O105" s="32" t="str">
        <f t="shared" si="3"/>
        <v>-2.17</v>
      </c>
      <c r="P105" s="33">
        <f t="shared" si="4"/>
        <v>0.0003787785898667748</v>
      </c>
      <c r="Q105" s="33">
        <f t="shared" si="5"/>
        <v>0</v>
      </c>
    </row>
    <row r="106" spans="14:17" ht="12.75">
      <c r="N106" s="31">
        <v>-2.16</v>
      </c>
      <c r="O106" s="32" t="str">
        <f t="shared" si="3"/>
        <v>-2.16</v>
      </c>
      <c r="P106" s="33">
        <f t="shared" si="4"/>
        <v>0.0003870685614745561</v>
      </c>
      <c r="Q106" s="33">
        <f t="shared" si="5"/>
        <v>0</v>
      </c>
    </row>
    <row r="107" spans="14:17" ht="12.75">
      <c r="N107" s="31">
        <v>-2.15</v>
      </c>
      <c r="O107" s="32" t="str">
        <f t="shared" si="3"/>
        <v>-2.15</v>
      </c>
      <c r="P107" s="33">
        <f t="shared" si="4"/>
        <v>0.0003955004158937022</v>
      </c>
      <c r="Q107" s="33">
        <f t="shared" si="5"/>
        <v>0</v>
      </c>
    </row>
    <row r="108" spans="14:17" ht="12.75">
      <c r="N108" s="31">
        <v>-2.14</v>
      </c>
      <c r="O108" s="32" t="str">
        <f t="shared" si="3"/>
        <v>-2.14</v>
      </c>
      <c r="P108" s="33">
        <f t="shared" si="4"/>
        <v>0.00040407553922860306</v>
      </c>
      <c r="Q108" s="33">
        <f t="shared" si="5"/>
        <v>0</v>
      </c>
    </row>
    <row r="109" spans="14:17" ht="12.75">
      <c r="N109" s="31">
        <v>-2.13</v>
      </c>
      <c r="O109" s="32" t="str">
        <f t="shared" si="3"/>
        <v>-2.13</v>
      </c>
      <c r="P109" s="33">
        <f t="shared" si="4"/>
        <v>0.0004127953042633042</v>
      </c>
      <c r="Q109" s="33">
        <f t="shared" si="5"/>
        <v>0</v>
      </c>
    </row>
    <row r="110" spans="14:17" ht="12.75">
      <c r="N110" s="31">
        <v>-2.12</v>
      </c>
      <c r="O110" s="32" t="str">
        <f t="shared" si="3"/>
        <v>-2.12</v>
      </c>
      <c r="P110" s="33">
        <f t="shared" si="4"/>
        <v>0.00042166106961770314</v>
      </c>
      <c r="Q110" s="33">
        <f t="shared" si="5"/>
        <v>0</v>
      </c>
    </row>
    <row r="111" spans="14:17" ht="12.75">
      <c r="N111" s="31">
        <v>-2.11</v>
      </c>
      <c r="O111" s="32" t="str">
        <f t="shared" si="3"/>
        <v>-2.11</v>
      </c>
      <c r="P111" s="33">
        <f t="shared" si="4"/>
        <v>0.0004306741788926574</v>
      </c>
      <c r="Q111" s="33">
        <f t="shared" si="5"/>
        <v>0</v>
      </c>
    </row>
    <row r="112" spans="14:17" ht="12.75">
      <c r="N112" s="31">
        <v>-2.1</v>
      </c>
      <c r="O112" s="32" t="str">
        <f t="shared" si="3"/>
        <v>-2.1</v>
      </c>
      <c r="P112" s="33">
        <f t="shared" si="4"/>
        <v>0.00043983595980427194</v>
      </c>
      <c r="Q112" s="33">
        <f t="shared" si="5"/>
        <v>0</v>
      </c>
    </row>
    <row r="113" spans="14:17" ht="12.75">
      <c r="N113" s="31">
        <v>-2.09</v>
      </c>
      <c r="O113" s="32" t="str">
        <f t="shared" si="3"/>
        <v>-2.09</v>
      </c>
      <c r="P113" s="33">
        <f t="shared" si="4"/>
        <v>0.000449147723307671</v>
      </c>
      <c r="Q113" s="33">
        <f t="shared" si="5"/>
        <v>0</v>
      </c>
    </row>
    <row r="114" spans="14:17" ht="12.75">
      <c r="N114" s="31">
        <v>-2.08</v>
      </c>
      <c r="O114" s="32" t="str">
        <f t="shared" si="3"/>
        <v>-2.08</v>
      </c>
      <c r="P114" s="33">
        <f t="shared" si="4"/>
        <v>0.0004586107627105489</v>
      </c>
      <c r="Q114" s="33">
        <f t="shared" si="5"/>
        <v>0</v>
      </c>
    </row>
    <row r="115" spans="14:17" ht="12.75">
      <c r="N115" s="31">
        <v>-2.07</v>
      </c>
      <c r="O115" s="32" t="str">
        <f t="shared" si="3"/>
        <v>-2.07</v>
      </c>
      <c r="P115" s="33">
        <f t="shared" si="4"/>
        <v>0.00046822635277683164</v>
      </c>
      <c r="Q115" s="33">
        <f t="shared" si="5"/>
        <v>0</v>
      </c>
    </row>
    <row r="116" spans="14:17" ht="12.75">
      <c r="N116" s="31">
        <v>-2.06</v>
      </c>
      <c r="O116" s="32" t="str">
        <f t="shared" si="3"/>
        <v>-2.06</v>
      </c>
      <c r="P116" s="33">
        <f t="shared" si="4"/>
        <v>0.00047799574882077036</v>
      </c>
      <c r="Q116" s="33">
        <f t="shared" si="5"/>
        <v>0</v>
      </c>
    </row>
    <row r="117" spans="14:17" ht="12.75">
      <c r="N117" s="31">
        <v>-2.05</v>
      </c>
      <c r="O117" s="32" t="str">
        <f t="shared" si="3"/>
        <v>-2.05</v>
      </c>
      <c r="P117" s="33">
        <f t="shared" si="4"/>
        <v>0.0004879201857918277</v>
      </c>
      <c r="Q117" s="33">
        <f t="shared" si="5"/>
        <v>0</v>
      </c>
    </row>
    <row r="118" spans="14:17" ht="12.75">
      <c r="N118" s="31">
        <v>-2.04</v>
      </c>
      <c r="O118" s="32" t="str">
        <f t="shared" si="3"/>
        <v>-2.04</v>
      </c>
      <c r="P118" s="33">
        <f t="shared" si="4"/>
        <v>0.0004980008773507077</v>
      </c>
      <c r="Q118" s="33">
        <f t="shared" si="5"/>
        <v>0</v>
      </c>
    </row>
    <row r="119" spans="14:17" ht="12.75">
      <c r="N119" s="31">
        <v>-2.03</v>
      </c>
      <c r="O119" s="32" t="str">
        <f t="shared" si="3"/>
        <v>-2.03</v>
      </c>
      <c r="P119" s="33">
        <f t="shared" si="4"/>
        <v>0.000508239014936912</v>
      </c>
      <c r="Q119" s="33">
        <f t="shared" si="5"/>
        <v>0</v>
      </c>
    </row>
    <row r="120" spans="14:17" ht="12.75">
      <c r="N120" s="31">
        <v>-2.02</v>
      </c>
      <c r="O120" s="32" t="str">
        <f t="shared" si="3"/>
        <v>-2.02</v>
      </c>
      <c r="P120" s="33">
        <f t="shared" si="4"/>
        <v>0.0005186357668282057</v>
      </c>
      <c r="Q120" s="33">
        <f t="shared" si="5"/>
        <v>0</v>
      </c>
    </row>
    <row r="121" spans="14:17" ht="12.75">
      <c r="N121" s="31">
        <v>-2.01</v>
      </c>
      <c r="O121" s="32" t="str">
        <f t="shared" si="3"/>
        <v>-2.01</v>
      </c>
      <c r="P121" s="33">
        <f t="shared" si="4"/>
        <v>0.0005291922771924032</v>
      </c>
      <c r="Q121" s="33">
        <f t="shared" si="5"/>
        <v>0</v>
      </c>
    </row>
    <row r="122" spans="14:17" ht="12.75">
      <c r="N122" s="31">
        <v>-2</v>
      </c>
      <c r="O122" s="32" t="str">
        <f t="shared" si="3"/>
        <v>-2</v>
      </c>
      <c r="P122" s="33">
        <f t="shared" si="4"/>
        <v>0.0005399096651318807</v>
      </c>
      <c r="Q122" s="33">
        <f t="shared" si="5"/>
        <v>0</v>
      </c>
    </row>
    <row r="123" spans="14:17" ht="12.75">
      <c r="N123" s="31">
        <v>-1.99</v>
      </c>
      <c r="O123" s="32" t="str">
        <f t="shared" si="3"/>
        <v>-1.99</v>
      </c>
      <c r="P123" s="33">
        <f t="shared" si="4"/>
        <v>0.0005507890237212577</v>
      </c>
      <c r="Q123" s="33">
        <f t="shared" si="5"/>
        <v>0</v>
      </c>
    </row>
    <row r="124" spans="14:17" ht="12.75">
      <c r="N124" s="31">
        <v>-1.98</v>
      </c>
      <c r="O124" s="32" t="str">
        <f t="shared" si="3"/>
        <v>-1.98</v>
      </c>
      <c r="P124" s="33">
        <f t="shared" si="4"/>
        <v>0.0005618314190386805</v>
      </c>
      <c r="Q124" s="33">
        <f t="shared" si="5"/>
        <v>0</v>
      </c>
    </row>
    <row r="125" spans="14:17" ht="12.75">
      <c r="N125" s="31">
        <v>-1.97</v>
      </c>
      <c r="O125" s="32" t="str">
        <f t="shared" si="3"/>
        <v>-1.97</v>
      </c>
      <c r="P125" s="33">
        <f t="shared" si="4"/>
        <v>0.0005730378891911713</v>
      </c>
      <c r="Q125" s="33">
        <f t="shared" si="5"/>
        <v>0</v>
      </c>
    </row>
    <row r="126" spans="14:17" ht="12.75">
      <c r="N126" s="31">
        <v>-1.96</v>
      </c>
      <c r="O126" s="32" t="str">
        <f t="shared" si="3"/>
        <v>-1.96</v>
      </c>
      <c r="P126" s="33">
        <f t="shared" si="4"/>
        <v>0.0005844094433345148</v>
      </c>
      <c r="Q126" s="33">
        <f t="shared" si="5"/>
        <v>0</v>
      </c>
    </row>
    <row r="127" spans="14:17" ht="12.75">
      <c r="N127" s="31">
        <v>-1.95</v>
      </c>
      <c r="O127" s="32" t="str">
        <f t="shared" si="3"/>
        <v>-1.95</v>
      </c>
      <c r="P127" s="33">
        <f t="shared" si="4"/>
        <v>0.0005959470606881608</v>
      </c>
      <c r="Q127" s="33">
        <f t="shared" si="5"/>
        <v>0</v>
      </c>
    </row>
    <row r="128" spans="14:17" ht="12.75">
      <c r="N128" s="31">
        <v>-1.94</v>
      </c>
      <c r="O128" s="32" t="str">
        <f t="shared" si="3"/>
        <v>-1.94</v>
      </c>
      <c r="P128" s="33">
        <f t="shared" si="4"/>
        <v>0.0006076516895456478</v>
      </c>
      <c r="Q128" s="33">
        <f t="shared" si="5"/>
        <v>0</v>
      </c>
    </row>
    <row r="129" spans="14:17" ht="12.75">
      <c r="N129" s="31">
        <v>-1.93</v>
      </c>
      <c r="O129" s="32" t="str">
        <f t="shared" si="3"/>
        <v>-1.93</v>
      </c>
      <c r="P129" s="33">
        <f t="shared" si="4"/>
        <v>0.0006195242462810516</v>
      </c>
      <c r="Q129" s="33">
        <f t="shared" si="5"/>
        <v>0</v>
      </c>
    </row>
    <row r="130" spans="14:17" ht="12.75">
      <c r="N130" s="31">
        <v>-1.92</v>
      </c>
      <c r="O130" s="32" t="str">
        <f aca="true" t="shared" si="6" ref="O130:O193">CONCATENATE(N130)</f>
        <v>-1.92</v>
      </c>
      <c r="P130" s="33">
        <f aca="true" t="shared" si="7" ref="P130:P193">IF(N130&lt;=$E$8,(EXP(-0.5*N130^2))/($B$4*SQRT(2*PI())),0)</f>
        <v>0.0006315656143519865</v>
      </c>
      <c r="Q130" s="33">
        <f aca="true" t="shared" si="8" ref="Q130:Q193">IF(N130&gt;$E$8,(EXP(-0.5*N130^2))/($B$4*SQRT(2*PI())),0)</f>
        <v>0</v>
      </c>
    </row>
    <row r="131" spans="14:17" ht="12.75">
      <c r="N131" s="31">
        <v>-1.91</v>
      </c>
      <c r="O131" s="32" t="str">
        <f t="shared" si="6"/>
        <v>-1.91</v>
      </c>
      <c r="P131" s="33">
        <f t="shared" si="7"/>
        <v>0.0006437766432996936</v>
      </c>
      <c r="Q131" s="33">
        <f t="shared" si="8"/>
        <v>0</v>
      </c>
    </row>
    <row r="132" spans="14:17" ht="12.75">
      <c r="N132" s="31">
        <v>-1.9</v>
      </c>
      <c r="O132" s="32" t="str">
        <f t="shared" si="6"/>
        <v>-1.9</v>
      </c>
      <c r="P132" s="33">
        <f t="shared" si="7"/>
        <v>0.000656158147746766</v>
      </c>
      <c r="Q132" s="33">
        <f t="shared" si="8"/>
        <v>0</v>
      </c>
    </row>
    <row r="133" spans="14:17" ht="12.75">
      <c r="N133" s="31">
        <v>-1.89</v>
      </c>
      <c r="O133" s="32" t="str">
        <f t="shared" si="6"/>
        <v>-1.89</v>
      </c>
      <c r="P133" s="33">
        <f t="shared" si="7"/>
        <v>0.0006687109063930716</v>
      </c>
      <c r="Q133" s="33">
        <f t="shared" si="8"/>
        <v>0</v>
      </c>
    </row>
    <row r="134" spans="14:17" ht="12.75">
      <c r="N134" s="31">
        <v>-1.88</v>
      </c>
      <c r="O134" s="32" t="str">
        <f t="shared" si="6"/>
        <v>-1.88</v>
      </c>
      <c r="P134" s="33">
        <f t="shared" si="7"/>
        <v>0.0006814356610104459</v>
      </c>
      <c r="Q134" s="33">
        <f t="shared" si="8"/>
        <v>0</v>
      </c>
    </row>
    <row r="135" spans="14:17" ht="12.75">
      <c r="N135" s="31">
        <v>-1.87</v>
      </c>
      <c r="O135" s="32" t="str">
        <f t="shared" si="6"/>
        <v>-1.87</v>
      </c>
      <c r="P135" s="33">
        <f t="shared" si="7"/>
        <v>0.0006943331154367418</v>
      </c>
      <c r="Q135" s="33">
        <f t="shared" si="8"/>
        <v>0</v>
      </c>
    </row>
    <row r="136" spans="14:17" ht="12.75">
      <c r="N136" s="31">
        <v>-1.86</v>
      </c>
      <c r="O136" s="32" t="str">
        <f t="shared" si="6"/>
        <v>-1.86</v>
      </c>
      <c r="P136" s="33">
        <f t="shared" si="7"/>
        <v>0.0007074039345698337</v>
      </c>
      <c r="Q136" s="33">
        <f t="shared" si="8"/>
        <v>0</v>
      </c>
    </row>
    <row r="137" spans="14:17" ht="12.75">
      <c r="N137" s="31">
        <v>-1.85</v>
      </c>
      <c r="O137" s="32" t="str">
        <f t="shared" si="6"/>
        <v>-1.85</v>
      </c>
      <c r="P137" s="33">
        <f t="shared" si="7"/>
        <v>0.0007206487433621799</v>
      </c>
      <c r="Q137" s="33">
        <f t="shared" si="8"/>
        <v>0</v>
      </c>
    </row>
    <row r="138" spans="14:17" ht="12.75">
      <c r="N138" s="31">
        <v>-1.84</v>
      </c>
      <c r="O138" s="32" t="str">
        <f t="shared" si="6"/>
        <v>-1.84</v>
      </c>
      <c r="P138" s="33">
        <f t="shared" si="7"/>
        <v>0.0007340681258165689</v>
      </c>
      <c r="Q138" s="33">
        <f t="shared" si="8"/>
        <v>0</v>
      </c>
    </row>
    <row r="139" spans="14:17" ht="12.75">
      <c r="N139" s="31">
        <v>-1.83</v>
      </c>
      <c r="O139" s="32" t="str">
        <f t="shared" si="6"/>
        <v>-1.83</v>
      </c>
      <c r="P139" s="33">
        <f t="shared" si="7"/>
        <v>0.000747662623983676</v>
      </c>
      <c r="Q139" s="33">
        <f t="shared" si="8"/>
        <v>0</v>
      </c>
    </row>
    <row r="140" spans="14:17" ht="12.75">
      <c r="N140" s="31">
        <v>-1.82</v>
      </c>
      <c r="O140" s="32" t="str">
        <f t="shared" si="6"/>
        <v>-1.82</v>
      </c>
      <c r="P140" s="33">
        <f t="shared" si="7"/>
        <v>0.0007614327369620731</v>
      </c>
      <c r="Q140" s="33">
        <f t="shared" si="8"/>
        <v>0</v>
      </c>
    </row>
    <row r="141" spans="14:17" ht="12.75">
      <c r="N141" s="31">
        <v>-1.81</v>
      </c>
      <c r="O141" s="32" t="str">
        <f t="shared" si="6"/>
        <v>-1.81</v>
      </c>
      <c r="P141" s="33">
        <f t="shared" si="7"/>
        <v>0.00077537891990134</v>
      </c>
      <c r="Q141" s="33">
        <f t="shared" si="8"/>
        <v>0</v>
      </c>
    </row>
    <row r="142" spans="14:17" ht="12.75">
      <c r="N142" s="31">
        <v>-1.8</v>
      </c>
      <c r="O142" s="32" t="str">
        <f t="shared" si="6"/>
        <v>-1.8</v>
      </c>
      <c r="P142" s="33">
        <f t="shared" si="7"/>
        <v>0.0007895015830089415</v>
      </c>
      <c r="Q142" s="33">
        <f t="shared" si="8"/>
        <v>0</v>
      </c>
    </row>
    <row r="143" spans="14:17" ht="12.75">
      <c r="N143" s="31">
        <v>-1.79</v>
      </c>
      <c r="O143" s="32" t="str">
        <f t="shared" si="6"/>
        <v>-1.79</v>
      </c>
      <c r="P143" s="33">
        <f t="shared" si="7"/>
        <v>0.0008038010905615417</v>
      </c>
      <c r="Q143" s="33">
        <f t="shared" si="8"/>
        <v>0</v>
      </c>
    </row>
    <row r="144" spans="14:17" ht="12.75">
      <c r="N144" s="31">
        <v>-1.78</v>
      </c>
      <c r="O144" s="32" t="str">
        <f t="shared" si="6"/>
        <v>-1.78</v>
      </c>
      <c r="P144" s="33">
        <f t="shared" si="7"/>
        <v>0.0008182777599214282</v>
      </c>
      <c r="Q144" s="33">
        <f t="shared" si="8"/>
        <v>0</v>
      </c>
    </row>
    <row r="145" spans="14:17" ht="12.75">
      <c r="N145" s="31">
        <v>-1.77</v>
      </c>
      <c r="O145" s="32" t="str">
        <f t="shared" si="6"/>
        <v>-1.77</v>
      </c>
      <c r="P145" s="33">
        <f t="shared" si="7"/>
        <v>0.0008329318605587447</v>
      </c>
      <c r="Q145" s="33">
        <f t="shared" si="8"/>
        <v>0</v>
      </c>
    </row>
    <row r="146" spans="14:17" ht="12.75">
      <c r="N146" s="31">
        <v>-1.76</v>
      </c>
      <c r="O146" s="32" t="str">
        <f t="shared" si="6"/>
        <v>-1.76</v>
      </c>
      <c r="P146" s="33">
        <f t="shared" si="7"/>
        <v>0.0008477636130802224</v>
      </c>
      <c r="Q146" s="33">
        <f t="shared" si="8"/>
        <v>0</v>
      </c>
    </row>
    <row r="147" spans="14:17" ht="12.75">
      <c r="N147" s="31">
        <v>-1.75</v>
      </c>
      <c r="O147" s="32" t="str">
        <f t="shared" si="6"/>
        <v>-1.75</v>
      </c>
      <c r="P147" s="33">
        <f t="shared" si="7"/>
        <v>0.0008627731882651152</v>
      </c>
      <c r="Q147" s="33">
        <f t="shared" si="8"/>
        <v>0</v>
      </c>
    </row>
    <row r="148" spans="14:17" ht="12.75">
      <c r="N148" s="31">
        <v>-1.74</v>
      </c>
      <c r="O148" s="32" t="str">
        <f t="shared" si="6"/>
        <v>-1.74</v>
      </c>
      <c r="P148" s="33">
        <f t="shared" si="7"/>
        <v>0.0008779607061090563</v>
      </c>
      <c r="Q148" s="33">
        <f t="shared" si="8"/>
        <v>0</v>
      </c>
    </row>
    <row r="149" spans="14:17" ht="12.75">
      <c r="N149" s="31">
        <v>-1.73</v>
      </c>
      <c r="O149" s="32" t="str">
        <f t="shared" si="6"/>
        <v>-1.73</v>
      </c>
      <c r="P149" s="33">
        <f t="shared" si="7"/>
        <v>0.0008933262348765499</v>
      </c>
      <c r="Q149" s="33">
        <f t="shared" si="8"/>
        <v>0</v>
      </c>
    </row>
    <row r="150" spans="14:17" ht="12.75">
      <c r="N150" s="31">
        <v>-1.72</v>
      </c>
      <c r="O150" s="32" t="str">
        <f t="shared" si="6"/>
        <v>-1.72</v>
      </c>
      <c r="P150" s="33">
        <f t="shared" si="7"/>
        <v>0.0009088697901628288</v>
      </c>
      <c r="Q150" s="33">
        <f t="shared" si="8"/>
        <v>0</v>
      </c>
    </row>
    <row r="151" spans="14:17" ht="12.75">
      <c r="N151" s="31">
        <v>-1.71</v>
      </c>
      <c r="O151" s="32" t="str">
        <f t="shared" si="6"/>
        <v>-1.71</v>
      </c>
      <c r="P151" s="33">
        <f t="shared" si="7"/>
        <v>0.0009245913339658068</v>
      </c>
      <c r="Q151" s="33">
        <f t="shared" si="8"/>
        <v>0</v>
      </c>
    </row>
    <row r="152" spans="14:17" ht="12.75">
      <c r="N152" s="31">
        <v>-1.7</v>
      </c>
      <c r="O152" s="32" t="str">
        <f t="shared" si="6"/>
        <v>-1.7</v>
      </c>
      <c r="P152" s="33">
        <f t="shared" si="7"/>
        <v>0.0009404907737688695</v>
      </c>
      <c r="Q152" s="33">
        <f t="shared" si="8"/>
        <v>0</v>
      </c>
    </row>
    <row r="153" spans="14:17" ht="12.75">
      <c r="N153" s="31">
        <v>-1.69</v>
      </c>
      <c r="O153" s="32" t="str">
        <f t="shared" si="6"/>
        <v>-1.69</v>
      </c>
      <c r="P153" s="33">
        <f t="shared" si="7"/>
        <v>0.0009565679616352402</v>
      </c>
      <c r="Q153" s="33">
        <f t="shared" si="8"/>
        <v>0</v>
      </c>
    </row>
    <row r="154" spans="14:17" ht="12.75">
      <c r="N154" s="31">
        <v>-1.68</v>
      </c>
      <c r="O154" s="32" t="str">
        <f t="shared" si="6"/>
        <v>-1.68</v>
      </c>
      <c r="P154" s="33">
        <f t="shared" si="7"/>
        <v>0.0009728226933146751</v>
      </c>
      <c r="Q154" s="33">
        <f t="shared" si="8"/>
        <v>0</v>
      </c>
    </row>
    <row r="155" spans="14:17" ht="12.75">
      <c r="N155" s="31">
        <v>-1.67</v>
      </c>
      <c r="O155" s="32" t="str">
        <f t="shared" si="6"/>
        <v>-1.67</v>
      </c>
      <c r="P155" s="33">
        <f t="shared" si="7"/>
        <v>0.0009892547073632372</v>
      </c>
      <c r="Q155" s="33">
        <f t="shared" si="8"/>
        <v>0</v>
      </c>
    </row>
    <row r="156" spans="14:17" ht="12.75">
      <c r="N156" s="31">
        <v>-1.66</v>
      </c>
      <c r="O156" s="32" t="str">
        <f t="shared" si="6"/>
        <v>-1.66</v>
      </c>
      <c r="P156" s="33">
        <f t="shared" si="7"/>
        <v>0.0010058636842769058</v>
      </c>
      <c r="Q156" s="33">
        <f t="shared" si="8"/>
        <v>0</v>
      </c>
    </row>
    <row r="157" spans="14:17" ht="12.75">
      <c r="N157" s="31">
        <v>-1.65</v>
      </c>
      <c r="O157" s="32" t="str">
        <f t="shared" si="6"/>
        <v>-1.65</v>
      </c>
      <c r="P157" s="33">
        <f t="shared" si="7"/>
        <v>0.0010226492456397803</v>
      </c>
      <c r="Q157" s="33">
        <f t="shared" si="8"/>
        <v>0</v>
      </c>
    </row>
    <row r="158" spans="14:17" ht="12.75">
      <c r="N158" s="31">
        <v>-1.64</v>
      </c>
      <c r="O158" s="32" t="str">
        <f t="shared" si="6"/>
        <v>-1.64</v>
      </c>
      <c r="P158" s="33">
        <f t="shared" si="7"/>
        <v>0.0010396109532876425</v>
      </c>
      <c r="Q158" s="33">
        <f t="shared" si="8"/>
        <v>0</v>
      </c>
    </row>
    <row r="159" spans="14:17" ht="12.75">
      <c r="N159" s="31">
        <v>-1.63</v>
      </c>
      <c r="O159" s="32" t="str">
        <f t="shared" si="6"/>
        <v>-1.63</v>
      </c>
      <c r="P159" s="33">
        <f t="shared" si="7"/>
        <v>0.0010567483084876362</v>
      </c>
      <c r="Q159" s="33">
        <f t="shared" si="8"/>
        <v>0</v>
      </c>
    </row>
    <row r="160" spans="14:17" ht="12.75">
      <c r="N160" s="31">
        <v>-1.62</v>
      </c>
      <c r="O160" s="32" t="str">
        <f t="shared" si="6"/>
        <v>-1.62</v>
      </c>
      <c r="P160" s="33">
        <f t="shared" si="7"/>
        <v>0.0010740607511348379</v>
      </c>
      <c r="Q160" s="33">
        <f t="shared" si="8"/>
        <v>0</v>
      </c>
    </row>
    <row r="161" spans="14:17" ht="12.75">
      <c r="N161" s="31">
        <v>-1.61</v>
      </c>
      <c r="O161" s="32" t="str">
        <f t="shared" si="6"/>
        <v>-1.61</v>
      </c>
      <c r="P161" s="33">
        <f t="shared" si="7"/>
        <v>0.0010915476589664736</v>
      </c>
      <c r="Q161" s="33">
        <f t="shared" si="8"/>
        <v>0</v>
      </c>
    </row>
    <row r="162" spans="14:17" ht="12.75">
      <c r="N162" s="31">
        <v>-1.6</v>
      </c>
      <c r="O162" s="32" t="str">
        <f t="shared" si="6"/>
        <v>-1.6</v>
      </c>
      <c r="P162" s="33">
        <f t="shared" si="7"/>
        <v>0.0011092083467945555</v>
      </c>
      <c r="Q162" s="33">
        <f t="shared" si="8"/>
        <v>0</v>
      </c>
    </row>
    <row r="163" spans="14:17" ht="12.75">
      <c r="N163" s="31">
        <v>-1.59</v>
      </c>
      <c r="O163" s="32" t="str">
        <f t="shared" si="6"/>
        <v>-1.59</v>
      </c>
      <c r="P163" s="33">
        <f t="shared" si="7"/>
        <v>0.0011270420657577057</v>
      </c>
      <c r="Q163" s="33">
        <f t="shared" si="8"/>
        <v>0</v>
      </c>
    </row>
    <row r="164" spans="14:17" ht="12.75">
      <c r="N164" s="31">
        <v>-1.58</v>
      </c>
      <c r="O164" s="32" t="str">
        <f t="shared" si="6"/>
        <v>-1.58</v>
      </c>
      <c r="P164" s="33">
        <f t="shared" si="7"/>
        <v>0.0011450480025929236</v>
      </c>
      <c r="Q164" s="33">
        <f t="shared" si="8"/>
        <v>0</v>
      </c>
    </row>
    <row r="165" spans="14:17" ht="12.75">
      <c r="N165" s="31">
        <v>-1.57</v>
      </c>
      <c r="O165" s="32" t="str">
        <f t="shared" si="6"/>
        <v>-1.57</v>
      </c>
      <c r="P165" s="33">
        <f t="shared" si="7"/>
        <v>0.001163225278928071</v>
      </c>
      <c r="Q165" s="33">
        <f t="shared" si="8"/>
        <v>0</v>
      </c>
    </row>
    <row r="166" spans="14:17" ht="12.75">
      <c r="N166" s="31">
        <v>-1.56</v>
      </c>
      <c r="O166" s="32" t="str">
        <f t="shared" si="6"/>
        <v>-1.56</v>
      </c>
      <c r="P166" s="33">
        <f t="shared" si="7"/>
        <v>0.0011815729505958226</v>
      </c>
      <c r="Q166" s="33">
        <f t="shared" si="8"/>
        <v>0</v>
      </c>
    </row>
    <row r="167" spans="14:17" ht="12.75">
      <c r="N167" s="31">
        <v>-1.55</v>
      </c>
      <c r="O167" s="32" t="str">
        <f t="shared" si="6"/>
        <v>-1.55</v>
      </c>
      <c r="P167" s="33">
        <f t="shared" si="7"/>
        <v>0.001200090006969856</v>
      </c>
      <c r="Q167" s="33">
        <f t="shared" si="8"/>
        <v>0</v>
      </c>
    </row>
    <row r="168" spans="14:17" ht="12.75">
      <c r="N168" s="31">
        <v>-1.54</v>
      </c>
      <c r="O168" s="32" t="str">
        <f t="shared" si="6"/>
        <v>-1.54</v>
      </c>
      <c r="P168" s="33">
        <f t="shared" si="7"/>
        <v>0.0012187753703240178</v>
      </c>
      <c r="Q168" s="33">
        <f t="shared" si="8"/>
        <v>0</v>
      </c>
    </row>
    <row r="169" spans="14:17" ht="12.75">
      <c r="N169" s="31">
        <v>-1.53</v>
      </c>
      <c r="O169" s="32" t="str">
        <f t="shared" si="6"/>
        <v>-1.53</v>
      </c>
      <c r="P169" s="33">
        <f t="shared" si="7"/>
        <v>0.0012376278952152314</v>
      </c>
      <c r="Q169" s="33">
        <f t="shared" si="8"/>
        <v>0</v>
      </c>
    </row>
    <row r="170" spans="14:17" ht="12.75">
      <c r="N170" s="31">
        <v>-1.52</v>
      </c>
      <c r="O170" s="32" t="str">
        <f t="shared" si="6"/>
        <v>-1.52</v>
      </c>
      <c r="P170" s="33">
        <f t="shared" si="7"/>
        <v>0.0012566463678908813</v>
      </c>
      <c r="Q170" s="33">
        <f t="shared" si="8"/>
        <v>0</v>
      </c>
    </row>
    <row r="171" spans="14:17" ht="12.75">
      <c r="N171" s="31">
        <v>-1.51</v>
      </c>
      <c r="O171" s="32" t="str">
        <f t="shared" si="6"/>
        <v>-1.51</v>
      </c>
      <c r="P171" s="33">
        <f t="shared" si="7"/>
        <v>0.0012758295057214188</v>
      </c>
      <c r="Q171" s="33">
        <f t="shared" si="8"/>
        <v>0</v>
      </c>
    </row>
    <row r="172" spans="14:17" ht="12.75">
      <c r="N172" s="31">
        <v>-1.5</v>
      </c>
      <c r="O172" s="32" t="str">
        <f t="shared" si="6"/>
        <v>-1.5</v>
      </c>
      <c r="P172" s="33">
        <f t="shared" si="7"/>
        <v>0.0012951759566589174</v>
      </c>
      <c r="Q172" s="33">
        <f t="shared" si="8"/>
        <v>0</v>
      </c>
    </row>
    <row r="173" spans="14:17" ht="12.75">
      <c r="N173" s="31">
        <v>-1.49</v>
      </c>
      <c r="O173" s="32" t="str">
        <f t="shared" si="6"/>
        <v>-1.49</v>
      </c>
      <c r="P173" s="33">
        <f t="shared" si="7"/>
        <v>0.0013146842987223106</v>
      </c>
      <c r="Q173" s="33">
        <f t="shared" si="8"/>
        <v>0</v>
      </c>
    </row>
    <row r="174" spans="14:17" ht="12.75">
      <c r="N174" s="31">
        <v>-1.48</v>
      </c>
      <c r="O174" s="32" t="str">
        <f t="shared" si="6"/>
        <v>-1.48</v>
      </c>
      <c r="P174" s="33">
        <f t="shared" si="7"/>
        <v>0.0013343530395100232</v>
      </c>
      <c r="Q174" s="33">
        <f t="shared" si="8"/>
        <v>0</v>
      </c>
    </row>
    <row r="175" spans="14:17" ht="12.75">
      <c r="N175" s="31">
        <v>-1.47</v>
      </c>
      <c r="O175" s="32" t="str">
        <f t="shared" si="6"/>
        <v>-1.47</v>
      </c>
      <c r="P175" s="33">
        <f t="shared" si="7"/>
        <v>0.001354180615740713</v>
      </c>
      <c r="Q175" s="33">
        <f t="shared" si="8"/>
        <v>0</v>
      </c>
    </row>
    <row r="176" spans="14:17" ht="12.75">
      <c r="N176" s="31">
        <v>-1.46</v>
      </c>
      <c r="O176" s="32" t="str">
        <f t="shared" si="6"/>
        <v>-1.46</v>
      </c>
      <c r="P176" s="33">
        <f t="shared" si="7"/>
        <v>0.001374165392822818</v>
      </c>
      <c r="Q176" s="33">
        <f t="shared" si="8"/>
        <v>0</v>
      </c>
    </row>
    <row r="177" spans="14:17" ht="12.75">
      <c r="N177" s="31">
        <v>-1.45</v>
      </c>
      <c r="O177" s="32" t="str">
        <f t="shared" si="6"/>
        <v>-1.45</v>
      </c>
      <c r="P177" s="33">
        <f t="shared" si="7"/>
        <v>0.0013943056644536028</v>
      </c>
      <c r="Q177" s="33">
        <f t="shared" si="8"/>
        <v>0</v>
      </c>
    </row>
    <row r="178" spans="14:17" ht="12.75">
      <c r="N178" s="31">
        <v>-1.44</v>
      </c>
      <c r="O178" s="32" t="str">
        <f t="shared" si="6"/>
        <v>-1.44</v>
      </c>
      <c r="P178" s="33">
        <f t="shared" si="7"/>
        <v>0.001414599652248388</v>
      </c>
      <c r="Q178" s="33">
        <f t="shared" si="8"/>
        <v>0</v>
      </c>
    </row>
    <row r="179" spans="14:17" ht="12.75">
      <c r="N179" s="31">
        <v>-1.43</v>
      </c>
      <c r="O179" s="32" t="str">
        <f t="shared" si="6"/>
        <v>-1.43</v>
      </c>
      <c r="P179" s="33">
        <f t="shared" si="7"/>
        <v>0.0014350455054006242</v>
      </c>
      <c r="Q179" s="33">
        <f t="shared" si="8"/>
        <v>0</v>
      </c>
    </row>
    <row r="180" spans="14:17" ht="12.75">
      <c r="N180" s="31">
        <v>-1.42</v>
      </c>
      <c r="O180" s="32" t="str">
        <f t="shared" si="6"/>
        <v>-1.42</v>
      </c>
      <c r="P180" s="33">
        <f t="shared" si="7"/>
        <v>0.001455641300373476</v>
      </c>
      <c r="Q180" s="33">
        <f t="shared" si="8"/>
        <v>0</v>
      </c>
    </row>
    <row r="181" spans="14:17" ht="12.75">
      <c r="N181" s="31">
        <v>-1.41</v>
      </c>
      <c r="O181" s="32" t="str">
        <f t="shared" si="6"/>
        <v>-1.41</v>
      </c>
      <c r="P181" s="33">
        <f t="shared" si="7"/>
        <v>0.0014763850406235574</v>
      </c>
      <c r="Q181" s="33">
        <f t="shared" si="8"/>
        <v>0</v>
      </c>
    </row>
    <row r="182" spans="14:17" ht="12.75">
      <c r="N182" s="31">
        <v>-1.4</v>
      </c>
      <c r="O182" s="32" t="str">
        <f t="shared" si="6"/>
        <v>-1.4</v>
      </c>
      <c r="P182" s="33">
        <f t="shared" si="7"/>
        <v>0.0014972746563574487</v>
      </c>
      <c r="Q182" s="33">
        <f t="shared" si="8"/>
        <v>0</v>
      </c>
    </row>
    <row r="183" spans="14:17" ht="12.75">
      <c r="N183" s="31">
        <v>-1.39</v>
      </c>
      <c r="O183" s="32" t="str">
        <f t="shared" si="6"/>
        <v>-1.39</v>
      </c>
      <c r="P183" s="33">
        <f t="shared" si="7"/>
        <v>0.001518308004321617</v>
      </c>
      <c r="Q183" s="33">
        <f t="shared" si="8"/>
        <v>0</v>
      </c>
    </row>
    <row r="184" spans="14:17" ht="12.75">
      <c r="N184" s="31">
        <v>-1.38</v>
      </c>
      <c r="O184" s="32" t="str">
        <f t="shared" si="6"/>
        <v>-1.38</v>
      </c>
      <c r="P184" s="33">
        <f t="shared" si="7"/>
        <v>0.0015394828676263373</v>
      </c>
      <c r="Q184" s="33">
        <f t="shared" si="8"/>
        <v>0</v>
      </c>
    </row>
    <row r="185" spans="14:17" ht="12.75">
      <c r="N185" s="31">
        <v>-1.37</v>
      </c>
      <c r="O185" s="32" t="str">
        <f t="shared" si="6"/>
        <v>-1.37</v>
      </c>
      <c r="P185" s="33">
        <f t="shared" si="7"/>
        <v>0.0015607969556042083</v>
      </c>
      <c r="Q185" s="33">
        <f t="shared" si="8"/>
        <v>0</v>
      </c>
    </row>
    <row r="186" spans="14:17" ht="12.75">
      <c r="N186" s="31">
        <v>-1.36</v>
      </c>
      <c r="O186" s="32" t="str">
        <f t="shared" si="6"/>
        <v>-1.36</v>
      </c>
      <c r="P186" s="33">
        <f t="shared" si="7"/>
        <v>0.0015822479037038303</v>
      </c>
      <c r="Q186" s="33">
        <f t="shared" si="8"/>
        <v>0</v>
      </c>
    </row>
    <row r="187" spans="14:17" ht="12.75">
      <c r="N187" s="31">
        <v>-1.35</v>
      </c>
      <c r="O187" s="32" t="str">
        <f t="shared" si="6"/>
        <v>-1.35</v>
      </c>
      <c r="P187" s="33">
        <f t="shared" si="7"/>
        <v>0.001603833273419196</v>
      </c>
      <c r="Q187" s="33">
        <f t="shared" si="8"/>
        <v>0</v>
      </c>
    </row>
    <row r="188" spans="14:17" ht="12.75">
      <c r="N188" s="31">
        <v>-1.34</v>
      </c>
      <c r="O188" s="32" t="str">
        <f t="shared" si="6"/>
        <v>-1.34</v>
      </c>
      <c r="P188" s="33">
        <f t="shared" si="7"/>
        <v>0.0016255505522553412</v>
      </c>
      <c r="Q188" s="33">
        <f t="shared" si="8"/>
        <v>0</v>
      </c>
    </row>
    <row r="189" spans="14:17" ht="12.75">
      <c r="N189" s="31">
        <v>-1.33</v>
      </c>
      <c r="O189" s="32" t="str">
        <f t="shared" si="6"/>
        <v>-1.33</v>
      </c>
      <c r="P189" s="33">
        <f t="shared" si="7"/>
        <v>0.001647397153730768</v>
      </c>
      <c r="Q189" s="33">
        <f t="shared" si="8"/>
        <v>0</v>
      </c>
    </row>
    <row r="190" spans="14:17" ht="12.75">
      <c r="N190" s="31">
        <v>-1.32</v>
      </c>
      <c r="O190" s="32" t="str">
        <f t="shared" si="6"/>
        <v>-1.32</v>
      </c>
      <c r="P190" s="33">
        <f t="shared" si="7"/>
        <v>0.0016693704174171383</v>
      </c>
      <c r="Q190" s="33">
        <f t="shared" si="8"/>
        <v>0</v>
      </c>
    </row>
    <row r="191" spans="14:17" ht="12.75">
      <c r="N191" s="31">
        <v>-1.31</v>
      </c>
      <c r="O191" s="32" t="str">
        <f t="shared" si="6"/>
        <v>-1.31</v>
      </c>
      <c r="P191" s="33">
        <f t="shared" si="7"/>
        <v>0.0016914676090167239</v>
      </c>
      <c r="Q191" s="33">
        <f t="shared" si="8"/>
        <v>0</v>
      </c>
    </row>
    <row r="192" spans="14:17" ht="12.75">
      <c r="N192" s="31">
        <v>-1.3</v>
      </c>
      <c r="O192" s="32" t="str">
        <f t="shared" si="6"/>
        <v>-1.3</v>
      </c>
      <c r="P192" s="33">
        <f t="shared" si="7"/>
        <v>0.0017136859204780735</v>
      </c>
      <c r="Q192" s="33">
        <f t="shared" si="8"/>
        <v>0</v>
      </c>
    </row>
    <row r="193" spans="14:17" ht="12.75">
      <c r="N193" s="31">
        <v>-1.29</v>
      </c>
      <c r="O193" s="32" t="str">
        <f t="shared" si="6"/>
        <v>-1.29</v>
      </c>
      <c r="P193" s="33">
        <f t="shared" si="7"/>
        <v>0.00173602247015033</v>
      </c>
      <c r="Q193" s="33">
        <f t="shared" si="8"/>
        <v>0</v>
      </c>
    </row>
    <row r="194" spans="14:17" ht="12.75">
      <c r="N194" s="31">
        <v>-1.28</v>
      </c>
      <c r="O194" s="32" t="str">
        <f aca="true" t="shared" si="9" ref="O194:O257">CONCATENATE(N194)</f>
        <v>-1.28</v>
      </c>
      <c r="P194" s="33">
        <f aca="true" t="shared" si="10" ref="P194:P257">IF(N194&lt;=$E$8,(EXP(-0.5*N194^2))/($B$4*SQRT(2*PI())),0)</f>
        <v>0.0017584743029766237</v>
      </c>
      <c r="Q194" s="33">
        <f aca="true" t="shared" si="11" ref="Q194:Q257">IF(N194&gt;$E$8,(EXP(-0.5*N194^2))/($B$4*SQRT(2*PI())),0)</f>
        <v>0</v>
      </c>
    </row>
    <row r="195" spans="14:17" ht="12.75">
      <c r="N195" s="31">
        <v>-1.27</v>
      </c>
      <c r="O195" s="32" t="str">
        <f t="shared" si="9"/>
        <v>-1.27</v>
      </c>
      <c r="P195" s="33">
        <f t="shared" si="10"/>
        <v>0.001781038390726936</v>
      </c>
      <c r="Q195" s="33">
        <f t="shared" si="11"/>
        <v>0</v>
      </c>
    </row>
    <row r="196" spans="14:17" ht="12.75">
      <c r="N196" s="31">
        <v>-1.26</v>
      </c>
      <c r="O196" s="32" t="str">
        <f t="shared" si="9"/>
        <v>-1.26</v>
      </c>
      <c r="P196" s="33">
        <f t="shared" si="10"/>
        <v>0.0018037116322708031</v>
      </c>
      <c r="Q196" s="33">
        <f t="shared" si="11"/>
        <v>0</v>
      </c>
    </row>
    <row r="197" spans="14:17" ht="12.75">
      <c r="N197" s="31">
        <v>-1.25</v>
      </c>
      <c r="O197" s="32" t="str">
        <f t="shared" si="9"/>
        <v>-1.25</v>
      </c>
      <c r="P197" s="33">
        <f t="shared" si="10"/>
        <v>0.0018264908538902192</v>
      </c>
      <c r="Q197" s="33">
        <f t="shared" si="11"/>
        <v>0</v>
      </c>
    </row>
    <row r="198" spans="14:17" ht="12.75">
      <c r="N198" s="31">
        <v>-1.24</v>
      </c>
      <c r="O198" s="32" t="str">
        <f t="shared" si="9"/>
        <v>-1.24</v>
      </c>
      <c r="P198" s="33">
        <f t="shared" si="10"/>
        <v>0.001849372809633053</v>
      </c>
      <c r="Q198" s="33">
        <f t="shared" si="11"/>
        <v>0</v>
      </c>
    </row>
    <row r="199" spans="14:17" ht="12.75">
      <c r="N199" s="31">
        <v>-1.23</v>
      </c>
      <c r="O199" s="32" t="str">
        <f t="shared" si="9"/>
        <v>-1.23</v>
      </c>
      <c r="P199" s="33">
        <f t="shared" si="10"/>
        <v>0.0018723541817072956</v>
      </c>
      <c r="Q199" s="33">
        <f t="shared" si="11"/>
        <v>0</v>
      </c>
    </row>
    <row r="200" spans="14:17" ht="12.75">
      <c r="N200" s="31">
        <v>-1.22</v>
      </c>
      <c r="O200" s="32" t="str">
        <f t="shared" si="9"/>
        <v>-1.22</v>
      </c>
      <c r="P200" s="33">
        <f t="shared" si="10"/>
        <v>0.0018954315809164026</v>
      </c>
      <c r="Q200" s="33">
        <f t="shared" si="11"/>
        <v>0</v>
      </c>
    </row>
    <row r="201" spans="14:17" ht="12.75">
      <c r="N201" s="31">
        <v>-1.21</v>
      </c>
      <c r="O201" s="32" t="str">
        <f t="shared" si="9"/>
        <v>-1.21</v>
      </c>
      <c r="P201" s="33">
        <f t="shared" si="10"/>
        <v>0.0019186015471359939</v>
      </c>
      <c r="Q201" s="33">
        <f t="shared" si="11"/>
        <v>0</v>
      </c>
    </row>
    <row r="202" spans="14:17" ht="12.75">
      <c r="N202" s="31">
        <v>-1.2</v>
      </c>
      <c r="O202" s="32" t="str">
        <f t="shared" si="9"/>
        <v>-1.2</v>
      </c>
      <c r="P202" s="33">
        <f t="shared" si="10"/>
        <v>0.0019418605498321296</v>
      </c>
      <c r="Q202" s="33">
        <f t="shared" si="11"/>
        <v>0</v>
      </c>
    </row>
    <row r="203" spans="14:17" ht="12.75">
      <c r="N203" s="31">
        <v>-1.19</v>
      </c>
      <c r="O203" s="32" t="str">
        <f t="shared" si="9"/>
        <v>-1.19</v>
      </c>
      <c r="P203" s="33">
        <f t="shared" si="10"/>
        <v>0.0019652049886213652</v>
      </c>
      <c r="Q203" s="33">
        <f t="shared" si="11"/>
        <v>0</v>
      </c>
    </row>
    <row r="204" spans="14:17" ht="12.75">
      <c r="N204" s="31">
        <v>-1.18</v>
      </c>
      <c r="O204" s="32" t="str">
        <f t="shared" si="9"/>
        <v>-1.18</v>
      </c>
      <c r="P204" s="33">
        <f t="shared" si="10"/>
        <v>0.0019886311938727592</v>
      </c>
      <c r="Q204" s="33">
        <f t="shared" si="11"/>
        <v>0</v>
      </c>
    </row>
    <row r="205" spans="14:17" ht="12.75">
      <c r="N205" s="31">
        <v>-1.17</v>
      </c>
      <c r="O205" s="32" t="str">
        <f t="shared" si="9"/>
        <v>-1.17</v>
      </c>
      <c r="P205" s="33">
        <f t="shared" si="10"/>
        <v>0.002012135427351974</v>
      </c>
      <c r="Q205" s="33">
        <f t="shared" si="11"/>
        <v>0</v>
      </c>
    </row>
    <row r="206" spans="14:17" ht="12.75">
      <c r="N206" s="31">
        <v>-1.16</v>
      </c>
      <c r="O206" s="32" t="str">
        <f t="shared" si="9"/>
        <v>-1.16</v>
      </c>
      <c r="P206" s="33">
        <f t="shared" si="10"/>
        <v>0.0020357138829075944</v>
      </c>
      <c r="Q206" s="33">
        <f t="shared" si="11"/>
        <v>0</v>
      </c>
    </row>
    <row r="207" spans="14:17" ht="12.75">
      <c r="N207" s="31">
        <v>-1.15</v>
      </c>
      <c r="O207" s="32" t="str">
        <f t="shared" si="9"/>
        <v>-1.15</v>
      </c>
      <c r="P207" s="33">
        <f t="shared" si="10"/>
        <v>0.002059362687199748</v>
      </c>
      <c r="Q207" s="33">
        <f t="shared" si="11"/>
        <v>0</v>
      </c>
    </row>
    <row r="208" spans="14:17" ht="12.75">
      <c r="N208" s="31">
        <v>-1.14</v>
      </c>
      <c r="O208" s="32" t="str">
        <f t="shared" si="9"/>
        <v>-1.14</v>
      </c>
      <c r="P208" s="33">
        <f t="shared" si="10"/>
        <v>0.0020830779004710836</v>
      </c>
      <c r="Q208" s="33">
        <f t="shared" si="11"/>
        <v>0</v>
      </c>
    </row>
    <row r="209" spans="14:17" ht="12.75">
      <c r="N209" s="31">
        <v>-1.13</v>
      </c>
      <c r="O209" s="32" t="str">
        <f t="shared" si="9"/>
        <v>-1.13</v>
      </c>
      <c r="P209" s="33">
        <f t="shared" si="10"/>
        <v>0.0021068555173601533</v>
      </c>
      <c r="Q209" s="33">
        <f t="shared" si="11"/>
        <v>0</v>
      </c>
    </row>
    <row r="210" spans="14:17" ht="12.75">
      <c r="N210" s="31">
        <v>-1.12</v>
      </c>
      <c r="O210" s="32" t="str">
        <f t="shared" si="9"/>
        <v>-1.12</v>
      </c>
      <c r="P210" s="33">
        <f t="shared" si="10"/>
        <v>0.0021306914677571786</v>
      </c>
      <c r="Q210" s="33">
        <f t="shared" si="11"/>
        <v>0</v>
      </c>
    </row>
    <row r="211" spans="14:17" ht="12.75">
      <c r="N211" s="31">
        <v>-1.11</v>
      </c>
      <c r="O211" s="32" t="str">
        <f t="shared" si="9"/>
        <v>-1.11</v>
      </c>
      <c r="P211" s="33">
        <f t="shared" si="10"/>
        <v>0.0021545816177021967</v>
      </c>
      <c r="Q211" s="33">
        <f t="shared" si="11"/>
        <v>0</v>
      </c>
    </row>
    <row r="212" spans="14:17" ht="12.75">
      <c r="N212" s="31">
        <v>-1.1</v>
      </c>
      <c r="O212" s="32" t="str">
        <f t="shared" si="9"/>
        <v>-1.1</v>
      </c>
      <c r="P212" s="33">
        <f t="shared" si="10"/>
        <v>0.0021785217703255053</v>
      </c>
      <c r="Q212" s="33">
        <f t="shared" si="11"/>
        <v>0</v>
      </c>
    </row>
    <row r="213" spans="14:17" ht="12.75">
      <c r="N213" s="31">
        <v>-1.09</v>
      </c>
      <c r="O213" s="32" t="str">
        <f t="shared" si="9"/>
        <v>-1.09</v>
      </c>
      <c r="P213" s="33">
        <f t="shared" si="10"/>
        <v>0.0022025076668303325</v>
      </c>
      <c r="Q213" s="33">
        <f t="shared" si="11"/>
        <v>0</v>
      </c>
    </row>
    <row r="214" spans="14:17" ht="12.75">
      <c r="N214" s="31">
        <v>-1.08</v>
      </c>
      <c r="O214" s="32" t="str">
        <f t="shared" si="9"/>
        <v>-1.08</v>
      </c>
      <c r="P214" s="33">
        <f t="shared" si="10"/>
        <v>0.0022265349875176116</v>
      </c>
      <c r="Q214" s="33">
        <f t="shared" si="11"/>
        <v>0</v>
      </c>
    </row>
    <row r="215" spans="14:17" ht="12.75">
      <c r="N215" s="31">
        <v>-1.07</v>
      </c>
      <c r="O215" s="32" t="str">
        <f t="shared" si="9"/>
        <v>-1.07</v>
      </c>
      <c r="P215" s="33">
        <f t="shared" si="10"/>
        <v>0.0022505993528526965</v>
      </c>
      <c r="Q215" s="33">
        <f t="shared" si="11"/>
        <v>0</v>
      </c>
    </row>
    <row r="216" spans="14:17" ht="12.75">
      <c r="N216" s="31">
        <v>-1.06</v>
      </c>
      <c r="O216" s="32" t="str">
        <f t="shared" si="9"/>
        <v>-1.06</v>
      </c>
      <c r="P216" s="33">
        <f t="shared" si="10"/>
        <v>0.002274696324573859</v>
      </c>
      <c r="Q216" s="33">
        <f t="shared" si="11"/>
        <v>0</v>
      </c>
    </row>
    <row r="217" spans="14:17" ht="12.75">
      <c r="N217" s="31">
        <v>-1.05</v>
      </c>
      <c r="O217" s="32" t="str">
        <f t="shared" si="9"/>
        <v>-1.05</v>
      </c>
      <c r="P217" s="33">
        <f t="shared" si="10"/>
        <v>0.00229882140684233</v>
      </c>
      <c r="Q217" s="33">
        <f t="shared" si="11"/>
        <v>0</v>
      </c>
    </row>
    <row r="218" spans="14:17" ht="12.75">
      <c r="N218" s="31">
        <v>-1.04</v>
      </c>
      <c r="O218" s="32" t="str">
        <f t="shared" si="9"/>
        <v>-1.04</v>
      </c>
      <c r="P218" s="33">
        <f t="shared" si="10"/>
        <v>0.0023229700474336618</v>
      </c>
      <c r="Q218" s="33">
        <f t="shared" si="11"/>
        <v>0</v>
      </c>
    </row>
    <row r="219" spans="14:17" ht="12.75">
      <c r="N219" s="31">
        <v>-1.03</v>
      </c>
      <c r="O219" s="32" t="str">
        <f t="shared" si="9"/>
        <v>-1.03</v>
      </c>
      <c r="P219" s="33">
        <f t="shared" si="10"/>
        <v>0.0023471376389701186</v>
      </c>
      <c r="Q219" s="33">
        <f t="shared" si="11"/>
        <v>0</v>
      </c>
    </row>
    <row r="220" spans="14:17" ht="12.75">
      <c r="N220" s="31">
        <v>-1.02</v>
      </c>
      <c r="O220" s="32" t="str">
        <f t="shared" si="9"/>
        <v>-1.02</v>
      </c>
      <c r="P220" s="33">
        <f t="shared" si="10"/>
        <v>0.0023713195201937962</v>
      </c>
      <c r="Q220" s="33">
        <f t="shared" si="11"/>
        <v>0</v>
      </c>
    </row>
    <row r="221" spans="14:17" ht="12.75">
      <c r="N221" s="31">
        <v>-1.01</v>
      </c>
      <c r="O221" s="32" t="str">
        <f t="shared" si="9"/>
        <v>-1.01</v>
      </c>
      <c r="P221" s="33">
        <f t="shared" si="10"/>
        <v>0.0023955109772801336</v>
      </c>
      <c r="Q221" s="33">
        <f t="shared" si="11"/>
        <v>0</v>
      </c>
    </row>
    <row r="222" spans="14:17" ht="12.75">
      <c r="N222" s="31">
        <v>-1</v>
      </c>
      <c r="O222" s="32" t="str">
        <f t="shared" si="9"/>
        <v>-1</v>
      </c>
      <c r="P222" s="33">
        <f t="shared" si="10"/>
        <v>0.0024197072451914337</v>
      </c>
      <c r="Q222" s="33">
        <f t="shared" si="11"/>
        <v>0</v>
      </c>
    </row>
    <row r="223" spans="14:17" ht="12.75">
      <c r="N223" s="31">
        <v>-0.99</v>
      </c>
      <c r="O223" s="32" t="str">
        <f t="shared" si="9"/>
        <v>-0.99</v>
      </c>
      <c r="P223" s="33">
        <f t="shared" si="10"/>
        <v>0.0024439035090699957</v>
      </c>
      <c r="Q223" s="33">
        <f t="shared" si="11"/>
        <v>0</v>
      </c>
    </row>
    <row r="224" spans="14:17" ht="12.75">
      <c r="N224" s="31">
        <v>-0.98</v>
      </c>
      <c r="O224" s="32" t="str">
        <f t="shared" si="9"/>
        <v>-0.98</v>
      </c>
      <c r="P224" s="33">
        <f t="shared" si="10"/>
        <v>0.002468094905670427</v>
      </c>
      <c r="Q224" s="33">
        <f t="shared" si="11"/>
        <v>0</v>
      </c>
    </row>
    <row r="225" spans="14:17" ht="12.75">
      <c r="N225" s="31">
        <v>-0.97</v>
      </c>
      <c r="O225" s="32" t="str">
        <f t="shared" si="9"/>
        <v>-0.97</v>
      </c>
      <c r="P225" s="33">
        <f t="shared" si="10"/>
        <v>0.0024922765248306597</v>
      </c>
      <c r="Q225" s="33">
        <f t="shared" si="11"/>
        <v>0</v>
      </c>
    </row>
    <row r="226" spans="14:17" ht="12.75">
      <c r="N226" s="31">
        <v>-0.96</v>
      </c>
      <c r="O226" s="32" t="str">
        <f t="shared" si="9"/>
        <v>-0.96</v>
      </c>
      <c r="P226" s="33">
        <f t="shared" si="10"/>
        <v>0.0025164434109811716</v>
      </c>
      <c r="Q226" s="33">
        <f t="shared" si="11"/>
        <v>0</v>
      </c>
    </row>
    <row r="227" spans="14:17" ht="12.75">
      <c r="N227" s="31">
        <v>-0.95</v>
      </c>
      <c r="O227" s="32" t="str">
        <f t="shared" si="9"/>
        <v>-0.95</v>
      </c>
      <c r="P227" s="33">
        <f t="shared" si="10"/>
        <v>0.00254059056469189</v>
      </c>
      <c r="Q227" s="33">
        <f t="shared" si="11"/>
        <v>0</v>
      </c>
    </row>
    <row r="228" spans="14:17" ht="12.75">
      <c r="N228" s="31">
        <v>-0.94</v>
      </c>
      <c r="O228" s="32" t="str">
        <f t="shared" si="9"/>
        <v>-0.94</v>
      </c>
      <c r="P228" s="33">
        <f t="shared" si="10"/>
        <v>0.0025647129442562034</v>
      </c>
      <c r="Q228" s="33">
        <f t="shared" si="11"/>
        <v>0</v>
      </c>
    </row>
    <row r="229" spans="14:17" ht="12.75">
      <c r="N229" s="31">
        <v>-0.93</v>
      </c>
      <c r="O229" s="32" t="str">
        <f t="shared" si="9"/>
        <v>-0.93</v>
      </c>
      <c r="P229" s="33">
        <f t="shared" si="10"/>
        <v>0.002588805467311488</v>
      </c>
      <c r="Q229" s="33">
        <f t="shared" si="11"/>
        <v>0</v>
      </c>
    </row>
    <row r="230" spans="14:17" ht="12.75">
      <c r="N230" s="31">
        <v>-0.92</v>
      </c>
      <c r="O230" s="32" t="str">
        <f t="shared" si="9"/>
        <v>-0.92</v>
      </c>
      <c r="P230" s="33">
        <f t="shared" si="10"/>
        <v>0.0026128630124955315</v>
      </c>
      <c r="Q230" s="33">
        <f t="shared" si="11"/>
        <v>0</v>
      </c>
    </row>
    <row r="231" spans="14:17" ht="12.75">
      <c r="N231" s="31">
        <v>-0.91</v>
      </c>
      <c r="O231" s="32" t="str">
        <f t="shared" si="9"/>
        <v>-0.91</v>
      </c>
      <c r="P231" s="33">
        <f t="shared" si="10"/>
        <v>0.0026368804211381815</v>
      </c>
      <c r="Q231" s="33">
        <f t="shared" si="11"/>
        <v>0</v>
      </c>
    </row>
    <row r="232" spans="14:17" ht="12.75">
      <c r="N232" s="31">
        <v>-0.9</v>
      </c>
      <c r="O232" s="32" t="str">
        <f t="shared" si="9"/>
        <v>-0.9</v>
      </c>
      <c r="P232" s="33">
        <f t="shared" si="10"/>
        <v>0.0026608524989875483</v>
      </c>
      <c r="Q232" s="33">
        <f t="shared" si="11"/>
        <v>0</v>
      </c>
    </row>
    <row r="233" spans="14:17" ht="12.75">
      <c r="N233" s="31">
        <v>-0.89</v>
      </c>
      <c r="O233" s="32" t="str">
        <f t="shared" si="9"/>
        <v>-0.89</v>
      </c>
      <c r="P233" s="33">
        <f t="shared" si="10"/>
        <v>0.002684774017970024</v>
      </c>
      <c r="Q233" s="33">
        <f t="shared" si="11"/>
        <v>0</v>
      </c>
    </row>
    <row r="234" spans="14:17" ht="12.75">
      <c r="N234" s="31">
        <v>-0.88</v>
      </c>
      <c r="O234" s="32" t="str">
        <f t="shared" si="9"/>
        <v>-0.88</v>
      </c>
      <c r="P234" s="33">
        <f t="shared" si="10"/>
        <v>0.0027086397179833803</v>
      </c>
      <c r="Q234" s="33">
        <f t="shared" si="11"/>
        <v>0</v>
      </c>
    </row>
    <row r="235" spans="14:17" ht="12.75">
      <c r="N235" s="31">
        <v>-0.87</v>
      </c>
      <c r="O235" s="32" t="str">
        <f t="shared" si="9"/>
        <v>-0.87</v>
      </c>
      <c r="P235" s="33">
        <f t="shared" si="10"/>
        <v>0.0027324443087221625</v>
      </c>
      <c r="Q235" s="33">
        <f t="shared" si="11"/>
        <v>0</v>
      </c>
    </row>
    <row r="236" spans="14:17" ht="12.75">
      <c r="N236" s="31">
        <v>-0.86</v>
      </c>
      <c r="O236" s="32" t="str">
        <f t="shared" si="9"/>
        <v>-0.86</v>
      </c>
      <c r="P236" s="33">
        <f t="shared" si="10"/>
        <v>0.002756182471534567</v>
      </c>
      <c r="Q236" s="33">
        <f t="shared" si="11"/>
        <v>0</v>
      </c>
    </row>
    <row r="237" spans="14:17" ht="12.75">
      <c r="N237" s="31">
        <v>-0.85</v>
      </c>
      <c r="O237" s="32" t="str">
        <f t="shared" si="9"/>
        <v>-0.85</v>
      </c>
      <c r="P237" s="33">
        <f t="shared" si="10"/>
        <v>0.002779848861309965</v>
      </c>
      <c r="Q237" s="33">
        <f t="shared" si="11"/>
        <v>0</v>
      </c>
    </row>
    <row r="238" spans="14:17" ht="12.75">
      <c r="N238" s="31">
        <v>-0.84</v>
      </c>
      <c r="O238" s="32" t="str">
        <f t="shared" si="9"/>
        <v>-0.84</v>
      </c>
      <c r="P238" s="33">
        <f t="shared" si="10"/>
        <v>0.002803438108396206</v>
      </c>
      <c r="Q238" s="33">
        <f t="shared" si="11"/>
        <v>0</v>
      </c>
    </row>
    <row r="239" spans="14:17" ht="12.75">
      <c r="N239" s="31">
        <v>-0.83</v>
      </c>
      <c r="O239" s="32" t="str">
        <f t="shared" si="9"/>
        <v>-0.83</v>
      </c>
      <c r="P239" s="33">
        <f t="shared" si="10"/>
        <v>0.0028269448205458024</v>
      </c>
      <c r="Q239" s="33">
        <f t="shared" si="11"/>
        <v>0</v>
      </c>
    </row>
    <row r="240" spans="14:17" ht="12.75">
      <c r="N240" s="31">
        <v>-0.82</v>
      </c>
      <c r="O240" s="32" t="str">
        <f t="shared" si="9"/>
        <v>-0.82</v>
      </c>
      <c r="P240" s="33">
        <f t="shared" si="10"/>
        <v>0.0028503635848900724</v>
      </c>
      <c r="Q240" s="33">
        <f t="shared" si="11"/>
        <v>0</v>
      </c>
    </row>
    <row r="241" spans="14:17" ht="12.75">
      <c r="N241" s="31">
        <v>-0.81</v>
      </c>
      <c r="O241" s="32" t="str">
        <f t="shared" si="9"/>
        <v>-0.81</v>
      </c>
      <c r="P241" s="33">
        <f t="shared" si="10"/>
        <v>0.0028736889699402827</v>
      </c>
      <c r="Q241" s="33">
        <f t="shared" si="11"/>
        <v>0</v>
      </c>
    </row>
    <row r="242" spans="14:17" ht="12.75">
      <c r="N242" s="31">
        <v>-0.8</v>
      </c>
      <c r="O242" s="32" t="str">
        <f t="shared" si="9"/>
        <v>-0.8</v>
      </c>
      <c r="P242" s="33">
        <f t="shared" si="10"/>
        <v>0.002896915527614827</v>
      </c>
      <c r="Q242" s="33">
        <f t="shared" si="11"/>
        <v>0</v>
      </c>
    </row>
    <row r="243" spans="14:17" ht="12.75">
      <c r="N243" s="31">
        <v>-0.79</v>
      </c>
      <c r="O243" s="32" t="str">
        <f t="shared" si="9"/>
        <v>-0.79</v>
      </c>
      <c r="P243" s="33">
        <f t="shared" si="10"/>
        <v>0.002920037795291414</v>
      </c>
      <c r="Q243" s="33">
        <f t="shared" si="11"/>
        <v>0</v>
      </c>
    </row>
    <row r="244" spans="14:17" ht="12.75">
      <c r="N244" s="31">
        <v>-0.78</v>
      </c>
      <c r="O244" s="32" t="str">
        <f t="shared" si="9"/>
        <v>-0.78</v>
      </c>
      <c r="P244" s="33">
        <f t="shared" si="10"/>
        <v>0.0029430502978832515</v>
      </c>
      <c r="Q244" s="33">
        <f t="shared" si="11"/>
        <v>0</v>
      </c>
    </row>
    <row r="245" spans="14:17" ht="12.75">
      <c r="N245" s="31">
        <v>-0.77</v>
      </c>
      <c r="O245" s="32" t="str">
        <f t="shared" si="9"/>
        <v>-0.77</v>
      </c>
      <c r="P245" s="33">
        <f t="shared" si="10"/>
        <v>0.002965947549938157</v>
      </c>
      <c r="Q245" s="33">
        <f t="shared" si="11"/>
        <v>0</v>
      </c>
    </row>
    <row r="246" spans="14:17" ht="12.75">
      <c r="N246" s="31">
        <v>-0.76</v>
      </c>
      <c r="O246" s="32" t="str">
        <f t="shared" si="9"/>
        <v>-0.76</v>
      </c>
      <c r="P246" s="33">
        <f t="shared" si="10"/>
        <v>0.0029887240577595275</v>
      </c>
      <c r="Q246" s="33">
        <f t="shared" si="11"/>
        <v>0</v>
      </c>
    </row>
    <row r="247" spans="14:17" ht="12.75">
      <c r="N247" s="31">
        <v>-0.75</v>
      </c>
      <c r="O247" s="32" t="str">
        <f t="shared" si="9"/>
        <v>-0.75</v>
      </c>
      <c r="P247" s="33">
        <f t="shared" si="10"/>
        <v>0.0030113743215480445</v>
      </c>
      <c r="Q247" s="33">
        <f t="shared" si="11"/>
        <v>0</v>
      </c>
    </row>
    <row r="248" spans="14:17" ht="12.75">
      <c r="N248" s="31">
        <v>-0.74</v>
      </c>
      <c r="O248" s="32" t="str">
        <f t="shared" si="9"/>
        <v>-0.74</v>
      </c>
      <c r="P248" s="33">
        <f t="shared" si="10"/>
        <v>0.0030338928375630014</v>
      </c>
      <c r="Q248" s="33">
        <f t="shared" si="11"/>
        <v>0</v>
      </c>
    </row>
    <row r="249" spans="14:17" ht="12.75">
      <c r="N249" s="31">
        <v>-0.73</v>
      </c>
      <c r="O249" s="32" t="str">
        <f t="shared" si="9"/>
        <v>-0.73</v>
      </c>
      <c r="P249" s="33">
        <f t="shared" si="10"/>
        <v>0.003056274100302099</v>
      </c>
      <c r="Q249" s="33">
        <f t="shared" si="11"/>
        <v>0</v>
      </c>
    </row>
    <row r="250" spans="14:17" ht="12.75">
      <c r="N250" s="31">
        <v>-0.72</v>
      </c>
      <c r="O250" s="32" t="str">
        <f t="shared" si="9"/>
        <v>-0.72</v>
      </c>
      <c r="P250" s="33">
        <f t="shared" si="10"/>
        <v>0.00307851260469853</v>
      </c>
      <c r="Q250" s="33">
        <f t="shared" si="11"/>
        <v>0</v>
      </c>
    </row>
    <row r="251" spans="14:17" ht="12.75">
      <c r="N251" s="31">
        <v>-0.71</v>
      </c>
      <c r="O251" s="32" t="str">
        <f t="shared" si="9"/>
        <v>-0.71</v>
      </c>
      <c r="P251" s="33">
        <f t="shared" si="10"/>
        <v>0.0031006028483341616</v>
      </c>
      <c r="Q251" s="33">
        <f t="shared" si="11"/>
        <v>0</v>
      </c>
    </row>
    <row r="252" spans="14:17" ht="12.75">
      <c r="N252" s="31">
        <v>-0.7</v>
      </c>
      <c r="O252" s="32" t="str">
        <f t="shared" si="9"/>
        <v>-0.7</v>
      </c>
      <c r="P252" s="33">
        <f t="shared" si="10"/>
        <v>0.0031225393336676128</v>
      </c>
      <c r="Q252" s="33">
        <f t="shared" si="11"/>
        <v>0</v>
      </c>
    </row>
    <row r="253" spans="14:17" ht="12.75">
      <c r="N253" s="31">
        <v>-0.69</v>
      </c>
      <c r="O253" s="32" t="str">
        <f t="shared" si="9"/>
        <v>-0.69</v>
      </c>
      <c r="P253" s="33">
        <f t="shared" si="10"/>
        <v>0.0031443165702759734</v>
      </c>
      <c r="Q253" s="33">
        <f t="shared" si="11"/>
        <v>0</v>
      </c>
    </row>
    <row r="254" spans="14:17" ht="12.75">
      <c r="N254" s="31">
        <v>-0.68</v>
      </c>
      <c r="O254" s="32" t="str">
        <f t="shared" si="9"/>
        <v>-0.68</v>
      </c>
      <c r="P254" s="33">
        <f t="shared" si="10"/>
        <v>0.003165929077108928</v>
      </c>
      <c r="Q254" s="33">
        <f t="shared" si="11"/>
        <v>0</v>
      </c>
    </row>
    <row r="255" spans="14:17" ht="12.75">
      <c r="N255" s="31">
        <v>-0.67</v>
      </c>
      <c r="O255" s="32" t="str">
        <f t="shared" si="9"/>
        <v>-0.67</v>
      </c>
      <c r="P255" s="33">
        <f t="shared" si="10"/>
        <v>0.003187371384754015</v>
      </c>
      <c r="Q255" s="33">
        <f t="shared" si="11"/>
        <v>0</v>
      </c>
    </row>
    <row r="256" spans="14:17" ht="12.75">
      <c r="N256" s="31">
        <v>-0.66</v>
      </c>
      <c r="O256" s="32" t="str">
        <f t="shared" si="9"/>
        <v>-0.66</v>
      </c>
      <c r="P256" s="33">
        <f t="shared" si="10"/>
        <v>0.0032086380377117254</v>
      </c>
      <c r="Q256" s="33">
        <f t="shared" si="11"/>
        <v>0</v>
      </c>
    </row>
    <row r="257" spans="14:17" ht="12.75">
      <c r="N257" s="31">
        <v>-0.65</v>
      </c>
      <c r="O257" s="32" t="str">
        <f t="shared" si="9"/>
        <v>-0.65</v>
      </c>
      <c r="P257" s="33">
        <f t="shared" si="10"/>
        <v>0.003229723596679143</v>
      </c>
      <c r="Q257" s="33">
        <f t="shared" si="11"/>
        <v>0</v>
      </c>
    </row>
    <row r="258" spans="14:17" ht="12.75">
      <c r="N258" s="31">
        <v>-0.64</v>
      </c>
      <c r="O258" s="32" t="str">
        <f aca="true" t="shared" si="12" ref="O258:O321">CONCATENATE(N258)</f>
        <v>-0.64</v>
      </c>
      <c r="P258" s="33">
        <f aca="true" t="shared" si="13" ref="P258:P321">IF(N258&lt;=$E$8,(EXP(-0.5*N258^2))/($B$4*SQRT(2*PI())),0)</f>
        <v>0.0032506226408408217</v>
      </c>
      <c r="Q258" s="33">
        <f aca="true" t="shared" si="14" ref="Q258:Q321">IF(N258&gt;$E$8,(EXP(-0.5*N258^2))/($B$4*SQRT(2*PI())),0)</f>
        <v>0</v>
      </c>
    </row>
    <row r="259" spans="14:17" ht="12.75">
      <c r="N259" s="31">
        <v>-0.63</v>
      </c>
      <c r="O259" s="32" t="str">
        <f t="shared" si="12"/>
        <v>-0.63</v>
      </c>
      <c r="P259" s="33">
        <f t="shared" si="13"/>
        <v>0.003271329770165545</v>
      </c>
      <c r="Q259" s="33">
        <f t="shared" si="14"/>
        <v>0</v>
      </c>
    </row>
    <row r="260" spans="14:17" ht="12.75">
      <c r="N260" s="31">
        <v>-0.62</v>
      </c>
      <c r="O260" s="32" t="str">
        <f t="shared" si="12"/>
        <v>-0.62</v>
      </c>
      <c r="P260" s="33">
        <f t="shared" si="13"/>
        <v>0.003291839607707648</v>
      </c>
      <c r="Q260" s="33">
        <f t="shared" si="14"/>
        <v>0</v>
      </c>
    </row>
    <row r="261" spans="14:17" ht="12.75">
      <c r="N261" s="31">
        <v>-0.61</v>
      </c>
      <c r="O261" s="32" t="str">
        <f t="shared" si="12"/>
        <v>-0.61</v>
      </c>
      <c r="P261" s="33">
        <f t="shared" si="13"/>
        <v>0.0033121468019115296</v>
      </c>
      <c r="Q261" s="33">
        <f t="shared" si="14"/>
        <v>0</v>
      </c>
    </row>
    <row r="262" spans="14:17" ht="12.75">
      <c r="N262" s="31">
        <v>-0.6</v>
      </c>
      <c r="O262" s="32" t="str">
        <f t="shared" si="12"/>
        <v>-0.6</v>
      </c>
      <c r="P262" s="33">
        <f t="shared" si="13"/>
        <v>0.0033322460289179965</v>
      </c>
      <c r="Q262" s="33">
        <f t="shared" si="14"/>
        <v>0</v>
      </c>
    </row>
    <row r="263" spans="14:17" ht="12.75">
      <c r="N263" s="31">
        <v>-0.59</v>
      </c>
      <c r="O263" s="32" t="str">
        <f t="shared" si="12"/>
        <v>-0.59</v>
      </c>
      <c r="P263" s="33">
        <f t="shared" si="13"/>
        <v>0.0033521319948710613</v>
      </c>
      <c r="Q263" s="33">
        <f t="shared" si="14"/>
        <v>0</v>
      </c>
    </row>
    <row r="264" spans="14:17" ht="12.75">
      <c r="N264" s="31">
        <v>-0.58</v>
      </c>
      <c r="O264" s="32" t="str">
        <f t="shared" si="12"/>
        <v>-0.58</v>
      </c>
      <c r="P264" s="33">
        <f t="shared" si="13"/>
        <v>0.0033717994382238057</v>
      </c>
      <c r="Q264" s="33">
        <f t="shared" si="14"/>
        <v>0</v>
      </c>
    </row>
    <row r="265" spans="14:17" ht="12.75">
      <c r="N265" s="31">
        <v>-0.57</v>
      </c>
      <c r="O265" s="32" t="str">
        <f t="shared" si="12"/>
        <v>-0.57</v>
      </c>
      <c r="P265" s="33">
        <f t="shared" si="13"/>
        <v>0.003391243132041922</v>
      </c>
      <c r="Q265" s="33">
        <f t="shared" si="14"/>
        <v>0</v>
      </c>
    </row>
    <row r="266" spans="14:17" ht="12.75">
      <c r="N266" s="31">
        <v>-0.56</v>
      </c>
      <c r="O266" s="32" t="str">
        <f t="shared" si="12"/>
        <v>-0.56</v>
      </c>
      <c r="P266" s="33">
        <f t="shared" si="13"/>
        <v>0.0034104578863035258</v>
      </c>
      <c r="Q266" s="33">
        <f t="shared" si="14"/>
        <v>0</v>
      </c>
    </row>
    <row r="267" spans="14:17" ht="12.75">
      <c r="N267" s="31">
        <v>-0.55</v>
      </c>
      <c r="O267" s="32" t="str">
        <f t="shared" si="12"/>
        <v>-0.55</v>
      </c>
      <c r="P267" s="33">
        <f t="shared" si="13"/>
        <v>0.0034294385501938388</v>
      </c>
      <c r="Q267" s="33">
        <f t="shared" si="14"/>
        <v>0</v>
      </c>
    </row>
    <row r="268" spans="14:17" ht="12.75">
      <c r="N268" s="31">
        <v>-0.54</v>
      </c>
      <c r="O268" s="32" t="str">
        <f t="shared" si="12"/>
        <v>-0.54</v>
      </c>
      <c r="P268" s="33">
        <f t="shared" si="13"/>
        <v>0.0034481800143933337</v>
      </c>
      <c r="Q268" s="33">
        <f t="shared" si="14"/>
        <v>0</v>
      </c>
    </row>
    <row r="269" spans="14:17" ht="12.75">
      <c r="N269" s="31">
        <v>-0.53</v>
      </c>
      <c r="O269" s="32" t="str">
        <f t="shared" si="12"/>
        <v>-0.53</v>
      </c>
      <c r="P269" s="33">
        <f t="shared" si="13"/>
        <v>0.0034666772133579164</v>
      </c>
      <c r="Q269" s="33">
        <f t="shared" si="14"/>
        <v>0</v>
      </c>
    </row>
    <row r="270" spans="14:17" ht="12.75">
      <c r="N270" s="31">
        <v>-0.52</v>
      </c>
      <c r="O270" s="32" t="str">
        <f t="shared" si="12"/>
        <v>-0.52</v>
      </c>
      <c r="P270" s="33">
        <f t="shared" si="13"/>
        <v>0.003484925127589745</v>
      </c>
      <c r="Q270" s="33">
        <f t="shared" si="14"/>
        <v>0</v>
      </c>
    </row>
    <row r="271" spans="14:17" ht="12.75">
      <c r="N271" s="31">
        <v>-0.51</v>
      </c>
      <c r="O271" s="32" t="str">
        <f t="shared" si="12"/>
        <v>-0.51</v>
      </c>
      <c r="P271" s="33">
        <f t="shared" si="13"/>
        <v>0.003502918785897258</v>
      </c>
      <c r="Q271" s="33">
        <f t="shared" si="14"/>
        <v>0</v>
      </c>
    </row>
    <row r="272" spans="14:17" ht="12.75">
      <c r="N272" s="31">
        <v>-0.5</v>
      </c>
      <c r="O272" s="32" t="str">
        <f t="shared" si="12"/>
        <v>-0.5</v>
      </c>
      <c r="P272" s="33">
        <f t="shared" si="13"/>
        <v>0.0035206532676429953</v>
      </c>
      <c r="Q272" s="33">
        <f t="shared" si="14"/>
        <v>0</v>
      </c>
    </row>
    <row r="273" spans="14:17" ht="12.75">
      <c r="N273" s="31">
        <v>-0.49</v>
      </c>
      <c r="O273" s="32" t="str">
        <f t="shared" si="12"/>
        <v>-0.49</v>
      </c>
      <c r="P273" s="33">
        <f t="shared" si="13"/>
        <v>0.003538123704977797</v>
      </c>
      <c r="Q273" s="33">
        <f t="shared" si="14"/>
        <v>0</v>
      </c>
    </row>
    <row r="274" spans="14:17" ht="12.75">
      <c r="N274" s="31">
        <v>-0.48</v>
      </c>
      <c r="O274" s="32" t="str">
        <f t="shared" si="12"/>
        <v>-0.48</v>
      </c>
      <c r="P274" s="33">
        <f t="shared" si="13"/>
        <v>0.0035553252850599707</v>
      </c>
      <c r="Q274" s="33">
        <f t="shared" si="14"/>
        <v>0</v>
      </c>
    </row>
    <row r="275" spans="14:17" ht="12.75">
      <c r="N275" s="31">
        <v>-0.47</v>
      </c>
      <c r="O275" s="32" t="str">
        <f t="shared" si="12"/>
        <v>-0.47</v>
      </c>
      <c r="P275" s="33">
        <f t="shared" si="13"/>
        <v>0.0035722532522580084</v>
      </c>
      <c r="Q275" s="33">
        <f t="shared" si="14"/>
        <v>0</v>
      </c>
    </row>
    <row r="276" spans="14:17" ht="12.75">
      <c r="N276" s="31">
        <v>-0.46</v>
      </c>
      <c r="O276" s="32" t="str">
        <f t="shared" si="12"/>
        <v>-0.46</v>
      </c>
      <c r="P276" s="33">
        <f t="shared" si="13"/>
        <v>0.003588902910335446</v>
      </c>
      <c r="Q276" s="33">
        <f t="shared" si="14"/>
        <v>0</v>
      </c>
    </row>
    <row r="277" spans="14:17" ht="12.75">
      <c r="N277" s="31">
        <v>-0.45</v>
      </c>
      <c r="O277" s="32" t="str">
        <f t="shared" si="12"/>
        <v>-0.45</v>
      </c>
      <c r="P277" s="33">
        <f t="shared" si="13"/>
        <v>0.0036052696246164796</v>
      </c>
      <c r="Q277" s="33">
        <f t="shared" si="14"/>
        <v>0</v>
      </c>
    </row>
    <row r="278" spans="14:17" ht="12.75">
      <c r="N278" s="31">
        <v>-0.44</v>
      </c>
      <c r="O278" s="32" t="str">
        <f t="shared" si="12"/>
        <v>-0.44</v>
      </c>
      <c r="P278" s="33">
        <f t="shared" si="13"/>
        <v>0.0036213488241309223</v>
      </c>
      <c r="Q278" s="33">
        <f t="shared" si="14"/>
        <v>0</v>
      </c>
    </row>
    <row r="279" spans="14:17" ht="12.75">
      <c r="N279" s="31">
        <v>-0.43</v>
      </c>
      <c r="O279" s="32" t="str">
        <f t="shared" si="12"/>
        <v>-0.43</v>
      </c>
      <c r="P279" s="33">
        <f t="shared" si="13"/>
        <v>0.0036371360037371343</v>
      </c>
      <c r="Q279" s="33">
        <f t="shared" si="14"/>
        <v>0</v>
      </c>
    </row>
    <row r="280" spans="14:17" ht="12.75">
      <c r="N280" s="31">
        <v>-0.42</v>
      </c>
      <c r="O280" s="32" t="str">
        <f t="shared" si="12"/>
        <v>-0.42</v>
      </c>
      <c r="P280" s="33">
        <f t="shared" si="13"/>
        <v>0.003652626726221539</v>
      </c>
      <c r="Q280" s="33">
        <f t="shared" si="14"/>
        <v>0</v>
      </c>
    </row>
    <row r="281" spans="14:17" ht="12.75">
      <c r="N281" s="31">
        <v>-0.41</v>
      </c>
      <c r="O281" s="32" t="str">
        <f t="shared" si="12"/>
        <v>-0.41</v>
      </c>
      <c r="P281" s="33">
        <f t="shared" si="13"/>
        <v>0.003667816624373361</v>
      </c>
      <c r="Q281" s="33">
        <f t="shared" si="14"/>
        <v>0</v>
      </c>
    </row>
    <row r="282" spans="14:17" ht="12.75">
      <c r="N282" s="31">
        <v>-0.4</v>
      </c>
      <c r="O282" s="32" t="str">
        <f t="shared" si="12"/>
        <v>-0.4</v>
      </c>
      <c r="P282" s="33">
        <f t="shared" si="13"/>
        <v>0.003682701403033233</v>
      </c>
      <c r="Q282" s="33">
        <f t="shared" si="14"/>
        <v>0</v>
      </c>
    </row>
    <row r="283" spans="14:17" ht="12.75">
      <c r="N283" s="31">
        <v>-0.39</v>
      </c>
      <c r="O283" s="32" t="str">
        <f t="shared" si="12"/>
        <v>-0.39</v>
      </c>
      <c r="P283" s="33">
        <f t="shared" si="13"/>
        <v>0.003697276841114324</v>
      </c>
      <c r="Q283" s="33">
        <f t="shared" si="14"/>
        <v>0</v>
      </c>
    </row>
    <row r="284" spans="14:17" ht="12.75">
      <c r="N284" s="31">
        <v>-0.38</v>
      </c>
      <c r="O284" s="32" t="str">
        <f t="shared" si="12"/>
        <v>-0.38</v>
      </c>
      <c r="P284" s="33">
        <f t="shared" si="13"/>
        <v>0.0037115387935946604</v>
      </c>
      <c r="Q284" s="33">
        <f t="shared" si="14"/>
        <v>0</v>
      </c>
    </row>
    <row r="285" spans="14:17" ht="12.75">
      <c r="N285" s="31">
        <v>-0.37</v>
      </c>
      <c r="O285" s="32" t="str">
        <f t="shared" si="12"/>
        <v>-0.37</v>
      </c>
      <c r="P285" s="33">
        <f t="shared" si="13"/>
        <v>0.003725483193479334</v>
      </c>
      <c r="Q285" s="33">
        <f t="shared" si="14"/>
        <v>0</v>
      </c>
    </row>
    <row r="286" spans="14:17" ht="12.75">
      <c r="N286" s="31">
        <v>-0.36</v>
      </c>
      <c r="O286" s="32" t="str">
        <f t="shared" si="12"/>
        <v>-0.36</v>
      </c>
      <c r="P286" s="33">
        <f t="shared" si="13"/>
        <v>0.003739106053731284</v>
      </c>
      <c r="Q286" s="33">
        <f t="shared" si="14"/>
        <v>0</v>
      </c>
    </row>
    <row r="287" spans="14:17" ht="12.75">
      <c r="N287" s="31">
        <v>-0.35</v>
      </c>
      <c r="O287" s="32" t="str">
        <f t="shared" si="12"/>
        <v>-0.35</v>
      </c>
      <c r="P287" s="33">
        <f t="shared" si="13"/>
        <v>0.003752403469169379</v>
      </c>
      <c r="Q287" s="33">
        <f t="shared" si="14"/>
        <v>0</v>
      </c>
    </row>
    <row r="288" spans="14:17" ht="12.75">
      <c r="N288" s="31">
        <v>-0.34</v>
      </c>
      <c r="O288" s="32" t="str">
        <f t="shared" si="12"/>
        <v>-0.34</v>
      </c>
      <c r="P288" s="33">
        <f t="shared" si="13"/>
        <v>0.0037653716183325392</v>
      </c>
      <c r="Q288" s="33">
        <f t="shared" si="14"/>
        <v>0</v>
      </c>
    </row>
    <row r="289" spans="14:17" ht="12.75">
      <c r="N289" s="31">
        <v>-0.33</v>
      </c>
      <c r="O289" s="32" t="str">
        <f t="shared" si="12"/>
        <v>-0.33</v>
      </c>
      <c r="P289" s="33">
        <f t="shared" si="13"/>
        <v>0.003778006765308646</v>
      </c>
      <c r="Q289" s="33">
        <f t="shared" si="14"/>
        <v>0</v>
      </c>
    </row>
    <row r="290" spans="14:17" ht="12.75">
      <c r="N290" s="31">
        <v>-0.32</v>
      </c>
      <c r="O290" s="32" t="str">
        <f t="shared" si="12"/>
        <v>-0.32</v>
      </c>
      <c r="P290" s="33">
        <f t="shared" si="13"/>
        <v>0.003790305261527017</v>
      </c>
      <c r="Q290" s="33">
        <f t="shared" si="14"/>
        <v>0</v>
      </c>
    </row>
    <row r="291" spans="14:17" ht="12.75">
      <c r="N291" s="31">
        <v>-0.31</v>
      </c>
      <c r="O291" s="32" t="str">
        <f t="shared" si="12"/>
        <v>-0.31</v>
      </c>
      <c r="P291" s="33">
        <f t="shared" si="13"/>
        <v>0.0038022635475132493</v>
      </c>
      <c r="Q291" s="33">
        <f t="shared" si="14"/>
        <v>0</v>
      </c>
    </row>
    <row r="292" spans="14:17" ht="12.75">
      <c r="N292" s="31">
        <v>-0.3</v>
      </c>
      <c r="O292" s="32" t="str">
        <f t="shared" si="12"/>
        <v>-0.3</v>
      </c>
      <c r="P292" s="33">
        <f t="shared" si="13"/>
        <v>0.0038138781546052415</v>
      </c>
      <c r="Q292" s="33">
        <f t="shared" si="14"/>
        <v>0</v>
      </c>
    </row>
    <row r="293" spans="14:17" ht="12.75">
      <c r="N293" s="31">
        <v>-0.29</v>
      </c>
      <c r="O293" s="32" t="str">
        <f t="shared" si="12"/>
        <v>-0.29</v>
      </c>
      <c r="P293" s="33">
        <f t="shared" si="13"/>
        <v>0.0038251457066292406</v>
      </c>
      <c r="Q293" s="33">
        <f t="shared" si="14"/>
        <v>0</v>
      </c>
    </row>
    <row r="294" spans="14:17" ht="12.75">
      <c r="N294" s="31">
        <v>-0.28</v>
      </c>
      <c r="O294" s="32" t="str">
        <f t="shared" si="12"/>
        <v>-0.28</v>
      </c>
      <c r="P294" s="33">
        <f t="shared" si="13"/>
        <v>0.0038360629215347854</v>
      </c>
      <c r="Q294" s="33">
        <f t="shared" si="14"/>
        <v>0</v>
      </c>
    </row>
    <row r="295" spans="14:17" ht="12.75">
      <c r="N295" s="31">
        <v>-0.27</v>
      </c>
      <c r="O295" s="32" t="str">
        <f t="shared" si="12"/>
        <v>-0.27</v>
      </c>
      <c r="P295" s="33">
        <f t="shared" si="13"/>
        <v>0.0038466266129874283</v>
      </c>
      <c r="Q295" s="33">
        <f t="shared" si="14"/>
        <v>0</v>
      </c>
    </row>
    <row r="296" spans="14:17" ht="12.75">
      <c r="N296" s="31">
        <v>-0.26</v>
      </c>
      <c r="O296" s="32" t="str">
        <f t="shared" si="12"/>
        <v>-0.26</v>
      </c>
      <c r="P296" s="33">
        <f t="shared" si="13"/>
        <v>0.0038568336919181613</v>
      </c>
      <c r="Q296" s="33">
        <f t="shared" si="14"/>
        <v>0</v>
      </c>
    </row>
    <row r="297" spans="14:17" ht="12.75">
      <c r="N297" s="31">
        <v>-0.25</v>
      </c>
      <c r="O297" s="32" t="str">
        <f t="shared" si="12"/>
        <v>-0.25</v>
      </c>
      <c r="P297" s="33">
        <f t="shared" si="13"/>
        <v>0.0038666811680284924</v>
      </c>
      <c r="Q297" s="33">
        <f t="shared" si="14"/>
        <v>0</v>
      </c>
    </row>
    <row r="298" spans="14:17" ht="12.75">
      <c r="N298" s="31">
        <v>-0.24</v>
      </c>
      <c r="O298" s="32" t="str">
        <f t="shared" si="12"/>
        <v>-0.24</v>
      </c>
      <c r="P298" s="33">
        <f t="shared" si="13"/>
        <v>0.0038761661512501417</v>
      </c>
      <c r="Q298" s="33">
        <f t="shared" si="14"/>
        <v>0</v>
      </c>
    </row>
    <row r="299" spans="14:17" ht="12.75">
      <c r="N299" s="31">
        <v>-0.23</v>
      </c>
      <c r="O299" s="32" t="str">
        <f t="shared" si="12"/>
        <v>-0.23</v>
      </c>
      <c r="P299" s="33">
        <f t="shared" si="13"/>
        <v>0.003885285853158359</v>
      </c>
      <c r="Q299" s="33">
        <f t="shared" si="14"/>
        <v>0</v>
      </c>
    </row>
    <row r="300" spans="14:17" ht="12.75">
      <c r="N300" s="31">
        <v>-0.22</v>
      </c>
      <c r="O300" s="32" t="str">
        <f t="shared" si="12"/>
        <v>-0.22</v>
      </c>
      <c r="P300" s="33">
        <f t="shared" si="13"/>
        <v>0.0038940375883379044</v>
      </c>
      <c r="Q300" s="33">
        <f t="shared" si="14"/>
        <v>0</v>
      </c>
    </row>
    <row r="301" spans="14:17" ht="12.75">
      <c r="N301" s="31">
        <v>-0.21</v>
      </c>
      <c r="O301" s="32" t="str">
        <f t="shared" si="12"/>
        <v>-0.21</v>
      </c>
      <c r="P301" s="33">
        <f t="shared" si="13"/>
        <v>0.003902418775700743</v>
      </c>
      <c r="Q301" s="33">
        <f t="shared" si="14"/>
        <v>0</v>
      </c>
    </row>
    <row r="302" spans="14:17" ht="12.75">
      <c r="N302" s="31">
        <v>-0.2</v>
      </c>
      <c r="O302" s="32" t="str">
        <f t="shared" si="12"/>
        <v>-0.2</v>
      </c>
      <c r="P302" s="33">
        <f t="shared" si="13"/>
        <v>0.003910426939754559</v>
      </c>
      <c r="Q302" s="33">
        <f t="shared" si="14"/>
        <v>0</v>
      </c>
    </row>
    <row r="303" spans="14:17" ht="12.75">
      <c r="N303" s="31">
        <v>-0.19</v>
      </c>
      <c r="O303" s="32" t="str">
        <f t="shared" si="12"/>
        <v>-0.19</v>
      </c>
      <c r="P303" s="33">
        <f t="shared" si="13"/>
        <v>0.003918059711821211</v>
      </c>
      <c r="Q303" s="33">
        <f t="shared" si="14"/>
        <v>0</v>
      </c>
    </row>
    <row r="304" spans="14:17" ht="12.75">
      <c r="N304" s="31">
        <v>-0.18</v>
      </c>
      <c r="O304" s="32" t="str">
        <f t="shared" si="12"/>
        <v>-0.18</v>
      </c>
      <c r="P304" s="33">
        <f t="shared" si="13"/>
        <v>0.0039253148312042895</v>
      </c>
      <c r="Q304" s="33">
        <f t="shared" si="14"/>
        <v>0</v>
      </c>
    </row>
    <row r="305" spans="14:17" ht="12.75">
      <c r="N305" s="31">
        <v>-0.17</v>
      </c>
      <c r="O305" s="32" t="str">
        <f t="shared" si="12"/>
        <v>-0.17</v>
      </c>
      <c r="P305" s="33">
        <f t="shared" si="13"/>
        <v>0.003932190146304972</v>
      </c>
      <c r="Q305" s="33">
        <f t="shared" si="14"/>
        <v>0</v>
      </c>
    </row>
    <row r="306" spans="14:17" ht="12.75">
      <c r="N306" s="31">
        <v>-0.16</v>
      </c>
      <c r="O306" s="32" t="str">
        <f t="shared" si="12"/>
        <v>-0.16</v>
      </c>
      <c r="P306" s="33">
        <f t="shared" si="13"/>
        <v>0.003938683615685408</v>
      </c>
      <c r="Q306" s="33">
        <f t="shared" si="14"/>
        <v>0</v>
      </c>
    </row>
    <row r="307" spans="14:17" ht="12.75">
      <c r="N307" s="31">
        <v>-0.15</v>
      </c>
      <c r="O307" s="32" t="str">
        <f t="shared" si="12"/>
        <v>-0.15</v>
      </c>
      <c r="P307" s="33">
        <f t="shared" si="13"/>
        <v>0.0039447933090788895</v>
      </c>
      <c r="Q307" s="33">
        <f t="shared" si="14"/>
        <v>0</v>
      </c>
    </row>
    <row r="308" spans="14:17" ht="12.75">
      <c r="N308" s="31">
        <v>-0.14</v>
      </c>
      <c r="O308" s="32" t="str">
        <f t="shared" si="12"/>
        <v>-0.14</v>
      </c>
      <c r="P308" s="33">
        <f t="shared" si="13"/>
        <v>0.003950517408346113</v>
      </c>
      <c r="Q308" s="33">
        <f t="shared" si="14"/>
        <v>0</v>
      </c>
    </row>
    <row r="309" spans="14:17" ht="12.75">
      <c r="N309" s="31">
        <v>-0.13</v>
      </c>
      <c r="O309" s="32" t="str">
        <f t="shared" si="12"/>
        <v>-0.13</v>
      </c>
      <c r="P309" s="33">
        <f t="shared" si="13"/>
        <v>0.003955854208376874</v>
      </c>
      <c r="Q309" s="33">
        <f t="shared" si="14"/>
        <v>0</v>
      </c>
    </row>
    <row r="310" spans="14:17" ht="12.75">
      <c r="N310" s="31">
        <v>-0.12</v>
      </c>
      <c r="O310" s="32" t="str">
        <f t="shared" si="12"/>
        <v>-0.12</v>
      </c>
      <c r="P310" s="33">
        <f t="shared" si="13"/>
        <v>0.003960802117936561</v>
      </c>
      <c r="Q310" s="33">
        <f t="shared" si="14"/>
        <v>0</v>
      </c>
    </row>
    <row r="311" spans="14:17" ht="12.75">
      <c r="N311" s="31">
        <v>-0.11</v>
      </c>
      <c r="O311" s="32" t="str">
        <f t="shared" si="12"/>
        <v>-0.11</v>
      </c>
      <c r="P311" s="33">
        <f t="shared" si="13"/>
        <v>0.0039653596604568575</v>
      </c>
      <c r="Q311" s="33">
        <f t="shared" si="14"/>
        <v>0</v>
      </c>
    </row>
    <row r="312" spans="14:17" ht="12.75">
      <c r="N312" s="31">
        <v>-0.1</v>
      </c>
      <c r="O312" s="32" t="str">
        <f t="shared" si="12"/>
        <v>-0.1</v>
      </c>
      <c r="P312" s="33">
        <f t="shared" si="13"/>
        <v>0.003969525474770118</v>
      </c>
      <c r="Q312" s="33">
        <f t="shared" si="14"/>
        <v>0</v>
      </c>
    </row>
    <row r="313" spans="14:17" ht="12.75">
      <c r="N313" s="31">
        <v>-0.09</v>
      </c>
      <c r="O313" s="32" t="str">
        <f t="shared" si="12"/>
        <v>-0.09</v>
      </c>
      <c r="P313" s="33">
        <f t="shared" si="13"/>
        <v>0.003973298315786884</v>
      </c>
      <c r="Q313" s="33">
        <f t="shared" si="14"/>
        <v>0</v>
      </c>
    </row>
    <row r="314" spans="14:17" ht="12.75">
      <c r="N314" s="31">
        <v>-0.08</v>
      </c>
      <c r="O314" s="32" t="str">
        <f t="shared" si="12"/>
        <v>-0.08</v>
      </c>
      <c r="P314" s="33">
        <f t="shared" si="13"/>
        <v>0.003976677055116088</v>
      </c>
      <c r="Q314" s="33">
        <f t="shared" si="14"/>
        <v>0</v>
      </c>
    </row>
    <row r="315" spans="14:17" ht="12.75">
      <c r="N315" s="31">
        <v>-0.07</v>
      </c>
      <c r="O315" s="32" t="str">
        <f t="shared" si="12"/>
        <v>-0.07</v>
      </c>
      <c r="P315" s="33">
        <f t="shared" si="13"/>
        <v>0.00397966068162751</v>
      </c>
      <c r="Q315" s="33">
        <f t="shared" si="14"/>
        <v>0</v>
      </c>
    </row>
    <row r="316" spans="14:17" ht="12.75">
      <c r="N316" s="31">
        <v>-0.06</v>
      </c>
      <c r="O316" s="32" t="str">
        <f t="shared" si="12"/>
        <v>-0.06</v>
      </c>
      <c r="P316" s="33">
        <f t="shared" si="13"/>
        <v>0.003982248301956069</v>
      </c>
      <c r="Q316" s="33">
        <f t="shared" si="14"/>
        <v>0</v>
      </c>
    </row>
    <row r="317" spans="14:17" ht="12.75">
      <c r="N317" s="31">
        <v>-0.05</v>
      </c>
      <c r="O317" s="32" t="str">
        <f t="shared" si="12"/>
        <v>-0.05</v>
      </c>
      <c r="P317" s="33">
        <f t="shared" si="13"/>
        <v>0.003984439140947641</v>
      </c>
      <c r="Q317" s="33">
        <f t="shared" si="14"/>
        <v>0</v>
      </c>
    </row>
    <row r="318" spans="14:17" ht="12.75">
      <c r="N318" s="31">
        <v>-0.04</v>
      </c>
      <c r="O318" s="32" t="str">
        <f t="shared" si="12"/>
        <v>-0.04</v>
      </c>
      <c r="P318" s="33">
        <f t="shared" si="13"/>
        <v>0.0039862325420460505</v>
      </c>
      <c r="Q318" s="33">
        <f t="shared" si="14"/>
        <v>0</v>
      </c>
    </row>
    <row r="319" spans="14:17" ht="12.75">
      <c r="N319" s="31">
        <v>-0.03</v>
      </c>
      <c r="O319" s="32" t="str">
        <f t="shared" si="12"/>
        <v>-0.03</v>
      </c>
      <c r="P319" s="33">
        <f t="shared" si="13"/>
        <v>0.003987627967620997</v>
      </c>
      <c r="Q319" s="33">
        <f t="shared" si="14"/>
        <v>0</v>
      </c>
    </row>
    <row r="320" spans="14:17" ht="12.75">
      <c r="N320" s="31">
        <v>-0.02</v>
      </c>
      <c r="O320" s="32" t="str">
        <f t="shared" si="12"/>
        <v>-0.02</v>
      </c>
      <c r="P320" s="33">
        <f t="shared" si="13"/>
        <v>0.003988624999236662</v>
      </c>
      <c r="Q320" s="33">
        <f t="shared" si="14"/>
        <v>0</v>
      </c>
    </row>
    <row r="321" spans="14:17" ht="12.75">
      <c r="N321" s="31">
        <v>-0.01</v>
      </c>
      <c r="O321" s="32" t="str">
        <f t="shared" si="12"/>
        <v>-0.01</v>
      </c>
      <c r="P321" s="33">
        <f t="shared" si="13"/>
        <v>0.003989223337860822</v>
      </c>
      <c r="Q321" s="33">
        <f t="shared" si="14"/>
        <v>0</v>
      </c>
    </row>
    <row r="322" spans="14:17" ht="12.75">
      <c r="N322" s="31">
        <v>0</v>
      </c>
      <c r="O322" s="32" t="str">
        <f aca="true" t="shared" si="15" ref="O322:O385">CONCATENATE(N322)</f>
        <v>0</v>
      </c>
      <c r="P322" s="33">
        <f aca="true" t="shared" si="16" ref="P322:P385">IF(N322&lt;=$E$8,(EXP(-0.5*N322^2))/($B$4*SQRT(2*PI())),0)</f>
        <v>0.003989422804014327</v>
      </c>
      <c r="Q322" s="33">
        <f aca="true" t="shared" si="17" ref="Q322:Q385">IF(N322&gt;$E$8,(EXP(-0.5*N322^2))/($B$4*SQRT(2*PI())),0)</f>
        <v>0</v>
      </c>
    </row>
    <row r="323" spans="14:17" ht="12.75">
      <c r="N323" s="31">
        <v>0.01</v>
      </c>
      <c r="O323" s="32" t="str">
        <f t="shared" si="15"/>
        <v>0.01</v>
      </c>
      <c r="P323" s="33">
        <f t="shared" si="16"/>
        <v>0.003989223337860822</v>
      </c>
      <c r="Q323" s="33">
        <f t="shared" si="17"/>
        <v>0</v>
      </c>
    </row>
    <row r="324" spans="14:17" ht="12.75">
      <c r="N324" s="31">
        <v>0.02</v>
      </c>
      <c r="O324" s="32" t="str">
        <f t="shared" si="15"/>
        <v>0.02</v>
      </c>
      <c r="P324" s="33">
        <f t="shared" si="16"/>
        <v>0.003988624999236662</v>
      </c>
      <c r="Q324" s="33">
        <f t="shared" si="17"/>
        <v>0</v>
      </c>
    </row>
    <row r="325" spans="14:17" ht="12.75">
      <c r="N325" s="31">
        <v>0.03</v>
      </c>
      <c r="O325" s="32" t="str">
        <f t="shared" si="15"/>
        <v>0.03</v>
      </c>
      <c r="P325" s="33">
        <f t="shared" si="16"/>
        <v>0.003987627967620997</v>
      </c>
      <c r="Q325" s="33">
        <f t="shared" si="17"/>
        <v>0</v>
      </c>
    </row>
    <row r="326" spans="14:17" ht="12.75">
      <c r="N326" s="31">
        <v>0.04</v>
      </c>
      <c r="O326" s="32" t="str">
        <f t="shared" si="15"/>
        <v>0.04</v>
      </c>
      <c r="P326" s="33">
        <f t="shared" si="16"/>
        <v>0.0039862325420460505</v>
      </c>
      <c r="Q326" s="33">
        <f t="shared" si="17"/>
        <v>0</v>
      </c>
    </row>
    <row r="327" spans="14:17" ht="12.75">
      <c r="N327" s="31">
        <v>0.05</v>
      </c>
      <c r="O327" s="32" t="str">
        <f t="shared" si="15"/>
        <v>0.05</v>
      </c>
      <c r="P327" s="33">
        <f t="shared" si="16"/>
        <v>0.003984439140947641</v>
      </c>
      <c r="Q327" s="33">
        <f t="shared" si="17"/>
        <v>0</v>
      </c>
    </row>
    <row r="328" spans="14:17" ht="12.75">
      <c r="N328" s="31">
        <v>0.06</v>
      </c>
      <c r="O328" s="32" t="str">
        <f t="shared" si="15"/>
        <v>0.06</v>
      </c>
      <c r="P328" s="33">
        <f t="shared" si="16"/>
        <v>0.003982248301956069</v>
      </c>
      <c r="Q328" s="33">
        <f t="shared" si="17"/>
        <v>0</v>
      </c>
    </row>
    <row r="329" spans="14:17" ht="12.75">
      <c r="N329" s="31">
        <v>0.07</v>
      </c>
      <c r="O329" s="32" t="str">
        <f t="shared" si="15"/>
        <v>0.07</v>
      </c>
      <c r="P329" s="33">
        <f t="shared" si="16"/>
        <v>0.00397966068162751</v>
      </c>
      <c r="Q329" s="33">
        <f t="shared" si="17"/>
        <v>0</v>
      </c>
    </row>
    <row r="330" spans="14:17" ht="12.75">
      <c r="N330" s="31">
        <v>0.08</v>
      </c>
      <c r="O330" s="32" t="str">
        <f t="shared" si="15"/>
        <v>0.08</v>
      </c>
      <c r="P330" s="33">
        <f t="shared" si="16"/>
        <v>0.003976677055116088</v>
      </c>
      <c r="Q330" s="33">
        <f t="shared" si="17"/>
        <v>0</v>
      </c>
    </row>
    <row r="331" spans="14:17" ht="12.75">
      <c r="N331" s="31">
        <v>0.09</v>
      </c>
      <c r="O331" s="32" t="str">
        <f t="shared" si="15"/>
        <v>0.09</v>
      </c>
      <c r="P331" s="33">
        <f t="shared" si="16"/>
        <v>0.003973298315786884</v>
      </c>
      <c r="Q331" s="33">
        <f t="shared" si="17"/>
        <v>0</v>
      </c>
    </row>
    <row r="332" spans="14:17" ht="12.75">
      <c r="N332" s="31">
        <v>0.1</v>
      </c>
      <c r="O332" s="32" t="str">
        <f t="shared" si="15"/>
        <v>0.1</v>
      </c>
      <c r="P332" s="33">
        <f t="shared" si="16"/>
        <v>0.003969525474770118</v>
      </c>
      <c r="Q332" s="33">
        <f t="shared" si="17"/>
        <v>0</v>
      </c>
    </row>
    <row r="333" spans="14:17" ht="12.75">
      <c r="N333" s="31">
        <v>0.11</v>
      </c>
      <c r="O333" s="32" t="str">
        <f t="shared" si="15"/>
        <v>0.11</v>
      </c>
      <c r="P333" s="33">
        <f t="shared" si="16"/>
        <v>0.0039653596604568575</v>
      </c>
      <c r="Q333" s="33">
        <f t="shared" si="17"/>
        <v>0</v>
      </c>
    </row>
    <row r="334" spans="14:17" ht="12.75">
      <c r="N334" s="31">
        <v>0.12</v>
      </c>
      <c r="O334" s="32" t="str">
        <f t="shared" si="15"/>
        <v>0.12</v>
      </c>
      <c r="P334" s="33">
        <f t="shared" si="16"/>
        <v>0.003960802117936561</v>
      </c>
      <c r="Q334" s="33">
        <f t="shared" si="17"/>
        <v>0</v>
      </c>
    </row>
    <row r="335" spans="14:17" ht="12.75">
      <c r="N335" s="31">
        <v>0.13</v>
      </c>
      <c r="O335" s="32" t="str">
        <f t="shared" si="15"/>
        <v>0.13</v>
      </c>
      <c r="P335" s="33">
        <f t="shared" si="16"/>
        <v>0.003955854208376874</v>
      </c>
      <c r="Q335" s="33">
        <f t="shared" si="17"/>
        <v>0</v>
      </c>
    </row>
    <row r="336" spans="14:17" ht="12.75">
      <c r="N336" s="31">
        <v>0.14</v>
      </c>
      <c r="O336" s="32" t="str">
        <f t="shared" si="15"/>
        <v>0.14</v>
      </c>
      <c r="P336" s="33">
        <f t="shared" si="16"/>
        <v>0.003950517408346113</v>
      </c>
      <c r="Q336" s="33">
        <f t="shared" si="17"/>
        <v>0</v>
      </c>
    </row>
    <row r="337" spans="14:17" ht="12.75">
      <c r="N337" s="31">
        <v>0.15</v>
      </c>
      <c r="O337" s="32" t="str">
        <f t="shared" si="15"/>
        <v>0.15</v>
      </c>
      <c r="P337" s="33">
        <f t="shared" si="16"/>
        <v>0.0039447933090788895</v>
      </c>
      <c r="Q337" s="33">
        <f t="shared" si="17"/>
        <v>0</v>
      </c>
    </row>
    <row r="338" spans="14:17" ht="12.75">
      <c r="N338" s="31">
        <v>0.16</v>
      </c>
      <c r="O338" s="32" t="str">
        <f t="shared" si="15"/>
        <v>0.16</v>
      </c>
      <c r="P338" s="33">
        <f t="shared" si="16"/>
        <v>0.003938683615685408</v>
      </c>
      <c r="Q338" s="33">
        <f t="shared" si="17"/>
        <v>0</v>
      </c>
    </row>
    <row r="339" spans="14:17" ht="12.75">
      <c r="N339" s="31">
        <v>0.17</v>
      </c>
      <c r="O339" s="32" t="str">
        <f t="shared" si="15"/>
        <v>0.17</v>
      </c>
      <c r="P339" s="33">
        <f t="shared" si="16"/>
        <v>0.003932190146304972</v>
      </c>
      <c r="Q339" s="33">
        <f t="shared" si="17"/>
        <v>0</v>
      </c>
    </row>
    <row r="340" spans="14:17" ht="12.75">
      <c r="N340" s="31">
        <v>0.18</v>
      </c>
      <c r="O340" s="32" t="str">
        <f t="shared" si="15"/>
        <v>0.18</v>
      </c>
      <c r="P340" s="33">
        <f t="shared" si="16"/>
        <v>0.0039253148312042895</v>
      </c>
      <c r="Q340" s="33">
        <f t="shared" si="17"/>
        <v>0</v>
      </c>
    </row>
    <row r="341" spans="14:17" ht="12.75">
      <c r="N341" s="31">
        <v>0.19</v>
      </c>
      <c r="O341" s="32" t="str">
        <f t="shared" si="15"/>
        <v>0.19</v>
      </c>
      <c r="P341" s="33">
        <f t="shared" si="16"/>
        <v>0.003918059711821211</v>
      </c>
      <c r="Q341" s="33">
        <f t="shared" si="17"/>
        <v>0</v>
      </c>
    </row>
    <row r="342" spans="14:17" ht="12.75">
      <c r="N342" s="31">
        <v>0.2</v>
      </c>
      <c r="O342" s="32" t="str">
        <f t="shared" si="15"/>
        <v>0.2</v>
      </c>
      <c r="P342" s="33">
        <f t="shared" si="16"/>
        <v>0.003910426939754559</v>
      </c>
      <c r="Q342" s="33">
        <f t="shared" si="17"/>
        <v>0</v>
      </c>
    </row>
    <row r="343" spans="14:17" ht="12.75">
      <c r="N343" s="31">
        <v>0.21</v>
      </c>
      <c r="O343" s="32" t="str">
        <f t="shared" si="15"/>
        <v>0.21</v>
      </c>
      <c r="P343" s="33">
        <f t="shared" si="16"/>
        <v>0.003902418775700743</v>
      </c>
      <c r="Q343" s="33">
        <f t="shared" si="17"/>
        <v>0</v>
      </c>
    </row>
    <row r="344" spans="14:17" ht="12.75">
      <c r="N344" s="31">
        <v>0.22</v>
      </c>
      <c r="O344" s="32" t="str">
        <f t="shared" si="15"/>
        <v>0.22</v>
      </c>
      <c r="P344" s="33">
        <f t="shared" si="16"/>
        <v>0.0038940375883379044</v>
      </c>
      <c r="Q344" s="33">
        <f t="shared" si="17"/>
        <v>0</v>
      </c>
    </row>
    <row r="345" spans="14:17" ht="12.75">
      <c r="N345" s="31">
        <v>0.23</v>
      </c>
      <c r="O345" s="32" t="str">
        <f t="shared" si="15"/>
        <v>0.23</v>
      </c>
      <c r="P345" s="33">
        <f t="shared" si="16"/>
        <v>0.003885285853158359</v>
      </c>
      <c r="Q345" s="33">
        <f t="shared" si="17"/>
        <v>0</v>
      </c>
    </row>
    <row r="346" spans="14:17" ht="12.75">
      <c r="N346" s="31">
        <v>0.24</v>
      </c>
      <c r="O346" s="32" t="str">
        <f t="shared" si="15"/>
        <v>0.24</v>
      </c>
      <c r="P346" s="33">
        <f t="shared" si="16"/>
        <v>0.0038761661512501417</v>
      </c>
      <c r="Q346" s="33">
        <f t="shared" si="17"/>
        <v>0</v>
      </c>
    </row>
    <row r="347" spans="14:17" ht="12.75">
      <c r="N347" s="31">
        <v>0.25</v>
      </c>
      <c r="O347" s="32" t="str">
        <f t="shared" si="15"/>
        <v>0.25</v>
      </c>
      <c r="P347" s="33">
        <f t="shared" si="16"/>
        <v>0.0038666811680284924</v>
      </c>
      <c r="Q347" s="33">
        <f t="shared" si="17"/>
        <v>0</v>
      </c>
    </row>
    <row r="348" spans="14:17" ht="12.75">
      <c r="N348" s="31">
        <v>0.26</v>
      </c>
      <c r="O348" s="32" t="str">
        <f t="shared" si="15"/>
        <v>0.26</v>
      </c>
      <c r="P348" s="33">
        <f t="shared" si="16"/>
        <v>0.0038568336919181613</v>
      </c>
      <c r="Q348" s="33">
        <f t="shared" si="17"/>
        <v>0</v>
      </c>
    </row>
    <row r="349" spans="14:17" ht="12.75">
      <c r="N349" s="31">
        <v>0.27</v>
      </c>
      <c r="O349" s="32" t="str">
        <f t="shared" si="15"/>
        <v>0.27</v>
      </c>
      <c r="P349" s="33">
        <f t="shared" si="16"/>
        <v>0.0038466266129874283</v>
      </c>
      <c r="Q349" s="33">
        <f t="shared" si="17"/>
        <v>0</v>
      </c>
    </row>
    <row r="350" spans="14:17" ht="12.75">
      <c r="N350" s="31">
        <v>0.28</v>
      </c>
      <c r="O350" s="32" t="str">
        <f t="shared" si="15"/>
        <v>0.28</v>
      </c>
      <c r="P350" s="33">
        <f t="shared" si="16"/>
        <v>0.0038360629215347854</v>
      </c>
      <c r="Q350" s="33">
        <f t="shared" si="17"/>
        <v>0</v>
      </c>
    </row>
    <row r="351" spans="14:17" ht="12.75">
      <c r="N351" s="31">
        <v>0.29</v>
      </c>
      <c r="O351" s="32" t="str">
        <f t="shared" si="15"/>
        <v>0.29</v>
      </c>
      <c r="P351" s="33">
        <f t="shared" si="16"/>
        <v>0.0038251457066292406</v>
      </c>
      <c r="Q351" s="33">
        <f t="shared" si="17"/>
        <v>0</v>
      </c>
    </row>
    <row r="352" spans="14:17" ht="12.75">
      <c r="N352" s="31">
        <v>0.3</v>
      </c>
      <c r="O352" s="32" t="str">
        <f t="shared" si="15"/>
        <v>0.3</v>
      </c>
      <c r="P352" s="33">
        <f t="shared" si="16"/>
        <v>0.0038138781546052415</v>
      </c>
      <c r="Q352" s="33">
        <f t="shared" si="17"/>
        <v>0</v>
      </c>
    </row>
    <row r="353" spans="14:17" ht="12.75">
      <c r="N353" s="31">
        <v>0.31</v>
      </c>
      <c r="O353" s="32" t="str">
        <f t="shared" si="15"/>
        <v>0.31</v>
      </c>
      <c r="P353" s="33">
        <f t="shared" si="16"/>
        <v>0.0038022635475132493</v>
      </c>
      <c r="Q353" s="33">
        <f t="shared" si="17"/>
        <v>0</v>
      </c>
    </row>
    <row r="354" spans="14:17" ht="12.75">
      <c r="N354" s="31">
        <v>0.32</v>
      </c>
      <c r="O354" s="32" t="str">
        <f t="shared" si="15"/>
        <v>0.32</v>
      </c>
      <c r="P354" s="33">
        <f t="shared" si="16"/>
        <v>0.003790305261527017</v>
      </c>
      <c r="Q354" s="33">
        <f t="shared" si="17"/>
        <v>0</v>
      </c>
    </row>
    <row r="355" spans="14:17" ht="12.75">
      <c r="N355" s="31">
        <v>0.33</v>
      </c>
      <c r="O355" s="32" t="str">
        <f t="shared" si="15"/>
        <v>0.33</v>
      </c>
      <c r="P355" s="33">
        <f t="shared" si="16"/>
        <v>0.003778006765308646</v>
      </c>
      <c r="Q355" s="33">
        <f t="shared" si="17"/>
        <v>0</v>
      </c>
    </row>
    <row r="356" spans="14:17" ht="12.75">
      <c r="N356" s="31">
        <v>0.34</v>
      </c>
      <c r="O356" s="32" t="str">
        <f t="shared" si="15"/>
        <v>0.34</v>
      </c>
      <c r="P356" s="33">
        <f t="shared" si="16"/>
        <v>0.0037653716183325392</v>
      </c>
      <c r="Q356" s="33">
        <f t="shared" si="17"/>
        <v>0</v>
      </c>
    </row>
    <row r="357" spans="14:17" ht="12.75">
      <c r="N357" s="31">
        <v>0.35</v>
      </c>
      <c r="O357" s="32" t="str">
        <f t="shared" si="15"/>
        <v>0.35</v>
      </c>
      <c r="P357" s="33">
        <f t="shared" si="16"/>
        <v>0.003752403469169379</v>
      </c>
      <c r="Q357" s="33">
        <f t="shared" si="17"/>
        <v>0</v>
      </c>
    </row>
    <row r="358" spans="14:17" ht="12.75">
      <c r="N358" s="31">
        <v>0.36</v>
      </c>
      <c r="O358" s="32" t="str">
        <f t="shared" si="15"/>
        <v>0.36</v>
      </c>
      <c r="P358" s="33">
        <f t="shared" si="16"/>
        <v>0.003739106053731284</v>
      </c>
      <c r="Q358" s="33">
        <f t="shared" si="17"/>
        <v>0</v>
      </c>
    </row>
    <row r="359" spans="14:17" ht="12.75">
      <c r="N359" s="31">
        <v>0.37</v>
      </c>
      <c r="O359" s="32" t="str">
        <f t="shared" si="15"/>
        <v>0.37</v>
      </c>
      <c r="P359" s="33">
        <f t="shared" si="16"/>
        <v>0.003725483193479334</v>
      </c>
      <c r="Q359" s="33">
        <f t="shared" si="17"/>
        <v>0</v>
      </c>
    </row>
    <row r="360" spans="14:17" ht="12.75">
      <c r="N360" s="31">
        <v>0.38</v>
      </c>
      <c r="O360" s="32" t="str">
        <f t="shared" si="15"/>
        <v>0.38</v>
      </c>
      <c r="P360" s="33">
        <f t="shared" si="16"/>
        <v>0.0037115387935946604</v>
      </c>
      <c r="Q360" s="33">
        <f t="shared" si="17"/>
        <v>0</v>
      </c>
    </row>
    <row r="361" spans="14:17" ht="12.75">
      <c r="N361" s="31">
        <v>0.39</v>
      </c>
      <c r="O361" s="32" t="str">
        <f t="shared" si="15"/>
        <v>0.39</v>
      </c>
      <c r="P361" s="33">
        <f t="shared" si="16"/>
        <v>0.003697276841114324</v>
      </c>
      <c r="Q361" s="33">
        <f t="shared" si="17"/>
        <v>0</v>
      </c>
    </row>
    <row r="362" spans="14:17" ht="12.75">
      <c r="N362" s="31">
        <v>0.4</v>
      </c>
      <c r="O362" s="32" t="str">
        <f t="shared" si="15"/>
        <v>0.4</v>
      </c>
      <c r="P362" s="33">
        <f t="shared" si="16"/>
        <v>0.003682701403033233</v>
      </c>
      <c r="Q362" s="33">
        <f t="shared" si="17"/>
        <v>0</v>
      </c>
    </row>
    <row r="363" spans="14:17" ht="12.75">
      <c r="N363" s="31">
        <v>0.41</v>
      </c>
      <c r="O363" s="32" t="str">
        <f t="shared" si="15"/>
        <v>0.41</v>
      </c>
      <c r="P363" s="33">
        <f t="shared" si="16"/>
        <v>0.003667816624373361</v>
      </c>
      <c r="Q363" s="33">
        <f t="shared" si="17"/>
        <v>0</v>
      </c>
    </row>
    <row r="364" spans="14:17" ht="12.75">
      <c r="N364" s="31">
        <v>0.42</v>
      </c>
      <c r="O364" s="32" t="str">
        <f t="shared" si="15"/>
        <v>0.42</v>
      </c>
      <c r="P364" s="33">
        <f t="shared" si="16"/>
        <v>0.003652626726221539</v>
      </c>
      <c r="Q364" s="33">
        <f t="shared" si="17"/>
        <v>0</v>
      </c>
    </row>
    <row r="365" spans="14:17" ht="12.75">
      <c r="N365" s="31">
        <v>0.43</v>
      </c>
      <c r="O365" s="32" t="str">
        <f t="shared" si="15"/>
        <v>0.43</v>
      </c>
      <c r="P365" s="33">
        <f t="shared" si="16"/>
        <v>0.0036371360037371343</v>
      </c>
      <c r="Q365" s="33">
        <f t="shared" si="17"/>
        <v>0</v>
      </c>
    </row>
    <row r="366" spans="14:17" ht="12.75">
      <c r="N366" s="31">
        <v>0.44</v>
      </c>
      <c r="O366" s="32" t="str">
        <f t="shared" si="15"/>
        <v>0.44</v>
      </c>
      <c r="P366" s="33">
        <f t="shared" si="16"/>
        <v>0.0036213488241309223</v>
      </c>
      <c r="Q366" s="33">
        <f t="shared" si="17"/>
        <v>0</v>
      </c>
    </row>
    <row r="367" spans="14:17" ht="12.75">
      <c r="N367" s="31">
        <v>0.45</v>
      </c>
      <c r="O367" s="32" t="str">
        <f t="shared" si="15"/>
        <v>0.45</v>
      </c>
      <c r="P367" s="33">
        <f t="shared" si="16"/>
        <v>0.0036052696246164796</v>
      </c>
      <c r="Q367" s="33">
        <f t="shared" si="17"/>
        <v>0</v>
      </c>
    </row>
    <row r="368" spans="14:17" ht="12.75">
      <c r="N368" s="31">
        <v>0.46</v>
      </c>
      <c r="O368" s="32" t="str">
        <f t="shared" si="15"/>
        <v>0.46</v>
      </c>
      <c r="P368" s="33">
        <f t="shared" si="16"/>
        <v>0.003588902910335446</v>
      </c>
      <c r="Q368" s="33">
        <f t="shared" si="17"/>
        <v>0</v>
      </c>
    </row>
    <row r="369" spans="14:17" ht="12.75">
      <c r="N369" s="31">
        <v>0.47</v>
      </c>
      <c r="O369" s="32" t="str">
        <f t="shared" si="15"/>
        <v>0.47</v>
      </c>
      <c r="P369" s="33">
        <f t="shared" si="16"/>
        <v>0.0035722532522580084</v>
      </c>
      <c r="Q369" s="33">
        <f t="shared" si="17"/>
        <v>0</v>
      </c>
    </row>
    <row r="370" spans="14:17" ht="12.75">
      <c r="N370" s="31">
        <v>0.48</v>
      </c>
      <c r="O370" s="32" t="str">
        <f t="shared" si="15"/>
        <v>0.48</v>
      </c>
      <c r="P370" s="33">
        <f t="shared" si="16"/>
        <v>0.0035553252850599707</v>
      </c>
      <c r="Q370" s="33">
        <f t="shared" si="17"/>
        <v>0</v>
      </c>
    </row>
    <row r="371" spans="14:17" ht="12.75">
      <c r="N371" s="31">
        <v>0.49</v>
      </c>
      <c r="O371" s="32" t="str">
        <f t="shared" si="15"/>
        <v>0.49</v>
      </c>
      <c r="P371" s="33">
        <f t="shared" si="16"/>
        <v>0.003538123704977797</v>
      </c>
      <c r="Q371" s="33">
        <f t="shared" si="17"/>
        <v>0</v>
      </c>
    </row>
    <row r="372" spans="14:17" ht="12.75">
      <c r="N372" s="31">
        <v>0.5</v>
      </c>
      <c r="O372" s="32" t="str">
        <f t="shared" si="15"/>
        <v>0.5</v>
      </c>
      <c r="P372" s="33">
        <f t="shared" si="16"/>
        <v>0.0035206532676429953</v>
      </c>
      <c r="Q372" s="33">
        <f t="shared" si="17"/>
        <v>0</v>
      </c>
    </row>
    <row r="373" spans="14:17" ht="12.75">
      <c r="N373" s="31">
        <v>0.51</v>
      </c>
      <c r="O373" s="32" t="str">
        <f t="shared" si="15"/>
        <v>0.51</v>
      </c>
      <c r="P373" s="33">
        <f t="shared" si="16"/>
        <v>0.003502918785897258</v>
      </c>
      <c r="Q373" s="33">
        <f t="shared" si="17"/>
        <v>0</v>
      </c>
    </row>
    <row r="374" spans="14:17" ht="12.75">
      <c r="N374" s="31">
        <v>0.52</v>
      </c>
      <c r="O374" s="32" t="str">
        <f t="shared" si="15"/>
        <v>0.52</v>
      </c>
      <c r="P374" s="33">
        <f t="shared" si="16"/>
        <v>0.003484925127589745</v>
      </c>
      <c r="Q374" s="33">
        <f t="shared" si="17"/>
        <v>0</v>
      </c>
    </row>
    <row r="375" spans="14:17" ht="12.75">
      <c r="N375" s="31">
        <v>0.53</v>
      </c>
      <c r="O375" s="32" t="str">
        <f t="shared" si="15"/>
        <v>0.53</v>
      </c>
      <c r="P375" s="33">
        <f t="shared" si="16"/>
        <v>0.0034666772133579164</v>
      </c>
      <c r="Q375" s="33">
        <f t="shared" si="17"/>
        <v>0</v>
      </c>
    </row>
    <row r="376" spans="14:17" ht="12.75">
      <c r="N376" s="31">
        <v>0.54</v>
      </c>
      <c r="O376" s="32" t="str">
        <f t="shared" si="15"/>
        <v>0.54</v>
      </c>
      <c r="P376" s="33">
        <f t="shared" si="16"/>
        <v>0.0034481800143933337</v>
      </c>
      <c r="Q376" s="33">
        <f t="shared" si="17"/>
        <v>0</v>
      </c>
    </row>
    <row r="377" spans="14:17" ht="12.75">
      <c r="N377" s="31">
        <v>0.55</v>
      </c>
      <c r="O377" s="32" t="str">
        <f t="shared" si="15"/>
        <v>0.55</v>
      </c>
      <c r="P377" s="33">
        <f t="shared" si="16"/>
        <v>0.0034294385501938388</v>
      </c>
      <c r="Q377" s="33">
        <f t="shared" si="17"/>
        <v>0</v>
      </c>
    </row>
    <row r="378" spans="14:17" ht="12.75">
      <c r="N378" s="31">
        <v>0.56</v>
      </c>
      <c r="O378" s="32" t="str">
        <f t="shared" si="15"/>
        <v>0.56</v>
      </c>
      <c r="P378" s="33">
        <f t="shared" si="16"/>
        <v>0.0034104578863035258</v>
      </c>
      <c r="Q378" s="33">
        <f t="shared" si="17"/>
        <v>0</v>
      </c>
    </row>
    <row r="379" spans="14:17" ht="12.75">
      <c r="N379" s="31">
        <v>0.57</v>
      </c>
      <c r="O379" s="32" t="str">
        <f t="shared" si="15"/>
        <v>0.57</v>
      </c>
      <c r="P379" s="33">
        <f t="shared" si="16"/>
        <v>0.003391243132041922</v>
      </c>
      <c r="Q379" s="33">
        <f t="shared" si="17"/>
        <v>0</v>
      </c>
    </row>
    <row r="380" spans="14:17" ht="12.75">
      <c r="N380" s="31">
        <v>0.58</v>
      </c>
      <c r="O380" s="32" t="str">
        <f t="shared" si="15"/>
        <v>0.58</v>
      </c>
      <c r="P380" s="33">
        <f t="shared" si="16"/>
        <v>0.0033717994382238057</v>
      </c>
      <c r="Q380" s="33">
        <f t="shared" si="17"/>
        <v>0</v>
      </c>
    </row>
    <row r="381" spans="14:17" ht="12.75">
      <c r="N381" s="31">
        <v>0.59</v>
      </c>
      <c r="O381" s="32" t="str">
        <f t="shared" si="15"/>
        <v>0.59</v>
      </c>
      <c r="P381" s="33">
        <f t="shared" si="16"/>
        <v>0.0033521319948710613</v>
      </c>
      <c r="Q381" s="33">
        <f t="shared" si="17"/>
        <v>0</v>
      </c>
    </row>
    <row r="382" spans="14:17" ht="12.75">
      <c r="N382" s="31">
        <v>0.6</v>
      </c>
      <c r="O382" s="32" t="str">
        <f t="shared" si="15"/>
        <v>0.6</v>
      </c>
      <c r="P382" s="33">
        <f t="shared" si="16"/>
        <v>0.0033322460289179965</v>
      </c>
      <c r="Q382" s="33">
        <f t="shared" si="17"/>
        <v>0</v>
      </c>
    </row>
    <row r="383" spans="14:17" ht="12.75">
      <c r="N383" s="31">
        <v>0.61</v>
      </c>
      <c r="O383" s="32" t="str">
        <f t="shared" si="15"/>
        <v>0.61</v>
      </c>
      <c r="P383" s="33">
        <f t="shared" si="16"/>
        <v>0.0033121468019115296</v>
      </c>
      <c r="Q383" s="33">
        <f t="shared" si="17"/>
        <v>0</v>
      </c>
    </row>
    <row r="384" spans="14:17" ht="12.75">
      <c r="N384" s="31">
        <v>0.62</v>
      </c>
      <c r="O384" s="32" t="str">
        <f t="shared" si="15"/>
        <v>0.62</v>
      </c>
      <c r="P384" s="33">
        <f t="shared" si="16"/>
        <v>0.003291839607707648</v>
      </c>
      <c r="Q384" s="33">
        <f t="shared" si="17"/>
        <v>0</v>
      </c>
    </row>
    <row r="385" spans="14:17" ht="12.75">
      <c r="N385" s="31">
        <v>0.63</v>
      </c>
      <c r="O385" s="32" t="str">
        <f t="shared" si="15"/>
        <v>0.63</v>
      </c>
      <c r="P385" s="33">
        <f t="shared" si="16"/>
        <v>0.003271329770165545</v>
      </c>
      <c r="Q385" s="33">
        <f t="shared" si="17"/>
        <v>0</v>
      </c>
    </row>
    <row r="386" spans="14:17" ht="12.75">
      <c r="N386" s="31">
        <v>0.64</v>
      </c>
      <c r="O386" s="32" t="str">
        <f aca="true" t="shared" si="18" ref="O386:O449">CONCATENATE(N386)</f>
        <v>0.64</v>
      </c>
      <c r="P386" s="33">
        <f aca="true" t="shared" si="19" ref="P386:P449">IF(N386&lt;=$E$8,(EXP(-0.5*N386^2))/($B$4*SQRT(2*PI())),0)</f>
        <v>0.0032506226408408217</v>
      </c>
      <c r="Q386" s="33">
        <f aca="true" t="shared" si="20" ref="Q386:Q449">IF(N386&gt;$E$8,(EXP(-0.5*N386^2))/($B$4*SQRT(2*PI())),0)</f>
        <v>0</v>
      </c>
    </row>
    <row r="387" spans="14:17" ht="12.75">
      <c r="N387" s="31">
        <v>0.65</v>
      </c>
      <c r="O387" s="32" t="str">
        <f t="shared" si="18"/>
        <v>0.65</v>
      </c>
      <c r="P387" s="33">
        <f t="shared" si="19"/>
        <v>0.003229723596679143</v>
      </c>
      <c r="Q387" s="33">
        <f t="shared" si="20"/>
        <v>0</v>
      </c>
    </row>
    <row r="388" spans="14:17" ht="12.75">
      <c r="N388" s="31">
        <v>0.66</v>
      </c>
      <c r="O388" s="32" t="str">
        <f t="shared" si="18"/>
        <v>0.66</v>
      </c>
      <c r="P388" s="33">
        <f t="shared" si="19"/>
        <v>0.0032086380377117254</v>
      </c>
      <c r="Q388" s="33">
        <f t="shared" si="20"/>
        <v>0</v>
      </c>
    </row>
    <row r="389" spans="14:17" ht="12.75">
      <c r="N389" s="31">
        <v>0.67</v>
      </c>
      <c r="O389" s="32" t="str">
        <f t="shared" si="18"/>
        <v>0.67</v>
      </c>
      <c r="P389" s="33">
        <f t="shared" si="19"/>
        <v>0.003187371384754015</v>
      </c>
      <c r="Q389" s="33">
        <f t="shared" si="20"/>
        <v>0</v>
      </c>
    </row>
    <row r="390" spans="14:17" ht="12.75">
      <c r="N390" s="31">
        <v>0.68</v>
      </c>
      <c r="O390" s="32" t="str">
        <f t="shared" si="18"/>
        <v>0.68</v>
      </c>
      <c r="P390" s="33">
        <f t="shared" si="19"/>
        <v>0.003165929077108928</v>
      </c>
      <c r="Q390" s="33">
        <f t="shared" si="20"/>
        <v>0</v>
      </c>
    </row>
    <row r="391" spans="14:17" ht="12.75">
      <c r="N391" s="31">
        <v>0.69</v>
      </c>
      <c r="O391" s="32" t="str">
        <f t="shared" si="18"/>
        <v>0.69</v>
      </c>
      <c r="P391" s="33">
        <f t="shared" si="19"/>
        <v>0.0031443165702759734</v>
      </c>
      <c r="Q391" s="33">
        <f t="shared" si="20"/>
        <v>0</v>
      </c>
    </row>
    <row r="392" spans="14:17" ht="12.75">
      <c r="N392" s="31">
        <v>0.7</v>
      </c>
      <c r="O392" s="32" t="str">
        <f t="shared" si="18"/>
        <v>0.7</v>
      </c>
      <c r="P392" s="33">
        <f t="shared" si="19"/>
        <v>0.0031225393336676128</v>
      </c>
      <c r="Q392" s="33">
        <f t="shared" si="20"/>
        <v>0</v>
      </c>
    </row>
    <row r="393" spans="14:17" ht="12.75">
      <c r="N393" s="31">
        <v>0.71</v>
      </c>
      <c r="O393" s="32" t="str">
        <f t="shared" si="18"/>
        <v>0.71</v>
      </c>
      <c r="P393" s="33">
        <f t="shared" si="19"/>
        <v>0.0031006028483341616</v>
      </c>
      <c r="Q393" s="33">
        <f t="shared" si="20"/>
        <v>0</v>
      </c>
    </row>
    <row r="394" spans="14:17" ht="12.75">
      <c r="N394" s="31">
        <v>0.72</v>
      </c>
      <c r="O394" s="32" t="str">
        <f t="shared" si="18"/>
        <v>0.72</v>
      </c>
      <c r="P394" s="33">
        <f t="shared" si="19"/>
        <v>0.00307851260469853</v>
      </c>
      <c r="Q394" s="33">
        <f t="shared" si="20"/>
        <v>0</v>
      </c>
    </row>
    <row r="395" spans="14:17" ht="12.75">
      <c r="N395" s="31">
        <v>0.73</v>
      </c>
      <c r="O395" s="32" t="str">
        <f t="shared" si="18"/>
        <v>0.73</v>
      </c>
      <c r="P395" s="33">
        <f t="shared" si="19"/>
        <v>0.003056274100302099</v>
      </c>
      <c r="Q395" s="33">
        <f t="shared" si="20"/>
        <v>0</v>
      </c>
    </row>
    <row r="396" spans="14:17" ht="12.75">
      <c r="N396" s="31">
        <v>0.74</v>
      </c>
      <c r="O396" s="32" t="str">
        <f t="shared" si="18"/>
        <v>0.74</v>
      </c>
      <c r="P396" s="33">
        <f t="shared" si="19"/>
        <v>0.0030338928375630014</v>
      </c>
      <c r="Q396" s="33">
        <f t="shared" si="20"/>
        <v>0</v>
      </c>
    </row>
    <row r="397" spans="14:17" ht="12.75">
      <c r="N397" s="31">
        <v>0.75</v>
      </c>
      <c r="O397" s="32" t="str">
        <f t="shared" si="18"/>
        <v>0.75</v>
      </c>
      <c r="P397" s="33">
        <f t="shared" si="19"/>
        <v>0.0030113743215480445</v>
      </c>
      <c r="Q397" s="33">
        <f t="shared" si="20"/>
        <v>0</v>
      </c>
    </row>
    <row r="398" spans="14:17" ht="12.75">
      <c r="N398" s="31">
        <v>0.76</v>
      </c>
      <c r="O398" s="32" t="str">
        <f t="shared" si="18"/>
        <v>0.76</v>
      </c>
      <c r="P398" s="33">
        <f t="shared" si="19"/>
        <v>0.0029887240577595275</v>
      </c>
      <c r="Q398" s="33">
        <f t="shared" si="20"/>
        <v>0</v>
      </c>
    </row>
    <row r="399" spans="14:17" ht="12.75">
      <c r="N399" s="31">
        <v>0.77</v>
      </c>
      <c r="O399" s="32" t="str">
        <f t="shared" si="18"/>
        <v>0.77</v>
      </c>
      <c r="P399" s="33">
        <f t="shared" si="19"/>
        <v>0.002965947549938157</v>
      </c>
      <c r="Q399" s="33">
        <f t="shared" si="20"/>
        <v>0</v>
      </c>
    </row>
    <row r="400" spans="14:17" ht="12.75">
      <c r="N400" s="31">
        <v>0.78</v>
      </c>
      <c r="O400" s="32" t="str">
        <f t="shared" si="18"/>
        <v>0.78</v>
      </c>
      <c r="P400" s="33">
        <f t="shared" si="19"/>
        <v>0.0029430502978832515</v>
      </c>
      <c r="Q400" s="33">
        <f t="shared" si="20"/>
        <v>0</v>
      </c>
    </row>
    <row r="401" spans="14:17" ht="12.75">
      <c r="N401" s="31">
        <v>0.79</v>
      </c>
      <c r="O401" s="32" t="str">
        <f t="shared" si="18"/>
        <v>0.79</v>
      </c>
      <c r="P401" s="33">
        <f t="shared" si="19"/>
        <v>0.002920037795291414</v>
      </c>
      <c r="Q401" s="33">
        <f t="shared" si="20"/>
        <v>0</v>
      </c>
    </row>
    <row r="402" spans="14:17" ht="12.75">
      <c r="N402" s="31">
        <v>0.8</v>
      </c>
      <c r="O402" s="32" t="str">
        <f t="shared" si="18"/>
        <v>0.8</v>
      </c>
      <c r="P402" s="33">
        <f t="shared" si="19"/>
        <v>0.002896915527614827</v>
      </c>
      <c r="Q402" s="33">
        <f t="shared" si="20"/>
        <v>0</v>
      </c>
    </row>
    <row r="403" spans="14:17" ht="12.75">
      <c r="N403" s="31">
        <v>0.81</v>
      </c>
      <c r="O403" s="32" t="str">
        <f t="shared" si="18"/>
        <v>0.81</v>
      </c>
      <c r="P403" s="33">
        <f t="shared" si="19"/>
        <v>0.0028736889699402827</v>
      </c>
      <c r="Q403" s="33">
        <f t="shared" si="20"/>
        <v>0</v>
      </c>
    </row>
    <row r="404" spans="14:17" ht="12.75">
      <c r="N404" s="31">
        <v>0.82</v>
      </c>
      <c r="O404" s="32" t="str">
        <f t="shared" si="18"/>
        <v>0.82</v>
      </c>
      <c r="P404" s="33">
        <f t="shared" si="19"/>
        <v>0.0028503635848900724</v>
      </c>
      <c r="Q404" s="33">
        <f t="shared" si="20"/>
        <v>0</v>
      </c>
    </row>
    <row r="405" spans="14:17" ht="12.75">
      <c r="N405" s="31">
        <v>0.83</v>
      </c>
      <c r="O405" s="32" t="str">
        <f t="shared" si="18"/>
        <v>0.83</v>
      </c>
      <c r="P405" s="33">
        <f t="shared" si="19"/>
        <v>0.0028269448205458024</v>
      </c>
      <c r="Q405" s="33">
        <f t="shared" si="20"/>
        <v>0</v>
      </c>
    </row>
    <row r="406" spans="14:17" ht="12.75">
      <c r="N406" s="31">
        <v>0.84</v>
      </c>
      <c r="O406" s="32" t="str">
        <f t="shared" si="18"/>
        <v>0.84</v>
      </c>
      <c r="P406" s="33">
        <f t="shared" si="19"/>
        <v>0.002803438108396206</v>
      </c>
      <c r="Q406" s="33">
        <f t="shared" si="20"/>
        <v>0</v>
      </c>
    </row>
    <row r="407" spans="14:17" ht="12.75">
      <c r="N407" s="31">
        <v>0.85</v>
      </c>
      <c r="O407" s="32" t="str">
        <f t="shared" si="18"/>
        <v>0.85</v>
      </c>
      <c r="P407" s="33">
        <f t="shared" si="19"/>
        <v>0.002779848861309965</v>
      </c>
      <c r="Q407" s="33">
        <f t="shared" si="20"/>
        <v>0</v>
      </c>
    </row>
    <row r="408" spans="14:17" ht="12.75">
      <c r="N408" s="31">
        <v>0.86</v>
      </c>
      <c r="O408" s="32" t="str">
        <f t="shared" si="18"/>
        <v>0.86</v>
      </c>
      <c r="P408" s="33">
        <f t="shared" si="19"/>
        <v>0.002756182471534567</v>
      </c>
      <c r="Q408" s="33">
        <f t="shared" si="20"/>
        <v>0</v>
      </c>
    </row>
    <row r="409" spans="14:17" ht="12.75">
      <c r="N409" s="31">
        <v>0.87</v>
      </c>
      <c r="O409" s="32" t="str">
        <f t="shared" si="18"/>
        <v>0.87</v>
      </c>
      <c r="P409" s="33">
        <f t="shared" si="19"/>
        <v>0.0027324443087221625</v>
      </c>
      <c r="Q409" s="33">
        <f t="shared" si="20"/>
        <v>0</v>
      </c>
    </row>
    <row r="410" spans="14:17" ht="12.75">
      <c r="N410" s="31">
        <v>0.88</v>
      </c>
      <c r="O410" s="32" t="str">
        <f t="shared" si="18"/>
        <v>0.88</v>
      </c>
      <c r="P410" s="33">
        <f t="shared" si="19"/>
        <v>0.0027086397179833803</v>
      </c>
      <c r="Q410" s="33">
        <f t="shared" si="20"/>
        <v>0</v>
      </c>
    </row>
    <row r="411" spans="14:17" ht="12.75">
      <c r="N411" s="31">
        <v>0.89</v>
      </c>
      <c r="O411" s="32" t="str">
        <f t="shared" si="18"/>
        <v>0.89</v>
      </c>
      <c r="P411" s="33">
        <f t="shared" si="19"/>
        <v>0.002684774017970024</v>
      </c>
      <c r="Q411" s="33">
        <f t="shared" si="20"/>
        <v>0</v>
      </c>
    </row>
    <row r="412" spans="14:17" ht="12.75">
      <c r="N412" s="31">
        <v>0.9</v>
      </c>
      <c r="O412" s="32" t="str">
        <f t="shared" si="18"/>
        <v>0.9</v>
      </c>
      <c r="P412" s="33">
        <f t="shared" si="19"/>
        <v>0.0026608524989875483</v>
      </c>
      <c r="Q412" s="33">
        <f t="shared" si="20"/>
        <v>0</v>
      </c>
    </row>
    <row r="413" spans="14:17" ht="12.75">
      <c r="N413" s="31">
        <v>0.91</v>
      </c>
      <c r="O413" s="32" t="str">
        <f t="shared" si="18"/>
        <v>0.91</v>
      </c>
      <c r="P413" s="33">
        <f t="shared" si="19"/>
        <v>0.0026368804211381815</v>
      </c>
      <c r="Q413" s="33">
        <f t="shared" si="20"/>
        <v>0</v>
      </c>
    </row>
    <row r="414" spans="14:17" ht="12.75">
      <c r="N414" s="31">
        <v>0.92</v>
      </c>
      <c r="O414" s="32" t="str">
        <f t="shared" si="18"/>
        <v>0.92</v>
      </c>
      <c r="P414" s="33">
        <f t="shared" si="19"/>
        <v>0.0026128630124955315</v>
      </c>
      <c r="Q414" s="33">
        <f t="shared" si="20"/>
        <v>0</v>
      </c>
    </row>
    <row r="415" spans="14:17" ht="12.75">
      <c r="N415" s="31">
        <v>0.93</v>
      </c>
      <c r="O415" s="32" t="str">
        <f t="shared" si="18"/>
        <v>0.93</v>
      </c>
      <c r="P415" s="33">
        <f t="shared" si="19"/>
        <v>0.002588805467311488</v>
      </c>
      <c r="Q415" s="33">
        <f t="shared" si="20"/>
        <v>0</v>
      </c>
    </row>
    <row r="416" spans="14:17" ht="12.75">
      <c r="N416" s="31">
        <v>0.94</v>
      </c>
      <c r="O416" s="32" t="str">
        <f t="shared" si="18"/>
        <v>0.94</v>
      </c>
      <c r="P416" s="33">
        <f t="shared" si="19"/>
        <v>0.0025647129442562034</v>
      </c>
      <c r="Q416" s="33">
        <f t="shared" si="20"/>
        <v>0</v>
      </c>
    </row>
    <row r="417" spans="14:17" ht="12.75">
      <c r="N417" s="31">
        <v>0.95</v>
      </c>
      <c r="O417" s="32" t="str">
        <f t="shared" si="18"/>
        <v>0.95</v>
      </c>
      <c r="P417" s="33">
        <f t="shared" si="19"/>
        <v>0.00254059056469189</v>
      </c>
      <c r="Q417" s="33">
        <f t="shared" si="20"/>
        <v>0</v>
      </c>
    </row>
    <row r="418" spans="14:17" ht="12.75">
      <c r="N418" s="31">
        <v>0.96</v>
      </c>
      <c r="O418" s="32" t="str">
        <f t="shared" si="18"/>
        <v>0.96</v>
      </c>
      <c r="P418" s="33">
        <f t="shared" si="19"/>
        <v>0.0025164434109811716</v>
      </c>
      <c r="Q418" s="33">
        <f t="shared" si="20"/>
        <v>0</v>
      </c>
    </row>
    <row r="419" spans="14:17" ht="12.75">
      <c r="N419" s="31">
        <v>0.97</v>
      </c>
      <c r="O419" s="32" t="str">
        <f t="shared" si="18"/>
        <v>0.97</v>
      </c>
      <c r="P419" s="33">
        <f t="shared" si="19"/>
        <v>0.0024922765248306597</v>
      </c>
      <c r="Q419" s="33">
        <f t="shared" si="20"/>
        <v>0</v>
      </c>
    </row>
    <row r="420" spans="14:17" ht="12.75">
      <c r="N420" s="31">
        <v>0.98</v>
      </c>
      <c r="O420" s="32" t="str">
        <f t="shared" si="18"/>
        <v>0.98</v>
      </c>
      <c r="P420" s="33">
        <f t="shared" si="19"/>
        <v>0.002468094905670427</v>
      </c>
      <c r="Q420" s="33">
        <f t="shared" si="20"/>
        <v>0</v>
      </c>
    </row>
    <row r="421" spans="14:17" ht="12.75">
      <c r="N421" s="31">
        <v>0.99</v>
      </c>
      <c r="O421" s="32" t="str">
        <f t="shared" si="18"/>
        <v>0.99</v>
      </c>
      <c r="P421" s="33">
        <f t="shared" si="19"/>
        <v>0.0024439035090699957</v>
      </c>
      <c r="Q421" s="33">
        <f t="shared" si="20"/>
        <v>0</v>
      </c>
    </row>
    <row r="422" spans="14:17" ht="12.75">
      <c r="N422" s="31">
        <v>1</v>
      </c>
      <c r="O422" s="32" t="str">
        <f t="shared" si="18"/>
        <v>1</v>
      </c>
      <c r="P422" s="33">
        <f t="shared" si="19"/>
        <v>0.0024197072451914337</v>
      </c>
      <c r="Q422" s="33">
        <f t="shared" si="20"/>
        <v>0</v>
      </c>
    </row>
    <row r="423" spans="14:17" ht="12.75">
      <c r="N423" s="31">
        <v>1.01</v>
      </c>
      <c r="O423" s="32" t="str">
        <f t="shared" si="18"/>
        <v>1.01</v>
      </c>
      <c r="P423" s="33">
        <f t="shared" si="19"/>
        <v>0.0023955109772801336</v>
      </c>
      <c r="Q423" s="33">
        <f t="shared" si="20"/>
        <v>0</v>
      </c>
    </row>
    <row r="424" spans="14:17" ht="12.75">
      <c r="N424" s="31">
        <v>1.02</v>
      </c>
      <c r="O424" s="32" t="str">
        <f t="shared" si="18"/>
        <v>1.02</v>
      </c>
      <c r="P424" s="33">
        <f t="shared" si="19"/>
        <v>0.0023713195201937962</v>
      </c>
      <c r="Q424" s="33">
        <f t="shared" si="20"/>
        <v>0</v>
      </c>
    </row>
    <row r="425" spans="14:17" ht="12.75">
      <c r="N425" s="31">
        <v>1.03</v>
      </c>
      <c r="O425" s="32" t="str">
        <f t="shared" si="18"/>
        <v>1.03</v>
      </c>
      <c r="P425" s="33">
        <f t="shared" si="19"/>
        <v>0.0023471376389701186</v>
      </c>
      <c r="Q425" s="33">
        <f t="shared" si="20"/>
        <v>0</v>
      </c>
    </row>
    <row r="426" spans="14:17" ht="12.75">
      <c r="N426" s="31">
        <v>1.04</v>
      </c>
      <c r="O426" s="32" t="str">
        <f t="shared" si="18"/>
        <v>1.04</v>
      </c>
      <c r="P426" s="33">
        <f t="shared" si="19"/>
        <v>0.0023229700474336618</v>
      </c>
      <c r="Q426" s="33">
        <f t="shared" si="20"/>
        <v>0</v>
      </c>
    </row>
    <row r="427" spans="14:17" ht="12.75">
      <c r="N427" s="31">
        <v>1.05</v>
      </c>
      <c r="O427" s="32" t="str">
        <f t="shared" si="18"/>
        <v>1.05</v>
      </c>
      <c r="P427" s="33">
        <f t="shared" si="19"/>
        <v>0.00229882140684233</v>
      </c>
      <c r="Q427" s="33">
        <f t="shared" si="20"/>
        <v>0</v>
      </c>
    </row>
    <row r="428" spans="14:17" ht="12.75">
      <c r="N428" s="31">
        <v>1.06</v>
      </c>
      <c r="O428" s="32" t="str">
        <f t="shared" si="18"/>
        <v>1.06</v>
      </c>
      <c r="P428" s="33">
        <f t="shared" si="19"/>
        <v>0.002274696324573859</v>
      </c>
      <c r="Q428" s="33">
        <f t="shared" si="20"/>
        <v>0</v>
      </c>
    </row>
    <row r="429" spans="14:17" ht="12.75">
      <c r="N429" s="31">
        <v>1.07</v>
      </c>
      <c r="O429" s="32" t="str">
        <f t="shared" si="18"/>
        <v>1.07</v>
      </c>
      <c r="P429" s="33">
        <f t="shared" si="19"/>
        <v>0.0022505993528526965</v>
      </c>
      <c r="Q429" s="33">
        <f t="shared" si="20"/>
        <v>0</v>
      </c>
    </row>
    <row r="430" spans="14:17" ht="12.75">
      <c r="N430" s="31">
        <v>1.08</v>
      </c>
      <c r="O430" s="32" t="str">
        <f t="shared" si="18"/>
        <v>1.08</v>
      </c>
      <c r="P430" s="33">
        <f t="shared" si="19"/>
        <v>0.0022265349875176116</v>
      </c>
      <c r="Q430" s="33">
        <f t="shared" si="20"/>
        <v>0</v>
      </c>
    </row>
    <row r="431" spans="14:17" ht="12.75">
      <c r="N431" s="31">
        <v>1.09</v>
      </c>
      <c r="O431" s="32" t="str">
        <f t="shared" si="18"/>
        <v>1.09</v>
      </c>
      <c r="P431" s="33">
        <f t="shared" si="19"/>
        <v>0.0022025076668303325</v>
      </c>
      <c r="Q431" s="33">
        <f t="shared" si="20"/>
        <v>0</v>
      </c>
    </row>
    <row r="432" spans="14:17" ht="12.75">
      <c r="N432" s="31">
        <v>1.1</v>
      </c>
      <c r="O432" s="32" t="str">
        <f t="shared" si="18"/>
        <v>1.1</v>
      </c>
      <c r="P432" s="33">
        <f t="shared" si="19"/>
        <v>0.0021785217703255053</v>
      </c>
      <c r="Q432" s="33">
        <f t="shared" si="20"/>
        <v>0</v>
      </c>
    </row>
    <row r="433" spans="14:17" ht="12.75">
      <c r="N433" s="31">
        <v>1.11</v>
      </c>
      <c r="O433" s="32" t="str">
        <f t="shared" si="18"/>
        <v>1.11</v>
      </c>
      <c r="P433" s="33">
        <f t="shared" si="19"/>
        <v>0.0021545816177021967</v>
      </c>
      <c r="Q433" s="33">
        <f t="shared" si="20"/>
        <v>0</v>
      </c>
    </row>
    <row r="434" spans="14:17" ht="12.75">
      <c r="N434" s="31">
        <v>1.12</v>
      </c>
      <c r="O434" s="32" t="str">
        <f t="shared" si="18"/>
        <v>1.12</v>
      </c>
      <c r="P434" s="33">
        <f t="shared" si="19"/>
        <v>0.0021306914677571786</v>
      </c>
      <c r="Q434" s="33">
        <f t="shared" si="20"/>
        <v>0</v>
      </c>
    </row>
    <row r="435" spans="14:17" ht="12.75">
      <c r="N435" s="31">
        <v>1.13</v>
      </c>
      <c r="O435" s="32" t="str">
        <f t="shared" si="18"/>
        <v>1.13</v>
      </c>
      <c r="P435" s="33">
        <f t="shared" si="19"/>
        <v>0.0021068555173601533</v>
      </c>
      <c r="Q435" s="33">
        <f t="shared" si="20"/>
        <v>0</v>
      </c>
    </row>
    <row r="436" spans="14:17" ht="12.75">
      <c r="N436" s="31">
        <v>1.14</v>
      </c>
      <c r="O436" s="32" t="str">
        <f t="shared" si="18"/>
        <v>1.14</v>
      </c>
      <c r="P436" s="33">
        <f t="shared" si="19"/>
        <v>0.0020830779004710836</v>
      </c>
      <c r="Q436" s="33">
        <f t="shared" si="20"/>
        <v>0</v>
      </c>
    </row>
    <row r="437" spans="14:17" ht="12.75">
      <c r="N437" s="31">
        <v>1.15</v>
      </c>
      <c r="O437" s="32" t="str">
        <f t="shared" si="18"/>
        <v>1.15</v>
      </c>
      <c r="P437" s="33">
        <f t="shared" si="19"/>
        <v>0.002059362687199748</v>
      </c>
      <c r="Q437" s="33">
        <f t="shared" si="20"/>
        <v>0</v>
      </c>
    </row>
    <row r="438" spans="14:17" ht="12.75">
      <c r="N438" s="31">
        <v>1.16</v>
      </c>
      <c r="O438" s="32" t="str">
        <f t="shared" si="18"/>
        <v>1.16</v>
      </c>
      <c r="P438" s="33">
        <f t="shared" si="19"/>
        <v>0.0020357138829075944</v>
      </c>
      <c r="Q438" s="33">
        <f t="shared" si="20"/>
        <v>0</v>
      </c>
    </row>
    <row r="439" spans="14:17" ht="12.75">
      <c r="N439" s="31">
        <v>1.17</v>
      </c>
      <c r="O439" s="32" t="str">
        <f t="shared" si="18"/>
        <v>1.17</v>
      </c>
      <c r="P439" s="33">
        <f t="shared" si="19"/>
        <v>0.002012135427351974</v>
      </c>
      <c r="Q439" s="33">
        <f t="shared" si="20"/>
        <v>0</v>
      </c>
    </row>
    <row r="440" spans="14:17" ht="12.75">
      <c r="N440" s="31">
        <v>1.18</v>
      </c>
      <c r="O440" s="32" t="str">
        <f t="shared" si="18"/>
        <v>1.18</v>
      </c>
      <c r="P440" s="33">
        <f t="shared" si="19"/>
        <v>0.0019886311938727592</v>
      </c>
      <c r="Q440" s="33">
        <f t="shared" si="20"/>
        <v>0</v>
      </c>
    </row>
    <row r="441" spans="14:17" ht="12.75">
      <c r="N441" s="31">
        <v>1.19</v>
      </c>
      <c r="O441" s="32" t="str">
        <f t="shared" si="18"/>
        <v>1.19</v>
      </c>
      <c r="P441" s="33">
        <f t="shared" si="19"/>
        <v>0.0019652049886213652</v>
      </c>
      <c r="Q441" s="33">
        <f t="shared" si="20"/>
        <v>0</v>
      </c>
    </row>
    <row r="442" spans="14:17" ht="12.75">
      <c r="N442" s="31">
        <v>1.2</v>
      </c>
      <c r="O442" s="32" t="str">
        <f t="shared" si="18"/>
        <v>1.2</v>
      </c>
      <c r="P442" s="33">
        <f t="shared" si="19"/>
        <v>0.0019418605498321296</v>
      </c>
      <c r="Q442" s="33">
        <f t="shared" si="20"/>
        <v>0</v>
      </c>
    </row>
    <row r="443" spans="14:17" ht="12.75">
      <c r="N443" s="31">
        <v>1.21</v>
      </c>
      <c r="O443" s="32" t="str">
        <f t="shared" si="18"/>
        <v>1.21</v>
      </c>
      <c r="P443" s="33">
        <f t="shared" si="19"/>
        <v>0.0019186015471359939</v>
      </c>
      <c r="Q443" s="33">
        <f t="shared" si="20"/>
        <v>0</v>
      </c>
    </row>
    <row r="444" spans="14:17" ht="12.75">
      <c r="N444" s="31">
        <v>1.22</v>
      </c>
      <c r="O444" s="32" t="str">
        <f t="shared" si="18"/>
        <v>1.22</v>
      </c>
      <c r="P444" s="33">
        <f t="shared" si="19"/>
        <v>0.0018954315809164026</v>
      </c>
      <c r="Q444" s="33">
        <f t="shared" si="20"/>
        <v>0</v>
      </c>
    </row>
    <row r="445" spans="14:17" ht="12.75">
      <c r="N445" s="31">
        <v>1.23</v>
      </c>
      <c r="O445" s="32" t="str">
        <f t="shared" si="18"/>
        <v>1.23</v>
      </c>
      <c r="P445" s="33">
        <f t="shared" si="19"/>
        <v>0.0018723541817072956</v>
      </c>
      <c r="Q445" s="33">
        <f t="shared" si="20"/>
        <v>0</v>
      </c>
    </row>
    <row r="446" spans="14:17" ht="12.75">
      <c r="N446" s="31">
        <v>1.24</v>
      </c>
      <c r="O446" s="32" t="str">
        <f t="shared" si="18"/>
        <v>1.24</v>
      </c>
      <c r="P446" s="33">
        <f t="shared" si="19"/>
        <v>0.001849372809633053</v>
      </c>
      <c r="Q446" s="33">
        <f t="shared" si="20"/>
        <v>0</v>
      </c>
    </row>
    <row r="447" spans="14:17" ht="12.75">
      <c r="N447" s="31">
        <v>1.25</v>
      </c>
      <c r="O447" s="32" t="str">
        <f t="shared" si="18"/>
        <v>1.25</v>
      </c>
      <c r="P447" s="33">
        <f t="shared" si="19"/>
        <v>0.0018264908538902192</v>
      </c>
      <c r="Q447" s="33">
        <f t="shared" si="20"/>
        <v>0</v>
      </c>
    </row>
    <row r="448" spans="14:17" ht="12.75">
      <c r="N448" s="31">
        <v>1.26</v>
      </c>
      <c r="O448" s="32" t="str">
        <f t="shared" si="18"/>
        <v>1.26</v>
      </c>
      <c r="P448" s="33">
        <f t="shared" si="19"/>
        <v>0.0018037116322708031</v>
      </c>
      <c r="Q448" s="33">
        <f t="shared" si="20"/>
        <v>0</v>
      </c>
    </row>
    <row r="449" spans="14:17" ht="12.75">
      <c r="N449" s="31">
        <v>1.27</v>
      </c>
      <c r="O449" s="32" t="str">
        <f t="shared" si="18"/>
        <v>1.27</v>
      </c>
      <c r="P449" s="33">
        <f t="shared" si="19"/>
        <v>0.001781038390726936</v>
      </c>
      <c r="Q449" s="33">
        <f t="shared" si="20"/>
        <v>0</v>
      </c>
    </row>
    <row r="450" spans="14:17" ht="12.75">
      <c r="N450" s="31">
        <v>1.28</v>
      </c>
      <c r="O450" s="32" t="str">
        <f aca="true" t="shared" si="21" ref="O450:O513">CONCATENATE(N450)</f>
        <v>1.28</v>
      </c>
      <c r="P450" s="33">
        <f aca="true" t="shared" si="22" ref="P450:P513">IF(N450&lt;=$E$8,(EXP(-0.5*N450^2))/($B$4*SQRT(2*PI())),0)</f>
        <v>0.0017584743029766237</v>
      </c>
      <c r="Q450" s="33">
        <f aca="true" t="shared" si="23" ref="Q450:Q513">IF(N450&gt;$E$8,(EXP(-0.5*N450^2))/($B$4*SQRT(2*PI())),0)</f>
        <v>0</v>
      </c>
    </row>
    <row r="451" spans="14:17" ht="12.75">
      <c r="N451" s="31">
        <v>1.29</v>
      </c>
      <c r="O451" s="32" t="str">
        <f t="shared" si="21"/>
        <v>1.29</v>
      </c>
      <c r="P451" s="33">
        <f t="shared" si="22"/>
        <v>0.00173602247015033</v>
      </c>
      <c r="Q451" s="33">
        <f t="shared" si="23"/>
        <v>0</v>
      </c>
    </row>
    <row r="452" spans="14:17" ht="12.75">
      <c r="N452" s="31">
        <v>1.3</v>
      </c>
      <c r="O452" s="32" t="str">
        <f t="shared" si="21"/>
        <v>1.3</v>
      </c>
      <c r="P452" s="33">
        <f t="shared" si="22"/>
        <v>0.0017136859204780735</v>
      </c>
      <c r="Q452" s="33">
        <f t="shared" si="23"/>
        <v>0</v>
      </c>
    </row>
    <row r="453" spans="14:17" ht="12.75">
      <c r="N453" s="31">
        <v>1.31</v>
      </c>
      <c r="O453" s="32" t="str">
        <f t="shared" si="21"/>
        <v>1.31</v>
      </c>
      <c r="P453" s="33">
        <f t="shared" si="22"/>
        <v>0.0016914676090167239</v>
      </c>
      <c r="Q453" s="33">
        <f t="shared" si="23"/>
        <v>0</v>
      </c>
    </row>
    <row r="454" spans="14:17" ht="12.75">
      <c r="N454" s="31">
        <v>1.32</v>
      </c>
      <c r="O454" s="32" t="str">
        <f t="shared" si="21"/>
        <v>1.32</v>
      </c>
      <c r="P454" s="33">
        <f t="shared" si="22"/>
        <v>0.0016693704174171383</v>
      </c>
      <c r="Q454" s="33">
        <f t="shared" si="23"/>
        <v>0</v>
      </c>
    </row>
    <row r="455" spans="14:17" ht="12.75">
      <c r="N455" s="31">
        <v>1.33</v>
      </c>
      <c r="O455" s="32" t="str">
        <f t="shared" si="21"/>
        <v>1.33</v>
      </c>
      <c r="P455" s="33">
        <f t="shared" si="22"/>
        <v>0.001647397153730768</v>
      </c>
      <c r="Q455" s="33">
        <f t="shared" si="23"/>
        <v>0</v>
      </c>
    </row>
    <row r="456" spans="14:17" ht="12.75">
      <c r="N456" s="31">
        <v>1.34</v>
      </c>
      <c r="O456" s="32" t="str">
        <f t="shared" si="21"/>
        <v>1.34</v>
      </c>
      <c r="P456" s="33">
        <f t="shared" si="22"/>
        <v>0.0016255505522553412</v>
      </c>
      <c r="Q456" s="33">
        <f t="shared" si="23"/>
        <v>0</v>
      </c>
    </row>
    <row r="457" spans="14:17" ht="12.75">
      <c r="N457" s="31">
        <v>1.35</v>
      </c>
      <c r="O457" s="32" t="str">
        <f t="shared" si="21"/>
        <v>1.35</v>
      </c>
      <c r="P457" s="33">
        <f t="shared" si="22"/>
        <v>0.001603833273419196</v>
      </c>
      <c r="Q457" s="33">
        <f t="shared" si="23"/>
        <v>0</v>
      </c>
    </row>
    <row r="458" spans="14:17" ht="12.75">
      <c r="N458" s="31">
        <v>1.36</v>
      </c>
      <c r="O458" s="32" t="str">
        <f t="shared" si="21"/>
        <v>1.36</v>
      </c>
      <c r="P458" s="33">
        <f t="shared" si="22"/>
        <v>0.0015822479037038303</v>
      </c>
      <c r="Q458" s="33">
        <f t="shared" si="23"/>
        <v>0</v>
      </c>
    </row>
    <row r="459" spans="14:17" ht="12.75">
      <c r="N459" s="31">
        <v>1.37</v>
      </c>
      <c r="O459" s="32" t="str">
        <f t="shared" si="21"/>
        <v>1.37</v>
      </c>
      <c r="P459" s="33">
        <f t="shared" si="22"/>
        <v>0.0015607969556042083</v>
      </c>
      <c r="Q459" s="33">
        <f t="shared" si="23"/>
        <v>0</v>
      </c>
    </row>
    <row r="460" spans="14:17" ht="12.75">
      <c r="N460" s="31">
        <v>1.38</v>
      </c>
      <c r="O460" s="32" t="str">
        <f t="shared" si="21"/>
        <v>1.38</v>
      </c>
      <c r="P460" s="33">
        <f t="shared" si="22"/>
        <v>0.0015394828676263373</v>
      </c>
      <c r="Q460" s="33">
        <f t="shared" si="23"/>
        <v>0</v>
      </c>
    </row>
    <row r="461" spans="14:17" ht="12.75">
      <c r="N461" s="31">
        <v>1.39</v>
      </c>
      <c r="O461" s="32" t="str">
        <f t="shared" si="21"/>
        <v>1.39</v>
      </c>
      <c r="P461" s="33">
        <f t="shared" si="22"/>
        <v>0.001518308004321617</v>
      </c>
      <c r="Q461" s="33">
        <f t="shared" si="23"/>
        <v>0</v>
      </c>
    </row>
    <row r="462" spans="14:17" ht="12.75">
      <c r="N462" s="31">
        <v>1.4</v>
      </c>
      <c r="O462" s="32" t="str">
        <f t="shared" si="21"/>
        <v>1.4</v>
      </c>
      <c r="P462" s="33">
        <f t="shared" si="22"/>
        <v>0.0014972746563574487</v>
      </c>
      <c r="Q462" s="33">
        <f t="shared" si="23"/>
        <v>0</v>
      </c>
    </row>
    <row r="463" spans="14:17" ht="12.75">
      <c r="N463" s="31">
        <v>1.41</v>
      </c>
      <c r="O463" s="32" t="str">
        <f t="shared" si="21"/>
        <v>1.41</v>
      </c>
      <c r="P463" s="33">
        <f t="shared" si="22"/>
        <v>0.0014763850406235574</v>
      </c>
      <c r="Q463" s="33">
        <f t="shared" si="23"/>
        <v>0</v>
      </c>
    </row>
    <row r="464" spans="14:17" ht="12.75">
      <c r="N464" s="31">
        <v>1.42</v>
      </c>
      <c r="O464" s="32" t="str">
        <f t="shared" si="21"/>
        <v>1.42</v>
      </c>
      <c r="P464" s="33">
        <f t="shared" si="22"/>
        <v>0.001455641300373476</v>
      </c>
      <c r="Q464" s="33">
        <f t="shared" si="23"/>
        <v>0</v>
      </c>
    </row>
    <row r="465" spans="14:17" ht="12.75">
      <c r="N465" s="31">
        <v>1.43</v>
      </c>
      <c r="O465" s="32" t="str">
        <f t="shared" si="21"/>
        <v>1.43</v>
      </c>
      <c r="P465" s="33">
        <f t="shared" si="22"/>
        <v>0.0014350455054006242</v>
      </c>
      <c r="Q465" s="33">
        <f t="shared" si="23"/>
        <v>0</v>
      </c>
    </row>
    <row r="466" spans="14:17" ht="12.75">
      <c r="N466" s="31">
        <v>1.44</v>
      </c>
      <c r="O466" s="32" t="str">
        <f t="shared" si="21"/>
        <v>1.44</v>
      </c>
      <c r="P466" s="33">
        <f t="shared" si="22"/>
        <v>0.001414599652248388</v>
      </c>
      <c r="Q466" s="33">
        <f t="shared" si="23"/>
        <v>0</v>
      </c>
    </row>
    <row r="467" spans="14:17" ht="12.75">
      <c r="N467" s="31">
        <v>1.45</v>
      </c>
      <c r="O467" s="32" t="str">
        <f t="shared" si="21"/>
        <v>1.45</v>
      </c>
      <c r="P467" s="33">
        <f t="shared" si="22"/>
        <v>0.0013943056644536028</v>
      </c>
      <c r="Q467" s="33">
        <f t="shared" si="23"/>
        <v>0</v>
      </c>
    </row>
    <row r="468" spans="14:17" ht="12.75">
      <c r="N468" s="31">
        <v>1.46</v>
      </c>
      <c r="O468" s="32" t="str">
        <f t="shared" si="21"/>
        <v>1.46</v>
      </c>
      <c r="P468" s="33">
        <f t="shared" si="22"/>
        <v>0.001374165392822818</v>
      </c>
      <c r="Q468" s="33">
        <f t="shared" si="23"/>
        <v>0</v>
      </c>
    </row>
    <row r="469" spans="14:17" ht="12.75">
      <c r="N469" s="31">
        <v>1.47</v>
      </c>
      <c r="O469" s="32" t="str">
        <f t="shared" si="21"/>
        <v>1.47</v>
      </c>
      <c r="P469" s="33">
        <f t="shared" si="22"/>
        <v>0.001354180615740713</v>
      </c>
      <c r="Q469" s="33">
        <f t="shared" si="23"/>
        <v>0</v>
      </c>
    </row>
    <row r="470" spans="14:17" ht="12.75">
      <c r="N470" s="31">
        <v>1.48</v>
      </c>
      <c r="O470" s="32" t="str">
        <f t="shared" si="21"/>
        <v>1.48</v>
      </c>
      <c r="P470" s="33">
        <f t="shared" si="22"/>
        <v>0.0013343530395100232</v>
      </c>
      <c r="Q470" s="33">
        <f t="shared" si="23"/>
        <v>0</v>
      </c>
    </row>
    <row r="471" spans="14:17" ht="12.75">
      <c r="N471" s="31">
        <v>1.49</v>
      </c>
      <c r="O471" s="32" t="str">
        <f t="shared" si="21"/>
        <v>1.49</v>
      </c>
      <c r="P471" s="33">
        <f t="shared" si="22"/>
        <v>0.0013146842987223106</v>
      </c>
      <c r="Q471" s="33">
        <f t="shared" si="23"/>
        <v>0</v>
      </c>
    </row>
    <row r="472" spans="14:17" ht="12.75">
      <c r="N472" s="31">
        <v>1.5</v>
      </c>
      <c r="O472" s="32" t="str">
        <f t="shared" si="21"/>
        <v>1.5</v>
      </c>
      <c r="P472" s="33">
        <f t="shared" si="22"/>
        <v>0.0012951759566589174</v>
      </c>
      <c r="Q472" s="33">
        <f t="shared" si="23"/>
        <v>0</v>
      </c>
    </row>
    <row r="473" spans="14:17" ht="12.75">
      <c r="N473" s="31">
        <v>1.51</v>
      </c>
      <c r="O473" s="32" t="str">
        <f t="shared" si="21"/>
        <v>1.51</v>
      </c>
      <c r="P473" s="33">
        <f t="shared" si="22"/>
        <v>0.0012758295057214188</v>
      </c>
      <c r="Q473" s="33">
        <f t="shared" si="23"/>
        <v>0</v>
      </c>
    </row>
    <row r="474" spans="14:17" ht="12.75">
      <c r="N474" s="31">
        <v>1.52</v>
      </c>
      <c r="O474" s="32" t="str">
        <f t="shared" si="21"/>
        <v>1.52</v>
      </c>
      <c r="P474" s="33">
        <f t="shared" si="22"/>
        <v>0.0012566463678908813</v>
      </c>
      <c r="Q474" s="33">
        <f t="shared" si="23"/>
        <v>0</v>
      </c>
    </row>
    <row r="475" spans="14:17" ht="12.75">
      <c r="N475" s="31">
        <v>1.53</v>
      </c>
      <c r="O475" s="32" t="str">
        <f t="shared" si="21"/>
        <v>1.53</v>
      </c>
      <c r="P475" s="33">
        <f t="shared" si="22"/>
        <v>0.0012376278952152314</v>
      </c>
      <c r="Q475" s="33">
        <f t="shared" si="23"/>
        <v>0</v>
      </c>
    </row>
    <row r="476" spans="14:17" ht="12.75">
      <c r="N476" s="31">
        <v>1.54</v>
      </c>
      <c r="O476" s="32" t="str">
        <f t="shared" si="21"/>
        <v>1.54</v>
      </c>
      <c r="P476" s="33">
        <f t="shared" si="22"/>
        <v>0.0012187753703240178</v>
      </c>
      <c r="Q476" s="33">
        <f t="shared" si="23"/>
        <v>0</v>
      </c>
    </row>
    <row r="477" spans="14:17" ht="12.75">
      <c r="N477" s="31">
        <v>1.55</v>
      </c>
      <c r="O477" s="32" t="str">
        <f t="shared" si="21"/>
        <v>1.55</v>
      </c>
      <c r="P477" s="33">
        <f t="shared" si="22"/>
        <v>0.001200090006969856</v>
      </c>
      <c r="Q477" s="33">
        <f t="shared" si="23"/>
        <v>0</v>
      </c>
    </row>
    <row r="478" spans="14:17" ht="12.75">
      <c r="N478" s="31">
        <v>1.56</v>
      </c>
      <c r="O478" s="32" t="str">
        <f t="shared" si="21"/>
        <v>1.56</v>
      </c>
      <c r="P478" s="33">
        <f t="shared" si="22"/>
        <v>0.0011815729505958226</v>
      </c>
      <c r="Q478" s="33">
        <f t="shared" si="23"/>
        <v>0</v>
      </c>
    </row>
    <row r="479" spans="14:17" ht="12.75">
      <c r="N479" s="31">
        <v>1.57</v>
      </c>
      <c r="O479" s="32" t="str">
        <f t="shared" si="21"/>
        <v>1.57</v>
      </c>
      <c r="P479" s="33">
        <f t="shared" si="22"/>
        <v>0.001163225278928071</v>
      </c>
      <c r="Q479" s="33">
        <f t="shared" si="23"/>
        <v>0</v>
      </c>
    </row>
    <row r="480" spans="14:17" ht="12.75">
      <c r="N480" s="31">
        <v>1.58</v>
      </c>
      <c r="O480" s="32" t="str">
        <f t="shared" si="21"/>
        <v>1.58</v>
      </c>
      <c r="P480" s="33">
        <f t="shared" si="22"/>
        <v>0.0011450480025929236</v>
      </c>
      <c r="Q480" s="33">
        <f t="shared" si="23"/>
        <v>0</v>
      </c>
    </row>
    <row r="481" spans="14:17" ht="12.75">
      <c r="N481" s="31">
        <v>1.59</v>
      </c>
      <c r="O481" s="32" t="str">
        <f t="shared" si="21"/>
        <v>1.59</v>
      </c>
      <c r="P481" s="33">
        <f t="shared" si="22"/>
        <v>0.0011270420657577057</v>
      </c>
      <c r="Q481" s="33">
        <f t="shared" si="23"/>
        <v>0</v>
      </c>
    </row>
    <row r="482" spans="14:17" ht="12.75">
      <c r="N482" s="31">
        <v>1.6</v>
      </c>
      <c r="O482" s="32" t="str">
        <f t="shared" si="21"/>
        <v>1.6</v>
      </c>
      <c r="P482" s="33">
        <f t="shared" si="22"/>
        <v>0.0011092083467945555</v>
      </c>
      <c r="Q482" s="33">
        <f t="shared" si="23"/>
        <v>0</v>
      </c>
    </row>
    <row r="483" spans="14:17" ht="12.75">
      <c r="N483" s="31">
        <v>1.61</v>
      </c>
      <c r="O483" s="32" t="str">
        <f t="shared" si="21"/>
        <v>1.61</v>
      </c>
      <c r="P483" s="33">
        <f t="shared" si="22"/>
        <v>0.0010915476589664736</v>
      </c>
      <c r="Q483" s="33">
        <f t="shared" si="23"/>
        <v>0</v>
      </c>
    </row>
    <row r="484" spans="14:17" ht="12.75">
      <c r="N484" s="31">
        <v>1.62</v>
      </c>
      <c r="O484" s="32" t="str">
        <f t="shared" si="21"/>
        <v>1.62</v>
      </c>
      <c r="P484" s="33">
        <f t="shared" si="22"/>
        <v>0.0010740607511348379</v>
      </c>
      <c r="Q484" s="33">
        <f t="shared" si="23"/>
        <v>0</v>
      </c>
    </row>
    <row r="485" spans="14:17" ht="12.75">
      <c r="N485" s="31">
        <v>1.63</v>
      </c>
      <c r="O485" s="32" t="str">
        <f t="shared" si="21"/>
        <v>1.63</v>
      </c>
      <c r="P485" s="33">
        <f t="shared" si="22"/>
        <v>0.0010567483084876362</v>
      </c>
      <c r="Q485" s="33">
        <f t="shared" si="23"/>
        <v>0</v>
      </c>
    </row>
    <row r="486" spans="14:17" ht="12.75">
      <c r="N486" s="31">
        <v>1.64</v>
      </c>
      <c r="O486" s="32" t="str">
        <f t="shared" si="21"/>
        <v>1.64</v>
      </c>
      <c r="P486" s="33">
        <f t="shared" si="22"/>
        <v>0.0010396109532876425</v>
      </c>
      <c r="Q486" s="33">
        <f t="shared" si="23"/>
        <v>0</v>
      </c>
    </row>
    <row r="487" spans="14:17" ht="12.75">
      <c r="N487" s="31">
        <v>1.65</v>
      </c>
      <c r="O487" s="32" t="str">
        <f t="shared" si="21"/>
        <v>1.65</v>
      </c>
      <c r="P487" s="33">
        <f t="shared" si="22"/>
        <v>0</v>
      </c>
      <c r="Q487" s="33">
        <f t="shared" si="23"/>
        <v>0.0010226492456397803</v>
      </c>
    </row>
    <row r="488" spans="14:17" ht="12.75">
      <c r="N488" s="31">
        <v>1.66</v>
      </c>
      <c r="O488" s="32" t="str">
        <f t="shared" si="21"/>
        <v>1.66</v>
      </c>
      <c r="P488" s="33">
        <f t="shared" si="22"/>
        <v>0</v>
      </c>
      <c r="Q488" s="33">
        <f t="shared" si="23"/>
        <v>0.0010058636842769058</v>
      </c>
    </row>
    <row r="489" spans="14:17" ht="12.75">
      <c r="N489" s="31">
        <v>1.67</v>
      </c>
      <c r="O489" s="32" t="str">
        <f t="shared" si="21"/>
        <v>1.67</v>
      </c>
      <c r="P489" s="33">
        <f t="shared" si="22"/>
        <v>0</v>
      </c>
      <c r="Q489" s="33">
        <f t="shared" si="23"/>
        <v>0.0009892547073632372</v>
      </c>
    </row>
    <row r="490" spans="14:17" ht="12.75">
      <c r="N490" s="31">
        <v>1.68</v>
      </c>
      <c r="O490" s="32" t="str">
        <f t="shared" si="21"/>
        <v>1.68</v>
      </c>
      <c r="P490" s="33">
        <f t="shared" si="22"/>
        <v>0</v>
      </c>
      <c r="Q490" s="33">
        <f t="shared" si="23"/>
        <v>0.0009728226933146751</v>
      </c>
    </row>
    <row r="491" spans="14:17" ht="12.75">
      <c r="N491" s="31">
        <v>1.69</v>
      </c>
      <c r="O491" s="32" t="str">
        <f t="shared" si="21"/>
        <v>1.69</v>
      </c>
      <c r="P491" s="33">
        <f t="shared" si="22"/>
        <v>0</v>
      </c>
      <c r="Q491" s="33">
        <f t="shared" si="23"/>
        <v>0.0009565679616352402</v>
      </c>
    </row>
    <row r="492" spans="14:17" ht="12.75">
      <c r="N492" s="31">
        <v>1.7</v>
      </c>
      <c r="O492" s="32" t="str">
        <f t="shared" si="21"/>
        <v>1.7</v>
      </c>
      <c r="P492" s="33">
        <f t="shared" si="22"/>
        <v>0</v>
      </c>
      <c r="Q492" s="33">
        <f t="shared" si="23"/>
        <v>0.0009404907737688695</v>
      </c>
    </row>
    <row r="493" spans="14:17" ht="12.75">
      <c r="N493" s="31">
        <v>1.71</v>
      </c>
      <c r="O493" s="32" t="str">
        <f t="shared" si="21"/>
        <v>1.71</v>
      </c>
      <c r="P493" s="33">
        <f t="shared" si="22"/>
        <v>0</v>
      </c>
      <c r="Q493" s="33">
        <f t="shared" si="23"/>
        <v>0.0009245913339658068</v>
      </c>
    </row>
    <row r="494" spans="14:17" ht="12.75">
      <c r="N494" s="31">
        <v>1.72</v>
      </c>
      <c r="O494" s="32" t="str">
        <f t="shared" si="21"/>
        <v>1.72</v>
      </c>
      <c r="P494" s="33">
        <f t="shared" si="22"/>
        <v>0</v>
      </c>
      <c r="Q494" s="33">
        <f t="shared" si="23"/>
        <v>0.0009088697901628288</v>
      </c>
    </row>
    <row r="495" spans="14:17" ht="12.75">
      <c r="N495" s="31">
        <v>1.73</v>
      </c>
      <c r="O495" s="32" t="str">
        <f t="shared" si="21"/>
        <v>1.73</v>
      </c>
      <c r="P495" s="33">
        <f t="shared" si="22"/>
        <v>0</v>
      </c>
      <c r="Q495" s="33">
        <f t="shared" si="23"/>
        <v>0.0008933262348765499</v>
      </c>
    </row>
    <row r="496" spans="14:17" ht="12.75">
      <c r="N496" s="31">
        <v>1.74</v>
      </c>
      <c r="O496" s="32" t="str">
        <f t="shared" si="21"/>
        <v>1.74</v>
      </c>
      <c r="P496" s="33">
        <f t="shared" si="22"/>
        <v>0</v>
      </c>
      <c r="Q496" s="33">
        <f t="shared" si="23"/>
        <v>0.0008779607061090563</v>
      </c>
    </row>
    <row r="497" spans="14:17" ht="12.75">
      <c r="N497" s="31">
        <v>1.75</v>
      </c>
      <c r="O497" s="32" t="str">
        <f t="shared" si="21"/>
        <v>1.75</v>
      </c>
      <c r="P497" s="33">
        <f t="shared" si="22"/>
        <v>0</v>
      </c>
      <c r="Q497" s="33">
        <f t="shared" si="23"/>
        <v>0.0008627731882651152</v>
      </c>
    </row>
    <row r="498" spans="14:17" ht="12.75">
      <c r="N498" s="31">
        <v>1.76</v>
      </c>
      <c r="O498" s="32" t="str">
        <f t="shared" si="21"/>
        <v>1.76</v>
      </c>
      <c r="P498" s="33">
        <f t="shared" si="22"/>
        <v>0</v>
      </c>
      <c r="Q498" s="33">
        <f t="shared" si="23"/>
        <v>0.0008477636130802224</v>
      </c>
    </row>
    <row r="499" spans="14:17" ht="12.75">
      <c r="N499" s="31">
        <v>1.77</v>
      </c>
      <c r="O499" s="32" t="str">
        <f t="shared" si="21"/>
        <v>1.77</v>
      </c>
      <c r="P499" s="33">
        <f t="shared" si="22"/>
        <v>0</v>
      </c>
      <c r="Q499" s="33">
        <f t="shared" si="23"/>
        <v>0.0008329318605587447</v>
      </c>
    </row>
    <row r="500" spans="14:17" ht="12.75">
      <c r="N500" s="31">
        <v>1.78</v>
      </c>
      <c r="O500" s="32" t="str">
        <f t="shared" si="21"/>
        <v>1.78</v>
      </c>
      <c r="P500" s="33">
        <f t="shared" si="22"/>
        <v>0</v>
      </c>
      <c r="Q500" s="33">
        <f t="shared" si="23"/>
        <v>0.0008182777599214282</v>
      </c>
    </row>
    <row r="501" spans="14:17" ht="12.75">
      <c r="N501" s="31">
        <v>1.79</v>
      </c>
      <c r="O501" s="32" t="str">
        <f t="shared" si="21"/>
        <v>1.79</v>
      </c>
      <c r="P501" s="33">
        <f t="shared" si="22"/>
        <v>0</v>
      </c>
      <c r="Q501" s="33">
        <f t="shared" si="23"/>
        <v>0.0008038010905615417</v>
      </c>
    </row>
    <row r="502" spans="14:17" ht="12.75">
      <c r="N502" s="31">
        <v>1.8</v>
      </c>
      <c r="O502" s="32" t="str">
        <f t="shared" si="21"/>
        <v>1.8</v>
      </c>
      <c r="P502" s="33">
        <f t="shared" si="22"/>
        <v>0</v>
      </c>
      <c r="Q502" s="33">
        <f t="shared" si="23"/>
        <v>0.0007895015830089415</v>
      </c>
    </row>
    <row r="503" spans="14:17" ht="12.75">
      <c r="N503" s="31">
        <v>1.81</v>
      </c>
      <c r="O503" s="32" t="str">
        <f t="shared" si="21"/>
        <v>1.81</v>
      </c>
      <c r="P503" s="33">
        <f t="shared" si="22"/>
        <v>0</v>
      </c>
      <c r="Q503" s="33">
        <f t="shared" si="23"/>
        <v>0.00077537891990134</v>
      </c>
    </row>
    <row r="504" spans="14:17" ht="12.75">
      <c r="N504" s="31">
        <v>1.82</v>
      </c>
      <c r="O504" s="32" t="str">
        <f t="shared" si="21"/>
        <v>1.82</v>
      </c>
      <c r="P504" s="33">
        <f t="shared" si="22"/>
        <v>0</v>
      </c>
      <c r="Q504" s="33">
        <f t="shared" si="23"/>
        <v>0.0007614327369620731</v>
      </c>
    </row>
    <row r="505" spans="14:17" ht="12.75">
      <c r="N505" s="31">
        <v>1.83</v>
      </c>
      <c r="O505" s="32" t="str">
        <f t="shared" si="21"/>
        <v>1.83</v>
      </c>
      <c r="P505" s="33">
        <f t="shared" si="22"/>
        <v>0</v>
      </c>
      <c r="Q505" s="33">
        <f t="shared" si="23"/>
        <v>0.000747662623983676</v>
      </c>
    </row>
    <row r="506" spans="14:17" ht="12.75">
      <c r="N506" s="31">
        <v>1.84</v>
      </c>
      <c r="O506" s="32" t="str">
        <f t="shared" si="21"/>
        <v>1.84</v>
      </c>
      <c r="P506" s="33">
        <f t="shared" si="22"/>
        <v>0</v>
      </c>
      <c r="Q506" s="33">
        <f t="shared" si="23"/>
        <v>0.0007340681258165689</v>
      </c>
    </row>
    <row r="507" spans="14:17" ht="12.75">
      <c r="N507" s="31">
        <v>1.85</v>
      </c>
      <c r="O507" s="32" t="str">
        <f t="shared" si="21"/>
        <v>1.85</v>
      </c>
      <c r="P507" s="33">
        <f t="shared" si="22"/>
        <v>0</v>
      </c>
      <c r="Q507" s="33">
        <f t="shared" si="23"/>
        <v>0.0007206487433621799</v>
      </c>
    </row>
    <row r="508" spans="14:17" ht="12.75">
      <c r="N508" s="31">
        <v>1.86</v>
      </c>
      <c r="O508" s="32" t="str">
        <f t="shared" si="21"/>
        <v>1.86</v>
      </c>
      <c r="P508" s="33">
        <f t="shared" si="22"/>
        <v>0</v>
      </c>
      <c r="Q508" s="33">
        <f t="shared" si="23"/>
        <v>0.0007074039345698337</v>
      </c>
    </row>
    <row r="509" spans="14:17" ht="12.75">
      <c r="N509" s="31">
        <v>1.87</v>
      </c>
      <c r="O509" s="32" t="str">
        <f t="shared" si="21"/>
        <v>1.87</v>
      </c>
      <c r="P509" s="33">
        <f t="shared" si="22"/>
        <v>0</v>
      </c>
      <c r="Q509" s="33">
        <f t="shared" si="23"/>
        <v>0.0006943331154367418</v>
      </c>
    </row>
    <row r="510" spans="14:17" ht="12.75">
      <c r="N510" s="31">
        <v>1.88</v>
      </c>
      <c r="O510" s="32" t="str">
        <f t="shared" si="21"/>
        <v>1.88</v>
      </c>
      <c r="P510" s="33">
        <f t="shared" si="22"/>
        <v>0</v>
      </c>
      <c r="Q510" s="33">
        <f t="shared" si="23"/>
        <v>0.0006814356610104459</v>
      </c>
    </row>
    <row r="511" spans="14:17" ht="12.75">
      <c r="N511" s="31">
        <v>1.89</v>
      </c>
      <c r="O511" s="32" t="str">
        <f t="shared" si="21"/>
        <v>1.89</v>
      </c>
      <c r="P511" s="33">
        <f t="shared" si="22"/>
        <v>0</v>
      </c>
      <c r="Q511" s="33">
        <f t="shared" si="23"/>
        <v>0.0006687109063930716</v>
      </c>
    </row>
    <row r="512" spans="14:17" ht="12.75">
      <c r="N512" s="31">
        <v>1.9</v>
      </c>
      <c r="O512" s="32" t="str">
        <f t="shared" si="21"/>
        <v>1.9</v>
      </c>
      <c r="P512" s="33">
        <f t="shared" si="22"/>
        <v>0</v>
      </c>
      <c r="Q512" s="33">
        <f t="shared" si="23"/>
        <v>0.000656158147746766</v>
      </c>
    </row>
    <row r="513" spans="14:17" ht="12.75">
      <c r="N513" s="31">
        <v>1.91</v>
      </c>
      <c r="O513" s="32" t="str">
        <f t="shared" si="21"/>
        <v>1.91</v>
      </c>
      <c r="P513" s="33">
        <f t="shared" si="22"/>
        <v>0</v>
      </c>
      <c r="Q513" s="33">
        <f t="shared" si="23"/>
        <v>0.0006437766432996936</v>
      </c>
    </row>
    <row r="514" spans="14:17" ht="12.75">
      <c r="N514" s="31">
        <v>1.92</v>
      </c>
      <c r="O514" s="32" t="str">
        <f aca="true" t="shared" si="24" ref="O514:O577">CONCATENATE(N514)</f>
        <v>1.92</v>
      </c>
      <c r="P514" s="33">
        <f aca="true" t="shared" si="25" ref="P514:P577">IF(N514&lt;=$E$8,(EXP(-0.5*N514^2))/($B$4*SQRT(2*PI())),0)</f>
        <v>0</v>
      </c>
      <c r="Q514" s="33">
        <f aca="true" t="shared" si="26" ref="Q514:Q577">IF(N514&gt;$E$8,(EXP(-0.5*N514^2))/($B$4*SQRT(2*PI())),0)</f>
        <v>0.0006315656143519865</v>
      </c>
    </row>
    <row r="515" spans="14:17" ht="12.75">
      <c r="N515" s="31">
        <v>1.93</v>
      </c>
      <c r="O515" s="32" t="str">
        <f t="shared" si="24"/>
        <v>1.93</v>
      </c>
      <c r="P515" s="33">
        <f t="shared" si="25"/>
        <v>0</v>
      </c>
      <c r="Q515" s="33">
        <f t="shared" si="26"/>
        <v>0.0006195242462810516</v>
      </c>
    </row>
    <row r="516" spans="14:17" ht="12.75">
      <c r="N516" s="31">
        <v>1.94</v>
      </c>
      <c r="O516" s="32" t="str">
        <f t="shared" si="24"/>
        <v>1.94</v>
      </c>
      <c r="P516" s="33">
        <f t="shared" si="25"/>
        <v>0</v>
      </c>
      <c r="Q516" s="33">
        <f t="shared" si="26"/>
        <v>0.0006076516895456478</v>
      </c>
    </row>
    <row r="517" spans="14:17" ht="12.75">
      <c r="N517" s="31">
        <v>1.95</v>
      </c>
      <c r="O517" s="32" t="str">
        <f t="shared" si="24"/>
        <v>1.95</v>
      </c>
      <c r="P517" s="33">
        <f t="shared" si="25"/>
        <v>0</v>
      </c>
      <c r="Q517" s="33">
        <f t="shared" si="26"/>
        <v>0.0005959470606881608</v>
      </c>
    </row>
    <row r="518" spans="14:17" ht="12.75">
      <c r="N518" s="31">
        <v>1.96</v>
      </c>
      <c r="O518" s="32" t="str">
        <f t="shared" si="24"/>
        <v>1.96</v>
      </c>
      <c r="P518" s="33">
        <f t="shared" si="25"/>
        <v>0</v>
      </c>
      <c r="Q518" s="33">
        <f t="shared" si="26"/>
        <v>0.0005844094433345148</v>
      </c>
    </row>
    <row r="519" spans="14:17" ht="12.75">
      <c r="N519" s="31">
        <v>1.97</v>
      </c>
      <c r="O519" s="32" t="str">
        <f t="shared" si="24"/>
        <v>1.97</v>
      </c>
      <c r="P519" s="33">
        <f t="shared" si="25"/>
        <v>0</v>
      </c>
      <c r="Q519" s="33">
        <f t="shared" si="26"/>
        <v>0.0005730378891911713</v>
      </c>
    </row>
    <row r="520" spans="14:17" ht="12.75">
      <c r="N520" s="31">
        <v>1.98</v>
      </c>
      <c r="O520" s="32" t="str">
        <f t="shared" si="24"/>
        <v>1.98</v>
      </c>
      <c r="P520" s="33">
        <f t="shared" si="25"/>
        <v>0</v>
      </c>
      <c r="Q520" s="33">
        <f t="shared" si="26"/>
        <v>0.0005618314190386805</v>
      </c>
    </row>
    <row r="521" spans="14:17" ht="12.75">
      <c r="N521" s="31">
        <v>1.99</v>
      </c>
      <c r="O521" s="32" t="str">
        <f t="shared" si="24"/>
        <v>1.99</v>
      </c>
      <c r="P521" s="33">
        <f t="shared" si="25"/>
        <v>0</v>
      </c>
      <c r="Q521" s="33">
        <f t="shared" si="26"/>
        <v>0.0005507890237212577</v>
      </c>
    </row>
    <row r="522" spans="14:17" ht="12.75">
      <c r="N522" s="31">
        <v>2</v>
      </c>
      <c r="O522" s="32" t="str">
        <f t="shared" si="24"/>
        <v>2</v>
      </c>
      <c r="P522" s="33">
        <f t="shared" si="25"/>
        <v>0</v>
      </c>
      <c r="Q522" s="33">
        <f t="shared" si="26"/>
        <v>0.0005399096651318807</v>
      </c>
    </row>
    <row r="523" spans="14:17" ht="12.75">
      <c r="N523" s="31">
        <v>2.01</v>
      </c>
      <c r="O523" s="32" t="str">
        <f t="shared" si="24"/>
        <v>2.01</v>
      </c>
      <c r="P523" s="33">
        <f t="shared" si="25"/>
        <v>0</v>
      </c>
      <c r="Q523" s="33">
        <f t="shared" si="26"/>
        <v>0.0005291922771924032</v>
      </c>
    </row>
    <row r="524" spans="14:17" ht="12.75">
      <c r="N524" s="31">
        <v>2.02</v>
      </c>
      <c r="O524" s="32" t="str">
        <f t="shared" si="24"/>
        <v>2.02</v>
      </c>
      <c r="P524" s="33">
        <f t="shared" si="25"/>
        <v>0</v>
      </c>
      <c r="Q524" s="33">
        <f t="shared" si="26"/>
        <v>0.0005186357668282057</v>
      </c>
    </row>
    <row r="525" spans="14:17" ht="12.75">
      <c r="N525" s="31">
        <v>2.03</v>
      </c>
      <c r="O525" s="32" t="str">
        <f t="shared" si="24"/>
        <v>2.03</v>
      </c>
      <c r="P525" s="33">
        <f t="shared" si="25"/>
        <v>0</v>
      </c>
      <c r="Q525" s="33">
        <f t="shared" si="26"/>
        <v>0.000508239014936912</v>
      </c>
    </row>
    <row r="526" spans="14:17" ht="12.75">
      <c r="N526" s="31">
        <v>2.04</v>
      </c>
      <c r="O526" s="32" t="str">
        <f t="shared" si="24"/>
        <v>2.04</v>
      </c>
      <c r="P526" s="33">
        <f t="shared" si="25"/>
        <v>0</v>
      </c>
      <c r="Q526" s="33">
        <f t="shared" si="26"/>
        <v>0.0004980008773507077</v>
      </c>
    </row>
    <row r="527" spans="14:17" ht="12.75">
      <c r="N527" s="31">
        <v>2.05</v>
      </c>
      <c r="O527" s="32" t="str">
        <f t="shared" si="24"/>
        <v>2.05</v>
      </c>
      <c r="P527" s="33">
        <f t="shared" si="25"/>
        <v>0</v>
      </c>
      <c r="Q527" s="33">
        <f t="shared" si="26"/>
        <v>0.0004879201857918277</v>
      </c>
    </row>
    <row r="528" spans="14:17" ht="12.75">
      <c r="N528" s="31">
        <v>2.06</v>
      </c>
      <c r="O528" s="32" t="str">
        <f t="shared" si="24"/>
        <v>2.06</v>
      </c>
      <c r="P528" s="33">
        <f t="shared" si="25"/>
        <v>0</v>
      </c>
      <c r="Q528" s="33">
        <f t="shared" si="26"/>
        <v>0.00047799574882077036</v>
      </c>
    </row>
    <row r="529" spans="14:17" ht="12.75">
      <c r="N529" s="31">
        <v>2.07</v>
      </c>
      <c r="O529" s="32" t="str">
        <f t="shared" si="24"/>
        <v>2.07</v>
      </c>
      <c r="P529" s="33">
        <f t="shared" si="25"/>
        <v>0</v>
      </c>
      <c r="Q529" s="33">
        <f t="shared" si="26"/>
        <v>0.00046822635277683164</v>
      </c>
    </row>
    <row r="530" spans="14:17" ht="12.75">
      <c r="N530" s="31">
        <v>2.08</v>
      </c>
      <c r="O530" s="32" t="str">
        <f t="shared" si="24"/>
        <v>2.08</v>
      </c>
      <c r="P530" s="33">
        <f t="shared" si="25"/>
        <v>0</v>
      </c>
      <c r="Q530" s="33">
        <f t="shared" si="26"/>
        <v>0.0004586107627105489</v>
      </c>
    </row>
    <row r="531" spans="14:17" ht="12.75">
      <c r="N531" s="31">
        <v>2.09</v>
      </c>
      <c r="O531" s="32" t="str">
        <f t="shared" si="24"/>
        <v>2.09</v>
      </c>
      <c r="P531" s="33">
        <f t="shared" si="25"/>
        <v>0</v>
      </c>
      <c r="Q531" s="33">
        <f t="shared" si="26"/>
        <v>0.000449147723307671</v>
      </c>
    </row>
    <row r="532" spans="14:17" ht="12.75">
      <c r="N532" s="31">
        <v>2.1</v>
      </c>
      <c r="O532" s="32" t="str">
        <f t="shared" si="24"/>
        <v>2.1</v>
      </c>
      <c r="P532" s="33">
        <f t="shared" si="25"/>
        <v>0</v>
      </c>
      <c r="Q532" s="33">
        <f t="shared" si="26"/>
        <v>0.00043983595980427194</v>
      </c>
    </row>
    <row r="533" spans="14:17" ht="12.75">
      <c r="N533" s="31">
        <v>2.11</v>
      </c>
      <c r="O533" s="32" t="str">
        <f t="shared" si="24"/>
        <v>2.11</v>
      </c>
      <c r="P533" s="33">
        <f t="shared" si="25"/>
        <v>0</v>
      </c>
      <c r="Q533" s="33">
        <f t="shared" si="26"/>
        <v>0.0004306741788926574</v>
      </c>
    </row>
    <row r="534" spans="14:17" ht="12.75">
      <c r="N534" s="31">
        <v>2.12</v>
      </c>
      <c r="O534" s="32" t="str">
        <f t="shared" si="24"/>
        <v>2.12</v>
      </c>
      <c r="P534" s="33">
        <f t="shared" si="25"/>
        <v>0</v>
      </c>
      <c r="Q534" s="33">
        <f t="shared" si="26"/>
        <v>0.00042166106961770314</v>
      </c>
    </row>
    <row r="535" spans="14:17" ht="12.75">
      <c r="N535" s="31">
        <v>2.13</v>
      </c>
      <c r="O535" s="32" t="str">
        <f t="shared" si="24"/>
        <v>2.13</v>
      </c>
      <c r="P535" s="33">
        <f t="shared" si="25"/>
        <v>0</v>
      </c>
      <c r="Q535" s="33">
        <f t="shared" si="26"/>
        <v>0.0004127953042633042</v>
      </c>
    </row>
    <row r="536" spans="14:17" ht="12.75">
      <c r="N536" s="31">
        <v>2.14</v>
      </c>
      <c r="O536" s="32" t="str">
        <f t="shared" si="24"/>
        <v>2.14</v>
      </c>
      <c r="P536" s="33">
        <f t="shared" si="25"/>
        <v>0</v>
      </c>
      <c r="Q536" s="33">
        <f t="shared" si="26"/>
        <v>0.00040407553922860306</v>
      </c>
    </row>
    <row r="537" spans="14:17" ht="12.75">
      <c r="N537" s="31">
        <v>2.15</v>
      </c>
      <c r="O537" s="32" t="str">
        <f t="shared" si="24"/>
        <v>2.15</v>
      </c>
      <c r="P537" s="33">
        <f t="shared" si="25"/>
        <v>0</v>
      </c>
      <c r="Q537" s="33">
        <f t="shared" si="26"/>
        <v>0.0003955004158937022</v>
      </c>
    </row>
    <row r="538" spans="14:17" ht="12.75">
      <c r="N538" s="31">
        <v>2.16</v>
      </c>
      <c r="O538" s="32" t="str">
        <f t="shared" si="24"/>
        <v>2.16</v>
      </c>
      <c r="P538" s="33">
        <f t="shared" si="25"/>
        <v>0</v>
      </c>
      <c r="Q538" s="33">
        <f t="shared" si="26"/>
        <v>0.0003870685614745561</v>
      </c>
    </row>
    <row r="539" spans="14:17" ht="12.75">
      <c r="N539" s="31">
        <v>2.17</v>
      </c>
      <c r="O539" s="32" t="str">
        <f t="shared" si="24"/>
        <v>2.17</v>
      </c>
      <c r="P539" s="33">
        <f t="shared" si="25"/>
        <v>0</v>
      </c>
      <c r="Q539" s="33">
        <f t="shared" si="26"/>
        <v>0.0003787785898667748</v>
      </c>
    </row>
    <row r="540" spans="14:17" ht="12.75">
      <c r="N540" s="31">
        <v>2.18</v>
      </c>
      <c r="O540" s="32" t="str">
        <f t="shared" si="24"/>
        <v>2.18</v>
      </c>
      <c r="P540" s="33">
        <f t="shared" si="25"/>
        <v>0</v>
      </c>
      <c r="Q540" s="33">
        <f t="shared" si="26"/>
        <v>0.00037062910247806475</v>
      </c>
    </row>
    <row r="541" spans="14:17" ht="12.75">
      <c r="N541" s="31">
        <v>2.19</v>
      </c>
      <c r="O541" s="32" t="str">
        <f t="shared" si="24"/>
        <v>2.19</v>
      </c>
      <c r="P541" s="33">
        <f t="shared" si="25"/>
        <v>0</v>
      </c>
      <c r="Q541" s="33">
        <f t="shared" si="26"/>
        <v>0.00036261868904906226</v>
      </c>
    </row>
    <row r="542" spans="14:17" ht="12.75">
      <c r="N542" s="31">
        <v>2.2</v>
      </c>
      <c r="O542" s="32" t="str">
        <f t="shared" si="24"/>
        <v>2.2</v>
      </c>
      <c r="P542" s="33">
        <f t="shared" si="25"/>
        <v>0</v>
      </c>
      <c r="Q542" s="33">
        <f t="shared" si="26"/>
        <v>0.00035474592846231425</v>
      </c>
    </row>
    <row r="543" spans="14:17" ht="12.75">
      <c r="N543" s="31">
        <v>2.21</v>
      </c>
      <c r="O543" s="32" t="str">
        <f t="shared" si="24"/>
        <v>2.21</v>
      </c>
      <c r="P543" s="33">
        <f t="shared" si="25"/>
        <v>0</v>
      </c>
      <c r="Q543" s="33">
        <f t="shared" si="26"/>
        <v>0.0003470093895391882</v>
      </c>
    </row>
    <row r="544" spans="14:17" ht="12.75">
      <c r="N544" s="31">
        <v>2.22</v>
      </c>
      <c r="O544" s="32" t="str">
        <f t="shared" si="24"/>
        <v>2.22</v>
      </c>
      <c r="P544" s="33">
        <f t="shared" si="25"/>
        <v>0</v>
      </c>
      <c r="Q544" s="33">
        <f t="shared" si="26"/>
        <v>0.0003394076318244918</v>
      </c>
    </row>
    <row r="545" spans="14:17" ht="12.75">
      <c r="N545" s="31">
        <v>2.23</v>
      </c>
      <c r="O545" s="32" t="str">
        <f t="shared" si="24"/>
        <v>2.23</v>
      </c>
      <c r="P545" s="33">
        <f t="shared" si="25"/>
        <v>0</v>
      </c>
      <c r="Q545" s="33">
        <f t="shared" si="26"/>
        <v>0.00033193920635861125</v>
      </c>
    </row>
    <row r="546" spans="14:17" ht="12.75">
      <c r="N546" s="31">
        <v>2.24</v>
      </c>
      <c r="O546" s="32" t="str">
        <f t="shared" si="24"/>
        <v>2.24</v>
      </c>
      <c r="P546" s="33">
        <f t="shared" si="25"/>
        <v>0</v>
      </c>
      <c r="Q546" s="33">
        <f t="shared" si="26"/>
        <v>0.00032460265643697445</v>
      </c>
    </row>
    <row r="547" spans="14:17" ht="12.75">
      <c r="N547" s="31">
        <v>2.25</v>
      </c>
      <c r="O547" s="32" t="str">
        <f t="shared" si="24"/>
        <v>2.25</v>
      </c>
      <c r="P547" s="33">
        <f t="shared" si="25"/>
        <v>0</v>
      </c>
      <c r="Q547" s="33">
        <f t="shared" si="26"/>
        <v>0.0003173965183566742</v>
      </c>
    </row>
    <row r="548" spans="14:17" ht="12.75">
      <c r="N548" s="31">
        <v>2.26</v>
      </c>
      <c r="O548" s="32" t="str">
        <f t="shared" si="24"/>
        <v>2.26</v>
      </c>
      <c r="P548" s="33">
        <f t="shared" si="25"/>
        <v>0</v>
      </c>
      <c r="Q548" s="33">
        <f t="shared" si="26"/>
        <v>0.00031031932215008274</v>
      </c>
    </row>
    <row r="549" spans="14:17" ht="12.75">
      <c r="N549" s="31">
        <v>2.27</v>
      </c>
      <c r="O549" s="32" t="str">
        <f t="shared" si="24"/>
        <v>2.27</v>
      </c>
      <c r="P549" s="33">
        <f t="shared" si="25"/>
        <v>0</v>
      </c>
      <c r="Q549" s="33">
        <f t="shared" si="26"/>
        <v>0.0003033695923053164</v>
      </c>
    </row>
    <row r="550" spans="14:17" ht="12.75">
      <c r="N550" s="31">
        <v>2.28</v>
      </c>
      <c r="O550" s="32" t="str">
        <f t="shared" si="24"/>
        <v>2.28</v>
      </c>
      <c r="P550" s="33">
        <f t="shared" si="25"/>
        <v>0</v>
      </c>
      <c r="Q550" s="33">
        <f t="shared" si="26"/>
        <v>0.0002965458484734128</v>
      </c>
    </row>
    <row r="551" spans="14:17" ht="12.75">
      <c r="N551" s="31">
        <v>2.29</v>
      </c>
      <c r="O551" s="32" t="str">
        <f t="shared" si="24"/>
        <v>2.29</v>
      </c>
      <c r="P551" s="33">
        <f t="shared" si="25"/>
        <v>0</v>
      </c>
      <c r="Q551" s="33">
        <f t="shared" si="26"/>
        <v>0.0002898466061620941</v>
      </c>
    </row>
    <row r="552" spans="14:17" ht="12.75">
      <c r="N552" s="31">
        <v>2.3</v>
      </c>
      <c r="O552" s="32" t="str">
        <f t="shared" si="24"/>
        <v>2.3</v>
      </c>
      <c r="P552" s="33">
        <f t="shared" si="25"/>
        <v>0</v>
      </c>
      <c r="Q552" s="33">
        <f t="shared" si="26"/>
        <v>0.00028327037741601187</v>
      </c>
    </row>
    <row r="553" spans="14:17" ht="12.75">
      <c r="N553" s="31">
        <v>2.31</v>
      </c>
      <c r="O553" s="32" t="str">
        <f t="shared" si="24"/>
        <v>2.31</v>
      </c>
      <c r="P553" s="33">
        <f t="shared" si="25"/>
        <v>0</v>
      </c>
      <c r="Q553" s="33">
        <f t="shared" si="26"/>
        <v>0.00027681567148336574</v>
      </c>
    </row>
    <row r="554" spans="14:17" ht="12.75">
      <c r="N554" s="31">
        <v>2.32</v>
      </c>
      <c r="O554" s="32" t="str">
        <f t="shared" si="24"/>
        <v>2.32</v>
      </c>
      <c r="P554" s="33">
        <f t="shared" si="25"/>
        <v>0</v>
      </c>
      <c r="Q554" s="33">
        <f t="shared" si="26"/>
        <v>0.00027048099546881786</v>
      </c>
    </row>
    <row r="555" spans="14:17" ht="12.75">
      <c r="N555" s="31">
        <v>2.33</v>
      </c>
      <c r="O555" s="32" t="str">
        <f t="shared" si="24"/>
        <v>2.33</v>
      </c>
      <c r="P555" s="33">
        <f t="shared" si="25"/>
        <v>0</v>
      </c>
      <c r="Q555" s="33">
        <f t="shared" si="26"/>
        <v>0.00026426485497261723</v>
      </c>
    </row>
    <row r="556" spans="14:17" ht="12.75">
      <c r="N556" s="31">
        <v>2.34</v>
      </c>
      <c r="O556" s="32" t="str">
        <f t="shared" si="24"/>
        <v>2.34</v>
      </c>
      <c r="P556" s="33">
        <f t="shared" si="25"/>
        <v>0</v>
      </c>
      <c r="Q556" s="33">
        <f t="shared" si="26"/>
        <v>0.0002581657547158769</v>
      </c>
    </row>
    <row r="557" spans="14:17" ht="12.75">
      <c r="N557" s="31">
        <v>2.35</v>
      </c>
      <c r="O557" s="32" t="str">
        <f t="shared" si="24"/>
        <v>2.35</v>
      </c>
      <c r="P557" s="33">
        <f t="shared" si="25"/>
        <v>0</v>
      </c>
      <c r="Q557" s="33">
        <f t="shared" si="26"/>
        <v>0.00025218219915194384</v>
      </c>
    </row>
    <row r="558" spans="14:17" ht="12.75">
      <c r="N558" s="31">
        <v>2.36</v>
      </c>
      <c r="O558" s="32" t="str">
        <f t="shared" si="24"/>
        <v>2.36</v>
      </c>
      <c r="P558" s="33">
        <f t="shared" si="25"/>
        <v>0</v>
      </c>
      <c r="Q558" s="33">
        <f t="shared" si="26"/>
        <v>0.0002463126930638251</v>
      </c>
    </row>
    <row r="559" spans="14:17" ht="12.75">
      <c r="N559" s="31">
        <v>2.37</v>
      </c>
      <c r="O559" s="32" t="str">
        <f t="shared" si="24"/>
        <v>2.37</v>
      </c>
      <c r="P559" s="33">
        <f t="shared" si="25"/>
        <v>0</v>
      </c>
      <c r="Q559" s="33">
        <f t="shared" si="26"/>
        <v>0.00024055574214762972</v>
      </c>
    </row>
    <row r="560" spans="14:17" ht="12.75">
      <c r="N560" s="31">
        <v>2.38</v>
      </c>
      <c r="O560" s="32" t="str">
        <f t="shared" si="24"/>
        <v>2.38</v>
      </c>
      <c r="P560" s="33">
        <f t="shared" si="25"/>
        <v>0</v>
      </c>
      <c r="Q560" s="33">
        <f t="shared" si="26"/>
        <v>0.00023490985358201363</v>
      </c>
    </row>
    <row r="561" spans="14:17" ht="12.75">
      <c r="N561" s="31">
        <v>2.39</v>
      </c>
      <c r="O561" s="32" t="str">
        <f t="shared" si="24"/>
        <v>2.39</v>
      </c>
      <c r="P561" s="33">
        <f t="shared" si="25"/>
        <v>0</v>
      </c>
      <c r="Q561" s="33">
        <f t="shared" si="26"/>
        <v>0.00022937353658360695</v>
      </c>
    </row>
    <row r="562" spans="14:17" ht="12.75">
      <c r="N562" s="31">
        <v>2.4</v>
      </c>
      <c r="O562" s="32" t="str">
        <f t="shared" si="24"/>
        <v>2.4</v>
      </c>
      <c r="P562" s="33">
        <f t="shared" si="25"/>
        <v>0</v>
      </c>
      <c r="Q562" s="33">
        <f t="shared" si="26"/>
        <v>0.000223945302948429</v>
      </c>
    </row>
    <row r="563" spans="14:17" ht="12.75">
      <c r="N563" s="31">
        <v>2.41</v>
      </c>
      <c r="O563" s="32" t="str">
        <f t="shared" si="24"/>
        <v>2.41</v>
      </c>
      <c r="P563" s="33">
        <f t="shared" si="25"/>
        <v>0</v>
      </c>
      <c r="Q563" s="33">
        <f t="shared" si="26"/>
        <v>0.00021862366757929386</v>
      </c>
    </row>
    <row r="564" spans="14:17" ht="12.75">
      <c r="N564" s="31">
        <v>2.42</v>
      </c>
      <c r="O564" s="32" t="str">
        <f t="shared" si="24"/>
        <v>2.42</v>
      </c>
      <c r="P564" s="33">
        <f t="shared" si="25"/>
        <v>0</v>
      </c>
      <c r="Q564" s="33">
        <f t="shared" si="26"/>
        <v>0.00021340714899922784</v>
      </c>
    </row>
    <row r="565" spans="14:17" ht="12.75">
      <c r="N565" s="31">
        <v>2.43</v>
      </c>
      <c r="O565" s="32" t="str">
        <f t="shared" si="24"/>
        <v>2.43</v>
      </c>
      <c r="P565" s="33">
        <f t="shared" si="25"/>
        <v>0</v>
      </c>
      <c r="Q565" s="33">
        <f t="shared" si="26"/>
        <v>0.00020829426985092186</v>
      </c>
    </row>
    <row r="566" spans="14:17" ht="12.75">
      <c r="N566" s="31">
        <v>2.44</v>
      </c>
      <c r="O566" s="32" t="str">
        <f t="shared" si="24"/>
        <v>2.44</v>
      </c>
      <c r="P566" s="33">
        <f t="shared" si="25"/>
        <v>0</v>
      </c>
      <c r="Q566" s="33">
        <f t="shared" si="26"/>
        <v>0.0002032835573822584</v>
      </c>
    </row>
    <row r="567" spans="14:17" ht="12.75">
      <c r="N567" s="31">
        <v>2.45</v>
      </c>
      <c r="O567" s="32" t="str">
        <f t="shared" si="24"/>
        <v>2.45</v>
      </c>
      <c r="P567" s="33">
        <f t="shared" si="25"/>
        <v>0</v>
      </c>
      <c r="Q567" s="33">
        <f t="shared" si="26"/>
        <v>0.00019837354391795314</v>
      </c>
    </row>
    <row r="568" spans="14:17" ht="12.75">
      <c r="N568" s="31">
        <v>2.46</v>
      </c>
      <c r="O568" s="32" t="str">
        <f t="shared" si="24"/>
        <v>2.46</v>
      </c>
      <c r="P568" s="33">
        <f t="shared" si="25"/>
        <v>0</v>
      </c>
      <c r="Q568" s="33">
        <f t="shared" si="26"/>
        <v>0.00019356276731736962</v>
      </c>
    </row>
    <row r="569" spans="14:17" ht="12.75">
      <c r="N569" s="31">
        <v>2.47</v>
      </c>
      <c r="O569" s="32" t="str">
        <f t="shared" si="24"/>
        <v>2.47</v>
      </c>
      <c r="P569" s="33">
        <f t="shared" si="25"/>
        <v>0</v>
      </c>
      <c r="Q569" s="33">
        <f t="shared" si="26"/>
        <v>0.00018884977141856162</v>
      </c>
    </row>
    <row r="570" spans="14:17" ht="12.75">
      <c r="N570" s="31">
        <v>2.48</v>
      </c>
      <c r="O570" s="32" t="str">
        <f t="shared" si="24"/>
        <v>2.48</v>
      </c>
      <c r="P570" s="33">
        <f t="shared" si="25"/>
        <v>0</v>
      </c>
      <c r="Q570" s="33">
        <f t="shared" si="26"/>
        <v>0.00018423310646862047</v>
      </c>
    </row>
    <row r="571" spans="14:17" ht="12.75">
      <c r="N571" s="31">
        <v>2.49</v>
      </c>
      <c r="O571" s="32" t="str">
        <f t="shared" si="24"/>
        <v>2.49</v>
      </c>
      <c r="P571" s="33">
        <f t="shared" si="25"/>
        <v>0</v>
      </c>
      <c r="Q571" s="33">
        <f t="shared" si="26"/>
        <v>0.00017971132954039631</v>
      </c>
    </row>
    <row r="572" spans="14:17" ht="12.75">
      <c r="N572" s="31">
        <v>2.5</v>
      </c>
      <c r="O572" s="32" t="str">
        <f t="shared" si="24"/>
        <v>2.5</v>
      </c>
      <c r="P572" s="33">
        <f t="shared" si="25"/>
        <v>0</v>
      </c>
      <c r="Q572" s="33">
        <f t="shared" si="26"/>
        <v>0.0001752830049356854</v>
      </c>
    </row>
    <row r="573" spans="14:17" ht="12.75">
      <c r="N573" s="31">
        <v>2.51</v>
      </c>
      <c r="O573" s="32" t="str">
        <f t="shared" si="24"/>
        <v>2.51</v>
      </c>
      <c r="P573" s="33">
        <f t="shared" si="25"/>
        <v>0</v>
      </c>
      <c r="Q573" s="33">
        <f t="shared" si="26"/>
        <v>0.00017094670457496955</v>
      </c>
    </row>
    <row r="574" spans="14:17" ht="12.75">
      <c r="N574" s="31">
        <v>2.52</v>
      </c>
      <c r="O574" s="32" t="str">
        <f t="shared" si="24"/>
        <v>2.52</v>
      </c>
      <c r="P574" s="33">
        <f t="shared" si="25"/>
        <v>0</v>
      </c>
      <c r="Q574" s="33">
        <f t="shared" si="26"/>
        <v>0.00016670100837381057</v>
      </c>
    </row>
    <row r="575" spans="14:17" ht="12.75">
      <c r="N575" s="31">
        <v>2.53</v>
      </c>
      <c r="O575" s="32" t="str">
        <f t="shared" si="24"/>
        <v>2.53</v>
      </c>
      <c r="P575" s="33">
        <f t="shared" si="25"/>
        <v>0</v>
      </c>
      <c r="Q575" s="33">
        <f t="shared" si="26"/>
        <v>0.00016254450460600505</v>
      </c>
    </row>
    <row r="576" spans="14:17" ht="12.75">
      <c r="N576" s="31">
        <v>2.54</v>
      </c>
      <c r="O576" s="32" t="str">
        <f t="shared" si="24"/>
        <v>2.54</v>
      </c>
      <c r="P576" s="33">
        <f t="shared" si="25"/>
        <v>0</v>
      </c>
      <c r="Q576" s="33">
        <f t="shared" si="26"/>
        <v>0.0001584757902536082</v>
      </c>
    </row>
    <row r="577" spans="14:17" ht="12.75">
      <c r="N577" s="31">
        <v>2.55</v>
      </c>
      <c r="O577" s="32" t="str">
        <f t="shared" si="24"/>
        <v>2.55</v>
      </c>
      <c r="P577" s="33">
        <f t="shared" si="25"/>
        <v>0</v>
      </c>
      <c r="Q577" s="33">
        <f t="shared" si="26"/>
        <v>0.00015449347134395173</v>
      </c>
    </row>
    <row r="578" spans="14:17" ht="12.75">
      <c r="N578" s="31">
        <v>2.56</v>
      </c>
      <c r="O578" s="32" t="str">
        <f aca="true" t="shared" si="27" ref="O578:O641">CONCATENATE(N578)</f>
        <v>2.56</v>
      </c>
      <c r="P578" s="33">
        <f aca="true" t="shared" si="28" ref="P578:P642">IF(N578&lt;=$E$8,(EXP(-0.5*N578^2))/($B$4*SQRT(2*PI())),0)</f>
        <v>0</v>
      </c>
      <c r="Q578" s="33">
        <f aca="true" t="shared" si="29" ref="Q578:Q642">IF(N578&gt;$E$8,(EXP(-0.5*N578^2))/($B$4*SQRT(2*PI())),0)</f>
        <v>0.00015059616327377448</v>
      </c>
    </row>
    <row r="579" spans="14:17" ht="12.75">
      <c r="N579" s="31">
        <v>2.57</v>
      </c>
      <c r="O579" s="32" t="str">
        <f t="shared" si="27"/>
        <v>2.57</v>
      </c>
      <c r="P579" s="33">
        <f t="shared" si="28"/>
        <v>0</v>
      </c>
      <c r="Q579" s="33">
        <f t="shared" si="29"/>
        <v>0.00014678249112060044</v>
      </c>
    </row>
    <row r="580" spans="14:17" ht="12.75">
      <c r="N580" s="31">
        <v>2.58</v>
      </c>
      <c r="O580" s="32" t="str">
        <f t="shared" si="27"/>
        <v>2.58</v>
      </c>
      <c r="P580" s="33">
        <f t="shared" si="28"/>
        <v>0</v>
      </c>
      <c r="Q580" s="33">
        <f t="shared" si="29"/>
        <v>0.0001430510899414969</v>
      </c>
    </row>
    <row r="581" spans="14:17" ht="12.75">
      <c r="N581" s="31">
        <v>2.59</v>
      </c>
      <c r="O581" s="32" t="str">
        <f t="shared" si="27"/>
        <v>2.59</v>
      </c>
      <c r="P581" s="33">
        <f t="shared" si="28"/>
        <v>0</v>
      </c>
      <c r="Q581" s="33">
        <f t="shared" si="29"/>
        <v>0.00013940060505935825</v>
      </c>
    </row>
    <row r="582" spans="14:17" ht="12.75">
      <c r="N582" s="31">
        <v>2.6</v>
      </c>
      <c r="O582" s="32" t="str">
        <f t="shared" si="27"/>
        <v>2.6</v>
      </c>
      <c r="P582" s="33">
        <f t="shared" si="28"/>
        <v>0</v>
      </c>
      <c r="Q582" s="33">
        <f t="shared" si="29"/>
        <v>0.00013582969233685613</v>
      </c>
    </row>
    <row r="583" spans="14:17" ht="12.75">
      <c r="N583" s="31">
        <v>2.61</v>
      </c>
      <c r="O583" s="32" t="str">
        <f t="shared" si="27"/>
        <v>2.61</v>
      </c>
      <c r="P583" s="33">
        <f t="shared" si="28"/>
        <v>0</v>
      </c>
      <c r="Q583" s="33">
        <f t="shared" si="29"/>
        <v>0.00013233701843821374</v>
      </c>
    </row>
    <row r="584" spans="14:17" ht="12.75">
      <c r="N584" s="31">
        <v>2.62</v>
      </c>
      <c r="O584" s="32" t="str">
        <f t="shared" si="27"/>
        <v>2.62</v>
      </c>
      <c r="P584" s="33">
        <f t="shared" si="28"/>
        <v>0</v>
      </c>
      <c r="Q584" s="33">
        <f t="shared" si="29"/>
        <v>0.00012892126107895305</v>
      </c>
    </row>
    <row r="585" spans="14:17" ht="12.75">
      <c r="N585" s="31">
        <v>2.63</v>
      </c>
      <c r="O585" s="32" t="str">
        <f t="shared" si="27"/>
        <v>2.63</v>
      </c>
      <c r="P585" s="33">
        <f t="shared" si="28"/>
        <v>0</v>
      </c>
      <c r="Q585" s="33">
        <f t="shared" si="29"/>
        <v>0.00012558110926378212</v>
      </c>
    </row>
    <row r="586" spans="14:17" ht="12.75">
      <c r="N586" s="31">
        <v>2.64</v>
      </c>
      <c r="O586" s="32" t="str">
        <f t="shared" si="27"/>
        <v>2.64</v>
      </c>
      <c r="P586" s="33">
        <f t="shared" si="28"/>
        <v>0</v>
      </c>
      <c r="Q586" s="33">
        <f t="shared" si="29"/>
        <v>0.00012231526351277972</v>
      </c>
    </row>
    <row r="587" spans="14:17" ht="12.75">
      <c r="N587" s="31">
        <v>2.65</v>
      </c>
      <c r="O587" s="32" t="str">
        <f t="shared" si="27"/>
        <v>2.65</v>
      </c>
      <c r="P587" s="33">
        <f t="shared" si="28"/>
        <v>0</v>
      </c>
      <c r="Q587" s="33">
        <f t="shared" si="29"/>
        <v>0.00011912243607605179</v>
      </c>
    </row>
    <row r="588" spans="14:17" ht="12.75">
      <c r="N588" s="31">
        <v>2.66</v>
      </c>
      <c r="O588" s="32" t="str">
        <f t="shared" si="27"/>
        <v>2.66</v>
      </c>
      <c r="P588" s="33">
        <f t="shared" si="28"/>
        <v>0</v>
      </c>
      <c r="Q588" s="33">
        <f t="shared" si="29"/>
        <v>0.00011600135113702561</v>
      </c>
    </row>
    <row r="589" spans="14:17" ht="12.75">
      <c r="N589" s="31">
        <v>2.67</v>
      </c>
      <c r="O589" s="32" t="str">
        <f t="shared" si="27"/>
        <v>2.67</v>
      </c>
      <c r="P589" s="33">
        <f t="shared" si="28"/>
        <v>0</v>
      </c>
      <c r="Q589" s="33">
        <f t="shared" si="29"/>
        <v>0.00011295074500456136</v>
      </c>
    </row>
    <row r="590" spans="14:17" ht="12.75">
      <c r="N590" s="31">
        <v>2.68</v>
      </c>
      <c r="O590" s="32" t="str">
        <f t="shared" si="27"/>
        <v>2.68</v>
      </c>
      <c r="P590" s="33">
        <f t="shared" si="28"/>
        <v>0</v>
      </c>
      <c r="Q590" s="33">
        <f t="shared" si="29"/>
        <v>0.00010996936629405572</v>
      </c>
    </row>
    <row r="591" spans="14:17" ht="12.75">
      <c r="N591" s="31">
        <v>2.69</v>
      </c>
      <c r="O591" s="32" t="str">
        <f t="shared" si="27"/>
        <v>2.69</v>
      </c>
      <c r="P591" s="33">
        <f t="shared" si="28"/>
        <v>0</v>
      </c>
      <c r="Q591" s="33">
        <f t="shared" si="29"/>
        <v>0.00010705597609772188</v>
      </c>
    </row>
    <row r="592" spans="14:17" ht="12.75">
      <c r="N592" s="31">
        <v>2.7</v>
      </c>
      <c r="O592" s="32" t="str">
        <f t="shared" si="27"/>
        <v>2.7</v>
      </c>
      <c r="P592" s="33">
        <f t="shared" si="28"/>
        <v>0</v>
      </c>
      <c r="Q592" s="33">
        <f t="shared" si="29"/>
        <v>0.00010420934814422591</v>
      </c>
    </row>
    <row r="593" spans="14:17" ht="12.75">
      <c r="N593" s="31">
        <v>2.71</v>
      </c>
      <c r="O593" s="32" t="str">
        <f t="shared" si="27"/>
        <v>2.71</v>
      </c>
      <c r="P593" s="33">
        <f t="shared" si="28"/>
        <v>0</v>
      </c>
      <c r="Q593" s="33">
        <f t="shared" si="29"/>
        <v>0.00010142826894787077</v>
      </c>
    </row>
    <row r="594" spans="14:17" ht="12.75">
      <c r="N594" s="31">
        <v>2.72</v>
      </c>
      <c r="O594" s="32" t="str">
        <f t="shared" si="27"/>
        <v>2.72</v>
      </c>
      <c r="P594" s="33">
        <f t="shared" si="28"/>
        <v>0</v>
      </c>
      <c r="Q594" s="33">
        <f t="shared" si="29"/>
        <v>9.871153794751131E-05</v>
      </c>
    </row>
    <row r="595" spans="14:17" ht="12.75">
      <c r="N595" s="31">
        <v>2.73</v>
      </c>
      <c r="O595" s="32" t="str">
        <f t="shared" si="27"/>
        <v>2.73</v>
      </c>
      <c r="P595" s="33">
        <f t="shared" si="28"/>
        <v>0</v>
      </c>
      <c r="Q595" s="33">
        <f t="shared" si="29"/>
        <v>9.605796763539587E-05</v>
      </c>
    </row>
    <row r="596" spans="14:17" ht="12.75">
      <c r="N596" s="31">
        <v>2.74</v>
      </c>
      <c r="O596" s="32" t="str">
        <f t="shared" si="27"/>
        <v>2.74</v>
      </c>
      <c r="P596" s="33">
        <f t="shared" si="28"/>
        <v>0</v>
      </c>
      <c r="Q596" s="33">
        <f t="shared" si="29"/>
        <v>9.346638367612283E-05</v>
      </c>
    </row>
    <row r="597" spans="14:17" ht="12.75">
      <c r="N597" s="31">
        <v>2.75</v>
      </c>
      <c r="O597" s="32" t="str">
        <f t="shared" si="27"/>
        <v>2.75</v>
      </c>
      <c r="P597" s="33">
        <f t="shared" si="28"/>
        <v>0</v>
      </c>
      <c r="Q597" s="33">
        <f t="shared" si="29"/>
        <v>9.093562501591052E-05</v>
      </c>
    </row>
    <row r="598" spans="14:17" ht="12.75">
      <c r="N598" s="31">
        <v>2.76</v>
      </c>
      <c r="O598" s="32" t="str">
        <f t="shared" si="27"/>
        <v>2.76</v>
      </c>
      <c r="P598" s="33">
        <f t="shared" si="28"/>
        <v>0</v>
      </c>
      <c r="Q598" s="33">
        <f t="shared" si="29"/>
        <v>8.846454398237232E-05</v>
      </c>
    </row>
    <row r="599" spans="14:17" ht="12.75">
      <c r="N599" s="31">
        <v>2.77</v>
      </c>
      <c r="O599" s="32" t="str">
        <f t="shared" si="27"/>
        <v>2.77</v>
      </c>
      <c r="P599" s="33">
        <f t="shared" si="28"/>
        <v>0</v>
      </c>
      <c r="Q599" s="33">
        <f t="shared" si="29"/>
        <v>8.605200637499673E-05</v>
      </c>
    </row>
    <row r="600" spans="14:17" ht="12.75">
      <c r="N600" s="31">
        <v>2.78</v>
      </c>
      <c r="O600" s="32" t="str">
        <f t="shared" si="27"/>
        <v>2.78</v>
      </c>
      <c r="P600" s="33">
        <f t="shared" si="28"/>
        <v>0</v>
      </c>
      <c r="Q600" s="33">
        <f t="shared" si="29"/>
        <v>8.369689154653033E-05</v>
      </c>
    </row>
    <row r="601" spans="14:17" ht="12.75">
      <c r="N601" s="31">
        <v>2.79</v>
      </c>
      <c r="O601" s="32" t="str">
        <f t="shared" si="27"/>
        <v>2.79</v>
      </c>
      <c r="P601" s="33">
        <f t="shared" si="28"/>
        <v>0</v>
      </c>
      <c r="Q601" s="33">
        <f t="shared" si="29"/>
        <v>8.139809247546023E-05</v>
      </c>
    </row>
    <row r="602" spans="14:17" ht="12.75">
      <c r="N602" s="31">
        <v>2.8</v>
      </c>
      <c r="O602" s="32" t="str">
        <f t="shared" si="27"/>
        <v>2.8</v>
      </c>
      <c r="P602" s="33">
        <f t="shared" si="28"/>
        <v>0</v>
      </c>
      <c r="Q602" s="33">
        <f t="shared" si="29"/>
        <v>7.915451582979969E-05</v>
      </c>
    </row>
    <row r="603" spans="14:17" ht="12.75">
      <c r="N603" s="31">
        <v>2.81</v>
      </c>
      <c r="O603" s="32" t="str">
        <f t="shared" si="27"/>
        <v>2.81</v>
      </c>
      <c r="P603" s="33">
        <f t="shared" si="28"/>
        <v>0</v>
      </c>
      <c r="Q603" s="33">
        <f t="shared" si="29"/>
        <v>7.696508202237322E-05</v>
      </c>
    </row>
    <row r="604" spans="14:17" ht="12.75">
      <c r="N604" s="31">
        <v>2.82</v>
      </c>
      <c r="O604" s="32" t="str">
        <f t="shared" si="27"/>
        <v>2.82</v>
      </c>
      <c r="P604" s="33">
        <f t="shared" si="28"/>
        <v>0</v>
      </c>
      <c r="Q604" s="33">
        <f t="shared" si="29"/>
        <v>7.482872525780564E-05</v>
      </c>
    </row>
    <row r="605" spans="14:17" ht="12.75">
      <c r="N605" s="31">
        <v>2.83</v>
      </c>
      <c r="O605" s="32" t="str">
        <f t="shared" si="27"/>
        <v>2.83</v>
      </c>
      <c r="P605" s="33">
        <f t="shared" si="28"/>
        <v>0</v>
      </c>
      <c r="Q605" s="33">
        <f t="shared" si="29"/>
        <v>7.274439357141219E-05</v>
      </c>
    </row>
    <row r="606" spans="14:17" ht="12.75">
      <c r="N606" s="31">
        <v>2.84</v>
      </c>
      <c r="O606" s="32" t="str">
        <f t="shared" si="27"/>
        <v>2.84</v>
      </c>
      <c r="P606" s="33">
        <f t="shared" si="28"/>
        <v>0</v>
      </c>
      <c r="Q606" s="33">
        <f t="shared" si="29"/>
        <v>7.071104886019449E-05</v>
      </c>
    </row>
    <row r="607" spans="14:17" ht="12.75">
      <c r="N607" s="31">
        <v>2.85</v>
      </c>
      <c r="O607" s="32" t="str">
        <f t="shared" si="27"/>
        <v>2.85</v>
      </c>
      <c r="P607" s="33">
        <f t="shared" si="28"/>
        <v>0</v>
      </c>
      <c r="Q607" s="33">
        <f t="shared" si="29"/>
        <v>6.872766690613971E-05</v>
      </c>
    </row>
    <row r="608" spans="14:17" ht="12.75">
      <c r="N608" s="31">
        <v>2.86</v>
      </c>
      <c r="O608" s="32" t="str">
        <f t="shared" si="27"/>
        <v>2.86</v>
      </c>
      <c r="P608" s="33">
        <f t="shared" si="28"/>
        <v>0</v>
      </c>
      <c r="Q608" s="33">
        <f t="shared" si="29"/>
        <v>6.67932373920262E-05</v>
      </c>
    </row>
    <row r="609" spans="14:17" ht="12.75">
      <c r="N609" s="31">
        <v>2.87</v>
      </c>
      <c r="O609" s="32" t="str">
        <f t="shared" si="27"/>
        <v>2.87</v>
      </c>
      <c r="P609" s="33">
        <f t="shared" si="28"/>
        <v>0</v>
      </c>
      <c r="Q609" s="33">
        <f t="shared" si="29"/>
        <v>6.490676390993365E-05</v>
      </c>
    </row>
    <row r="610" spans="14:17" ht="12.75">
      <c r="N610" s="31">
        <v>2.88</v>
      </c>
      <c r="O610" s="32" t="str">
        <f t="shared" si="27"/>
        <v>2.88</v>
      </c>
      <c r="P610" s="33">
        <f t="shared" si="28"/>
        <v>0</v>
      </c>
      <c r="Q610" s="33">
        <f t="shared" si="29"/>
        <v>6.306726396265928E-05</v>
      </c>
    </row>
    <row r="611" spans="14:17" ht="12.75">
      <c r="N611" s="31">
        <v>2.89</v>
      </c>
      <c r="O611" s="32" t="str">
        <f t="shared" si="27"/>
        <v>2.89</v>
      </c>
      <c r="P611" s="33">
        <f t="shared" si="28"/>
        <v>0</v>
      </c>
      <c r="Q611" s="33">
        <f t="shared" si="29"/>
        <v>6.127376895823688E-05</v>
      </c>
    </row>
    <row r="612" spans="14:17" ht="12.75">
      <c r="N612" s="31">
        <v>2.9</v>
      </c>
      <c r="O612" s="32" t="str">
        <f t="shared" si="27"/>
        <v>2.9</v>
      </c>
      <c r="P612" s="33">
        <f t="shared" si="28"/>
        <v>0</v>
      </c>
      <c r="Q612" s="33">
        <f t="shared" si="29"/>
        <v>5.952532419775854E-05</v>
      </c>
    </row>
    <row r="613" spans="14:17" ht="12.75">
      <c r="N613" s="31">
        <v>2.91</v>
      </c>
      <c r="O613" s="32" t="str">
        <f t="shared" si="27"/>
        <v>2.91</v>
      </c>
      <c r="P613" s="33">
        <f t="shared" si="28"/>
        <v>0</v>
      </c>
      <c r="Q613" s="33">
        <f t="shared" si="29"/>
        <v>5.782098885669473E-05</v>
      </c>
    </row>
    <row r="614" spans="14:17" ht="12.75">
      <c r="N614" s="31">
        <v>2.92</v>
      </c>
      <c r="O614" s="32" t="str">
        <f t="shared" si="27"/>
        <v>2.92</v>
      </c>
      <c r="P614" s="33">
        <f t="shared" si="28"/>
        <v>0</v>
      </c>
      <c r="Q614" s="33">
        <f t="shared" si="29"/>
        <v>5.615983595990969E-05</v>
      </c>
    </row>
    <row r="615" spans="14:17" ht="12.75">
      <c r="N615" s="31">
        <v>2.93</v>
      </c>
      <c r="O615" s="32" t="str">
        <f t="shared" si="27"/>
        <v>2.93</v>
      </c>
      <c r="P615" s="33">
        <f t="shared" si="28"/>
        <v>0</v>
      </c>
      <c r="Q615" s="33">
        <f t="shared" si="29"/>
        <v>5.4540952350565457E-05</v>
      </c>
    </row>
    <row r="616" spans="14:17" ht="12.75">
      <c r="N616" s="31">
        <v>2.94</v>
      </c>
      <c r="O616" s="32" t="str">
        <f t="shared" si="27"/>
        <v>2.94</v>
      </c>
      <c r="P616" s="33">
        <f t="shared" si="28"/>
        <v>0</v>
      </c>
      <c r="Q616" s="33">
        <f t="shared" si="29"/>
        <v>5.29634386531102E-05</v>
      </c>
    </row>
    <row r="617" spans="14:17" ht="12.75">
      <c r="N617" s="31">
        <v>2.95</v>
      </c>
      <c r="O617" s="32" t="str">
        <f t="shared" si="27"/>
        <v>2.95</v>
      </c>
      <c r="P617" s="33">
        <f t="shared" si="28"/>
        <v>0</v>
      </c>
      <c r="Q617" s="33">
        <f t="shared" si="29"/>
        <v>5.1426409230539394E-05</v>
      </c>
    </row>
    <row r="618" spans="14:17" ht="12.75">
      <c r="N618" s="31">
        <v>2.96</v>
      </c>
      <c r="O618" s="32" t="str">
        <f t="shared" si="27"/>
        <v>2.96</v>
      </c>
      <c r="P618" s="33">
        <f t="shared" si="28"/>
        <v>0</v>
      </c>
      <c r="Q618" s="33">
        <f t="shared" si="29"/>
        <v>4.9928992136123765E-05</v>
      </c>
    </row>
    <row r="619" spans="14:17" ht="12.75">
      <c r="N619" s="31">
        <v>2.97</v>
      </c>
      <c r="O619" s="32" t="str">
        <f t="shared" si="27"/>
        <v>2.97</v>
      </c>
      <c r="P619" s="33">
        <f t="shared" si="28"/>
        <v>0</v>
      </c>
      <c r="Q619" s="33">
        <f t="shared" si="29"/>
        <v>4.847032905978944E-05</v>
      </c>
    </row>
    <row r="620" spans="14:17" ht="12.75">
      <c r="N620" s="31">
        <v>2.98</v>
      </c>
      <c r="O620" s="32" t="str">
        <f t="shared" si="27"/>
        <v>2.98</v>
      </c>
      <c r="P620" s="33">
        <f t="shared" si="28"/>
        <v>0</v>
      </c>
      <c r="Q620" s="33">
        <f t="shared" si="29"/>
        <v>4.70495752693398E-05</v>
      </c>
    </row>
    <row r="621" spans="14:17" ht="12.75">
      <c r="N621" s="31">
        <v>2.99</v>
      </c>
      <c r="O621" s="32" t="str">
        <f t="shared" si="27"/>
        <v>2.99</v>
      </c>
      <c r="P621" s="33">
        <f t="shared" si="28"/>
        <v>0</v>
      </c>
      <c r="Q621" s="33">
        <f t="shared" si="29"/>
        <v>4.566589954670145E-05</v>
      </c>
    </row>
    <row r="622" spans="14:17" ht="12.75">
      <c r="N622" s="31">
        <v>3</v>
      </c>
      <c r="O622" s="32" t="str">
        <f t="shared" si="27"/>
        <v>3</v>
      </c>
      <c r="P622" s="33">
        <f t="shared" si="28"/>
        <v>0</v>
      </c>
      <c r="Q622" s="33">
        <f t="shared" si="29"/>
        <v>4.4318484119380074E-05</v>
      </c>
    </row>
    <row r="623" spans="14:17" ht="12.75">
      <c r="N623" s="31">
        <v>3.01</v>
      </c>
      <c r="O623" s="32" t="str">
        <f t="shared" si="27"/>
        <v>3.01</v>
      </c>
      <c r="P623" s="33">
        <f t="shared" si="28"/>
        <v>0</v>
      </c>
      <c r="Q623" s="33">
        <f t="shared" si="29"/>
        <v>4.30065245873045E-05</v>
      </c>
    </row>
    <row r="624" spans="14:17" ht="12.75">
      <c r="N624" s="31">
        <v>3.02</v>
      </c>
      <c r="O624" s="32" t="str">
        <f t="shared" si="27"/>
        <v>3.02</v>
      </c>
      <c r="P624" s="33">
        <f t="shared" si="28"/>
        <v>0</v>
      </c>
      <c r="Q624" s="33">
        <f t="shared" si="29"/>
        <v>4.172922984523962E-05</v>
      </c>
    </row>
    <row r="625" spans="14:17" ht="12.75">
      <c r="N625" s="31">
        <v>3.03</v>
      </c>
      <c r="O625" s="32" t="str">
        <f t="shared" si="27"/>
        <v>3.03</v>
      </c>
      <c r="P625" s="33">
        <f t="shared" si="28"/>
        <v>0</v>
      </c>
      <c r="Q625" s="33">
        <f t="shared" si="29"/>
        <v>4.04858220009443E-05</v>
      </c>
    </row>
    <row r="626" spans="14:17" ht="12.75">
      <c r="N626" s="31">
        <v>3.04</v>
      </c>
      <c r="O626" s="32" t="str">
        <f t="shared" si="27"/>
        <v>3.04</v>
      </c>
      <c r="P626" s="33">
        <f t="shared" si="28"/>
        <v>0</v>
      </c>
      <c r="Q626" s="33">
        <f t="shared" si="29"/>
        <v>3.927553628924779E-05</v>
      </c>
    </row>
    <row r="627" spans="14:17" ht="12.75">
      <c r="N627" s="31">
        <v>3.05</v>
      </c>
      <c r="O627" s="32" t="str">
        <f t="shared" si="27"/>
        <v>3.05</v>
      </c>
      <c r="P627" s="33">
        <f t="shared" si="28"/>
        <v>0</v>
      </c>
      <c r="Q627" s="33">
        <f t="shared" si="29"/>
        <v>3.8097620982218105E-05</v>
      </c>
    </row>
    <row r="628" spans="14:17" ht="12.75">
      <c r="N628" s="31">
        <v>3.06</v>
      </c>
      <c r="O628" s="32" t="str">
        <f t="shared" si="27"/>
        <v>3.06</v>
      </c>
      <c r="P628" s="33">
        <f t="shared" si="28"/>
        <v>0</v>
      </c>
      <c r="Q628" s="33">
        <f t="shared" si="29"/>
        <v>3.695133729559035E-05</v>
      </c>
    </row>
    <row r="629" spans="14:17" ht="12.75">
      <c r="N629" s="31">
        <v>3.07</v>
      </c>
      <c r="O629" s="32" t="str">
        <f t="shared" si="27"/>
        <v>3.07</v>
      </c>
      <c r="P629" s="33">
        <f t="shared" si="28"/>
        <v>0</v>
      </c>
      <c r="Q629" s="33">
        <f t="shared" si="29"/>
        <v>3.583595929162361E-05</v>
      </c>
    </row>
    <row r="630" spans="14:17" ht="12.75">
      <c r="N630" s="31">
        <v>3.08</v>
      </c>
      <c r="O630" s="32" t="str">
        <f t="shared" si="27"/>
        <v>3.08</v>
      </c>
      <c r="P630" s="33">
        <f t="shared" si="28"/>
        <v>0</v>
      </c>
      <c r="Q630" s="33">
        <f t="shared" si="29"/>
        <v>3.475077377854938E-05</v>
      </c>
    </row>
    <row r="631" spans="14:17" ht="12.75">
      <c r="N631" s="31">
        <v>3.09</v>
      </c>
      <c r="O631" s="32" t="str">
        <f t="shared" si="27"/>
        <v>3.09</v>
      </c>
      <c r="P631" s="33">
        <f t="shared" si="28"/>
        <v>0</v>
      </c>
      <c r="Q631" s="33">
        <f t="shared" si="29"/>
        <v>3.369508020677481E-05</v>
      </c>
    </row>
    <row r="632" spans="14:17" ht="12.75">
      <c r="N632" s="31">
        <v>3.1</v>
      </c>
      <c r="O632" s="32" t="str">
        <f t="shared" si="27"/>
        <v>3.1</v>
      </c>
      <c r="P632" s="33">
        <f t="shared" si="28"/>
        <v>0</v>
      </c>
      <c r="Q632" s="33">
        <f t="shared" si="29"/>
        <v>3.2668190561999184E-05</v>
      </c>
    </row>
    <row r="633" spans="14:17" ht="12.75">
      <c r="N633" s="31">
        <v>3.11</v>
      </c>
      <c r="O633" s="32" t="str">
        <f t="shared" si="27"/>
        <v>3.11</v>
      </c>
      <c r="P633" s="33">
        <f t="shared" si="28"/>
        <v>0</v>
      </c>
      <c r="Q633" s="33">
        <f t="shared" si="29"/>
        <v>3.1669429255400815E-05</v>
      </c>
    </row>
    <row r="634" spans="14:17" ht="12.75">
      <c r="N634" s="31">
        <v>3.12</v>
      </c>
      <c r="O634" s="32" t="str">
        <f t="shared" si="27"/>
        <v>3.12</v>
      </c>
      <c r="P634" s="33">
        <f t="shared" si="28"/>
        <v>0</v>
      </c>
      <c r="Q634" s="33">
        <f t="shared" si="29"/>
        <v>3.0698133011047404E-05</v>
      </c>
    </row>
    <row r="635" spans="14:17" ht="12.75">
      <c r="N635" s="31">
        <v>3.13</v>
      </c>
      <c r="O635" s="32" t="str">
        <f t="shared" si="27"/>
        <v>3.13</v>
      </c>
      <c r="P635" s="33">
        <f t="shared" si="28"/>
        <v>0</v>
      </c>
      <c r="Q635" s="33">
        <f t="shared" si="29"/>
        <v>2.9753650750682535E-05</v>
      </c>
    </row>
    <row r="636" spans="14:17" ht="12.75">
      <c r="N636" s="31">
        <v>3.14</v>
      </c>
      <c r="O636" s="32" t="str">
        <f t="shared" si="27"/>
        <v>3.14</v>
      </c>
      <c r="P636" s="33">
        <f t="shared" si="28"/>
        <v>0</v>
      </c>
      <c r="Q636" s="33">
        <f t="shared" si="29"/>
        <v>2.883534347603439E-05</v>
      </c>
    </row>
    <row r="637" spans="14:17" ht="12.75">
      <c r="N637" s="31">
        <v>3.15</v>
      </c>
      <c r="O637" s="32" t="str">
        <f t="shared" si="27"/>
        <v>3.15</v>
      </c>
      <c r="P637" s="33">
        <f t="shared" si="28"/>
        <v>0</v>
      </c>
      <c r="Q637" s="33">
        <f t="shared" si="29"/>
        <v>2.794258414879447E-05</v>
      </c>
    </row>
    <row r="638" spans="14:17" ht="12.75">
      <c r="N638" s="31">
        <v>3.16</v>
      </c>
      <c r="O638" s="32" t="str">
        <f t="shared" si="27"/>
        <v>3.16</v>
      </c>
      <c r="P638" s="33">
        <f t="shared" si="28"/>
        <v>0</v>
      </c>
      <c r="Q638" s="33">
        <f t="shared" si="29"/>
        <v>2.7074757568407E-05</v>
      </c>
    </row>
    <row r="639" spans="14:17" ht="12.75">
      <c r="N639" s="31">
        <v>3.17</v>
      </c>
      <c r="O639" s="32" t="str">
        <f t="shared" si="27"/>
        <v>3.17</v>
      </c>
      <c r="P639" s="33">
        <f t="shared" si="28"/>
        <v>0</v>
      </c>
      <c r="Q639" s="33">
        <f t="shared" si="29"/>
        <v>2.6231260247810244E-05</v>
      </c>
    </row>
    <row r="640" spans="14:17" ht="12.75">
      <c r="N640" s="31">
        <v>3.18</v>
      </c>
      <c r="O640" s="32" t="str">
        <f t="shared" si="27"/>
        <v>3.18</v>
      </c>
      <c r="P640" s="33">
        <f t="shared" si="28"/>
        <v>0</v>
      </c>
      <c r="Q640" s="33">
        <f t="shared" si="29"/>
        <v>2.5411500287265216E-05</v>
      </c>
    </row>
    <row r="641" spans="14:17" ht="12.75">
      <c r="N641" s="31">
        <v>3.19</v>
      </c>
      <c r="O641" s="32" t="str">
        <f t="shared" si="27"/>
        <v>3.19</v>
      </c>
      <c r="P641" s="33">
        <f t="shared" si="28"/>
        <v>0</v>
      </c>
      <c r="Q641" s="33">
        <f t="shared" si="29"/>
        <v>2.4614897246407006E-05</v>
      </c>
    </row>
    <row r="642" spans="14:17" ht="12.75">
      <c r="N642" s="31">
        <v>3.2</v>
      </c>
      <c r="O642" s="32" t="str">
        <f>CONCATENATE(N642)</f>
        <v>3.2</v>
      </c>
      <c r="P642" s="33">
        <f t="shared" si="28"/>
        <v>0</v>
      </c>
      <c r="Q642" s="33">
        <f t="shared" si="29"/>
        <v>2.3840882014648403E-05</v>
      </c>
    </row>
    <row r="643" ht="12.75">
      <c r="N643" s="31"/>
    </row>
    <row r="644" ht="12.75">
      <c r="N644" s="31"/>
    </row>
    <row r="645" ht="12.75">
      <c r="N645" s="31"/>
    </row>
    <row r="646" ht="12.75">
      <c r="N646" s="31"/>
    </row>
    <row r="647" ht="12.75">
      <c r="N647" s="31"/>
    </row>
  </sheetData>
  <sheetProtection password="87CD" sheet="1" formatCells="0" formatColumns="0" formatRows="0" insertColumns="0" insertRows="0" insertHyperlinks="0" deleteColumns="0" deleteRows="0" sort="0" autoFilter="0" pivotTables="0"/>
  <printOptions/>
  <pageMargins left="0.75" right="0.75" top="0.75" bottom="0.75" header="0.5" footer="0.5"/>
  <pageSetup horizontalDpi="300" verticalDpi="3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Mirabella</dc:creator>
  <cp:keywords/>
  <dc:description/>
  <cp:lastModifiedBy>GriffiLo</cp:lastModifiedBy>
  <cp:lastPrinted>2003-12-27T06:20:53Z</cp:lastPrinted>
  <dcterms:created xsi:type="dcterms:W3CDTF">2002-05-19T03:16:37Z</dcterms:created>
  <dcterms:modified xsi:type="dcterms:W3CDTF">2010-10-18T16:53:34Z</dcterms:modified>
  <cp:category/>
  <cp:version/>
  <cp:contentType/>
  <cp:contentStatus/>
</cp:coreProperties>
</file>