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Exercise 10-6" sheetId="1" r:id="rId1"/>
  </sheets>
  <definedNames>
    <definedName name="solver_adj" localSheetId="0" hidden="1">'Exercise 10-6'!$C$48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'Exercise 10-6'!$C$56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<sst xmlns="http://schemas.openxmlformats.org/spreadsheetml/2006/main" count="63" uniqueCount="44">
  <si>
    <t>PROBLEM 10-6</t>
  </si>
  <si>
    <t>Given</t>
  </si>
  <si>
    <t>Solution Legend</t>
  </si>
  <si>
    <t>Initial investment</t>
  </si>
  <si>
    <t>= Value given in problem</t>
  </si>
  <si>
    <t>Total PCs scrapped</t>
  </si>
  <si>
    <t>units</t>
  </si>
  <si>
    <t>= Formula/Calculation/Analysis required</t>
  </si>
  <si>
    <t>Electronic scrap per PC</t>
  </si>
  <si>
    <t>pounds</t>
  </si>
  <si>
    <t>= Qualitative analysis or Short answer required</t>
  </si>
  <si>
    <t>Gold content</t>
  </si>
  <si>
    <t>ounce per ton</t>
  </si>
  <si>
    <t>Life of project</t>
  </si>
  <si>
    <t>years</t>
  </si>
  <si>
    <t xml:space="preserve"> </t>
  </si>
  <si>
    <t>PCs scrapped per year</t>
  </si>
  <si>
    <t>Tons of scrap per year</t>
  </si>
  <si>
    <t>Current price of gold</t>
  </si>
  <si>
    <t>per ounce</t>
  </si>
  <si>
    <t>Cost/ton for processing</t>
  </si>
  <si>
    <t>Tax rate</t>
  </si>
  <si>
    <t>Risk free rate</t>
  </si>
  <si>
    <t>WACC</t>
  </si>
  <si>
    <t>Growth in gold prices</t>
  </si>
  <si>
    <t>Forward Price Curve</t>
  </si>
  <si>
    <t>Gold Price/Ounce</t>
  </si>
  <si>
    <t>Expected Prices per Ounce</t>
  </si>
  <si>
    <t>Solution</t>
  </si>
  <si>
    <t>a.</t>
  </si>
  <si>
    <t>Year</t>
  </si>
  <si>
    <t>Revenues</t>
  </si>
  <si>
    <t>Processing Costs</t>
  </si>
  <si>
    <t>Depreciation/
Depletion</t>
  </si>
  <si>
    <t>NOI</t>
  </si>
  <si>
    <t>NOPAT</t>
  </si>
  <si>
    <t>Plus: Depreciation</t>
  </si>
  <si>
    <t>PFCF</t>
  </si>
  <si>
    <t>b.</t>
  </si>
  <si>
    <t>NPV</t>
  </si>
  <si>
    <t>c.</t>
  </si>
  <si>
    <t>To solve for equivalent growth rate, use the following:</t>
  </si>
  <si>
    <t>Expected Price</t>
  </si>
  <si>
    <t>Difference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</si>
</sst>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&quot;$&quot;#,##0"/>
    <numFmt numFmtId="167" formatCode="&quot;$&quot;#,##0.0_);[Red]\(&quot;$&quot;#,##0.0\)"/>
    <numFmt numFmtId="168" formatCode="_(* #,##0.0_);_(* \(#,##0.0\);_(* &quot;-&quot;??_);_(@_)"/>
    <numFmt numFmtId="169" formatCode="_(* #,##0_);_(* \(#,##0\);_(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_(* #,##0.0_);_(* \(#,##0.0\);_(* &quot;-&quot;?_);_(@_)"/>
    <numFmt numFmtId="173" formatCode="#,##0.0000_);\(#,##0.0000\)"/>
    <numFmt numFmtId="174" formatCode="&quot;$&quot;#,##0.0000_);\(&quot;$&quot;#,##0.0000\)"/>
    <numFmt numFmtId="175" formatCode="&quot;$&quot;#,##0.0_);\(&quot;$&quot;#,##0.0\)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color indexed="9"/>
      <name val="Arial"/>
      <family val="0"/>
    </font>
    <font>
      <b/>
      <sz val="11"/>
      <color indexed="9"/>
      <name val="Arial"/>
      <family val="2"/>
    </font>
    <font>
      <sz val="11"/>
      <color indexed="9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7" fillId="0" borderId="0" xfId="0" applyFont="1" applyBorder="1" applyAlignment="1" quotePrefix="1">
      <alignment horizontal="left" vertical="center"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3" borderId="10" xfId="0" applyFill="1" applyBorder="1" applyAlignment="1">
      <alignment/>
    </xf>
    <xf numFmtId="0" fontId="7" fillId="0" borderId="0" xfId="0" applyFont="1" applyBorder="1" applyAlignment="1" quotePrefix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4" borderId="11" xfId="0" applyFont="1" applyFill="1" applyBorder="1" applyAlignment="1">
      <alignment/>
    </xf>
    <xf numFmtId="0" fontId="7" fillId="0" borderId="12" xfId="0" applyFont="1" applyBorder="1" applyAlignment="1" quotePrefix="1">
      <alignment horizontal="left"/>
    </xf>
    <xf numFmtId="0" fontId="7" fillId="0" borderId="13" xfId="0" applyFont="1" applyBorder="1" applyAlignment="1" quotePrefix="1">
      <alignment horizontal="left"/>
    </xf>
    <xf numFmtId="43" fontId="0" fillId="0" borderId="0" xfId="0" applyNumberFormat="1" applyAlignment="1">
      <alignment/>
    </xf>
    <xf numFmtId="9" fontId="0" fillId="0" borderId="0" xfId="21" applyBorder="1" applyAlignment="1">
      <alignment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7" fillId="0" borderId="7" xfId="0" applyFont="1" applyBorder="1" applyAlignment="1">
      <alignment/>
    </xf>
    <xf numFmtId="171" fontId="0" fillId="3" borderId="0" xfId="17" applyNumberFormat="1" applyFill="1" applyBorder="1" applyAlignment="1">
      <alignment horizontal="center"/>
    </xf>
    <xf numFmtId="171" fontId="0" fillId="3" borderId="0" xfId="0" applyNumberFormat="1" applyFill="1" applyBorder="1" applyAlignment="1">
      <alignment horizontal="center"/>
    </xf>
    <xf numFmtId="41" fontId="0" fillId="3" borderId="0" xfId="17" applyNumberFormat="1" applyFill="1" applyBorder="1" applyAlignment="1">
      <alignment/>
    </xf>
    <xf numFmtId="41" fontId="0" fillId="3" borderId="0" xfId="15" applyNumberFormat="1" applyFill="1" applyBorder="1" applyAlignment="1">
      <alignment/>
    </xf>
    <xf numFmtId="41" fontId="0" fillId="3" borderId="15" xfId="17" applyNumberFormat="1" applyFill="1" applyBorder="1" applyAlignment="1">
      <alignment/>
    </xf>
    <xf numFmtId="41" fontId="0" fillId="3" borderId="15" xfId="15" applyNumberFormat="1" applyFill="1" applyBorder="1" applyAlignment="1">
      <alignment/>
    </xf>
    <xf numFmtId="0" fontId="7" fillId="0" borderId="7" xfId="0" applyFont="1" applyFill="1" applyBorder="1" applyAlignment="1">
      <alignment horizontal="right" indent="1"/>
    </xf>
    <xf numFmtId="7" fontId="0" fillId="3" borderId="0" xfId="0" applyNumberFormat="1" applyFill="1" applyBorder="1" applyAlignment="1">
      <alignment/>
    </xf>
    <xf numFmtId="0" fontId="7" fillId="0" borderId="7" xfId="0" applyFont="1" applyFill="1" applyBorder="1" applyAlignment="1">
      <alignment horizontal="left" indent="1"/>
    </xf>
    <xf numFmtId="7" fontId="0" fillId="0" borderId="0" xfId="0" applyNumberFormat="1" applyFill="1" applyBorder="1" applyAlignment="1">
      <alignment/>
    </xf>
    <xf numFmtId="0" fontId="7" fillId="0" borderId="7" xfId="0" applyFont="1" applyFill="1" applyBorder="1" applyAlignment="1">
      <alignment horizontal="left"/>
    </xf>
    <xf numFmtId="171" fontId="0" fillId="3" borderId="0" xfId="17" applyNumberFormat="1" applyFill="1" applyBorder="1" applyAlignment="1">
      <alignment/>
    </xf>
    <xf numFmtId="171" fontId="0" fillId="3" borderId="0" xfId="0" applyNumberFormat="1" applyFill="1" applyBorder="1" applyAlignment="1">
      <alignment/>
    </xf>
    <xf numFmtId="10" fontId="0" fillId="3" borderId="0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15" xfId="0" applyFont="1" applyBorder="1" applyAlignment="1">
      <alignment horizontal="center"/>
    </xf>
    <xf numFmtId="44" fontId="0" fillId="3" borderId="0" xfId="0" applyNumberFormat="1" applyFill="1" applyBorder="1" applyAlignment="1">
      <alignment/>
    </xf>
    <xf numFmtId="171" fontId="0" fillId="3" borderId="8" xfId="0" applyNumberFormat="1" applyFill="1" applyBorder="1" applyAlignment="1">
      <alignment/>
    </xf>
    <xf numFmtId="43" fontId="0" fillId="3" borderId="0" xfId="0" applyNumberFormat="1" applyFill="1" applyBorder="1" applyAlignment="1">
      <alignment/>
    </xf>
    <xf numFmtId="41" fontId="0" fillId="3" borderId="8" xfId="15" applyNumberFormat="1" applyFill="1" applyBorder="1" applyAlignment="1">
      <alignment/>
    </xf>
    <xf numFmtId="43" fontId="0" fillId="3" borderId="15" xfId="0" applyNumberFormat="1" applyFill="1" applyBorder="1" applyAlignment="1">
      <alignment/>
    </xf>
    <xf numFmtId="41" fontId="0" fillId="3" borderId="16" xfId="15" applyNumberFormat="1" applyFill="1" applyBorder="1" applyAlignment="1">
      <alignment/>
    </xf>
    <xf numFmtId="8" fontId="0" fillId="3" borderId="0" xfId="0" applyNumberFormat="1" applyFill="1" applyBorder="1" applyAlignment="1">
      <alignment/>
    </xf>
    <xf numFmtId="0" fontId="7" fillId="0" borderId="14" xfId="0" applyFont="1" applyBorder="1" applyAlignment="1">
      <alignment/>
    </xf>
    <xf numFmtId="8" fontId="0" fillId="3" borderId="15" xfId="0" applyNumberForma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71" fontId="0" fillId="5" borderId="0" xfId="17" applyNumberFormat="1" applyFill="1" applyBorder="1" applyAlignment="1">
      <alignment/>
    </xf>
    <xf numFmtId="169" fontId="0" fillId="5" borderId="0" xfId="15" applyNumberFormat="1" applyFill="1" applyBorder="1" applyAlignment="1">
      <alignment/>
    </xf>
    <xf numFmtId="43" fontId="0" fillId="5" borderId="0" xfId="15" applyFill="1" applyBorder="1" applyAlignment="1">
      <alignment/>
    </xf>
    <xf numFmtId="0" fontId="0" fillId="5" borderId="0" xfId="0" applyFill="1" applyBorder="1" applyAlignment="1">
      <alignment/>
    </xf>
    <xf numFmtId="169" fontId="0" fillId="5" borderId="0" xfId="0" applyNumberFormat="1" applyFill="1" applyBorder="1" applyAlignment="1">
      <alignment/>
    </xf>
    <xf numFmtId="44" fontId="0" fillId="5" borderId="0" xfId="17" applyFill="1" applyBorder="1" applyAlignment="1">
      <alignment/>
    </xf>
    <xf numFmtId="164" fontId="0" fillId="5" borderId="0" xfId="21" applyNumberFormat="1" applyFill="1" applyBorder="1" applyAlignment="1">
      <alignment/>
    </xf>
    <xf numFmtId="0" fontId="0" fillId="5" borderId="10" xfId="0" applyFill="1" applyBorder="1" applyAlignment="1">
      <alignment/>
    </xf>
    <xf numFmtId="44" fontId="0" fillId="5" borderId="0" xfId="17" applyNumberFormat="1" applyFill="1" applyBorder="1" applyAlignment="1">
      <alignment/>
    </xf>
    <xf numFmtId="44" fontId="0" fillId="5" borderId="8" xfId="17" applyNumberFormat="1" applyFill="1" applyBorder="1" applyAlignment="1">
      <alignment/>
    </xf>
    <xf numFmtId="43" fontId="0" fillId="5" borderId="0" xfId="15" applyNumberFormat="1" applyFill="1" applyBorder="1" applyAlignment="1">
      <alignment/>
    </xf>
    <xf numFmtId="43" fontId="0" fillId="5" borderId="8" xfId="15" applyNumberFormat="1" applyFill="1" applyBorder="1" applyAlignment="1">
      <alignment/>
    </xf>
    <xf numFmtId="43" fontId="0" fillId="5" borderId="15" xfId="15" applyNumberFormat="1" applyFill="1" applyBorder="1" applyAlignment="1">
      <alignment/>
    </xf>
    <xf numFmtId="43" fontId="0" fillId="5" borderId="16" xfId="15" applyNumberFormat="1" applyFill="1" applyBorder="1" applyAlignment="1">
      <alignment/>
    </xf>
    <xf numFmtId="0" fontId="7" fillId="0" borderId="14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56"/>
  <sheetViews>
    <sheetView tabSelected="1" workbookViewId="0" topLeftCell="A1">
      <selection activeCell="G48" sqref="G48"/>
    </sheetView>
  </sheetViews>
  <sheetFormatPr defaultColWidth="9.140625" defaultRowHeight="12.75"/>
  <cols>
    <col min="1" max="1" width="3.7109375" style="0" customWidth="1"/>
    <col min="2" max="2" width="20.421875" style="0" bestFit="1" customWidth="1"/>
    <col min="3" max="3" width="15.140625" style="0" bestFit="1" customWidth="1"/>
    <col min="4" max="4" width="14.8515625" style="0" bestFit="1" customWidth="1"/>
    <col min="5" max="5" width="14.7109375" style="0" bestFit="1" customWidth="1"/>
    <col min="6" max="6" width="12.8515625" style="0" bestFit="1" customWidth="1"/>
    <col min="7" max="7" width="14.00390625" style="0" bestFit="1" customWidth="1"/>
    <col min="8" max="8" width="12.8515625" style="0" bestFit="1" customWidth="1"/>
    <col min="9" max="9" width="14.00390625" style="0" bestFit="1" customWidth="1"/>
    <col min="10" max="10" width="13.8515625" style="0" customWidth="1"/>
    <col min="11" max="16384" width="8.8515625" style="0" customWidth="1"/>
  </cols>
  <sheetData>
    <row r="2" spans="2:10" ht="36" customHeight="1">
      <c r="B2" s="1" t="s">
        <v>0</v>
      </c>
      <c r="C2" s="2"/>
      <c r="D2" s="2"/>
      <c r="E2" s="2"/>
      <c r="F2" s="2"/>
      <c r="G2" s="2"/>
      <c r="H2" s="2"/>
      <c r="I2" s="2"/>
      <c r="J2" s="2"/>
    </row>
    <row r="3" ht="13.5" thickBot="1">
      <c r="D3" s="3"/>
    </row>
    <row r="4" spans="2:10" ht="18" customHeight="1">
      <c r="B4" s="4" t="s">
        <v>1</v>
      </c>
      <c r="C4" s="5"/>
      <c r="D4" s="6"/>
      <c r="E4" s="7"/>
      <c r="F4" s="8" t="s">
        <v>2</v>
      </c>
      <c r="G4" s="9"/>
      <c r="H4" s="9"/>
      <c r="I4" s="9"/>
      <c r="J4" s="10"/>
    </row>
    <row r="5" spans="2:10" ht="12.75">
      <c r="B5" s="11" t="s">
        <v>3</v>
      </c>
      <c r="C5" s="61">
        <v>450000</v>
      </c>
      <c r="D5" s="12"/>
      <c r="F5" s="68"/>
      <c r="G5" s="13" t="s">
        <v>4</v>
      </c>
      <c r="H5" s="13"/>
      <c r="I5" s="14"/>
      <c r="J5" s="15"/>
    </row>
    <row r="6" spans="2:10" ht="12.75">
      <c r="B6" s="11" t="s">
        <v>5</v>
      </c>
      <c r="C6" s="62">
        <v>1000000</v>
      </c>
      <c r="D6" s="12" t="s">
        <v>6</v>
      </c>
      <c r="F6" s="16"/>
      <c r="G6" s="17" t="s">
        <v>7</v>
      </c>
      <c r="H6" s="18"/>
      <c r="I6" s="19"/>
      <c r="J6" s="20"/>
    </row>
    <row r="7" spans="2:10" ht="13.5" thickBot="1">
      <c r="B7" s="11" t="s">
        <v>8</v>
      </c>
      <c r="C7" s="62">
        <v>6</v>
      </c>
      <c r="D7" s="12" t="s">
        <v>9</v>
      </c>
      <c r="F7" s="21"/>
      <c r="G7" s="22" t="s">
        <v>10</v>
      </c>
      <c r="H7" s="22"/>
      <c r="I7" s="22"/>
      <c r="J7" s="23"/>
    </row>
    <row r="8" spans="2:4" ht="12.75">
      <c r="B8" s="11" t="s">
        <v>11</v>
      </c>
      <c r="C8" s="63">
        <f>1/3</f>
        <v>0.3333333333333333</v>
      </c>
      <c r="D8" s="12" t="s">
        <v>12</v>
      </c>
    </row>
    <row r="9" spans="2:5" ht="12.75">
      <c r="B9" s="11" t="s">
        <v>13</v>
      </c>
      <c r="C9" s="64">
        <v>5</v>
      </c>
      <c r="D9" s="12" t="s">
        <v>14</v>
      </c>
      <c r="E9" s="24" t="s">
        <v>15</v>
      </c>
    </row>
    <row r="10" spans="2:4" ht="12.75">
      <c r="B10" s="11" t="s">
        <v>16</v>
      </c>
      <c r="C10" s="65">
        <f>C6/C9</f>
        <v>200000</v>
      </c>
      <c r="D10" s="12" t="s">
        <v>6</v>
      </c>
    </row>
    <row r="11" spans="2:4" ht="12.75">
      <c r="B11" s="11" t="s">
        <v>17</v>
      </c>
      <c r="C11" s="65">
        <f>C10*C7/2000</f>
        <v>600</v>
      </c>
      <c r="D11" s="12"/>
    </row>
    <row r="12" spans="2:4" ht="12.75">
      <c r="B12" s="11" t="s">
        <v>18</v>
      </c>
      <c r="C12" s="66">
        <v>592.8</v>
      </c>
      <c r="D12" s="12" t="s">
        <v>19</v>
      </c>
    </row>
    <row r="13" spans="2:4" ht="12.75">
      <c r="B13" s="11" t="s">
        <v>20</v>
      </c>
      <c r="C13" s="66">
        <v>67.5</v>
      </c>
      <c r="D13" s="12"/>
    </row>
    <row r="14" spans="2:4" ht="12.75">
      <c r="B14" s="11" t="s">
        <v>21</v>
      </c>
      <c r="C14" s="67">
        <v>0.3</v>
      </c>
      <c r="D14" s="12"/>
    </row>
    <row r="15" spans="2:4" ht="12.75">
      <c r="B15" s="11" t="s">
        <v>22</v>
      </c>
      <c r="C15" s="67">
        <v>0.05</v>
      </c>
      <c r="D15" s="12"/>
    </row>
    <row r="16" spans="2:4" ht="12.75">
      <c r="B16" s="11" t="s">
        <v>23</v>
      </c>
      <c r="C16" s="67">
        <v>0.105</v>
      </c>
      <c r="D16" s="12"/>
    </row>
    <row r="17" spans="2:4" ht="12.75">
      <c r="B17" s="11" t="s">
        <v>24</v>
      </c>
      <c r="C17" s="67">
        <v>0.07</v>
      </c>
      <c r="D17" s="12"/>
    </row>
    <row r="18" spans="2:4" ht="12.75">
      <c r="B18" s="11"/>
      <c r="C18" s="25"/>
      <c r="D18" s="12"/>
    </row>
    <row r="19" spans="2:4" ht="38.25">
      <c r="B19" s="26" t="s">
        <v>25</v>
      </c>
      <c r="C19" s="27" t="s">
        <v>26</v>
      </c>
      <c r="D19" s="28" t="s">
        <v>27</v>
      </c>
    </row>
    <row r="20" spans="2:4" ht="12.75">
      <c r="B20" s="29">
        <v>2008</v>
      </c>
      <c r="C20" s="69">
        <v>679.4</v>
      </c>
      <c r="D20" s="70">
        <f>C12*(1+C17)</f>
        <v>634.2959999999999</v>
      </c>
    </row>
    <row r="21" spans="2:4" ht="12.75">
      <c r="B21" s="29">
        <f>B20+1</f>
        <v>2009</v>
      </c>
      <c r="C21" s="71">
        <v>715.1</v>
      </c>
      <c r="D21" s="72">
        <f>D20*(1+$C$17)</f>
        <v>678.6967199999999</v>
      </c>
    </row>
    <row r="22" spans="2:4" ht="12.75">
      <c r="B22" s="29">
        <f>B21+1</f>
        <v>2010</v>
      </c>
      <c r="C22" s="71">
        <v>750.6</v>
      </c>
      <c r="D22" s="72">
        <f>D21*(1+$C$17)</f>
        <v>726.2054903999999</v>
      </c>
    </row>
    <row r="23" spans="2:4" ht="12.75">
      <c r="B23" s="29">
        <f>B22+1</f>
        <v>2011</v>
      </c>
      <c r="C23" s="71">
        <v>786.9</v>
      </c>
      <c r="D23" s="72">
        <f>D22*(1+$C$17)</f>
        <v>777.039874728</v>
      </c>
    </row>
    <row r="24" spans="2:4" ht="12.75">
      <c r="B24" s="30">
        <f>B23+1</f>
        <v>2012</v>
      </c>
      <c r="C24" s="73">
        <v>822.8</v>
      </c>
      <c r="D24" s="74">
        <f>D23*(1+$C$17)</f>
        <v>831.43266595896</v>
      </c>
    </row>
    <row r="26" spans="2:10" ht="18" customHeight="1">
      <c r="B26" s="4" t="s">
        <v>28</v>
      </c>
      <c r="C26" s="31"/>
      <c r="D26" s="31"/>
      <c r="E26" s="31"/>
      <c r="F26" s="31"/>
      <c r="G26" s="31"/>
      <c r="H26" s="31"/>
      <c r="I26" s="31"/>
      <c r="J26" s="6"/>
    </row>
    <row r="27" spans="2:10" ht="12.75">
      <c r="B27" s="32" t="s">
        <v>29</v>
      </c>
      <c r="C27" s="14"/>
      <c r="D27" s="14"/>
      <c r="E27" s="14"/>
      <c r="F27" s="14"/>
      <c r="G27" s="14"/>
      <c r="H27" s="14"/>
      <c r="I27" s="14"/>
      <c r="J27" s="12"/>
    </row>
    <row r="28" spans="2:10" ht="25.5">
      <c r="B28" s="26" t="s">
        <v>30</v>
      </c>
      <c r="C28" s="27" t="s">
        <v>31</v>
      </c>
      <c r="D28" s="27" t="s">
        <v>32</v>
      </c>
      <c r="E28" s="27" t="s">
        <v>33</v>
      </c>
      <c r="F28" s="27" t="s">
        <v>34</v>
      </c>
      <c r="G28" s="27" t="s">
        <v>35</v>
      </c>
      <c r="H28" s="27" t="s">
        <v>36</v>
      </c>
      <c r="I28" s="27" t="s">
        <v>37</v>
      </c>
      <c r="J28" s="12"/>
    </row>
    <row r="29" spans="2:10" ht="12.75">
      <c r="B29" s="29">
        <f>B20</f>
        <v>2008</v>
      </c>
      <c r="C29" s="33"/>
      <c r="D29" s="33"/>
      <c r="E29" s="33"/>
      <c r="F29" s="34"/>
      <c r="G29" s="33"/>
      <c r="H29" s="34"/>
      <c r="I29" s="34"/>
      <c r="J29" s="12"/>
    </row>
    <row r="30" spans="2:10" ht="12.75">
      <c r="B30" s="29">
        <f>B21</f>
        <v>2009</v>
      </c>
      <c r="C30" s="35"/>
      <c r="D30" s="35"/>
      <c r="E30" s="36"/>
      <c r="F30" s="36"/>
      <c r="G30" s="36"/>
      <c r="H30" s="36"/>
      <c r="I30" s="36"/>
      <c r="J30" s="12"/>
    </row>
    <row r="31" spans="2:10" ht="12.75">
      <c r="B31" s="29">
        <f>B22</f>
        <v>2010</v>
      </c>
      <c r="C31" s="35"/>
      <c r="D31" s="35"/>
      <c r="E31" s="36"/>
      <c r="F31" s="36"/>
      <c r="G31" s="36"/>
      <c r="H31" s="36"/>
      <c r="I31" s="36"/>
      <c r="J31" s="12"/>
    </row>
    <row r="32" spans="2:10" ht="12.75">
      <c r="B32" s="29">
        <f>B23</f>
        <v>2011</v>
      </c>
      <c r="C32" s="35"/>
      <c r="D32" s="35"/>
      <c r="E32" s="36"/>
      <c r="F32" s="36"/>
      <c r="G32" s="36"/>
      <c r="H32" s="36"/>
      <c r="I32" s="36"/>
      <c r="J32" s="12"/>
    </row>
    <row r="33" spans="2:10" ht="12.75">
      <c r="B33" s="30">
        <f>B24</f>
        <v>2012</v>
      </c>
      <c r="C33" s="37"/>
      <c r="D33" s="37"/>
      <c r="E33" s="38"/>
      <c r="F33" s="38"/>
      <c r="G33" s="38"/>
      <c r="H33" s="38"/>
      <c r="I33" s="38"/>
      <c r="J33" s="12"/>
    </row>
    <row r="34" spans="2:10" ht="12.75">
      <c r="B34" s="11"/>
      <c r="C34" s="14"/>
      <c r="D34" s="14"/>
      <c r="E34" s="14"/>
      <c r="F34" s="14"/>
      <c r="G34" s="14"/>
      <c r="H34" s="14"/>
      <c r="I34" s="14"/>
      <c r="J34" s="12"/>
    </row>
    <row r="35" spans="2:10" ht="12.75">
      <c r="B35" s="32" t="s">
        <v>38</v>
      </c>
      <c r="C35" s="14"/>
      <c r="D35" s="14"/>
      <c r="E35" s="14"/>
      <c r="F35" s="14"/>
      <c r="G35" s="14"/>
      <c r="H35" s="14"/>
      <c r="I35" s="14"/>
      <c r="J35" s="12"/>
    </row>
    <row r="36" spans="2:10" ht="12.75">
      <c r="B36" s="39" t="s">
        <v>39</v>
      </c>
      <c r="C36" s="40"/>
      <c r="D36" s="14"/>
      <c r="E36" s="14"/>
      <c r="F36" s="14"/>
      <c r="G36" s="14"/>
      <c r="H36" s="14"/>
      <c r="I36" s="14"/>
      <c r="J36" s="12"/>
    </row>
    <row r="37" spans="2:10" ht="12.75">
      <c r="B37" s="41"/>
      <c r="C37" s="42"/>
      <c r="D37" s="14"/>
      <c r="E37" s="14"/>
      <c r="F37" s="14"/>
      <c r="G37" s="14"/>
      <c r="H37" s="14"/>
      <c r="I37" s="14"/>
      <c r="J37" s="12"/>
    </row>
    <row r="38" spans="2:10" ht="12.75">
      <c r="B38" s="43" t="s">
        <v>40</v>
      </c>
      <c r="C38" s="42"/>
      <c r="D38" s="14"/>
      <c r="E38" s="14"/>
      <c r="F38" s="14"/>
      <c r="G38" s="14"/>
      <c r="H38" s="14"/>
      <c r="I38" s="14"/>
      <c r="J38" s="12"/>
    </row>
    <row r="39" spans="2:10" ht="25.5">
      <c r="B39" s="26" t="s">
        <v>30</v>
      </c>
      <c r="C39" s="27" t="s">
        <v>31</v>
      </c>
      <c r="D39" s="27" t="s">
        <v>32</v>
      </c>
      <c r="E39" s="27" t="s">
        <v>33</v>
      </c>
      <c r="F39" s="27" t="s">
        <v>34</v>
      </c>
      <c r="G39" s="27" t="s">
        <v>35</v>
      </c>
      <c r="H39" s="27" t="s">
        <v>36</v>
      </c>
      <c r="I39" s="27" t="s">
        <v>37</v>
      </c>
      <c r="J39" s="12"/>
    </row>
    <row r="40" spans="2:10" ht="12.75">
      <c r="B40" s="29">
        <f>B29</f>
        <v>2008</v>
      </c>
      <c r="C40" s="44"/>
      <c r="D40" s="44"/>
      <c r="E40" s="44"/>
      <c r="F40" s="45"/>
      <c r="G40" s="44"/>
      <c r="H40" s="45"/>
      <c r="I40" s="45"/>
      <c r="J40" s="12"/>
    </row>
    <row r="41" spans="2:10" ht="12.75">
      <c r="B41" s="29">
        <f>B30</f>
        <v>2009</v>
      </c>
      <c r="C41" s="35"/>
      <c r="D41" s="35"/>
      <c r="E41" s="36"/>
      <c r="F41" s="36"/>
      <c r="G41" s="36"/>
      <c r="H41" s="36"/>
      <c r="I41" s="36"/>
      <c r="J41" s="12"/>
    </row>
    <row r="42" spans="2:10" ht="12.75">
      <c r="B42" s="29">
        <f>B31</f>
        <v>2010</v>
      </c>
      <c r="C42" s="35"/>
      <c r="D42" s="35"/>
      <c r="E42" s="36"/>
      <c r="F42" s="36"/>
      <c r="G42" s="36"/>
      <c r="H42" s="36"/>
      <c r="I42" s="36"/>
      <c r="J42" s="12"/>
    </row>
    <row r="43" spans="2:10" ht="12.75">
      <c r="B43" s="29">
        <f>B32</f>
        <v>2011</v>
      </c>
      <c r="C43" s="35"/>
      <c r="D43" s="35"/>
      <c r="E43" s="36"/>
      <c r="F43" s="36"/>
      <c r="G43" s="36"/>
      <c r="H43" s="36"/>
      <c r="I43" s="36"/>
      <c r="J43" s="12"/>
    </row>
    <row r="44" spans="2:10" ht="12.75">
      <c r="B44" s="30">
        <f>B33</f>
        <v>2012</v>
      </c>
      <c r="C44" s="37"/>
      <c r="D44" s="37"/>
      <c r="E44" s="38"/>
      <c r="F44" s="38"/>
      <c r="G44" s="38"/>
      <c r="H44" s="38"/>
      <c r="I44" s="38"/>
      <c r="J44" s="12"/>
    </row>
    <row r="45" spans="2:10" ht="12.75">
      <c r="B45" s="39" t="s">
        <v>39</v>
      </c>
      <c r="C45" s="40"/>
      <c r="D45" s="14"/>
      <c r="E45" s="14"/>
      <c r="F45" s="14"/>
      <c r="G45" s="14"/>
      <c r="H45" s="14"/>
      <c r="I45" s="14"/>
      <c r="J45" s="12"/>
    </row>
    <row r="46" spans="2:10" ht="12.75">
      <c r="B46" s="11"/>
      <c r="C46" s="14"/>
      <c r="D46" s="14"/>
      <c r="E46" s="14"/>
      <c r="F46" s="14"/>
      <c r="G46" s="14"/>
      <c r="H46" s="14"/>
      <c r="I46" s="14"/>
      <c r="J46" s="12"/>
    </row>
    <row r="47" spans="2:10" ht="12.75">
      <c r="B47" s="32" t="s">
        <v>41</v>
      </c>
      <c r="C47" s="14"/>
      <c r="D47" s="14"/>
      <c r="E47" s="14"/>
      <c r="F47" s="14"/>
      <c r="G47" s="14"/>
      <c r="H47" s="14"/>
      <c r="I47" s="14"/>
      <c r="J47" s="12"/>
    </row>
    <row r="48" spans="2:10" ht="12.75">
      <c r="B48" s="11"/>
      <c r="C48" s="46"/>
      <c r="D48" s="47"/>
      <c r="E48" s="47"/>
      <c r="F48" s="47"/>
      <c r="G48" s="47"/>
      <c r="H48" s="47"/>
      <c r="I48" s="47"/>
      <c r="J48" s="48"/>
    </row>
    <row r="49" spans="2:10" ht="38.25">
      <c r="B49" s="75" t="s">
        <v>30</v>
      </c>
      <c r="C49" s="49" t="s">
        <v>42</v>
      </c>
      <c r="D49" s="27" t="s">
        <v>31</v>
      </c>
      <c r="E49" s="27" t="s">
        <v>32</v>
      </c>
      <c r="F49" s="27" t="s">
        <v>33</v>
      </c>
      <c r="G49" s="27" t="s">
        <v>34</v>
      </c>
      <c r="H49" s="27" t="s">
        <v>35</v>
      </c>
      <c r="I49" s="27" t="s">
        <v>36</v>
      </c>
      <c r="J49" s="28" t="s">
        <v>37</v>
      </c>
    </row>
    <row r="50" spans="2:10" ht="12.75">
      <c r="B50" s="29">
        <f>B40</f>
        <v>2008</v>
      </c>
      <c r="C50" s="50"/>
      <c r="D50" s="44"/>
      <c r="E50" s="44"/>
      <c r="F50" s="44"/>
      <c r="G50" s="45"/>
      <c r="H50" s="44"/>
      <c r="I50" s="45"/>
      <c r="J50" s="51"/>
    </row>
    <row r="51" spans="2:10" ht="12.75">
      <c r="B51" s="29">
        <f>B41</f>
        <v>2009</v>
      </c>
      <c r="C51" s="52"/>
      <c r="D51" s="35"/>
      <c r="E51" s="35"/>
      <c r="F51" s="36"/>
      <c r="G51" s="36"/>
      <c r="H51" s="36"/>
      <c r="I51" s="36"/>
      <c r="J51" s="53"/>
    </row>
    <row r="52" spans="2:10" ht="12.75">
      <c r="B52" s="29">
        <f>B42</f>
        <v>2010</v>
      </c>
      <c r="C52" s="52"/>
      <c r="D52" s="35"/>
      <c r="E52" s="35"/>
      <c r="F52" s="36"/>
      <c r="G52" s="36"/>
      <c r="H52" s="36"/>
      <c r="I52" s="36"/>
      <c r="J52" s="53"/>
    </row>
    <row r="53" spans="2:10" ht="12.75">
      <c r="B53" s="29">
        <f>B43</f>
        <v>2011</v>
      </c>
      <c r="C53" s="52"/>
      <c r="D53" s="35"/>
      <c r="E53" s="35"/>
      <c r="F53" s="36"/>
      <c r="G53" s="36"/>
      <c r="H53" s="36"/>
      <c r="I53" s="36"/>
      <c r="J53" s="53"/>
    </row>
    <row r="54" spans="2:10" ht="12.75">
      <c r="B54" s="30">
        <f>B44</f>
        <v>2012</v>
      </c>
      <c r="C54" s="54"/>
      <c r="D54" s="37"/>
      <c r="E54" s="37"/>
      <c r="F54" s="38"/>
      <c r="G54" s="38"/>
      <c r="H54" s="38"/>
      <c r="I54" s="38"/>
      <c r="J54" s="55"/>
    </row>
    <row r="55" spans="2:10" ht="12.75">
      <c r="B55" s="41" t="s">
        <v>39</v>
      </c>
      <c r="C55" s="56"/>
      <c r="D55" s="14"/>
      <c r="E55" s="14"/>
      <c r="F55" s="14"/>
      <c r="G55" s="14"/>
      <c r="H55" s="14"/>
      <c r="I55" s="14"/>
      <c r="J55" s="12"/>
    </row>
    <row r="56" spans="2:10" ht="12.75">
      <c r="B56" s="57" t="s">
        <v>43</v>
      </c>
      <c r="C56" s="58"/>
      <c r="D56" s="59"/>
      <c r="E56" s="59"/>
      <c r="F56" s="59"/>
      <c r="G56" s="59"/>
      <c r="H56" s="59"/>
      <c r="I56" s="59"/>
      <c r="J56" s="60"/>
    </row>
  </sheetData>
  <mergeCells count="6">
    <mergeCell ref="B4:D4"/>
    <mergeCell ref="B26:J26"/>
    <mergeCell ref="B2:J2"/>
    <mergeCell ref="G5:H5"/>
    <mergeCell ref="G7:J7"/>
    <mergeCell ref="F4:J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Dell_Owner</dc:creator>
  <cp:keywords/>
  <dc:description/>
  <cp:lastModifiedBy>Dell_Owner</cp:lastModifiedBy>
  <dcterms:created xsi:type="dcterms:W3CDTF">2009-04-18T17:39:02Z</dcterms:created>
  <dcterms:modified xsi:type="dcterms:W3CDTF">2009-04-18T17:40:24Z</dcterms:modified>
  <cp:category/>
  <cp:version/>
  <cp:contentType/>
  <cp:contentStatus/>
</cp:coreProperties>
</file>