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955" windowHeight="9465" activeTab="2"/>
  </bookViews>
  <sheets>
    <sheet name="Ex 2 Fin Statements" sheetId="1" r:id="rId1"/>
    <sheet name="Ex 1 Pratts Stats" sheetId="2" r:id="rId2"/>
    <sheet name="Ex 3 Market Info" sheetId="4" r:id="rId3"/>
    <sheet name="Ex 4 Competitors" sheetId="3" r:id="rId4"/>
  </sheets>
  <calcPr calcId="145621" concurrentCalc="0"/>
</workbook>
</file>

<file path=xl/calcChain.xml><?xml version="1.0" encoding="utf-8"?>
<calcChain xmlns="http://schemas.openxmlformats.org/spreadsheetml/2006/main">
  <c r="C33" i="1" l="1"/>
  <c r="D33" i="1"/>
  <c r="B33" i="1"/>
  <c r="C32" i="1"/>
  <c r="D32" i="1"/>
  <c r="B32" i="1"/>
</calcChain>
</file>

<file path=xl/sharedStrings.xml><?xml version="1.0" encoding="utf-8"?>
<sst xmlns="http://schemas.openxmlformats.org/spreadsheetml/2006/main" count="135" uniqueCount="79">
  <si>
    <t xml:space="preserve">Total Revenue </t>
  </si>
  <si>
    <t>Cost of Goods Sold</t>
  </si>
  <si>
    <t>Direct Costs</t>
  </si>
  <si>
    <t>Gross Profit</t>
  </si>
  <si>
    <t>Indirect Costs</t>
  </si>
  <si>
    <t>Other Expenses</t>
  </si>
  <si>
    <t>Other Income</t>
  </si>
  <si>
    <t xml:space="preserve"> </t>
  </si>
  <si>
    <t>Net Income</t>
  </si>
  <si>
    <t>Operating Income</t>
  </si>
  <si>
    <t>Exhibit 2 - ITE Financial Statement Information</t>
  </si>
  <si>
    <t>Income Statement Information</t>
  </si>
  <si>
    <t>Balance Sheet Information</t>
  </si>
  <si>
    <t>Assets</t>
  </si>
  <si>
    <t>Computers/Furniture/Vehicles</t>
  </si>
  <si>
    <t>Depreciation Comp/Furn/Vehicles</t>
  </si>
  <si>
    <t>Leashold Equipment</t>
  </si>
  <si>
    <t>Goodwill on Acquisitions</t>
  </si>
  <si>
    <t>Total Assets</t>
  </si>
  <si>
    <t>Liabilities</t>
  </si>
  <si>
    <t>Current Liabilities</t>
  </si>
  <si>
    <t>Bank Loans</t>
  </si>
  <si>
    <t xml:space="preserve">Non-owner Notes </t>
  </si>
  <si>
    <t>Total Liabilities</t>
  </si>
  <si>
    <t>Partner Loans</t>
  </si>
  <si>
    <t>Current Assets</t>
  </si>
  <si>
    <t>Other Assets</t>
  </si>
  <si>
    <t>Equity</t>
  </si>
  <si>
    <t>Total Liabilities and Equity</t>
  </si>
  <si>
    <t>Exhibit 1 - Recent Transactions in the Information Technology Services Industry</t>
  </si>
  <si>
    <t>Source: Pratt's Stats</t>
  </si>
  <si>
    <t>Sales</t>
  </si>
  <si>
    <t>MVIC to Net Income</t>
  </si>
  <si>
    <t>MVIC to Sales</t>
  </si>
  <si>
    <t>MVIC to Gross Profit</t>
  </si>
  <si>
    <t>MVIC to EBIT</t>
  </si>
  <si>
    <t>MVIC to Book Value</t>
  </si>
  <si>
    <t>of Invested Capital</t>
  </si>
  <si>
    <t>Under $1,000,000</t>
  </si>
  <si>
    <t>$1,000,000-$5,000,000</t>
  </si>
  <si>
    <t>$5,000,001-$20,000,000</t>
  </si>
  <si>
    <t>$20,000,001-$50,000,000</t>
  </si>
  <si>
    <t>$50,000,001-$100,000,000</t>
  </si>
  <si>
    <t>Over $100,000,000</t>
  </si>
  <si>
    <t>All Companies</t>
  </si>
  <si>
    <t>* MVIC = Market Value of Invested Capital</t>
  </si>
  <si>
    <t>Exhibit 5 - Competitors Data</t>
  </si>
  <si>
    <t>Kratos Defense and Security Solutions</t>
  </si>
  <si>
    <t xml:space="preserve">in millions </t>
  </si>
  <si>
    <t>Revenues</t>
  </si>
  <si>
    <t>EBIT</t>
  </si>
  <si>
    <t>Price (December)</t>
  </si>
  <si>
    <t>Number of Shares</t>
  </si>
  <si>
    <t>Depreciation</t>
  </si>
  <si>
    <t>Book Value Equity</t>
  </si>
  <si>
    <t>Long Term Debt</t>
  </si>
  <si>
    <t>Accounts Receivable</t>
  </si>
  <si>
    <t>Current Liabilties</t>
  </si>
  <si>
    <t>Net Fixed Assets</t>
  </si>
  <si>
    <t>Dividend</t>
  </si>
  <si>
    <t>Beta</t>
  </si>
  <si>
    <t>Hackett Group</t>
  </si>
  <si>
    <t>in millions</t>
  </si>
  <si>
    <t>Number of shares</t>
  </si>
  <si>
    <t>RCM Technologies</t>
  </si>
  <si>
    <t>Sword Group</t>
  </si>
  <si>
    <t>Dividend (per share)</t>
  </si>
  <si>
    <t>*All values from Hoovers, unless otherwise noted</t>
  </si>
  <si>
    <t>Beta from Thomson One Banker and Factiva</t>
  </si>
  <si>
    <t>Depreciation from Google Finance</t>
  </si>
  <si>
    <t>Financial Market Information</t>
  </si>
  <si>
    <t>Risk free rate</t>
  </si>
  <si>
    <t>Equity risk premium</t>
  </si>
  <si>
    <t>Small company risk premium</t>
  </si>
  <si>
    <t>Cost of high yield debt</t>
  </si>
  <si>
    <t>L.T. US Treasury Bond Yield (20 year)</t>
  </si>
  <si>
    <t>L.T. historical expected equity risk premium: Large company stock total  returns minus L. T. government bond income returns</t>
  </si>
  <si>
    <t>L.T. supply side expected equity risk premium: Historical equity risk premium minus price to equity ratio calculated using 3-year average returns</t>
  </si>
  <si>
    <t xml:space="preserve">Source: Ibbotson and Associate, Stocks, Bonds, Bills and Inflation 2009 Yearbook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</si>
</sst>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_);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43" fontId="5" fillId="0" borderId="0" xfId="1" applyFont="1" applyBorder="1" applyAlignment="1">
      <alignment horizontal="center"/>
    </xf>
    <xf numFmtId="43" fontId="0" fillId="0" borderId="0" xfId="1" applyFont="1"/>
    <xf numFmtId="164" fontId="6" fillId="0" borderId="0" xfId="1" applyNumberFormat="1" applyFont="1"/>
    <xf numFmtId="0" fontId="6" fillId="0" borderId="0" xfId="0" applyFont="1"/>
    <xf numFmtId="41" fontId="6" fillId="0" borderId="0" xfId="1" applyNumberFormat="1" applyFont="1"/>
    <xf numFmtId="41" fontId="0" fillId="0" borderId="0" xfId="1" applyNumberFormat="1" applyFont="1"/>
    <xf numFmtId="0" fontId="4" fillId="0" borderId="0" xfId="0" applyFont="1"/>
    <xf numFmtId="41" fontId="4" fillId="0" borderId="0" xfId="1" applyNumberFormat="1" applyFont="1"/>
    <xf numFmtId="0" fontId="2" fillId="0" borderId="0" xfId="0" applyFont="1"/>
    <xf numFmtId="41" fontId="0" fillId="0" borderId="0" xfId="0" applyNumberFormat="1"/>
    <xf numFmtId="3" fontId="4" fillId="0" borderId="0" xfId="0" applyNumberFormat="1" applyFont="1"/>
    <xf numFmtId="0" fontId="0" fillId="0" borderId="0" xfId="0" applyFont="1"/>
    <xf numFmtId="41" fontId="1" fillId="0" borderId="0" xfId="1" applyNumberFormat="1" applyFont="1"/>
    <xf numFmtId="41" fontId="2" fillId="0" borderId="0" xfId="0" applyNumberFormat="1" applyFont="1"/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7" fillId="0" borderId="7" xfId="0" applyFont="1" applyBorder="1" applyAlignment="1">
      <alignment vertical="center" wrapText="1"/>
    </xf>
    <xf numFmtId="10" fontId="8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9" sqref="A29"/>
    </sheetView>
  </sheetViews>
  <sheetFormatPr defaultRowHeight="15" x14ac:dyDescent="0.25"/>
  <cols>
    <col min="1" max="1" width="36.28515625" customWidth="1"/>
    <col min="2" max="2" width="11.42578125" customWidth="1"/>
    <col min="3" max="3" width="11.28515625" customWidth="1"/>
    <col min="4" max="4" width="11.5703125" customWidth="1"/>
  </cols>
  <sheetData>
    <row r="1" spans="1:7" ht="17.25" x14ac:dyDescent="0.4">
      <c r="A1" s="1" t="s">
        <v>10</v>
      </c>
      <c r="B1" s="2"/>
      <c r="C1" s="2"/>
      <c r="D1" s="2"/>
    </row>
    <row r="2" spans="1:7" ht="17.25" x14ac:dyDescent="0.4">
      <c r="A2" s="1"/>
      <c r="B2" s="2"/>
      <c r="C2" s="2"/>
      <c r="D2" s="2"/>
    </row>
    <row r="3" spans="1:7" x14ac:dyDescent="0.25">
      <c r="A3" s="1" t="s">
        <v>11</v>
      </c>
      <c r="B3" s="3"/>
    </row>
    <row r="4" spans="1:7" x14ac:dyDescent="0.25">
      <c r="B4" s="4">
        <v>2011</v>
      </c>
      <c r="C4" s="5">
        <v>2012</v>
      </c>
      <c r="D4" s="5">
        <v>2013</v>
      </c>
    </row>
    <row r="5" spans="1:7" x14ac:dyDescent="0.25">
      <c r="A5" s="8" t="s">
        <v>0</v>
      </c>
      <c r="B5" s="9">
        <v>1358013</v>
      </c>
      <c r="C5" s="12">
        <v>2185370</v>
      </c>
      <c r="D5" s="9">
        <v>2789920</v>
      </c>
    </row>
    <row r="6" spans="1:7" x14ac:dyDescent="0.25">
      <c r="A6" s="8" t="s">
        <v>1</v>
      </c>
      <c r="B6" s="9">
        <v>322862</v>
      </c>
      <c r="C6" s="12">
        <v>379726</v>
      </c>
      <c r="D6" s="9">
        <v>591497</v>
      </c>
    </row>
    <row r="7" spans="1:7" x14ac:dyDescent="0.25">
      <c r="A7" s="8" t="s">
        <v>2</v>
      </c>
      <c r="B7" s="9">
        <v>226525</v>
      </c>
      <c r="C7" s="12">
        <v>439816</v>
      </c>
      <c r="D7" s="9">
        <v>685430</v>
      </c>
    </row>
    <row r="8" spans="1:7" x14ac:dyDescent="0.25">
      <c r="A8" s="8" t="s">
        <v>3</v>
      </c>
      <c r="B8" s="9">
        <v>808626</v>
      </c>
      <c r="C8" s="12">
        <v>1365828</v>
      </c>
      <c r="D8" s="9">
        <v>1512993</v>
      </c>
    </row>
    <row r="9" spans="1:7" x14ac:dyDescent="0.25">
      <c r="A9" s="8" t="s">
        <v>4</v>
      </c>
      <c r="B9" s="9">
        <v>591723</v>
      </c>
      <c r="C9" s="12">
        <v>840130</v>
      </c>
      <c r="D9" s="12">
        <v>1313781</v>
      </c>
      <c r="E9" s="11" t="s">
        <v>7</v>
      </c>
    </row>
    <row r="10" spans="1:7" x14ac:dyDescent="0.25">
      <c r="A10" s="8" t="s">
        <v>9</v>
      </c>
      <c r="B10" s="9">
        <v>216903</v>
      </c>
      <c r="C10" s="9">
        <v>525698</v>
      </c>
      <c r="D10" s="9">
        <v>199212</v>
      </c>
    </row>
    <row r="11" spans="1:7" x14ac:dyDescent="0.25">
      <c r="A11" s="8" t="s">
        <v>5</v>
      </c>
      <c r="B11" s="9">
        <v>54606</v>
      </c>
      <c r="C11" s="9">
        <v>62220</v>
      </c>
      <c r="D11" s="9">
        <v>137779</v>
      </c>
    </row>
    <row r="12" spans="1:7" x14ac:dyDescent="0.25">
      <c r="A12" s="13" t="s">
        <v>6</v>
      </c>
      <c r="B12" s="14">
        <v>10750</v>
      </c>
      <c r="C12" s="14">
        <v>3792</v>
      </c>
      <c r="D12" s="14">
        <v>736</v>
      </c>
    </row>
    <row r="13" spans="1:7" x14ac:dyDescent="0.25">
      <c r="A13" s="8" t="s">
        <v>8</v>
      </c>
      <c r="B13" s="9">
        <v>173047</v>
      </c>
      <c r="C13" s="9">
        <v>467270</v>
      </c>
      <c r="D13" s="9">
        <v>62169</v>
      </c>
      <c r="E13" s="11" t="s">
        <v>7</v>
      </c>
      <c r="F13" s="11" t="s">
        <v>7</v>
      </c>
      <c r="G13" s="11" t="s">
        <v>7</v>
      </c>
    </row>
    <row r="14" spans="1:7" x14ac:dyDescent="0.25">
      <c r="A14" t="s">
        <v>7</v>
      </c>
      <c r="B14" s="3"/>
    </row>
    <row r="15" spans="1:7" x14ac:dyDescent="0.25">
      <c r="A15" s="10" t="s">
        <v>12</v>
      </c>
    </row>
    <row r="16" spans="1:7" x14ac:dyDescent="0.25">
      <c r="B16">
        <v>2011</v>
      </c>
      <c r="C16">
        <v>2012</v>
      </c>
      <c r="D16">
        <v>2013</v>
      </c>
    </row>
    <row r="17" spans="1:6" x14ac:dyDescent="0.25">
      <c r="A17" s="5" t="s">
        <v>13</v>
      </c>
    </row>
    <row r="18" spans="1:6" x14ac:dyDescent="0.25">
      <c r="A18" t="s">
        <v>25</v>
      </c>
      <c r="B18" s="7">
        <v>392443</v>
      </c>
      <c r="C18" s="7">
        <v>681510</v>
      </c>
      <c r="D18" s="7">
        <v>387963</v>
      </c>
      <c r="F18" s="11" t="s">
        <v>7</v>
      </c>
    </row>
    <row r="19" spans="1:6" x14ac:dyDescent="0.25">
      <c r="A19" t="s">
        <v>14</v>
      </c>
      <c r="B19" s="7">
        <v>91502.41</v>
      </c>
      <c r="C19" s="7">
        <v>137612.66</v>
      </c>
      <c r="D19" s="7">
        <v>151603.97</v>
      </c>
    </row>
    <row r="20" spans="1:6" x14ac:dyDescent="0.25">
      <c r="A20" t="s">
        <v>15</v>
      </c>
      <c r="B20" s="7">
        <v>-38811.32</v>
      </c>
      <c r="C20" s="7">
        <v>-59020.36</v>
      </c>
      <c r="D20" s="7">
        <v>-87420.3</v>
      </c>
    </row>
    <row r="21" spans="1:6" x14ac:dyDescent="0.25">
      <c r="A21" t="s">
        <v>16</v>
      </c>
      <c r="B21" s="7">
        <v>0</v>
      </c>
      <c r="C21" s="7">
        <v>2575</v>
      </c>
      <c r="D21" s="7">
        <v>14690</v>
      </c>
    </row>
    <row r="22" spans="1:6" x14ac:dyDescent="0.25">
      <c r="A22" t="s">
        <v>17</v>
      </c>
      <c r="B22" s="7">
        <v>69999.960000000006</v>
      </c>
      <c r="C22" s="7">
        <v>1610614.37</v>
      </c>
      <c r="D22" s="7">
        <v>1560953.04</v>
      </c>
    </row>
    <row r="23" spans="1:6" x14ac:dyDescent="0.25">
      <c r="A23" t="s">
        <v>26</v>
      </c>
      <c r="B23" s="7">
        <v>3668</v>
      </c>
      <c r="C23" s="7">
        <v>1711</v>
      </c>
      <c r="D23" s="7">
        <v>1205</v>
      </c>
      <c r="F23" s="11" t="s">
        <v>7</v>
      </c>
    </row>
    <row r="24" spans="1:6" x14ac:dyDescent="0.25">
      <c r="A24" s="5" t="s">
        <v>18</v>
      </c>
      <c r="B24" s="6">
        <v>518802.28</v>
      </c>
      <c r="C24" s="6">
        <v>2375003.31</v>
      </c>
      <c r="D24" s="6">
        <v>2028994.53</v>
      </c>
    </row>
    <row r="25" spans="1:6" x14ac:dyDescent="0.25">
      <c r="B25" s="7" t="s">
        <v>7</v>
      </c>
      <c r="C25" s="7" t="s">
        <v>7</v>
      </c>
      <c r="D25" s="7" t="s">
        <v>7</v>
      </c>
    </row>
    <row r="26" spans="1:6" x14ac:dyDescent="0.25">
      <c r="A26" s="5" t="s">
        <v>19</v>
      </c>
      <c r="B26" s="7"/>
      <c r="C26" s="7"/>
      <c r="D26" s="7"/>
    </row>
    <row r="27" spans="1:6" x14ac:dyDescent="0.25">
      <c r="A27" s="8" t="s">
        <v>20</v>
      </c>
      <c r="B27" s="7">
        <v>73589.12999999999</v>
      </c>
      <c r="C27" s="7">
        <v>215465.18</v>
      </c>
      <c r="D27" s="7">
        <v>83785.820000000007</v>
      </c>
    </row>
    <row r="28" spans="1:6" x14ac:dyDescent="0.25">
      <c r="A28" t="s">
        <v>21</v>
      </c>
      <c r="B28" s="7">
        <v>20604</v>
      </c>
      <c r="C28" s="7">
        <v>542349</v>
      </c>
      <c r="D28" s="7">
        <v>517705</v>
      </c>
      <c r="F28" s="11" t="s">
        <v>7</v>
      </c>
    </row>
    <row r="29" spans="1:6" x14ac:dyDescent="0.25">
      <c r="A29" t="s">
        <v>24</v>
      </c>
      <c r="B29" s="7">
        <v>0</v>
      </c>
      <c r="C29" s="7">
        <v>14651</v>
      </c>
      <c r="D29" s="7">
        <v>114569</v>
      </c>
      <c r="F29" s="11" t="s">
        <v>7</v>
      </c>
    </row>
    <row r="30" spans="1:6" x14ac:dyDescent="0.25">
      <c r="A30" t="s">
        <v>22</v>
      </c>
      <c r="B30" s="7">
        <v>0</v>
      </c>
      <c r="C30" s="7">
        <v>183729.11</v>
      </c>
      <c r="D30" s="7">
        <v>684140.19</v>
      </c>
    </row>
    <row r="31" spans="1:6" x14ac:dyDescent="0.25">
      <c r="A31" s="5" t="s">
        <v>23</v>
      </c>
      <c r="B31" s="6">
        <v>94192.719999999987</v>
      </c>
      <c r="C31" s="6">
        <v>956194.64</v>
      </c>
      <c r="D31" s="6">
        <v>1400200.52</v>
      </c>
    </row>
    <row r="32" spans="1:6" x14ac:dyDescent="0.25">
      <c r="A32" s="10" t="s">
        <v>27</v>
      </c>
      <c r="B32" s="11">
        <f>B24-B31</f>
        <v>424609.56000000006</v>
      </c>
      <c r="C32" s="11">
        <f t="shared" ref="C32:D32" si="0">C24-C31</f>
        <v>1418808.67</v>
      </c>
      <c r="D32" s="11">
        <f t="shared" si="0"/>
        <v>628794.01</v>
      </c>
    </row>
    <row r="33" spans="1:4" x14ac:dyDescent="0.25">
      <c r="A33" s="10" t="s">
        <v>28</v>
      </c>
      <c r="B33" s="15">
        <f>B24</f>
        <v>518802.28</v>
      </c>
      <c r="C33" s="15">
        <f t="shared" ref="C33:D33" si="1">C24</f>
        <v>2375003.31</v>
      </c>
      <c r="D33" s="15">
        <f t="shared" si="1"/>
        <v>2028994.53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>
      <selection activeCell="I7" sqref="I7"/>
    </sheetView>
  </sheetViews>
  <sheetFormatPr defaultRowHeight="15" x14ac:dyDescent="0.25"/>
  <cols>
    <col min="2" max="2" width="15.140625" customWidth="1"/>
    <col min="3" max="3" width="12.42578125" customWidth="1"/>
    <col min="4" max="5" width="14.42578125" customWidth="1"/>
  </cols>
  <sheetData>
    <row r="3" spans="1:8" ht="15.75" x14ac:dyDescent="0.25">
      <c r="A3" s="18" t="s">
        <v>29</v>
      </c>
    </row>
    <row r="4" spans="1:8" ht="15.75" thickBot="1" x14ac:dyDescent="0.3">
      <c r="A4" s="19" t="s">
        <v>30</v>
      </c>
      <c r="B4" s="17"/>
      <c r="C4" s="17"/>
      <c r="D4" s="17"/>
      <c r="E4" s="17"/>
      <c r="F4" s="17"/>
      <c r="G4" s="17"/>
    </row>
    <row r="5" spans="1:8" ht="15.75" thickBot="1" x14ac:dyDescent="0.3">
      <c r="A5" s="19"/>
      <c r="B5" s="17"/>
      <c r="C5" s="17"/>
      <c r="D5" s="17"/>
      <c r="E5" s="17"/>
      <c r="F5" s="17"/>
      <c r="G5" s="17"/>
    </row>
    <row r="6" spans="1:8" ht="15.75" thickBot="1" x14ac:dyDescent="0.3">
      <c r="A6" s="19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2" t="s">
        <v>36</v>
      </c>
      <c r="G6" s="23"/>
      <c r="H6" s="21"/>
    </row>
    <row r="7" spans="1:8" ht="15.75" thickBot="1" x14ac:dyDescent="0.3">
      <c r="A7" s="19"/>
      <c r="B7" s="17"/>
      <c r="C7" s="17"/>
      <c r="D7" s="17"/>
      <c r="E7" s="17"/>
      <c r="F7" s="24" t="s">
        <v>37</v>
      </c>
      <c r="G7" s="25"/>
    </row>
    <row r="8" spans="1:8" ht="15.75" thickBot="1" x14ac:dyDescent="0.3">
      <c r="A8" s="19" t="s">
        <v>38</v>
      </c>
      <c r="B8" s="17">
        <v>0.16</v>
      </c>
      <c r="C8" s="17">
        <v>0.71</v>
      </c>
      <c r="D8" s="17">
        <v>1.02</v>
      </c>
      <c r="E8" s="17">
        <v>12.47</v>
      </c>
      <c r="F8" s="17">
        <v>15.65</v>
      </c>
      <c r="G8" s="17"/>
    </row>
    <row r="9" spans="1:8" ht="15.75" thickBot="1" x14ac:dyDescent="0.3">
      <c r="A9" s="19" t="s">
        <v>39</v>
      </c>
      <c r="B9" s="17">
        <v>0.11</v>
      </c>
      <c r="C9" s="17">
        <v>1.35</v>
      </c>
      <c r="D9" s="17">
        <v>1.92</v>
      </c>
      <c r="E9" s="17">
        <v>5.48</v>
      </c>
      <c r="F9" s="17">
        <v>6.23</v>
      </c>
      <c r="G9" s="17"/>
    </row>
    <row r="10" spans="1:8" ht="15.75" thickBot="1" x14ac:dyDescent="0.3">
      <c r="A10" s="19" t="s">
        <v>40</v>
      </c>
      <c r="B10" s="17">
        <v>-0.36</v>
      </c>
      <c r="C10" s="17">
        <v>2.31</v>
      </c>
      <c r="D10" s="17">
        <v>4.99</v>
      </c>
      <c r="E10" s="17">
        <v>18.91</v>
      </c>
      <c r="F10" s="17">
        <v>4.0599999999999996</v>
      </c>
      <c r="G10" s="17"/>
    </row>
    <row r="11" spans="1:8" ht="15.75" thickBot="1" x14ac:dyDescent="0.3">
      <c r="A11" s="19" t="s">
        <v>41</v>
      </c>
      <c r="B11" s="17">
        <v>-0.06</v>
      </c>
      <c r="C11" s="17">
        <v>0.64</v>
      </c>
      <c r="D11" s="17">
        <v>1.78</v>
      </c>
      <c r="E11" s="17">
        <v>7.4</v>
      </c>
      <c r="F11" s="17">
        <v>1.07</v>
      </c>
      <c r="G11" s="17"/>
    </row>
    <row r="12" spans="1:8" ht="15.75" thickBot="1" x14ac:dyDescent="0.3">
      <c r="A12" s="19" t="s">
        <v>42</v>
      </c>
      <c r="B12" s="17">
        <v>0.02</v>
      </c>
      <c r="C12" s="17">
        <v>1.1200000000000001</v>
      </c>
      <c r="D12" s="17">
        <v>6.78</v>
      </c>
      <c r="E12" s="17">
        <v>22.46</v>
      </c>
      <c r="F12" s="17">
        <v>11.84</v>
      </c>
      <c r="G12" s="17"/>
    </row>
    <row r="13" spans="1:8" ht="15.75" thickBot="1" x14ac:dyDescent="0.3">
      <c r="A13" s="19" t="s">
        <v>43</v>
      </c>
      <c r="B13" s="17">
        <v>7.2999999999999995E-2</v>
      </c>
      <c r="C13" s="17">
        <v>0.64</v>
      </c>
      <c r="D13" s="17">
        <v>2.19</v>
      </c>
      <c r="E13" s="17">
        <v>6.42</v>
      </c>
      <c r="F13" s="17">
        <v>3.4</v>
      </c>
      <c r="G13" s="17"/>
    </row>
    <row r="14" spans="1:8" ht="15.75" thickBot="1" x14ac:dyDescent="0.3">
      <c r="A14" s="19" t="s">
        <v>44</v>
      </c>
      <c r="B14" s="17">
        <v>8.0000000000000002E-3</v>
      </c>
      <c r="C14" s="17">
        <v>1.24</v>
      </c>
      <c r="D14" s="17">
        <v>2.41</v>
      </c>
      <c r="E14" s="17">
        <v>18.37</v>
      </c>
      <c r="F14" s="17">
        <v>7.84</v>
      </c>
      <c r="G14" s="17" t="s">
        <v>7</v>
      </c>
    </row>
    <row r="15" spans="1:8" ht="15.75" thickBot="1" x14ac:dyDescent="0.3">
      <c r="A15" s="19"/>
      <c r="B15" s="17"/>
      <c r="C15" s="17"/>
      <c r="D15" s="17"/>
      <c r="E15" s="17"/>
      <c r="F15" s="17"/>
      <c r="G15" s="17"/>
    </row>
    <row r="16" spans="1:8" ht="15.75" x14ac:dyDescent="0.25">
      <c r="A16" s="16" t="s">
        <v>45</v>
      </c>
    </row>
    <row r="17" spans="1:1" ht="15.75" x14ac:dyDescent="0.25">
      <c r="A17" s="16"/>
    </row>
  </sheetData>
  <mergeCells count="2">
    <mergeCell ref="F6:G6"/>
    <mergeCell ref="F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E20" sqref="E20"/>
    </sheetView>
  </sheetViews>
  <sheetFormatPr defaultRowHeight="15" x14ac:dyDescent="0.25"/>
  <cols>
    <col min="1" max="1" width="45.5703125" customWidth="1"/>
  </cols>
  <sheetData>
    <row r="1" spans="1:2" ht="16.5" thickBot="1" x14ac:dyDescent="0.3">
      <c r="A1" s="18"/>
    </row>
    <row r="2" spans="1:2" ht="31.5" customHeight="1" thickTop="1" x14ac:dyDescent="0.25">
      <c r="A2" s="35" t="s">
        <v>70</v>
      </c>
      <c r="B2" s="36"/>
    </row>
    <row r="3" spans="1:2" ht="15.75" customHeight="1" x14ac:dyDescent="0.25">
      <c r="A3" s="31" t="s">
        <v>71</v>
      </c>
      <c r="B3" s="32">
        <v>3.85E-2</v>
      </c>
    </row>
    <row r="4" spans="1:2" ht="15.75" customHeight="1" x14ac:dyDescent="0.25">
      <c r="A4" s="31" t="s">
        <v>72</v>
      </c>
      <c r="B4" s="32">
        <v>0.06</v>
      </c>
    </row>
    <row r="5" spans="1:2" ht="16.5" customHeight="1" x14ac:dyDescent="0.25">
      <c r="A5" s="31" t="s">
        <v>73</v>
      </c>
      <c r="B5" s="32">
        <v>0.1</v>
      </c>
    </row>
    <row r="6" spans="1:2" ht="17.25" customHeight="1" x14ac:dyDescent="0.25">
      <c r="A6" s="31" t="s">
        <v>74</v>
      </c>
      <c r="B6" s="32">
        <v>0.12</v>
      </c>
    </row>
    <row r="7" spans="1:2" ht="36" customHeight="1" x14ac:dyDescent="0.25">
      <c r="A7" s="31" t="s">
        <v>75</v>
      </c>
      <c r="B7" s="32">
        <v>0.03</v>
      </c>
    </row>
    <row r="8" spans="1:2" ht="52.5" customHeight="1" x14ac:dyDescent="0.25">
      <c r="A8" s="31" t="s">
        <v>76</v>
      </c>
      <c r="B8" s="32">
        <v>6.5000000000000002E-2</v>
      </c>
    </row>
    <row r="9" spans="1:2" ht="52.5" customHeight="1" x14ac:dyDescent="0.25">
      <c r="A9" s="31" t="s">
        <v>77</v>
      </c>
      <c r="B9" s="32">
        <v>7.4999999999999997E-2</v>
      </c>
    </row>
    <row r="10" spans="1:2" ht="35.25" customHeight="1" thickBot="1" x14ac:dyDescent="0.3">
      <c r="A10" s="33" t="s">
        <v>78</v>
      </c>
      <c r="B10" s="34"/>
    </row>
    <row r="11" spans="1:2" ht="16.5" thickTop="1" x14ac:dyDescent="0.25">
      <c r="A11" s="18"/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sqref="A1:D72"/>
    </sheetView>
  </sheetViews>
  <sheetFormatPr defaultRowHeight="15" x14ac:dyDescent="0.25"/>
  <sheetData>
    <row r="1" spans="1:4" x14ac:dyDescent="0.25">
      <c r="A1" s="10" t="s">
        <v>46</v>
      </c>
    </row>
    <row r="2" spans="1:4" x14ac:dyDescent="0.25">
      <c r="A2" s="26" t="s">
        <v>47</v>
      </c>
    </row>
    <row r="3" spans="1:4" x14ac:dyDescent="0.25">
      <c r="A3" s="27" t="s">
        <v>48</v>
      </c>
      <c r="B3">
        <v>2007</v>
      </c>
      <c r="C3">
        <v>2008</v>
      </c>
      <c r="D3">
        <v>2009</v>
      </c>
    </row>
    <row r="4" spans="1:4" x14ac:dyDescent="0.25">
      <c r="A4" s="28" t="s">
        <v>49</v>
      </c>
      <c r="B4">
        <v>193.6</v>
      </c>
      <c r="C4">
        <v>297.3</v>
      </c>
      <c r="D4">
        <v>334.5</v>
      </c>
    </row>
    <row r="5" spans="1:4" x14ac:dyDescent="0.25">
      <c r="A5" s="28" t="s">
        <v>50</v>
      </c>
      <c r="B5">
        <v>-26.9</v>
      </c>
      <c r="C5">
        <v>-106.3</v>
      </c>
      <c r="D5">
        <v>-37.299999999999997</v>
      </c>
    </row>
    <row r="6" spans="1:4" x14ac:dyDescent="0.25">
      <c r="A6" s="28" t="s">
        <v>8</v>
      </c>
      <c r="B6">
        <v>-40.799999999999997</v>
      </c>
      <c r="C6">
        <v>-111.1</v>
      </c>
      <c r="D6">
        <v>-41.5</v>
      </c>
    </row>
    <row r="7" spans="1:4" x14ac:dyDescent="0.25">
      <c r="A7" s="28" t="s">
        <v>51</v>
      </c>
      <c r="B7">
        <v>23.5</v>
      </c>
      <c r="C7">
        <v>14</v>
      </c>
      <c r="D7">
        <v>10.55</v>
      </c>
    </row>
    <row r="8" spans="1:4" x14ac:dyDescent="0.25">
      <c r="A8" s="28" t="s">
        <v>52</v>
      </c>
      <c r="B8">
        <v>7.42</v>
      </c>
      <c r="C8">
        <v>10.53</v>
      </c>
      <c r="D8">
        <v>15.78</v>
      </c>
    </row>
    <row r="9" spans="1:4" x14ac:dyDescent="0.25">
      <c r="A9" s="28" t="s">
        <v>53</v>
      </c>
      <c r="B9">
        <v>4.3</v>
      </c>
      <c r="C9">
        <v>7.3</v>
      </c>
      <c r="D9">
        <v>8.3000000000000007</v>
      </c>
    </row>
    <row r="10" spans="1:4" x14ac:dyDescent="0.25">
      <c r="A10" s="28" t="s">
        <v>54</v>
      </c>
      <c r="B10">
        <v>167.2</v>
      </c>
      <c r="C10">
        <v>146.9</v>
      </c>
      <c r="D10">
        <v>124.9</v>
      </c>
    </row>
    <row r="11" spans="1:4" x14ac:dyDescent="0.25">
      <c r="A11" s="28" t="s">
        <v>55</v>
      </c>
      <c r="B11">
        <v>74</v>
      </c>
      <c r="C11">
        <v>76.900000000000006</v>
      </c>
      <c r="D11">
        <v>51.6</v>
      </c>
    </row>
    <row r="12" spans="1:4" x14ac:dyDescent="0.25">
      <c r="A12" s="28" t="s">
        <v>25</v>
      </c>
      <c r="B12">
        <v>106.9</v>
      </c>
      <c r="C12">
        <v>116.2</v>
      </c>
      <c r="D12">
        <v>98.8</v>
      </c>
    </row>
    <row r="13" spans="1:4" x14ac:dyDescent="0.25">
      <c r="A13" s="28" t="s">
        <v>56</v>
      </c>
      <c r="B13">
        <v>80.599999999999994</v>
      </c>
      <c r="C13">
        <v>101.2</v>
      </c>
      <c r="D13">
        <v>79.599999999999994</v>
      </c>
    </row>
    <row r="14" spans="1:4" x14ac:dyDescent="0.25">
      <c r="A14" s="28" t="s">
        <v>57</v>
      </c>
      <c r="B14">
        <v>83.5</v>
      </c>
      <c r="C14">
        <v>81.2</v>
      </c>
      <c r="D14">
        <v>61.7</v>
      </c>
    </row>
    <row r="15" spans="1:4" x14ac:dyDescent="0.25">
      <c r="A15" s="28" t="s">
        <v>58</v>
      </c>
      <c r="B15">
        <v>6.9</v>
      </c>
      <c r="C15">
        <v>7.2</v>
      </c>
      <c r="D15">
        <v>4.3</v>
      </c>
    </row>
    <row r="16" spans="1:4" x14ac:dyDescent="0.25">
      <c r="A16" s="28" t="s">
        <v>59</v>
      </c>
      <c r="B16">
        <v>0</v>
      </c>
      <c r="C16">
        <v>0</v>
      </c>
      <c r="D16">
        <v>0</v>
      </c>
    </row>
    <row r="17" spans="1:4" x14ac:dyDescent="0.25">
      <c r="A17" s="28" t="s">
        <v>60</v>
      </c>
      <c r="D17">
        <v>1.18</v>
      </c>
    </row>
    <row r="18" spans="1:4" x14ac:dyDescent="0.25">
      <c r="A18" s="28"/>
    </row>
    <row r="19" spans="1:4" x14ac:dyDescent="0.25">
      <c r="A19" s="29" t="s">
        <v>61</v>
      </c>
    </row>
    <row r="20" spans="1:4" x14ac:dyDescent="0.25">
      <c r="A20" s="27" t="s">
        <v>62</v>
      </c>
      <c r="B20">
        <v>2007</v>
      </c>
      <c r="C20">
        <v>2008</v>
      </c>
      <c r="D20">
        <v>2009</v>
      </c>
    </row>
    <row r="21" spans="1:4" x14ac:dyDescent="0.25">
      <c r="A21" s="28" t="s">
        <v>49</v>
      </c>
      <c r="B21">
        <v>177.01</v>
      </c>
      <c r="C21">
        <v>192.1</v>
      </c>
      <c r="D21">
        <v>142.69999999999999</v>
      </c>
    </row>
    <row r="22" spans="1:4" x14ac:dyDescent="0.25">
      <c r="A22" s="28" t="s">
        <v>50</v>
      </c>
      <c r="B22">
        <v>9.27</v>
      </c>
      <c r="C22">
        <v>18.34</v>
      </c>
      <c r="D22">
        <v>-7.02</v>
      </c>
    </row>
    <row r="23" spans="1:4" x14ac:dyDescent="0.25">
      <c r="A23" s="28" t="s">
        <v>8</v>
      </c>
      <c r="B23">
        <v>9</v>
      </c>
      <c r="C23">
        <v>17.88</v>
      </c>
      <c r="D23">
        <v>-6.81</v>
      </c>
    </row>
    <row r="24" spans="1:4" x14ac:dyDescent="0.25">
      <c r="A24" s="28" t="s">
        <v>51</v>
      </c>
      <c r="B24">
        <v>4.84</v>
      </c>
      <c r="C24">
        <v>2.92</v>
      </c>
      <c r="D24">
        <v>2.78</v>
      </c>
    </row>
    <row r="25" spans="1:4" x14ac:dyDescent="0.25">
      <c r="A25" s="28" t="s">
        <v>63</v>
      </c>
      <c r="B25">
        <v>43.63</v>
      </c>
      <c r="C25">
        <v>39.49</v>
      </c>
      <c r="D25">
        <v>38.14</v>
      </c>
    </row>
    <row r="26" spans="1:4" x14ac:dyDescent="0.25">
      <c r="A26" s="28" t="s">
        <v>53</v>
      </c>
      <c r="B26">
        <v>2.09</v>
      </c>
      <c r="C26">
        <v>2.0499999999999998</v>
      </c>
      <c r="D26">
        <v>1.86</v>
      </c>
    </row>
    <row r="27" spans="1:4" x14ac:dyDescent="0.25">
      <c r="A27" s="28" t="s">
        <v>54</v>
      </c>
      <c r="B27">
        <v>98.82</v>
      </c>
      <c r="C27">
        <v>93.92</v>
      </c>
      <c r="D27">
        <v>98.25</v>
      </c>
    </row>
    <row r="28" spans="1:4" x14ac:dyDescent="0.25">
      <c r="A28" s="28" t="s">
        <v>55</v>
      </c>
      <c r="B28">
        <v>0</v>
      </c>
      <c r="C28">
        <v>0</v>
      </c>
      <c r="D28">
        <v>0</v>
      </c>
    </row>
    <row r="29" spans="1:4" x14ac:dyDescent="0.25">
      <c r="A29" s="28" t="s">
        <v>25</v>
      </c>
      <c r="B29">
        <v>58.41</v>
      </c>
      <c r="C29">
        <v>62.29</v>
      </c>
      <c r="D29">
        <v>46.34</v>
      </c>
    </row>
    <row r="30" spans="1:4" x14ac:dyDescent="0.25">
      <c r="A30" s="28" t="s">
        <v>56</v>
      </c>
      <c r="B30">
        <v>29.74</v>
      </c>
      <c r="C30">
        <v>25.48</v>
      </c>
      <c r="D30">
        <v>28.65</v>
      </c>
    </row>
    <row r="31" spans="1:4" x14ac:dyDescent="0.25">
      <c r="A31" s="28" t="s">
        <v>57</v>
      </c>
      <c r="B31">
        <v>33.020000000000003</v>
      </c>
      <c r="C31">
        <v>37.99</v>
      </c>
      <c r="D31">
        <v>34.909999999999997</v>
      </c>
    </row>
    <row r="32" spans="1:4" x14ac:dyDescent="0.25">
      <c r="A32" s="28" t="s">
        <v>58</v>
      </c>
      <c r="B32">
        <v>5.71</v>
      </c>
      <c r="C32">
        <v>5.77</v>
      </c>
      <c r="D32">
        <v>7.14</v>
      </c>
    </row>
    <row r="33" spans="1:4" x14ac:dyDescent="0.25">
      <c r="A33" s="28" t="s">
        <v>59</v>
      </c>
      <c r="B33">
        <v>0</v>
      </c>
      <c r="C33">
        <v>0</v>
      </c>
      <c r="D33">
        <v>0</v>
      </c>
    </row>
    <row r="34" spans="1:4" x14ac:dyDescent="0.25">
      <c r="A34" s="28" t="s">
        <v>60</v>
      </c>
      <c r="D34">
        <v>0.8</v>
      </c>
    </row>
    <row r="36" spans="1:4" x14ac:dyDescent="0.25">
      <c r="A36" s="29" t="s">
        <v>64</v>
      </c>
    </row>
    <row r="37" spans="1:4" x14ac:dyDescent="0.25">
      <c r="A37" s="27" t="s">
        <v>62</v>
      </c>
      <c r="B37">
        <v>2007</v>
      </c>
      <c r="C37">
        <v>2008</v>
      </c>
      <c r="D37">
        <v>2009</v>
      </c>
    </row>
    <row r="38" spans="1:4" x14ac:dyDescent="0.25">
      <c r="A38" s="28" t="s">
        <v>49</v>
      </c>
      <c r="B38">
        <v>214.21</v>
      </c>
      <c r="C38">
        <v>209.28</v>
      </c>
      <c r="D38">
        <v>189.39</v>
      </c>
    </row>
    <row r="39" spans="1:4" x14ac:dyDescent="0.25">
      <c r="A39" s="28" t="s">
        <v>50</v>
      </c>
      <c r="B39">
        <v>11.05</v>
      </c>
      <c r="C39">
        <v>-44.36</v>
      </c>
      <c r="D39">
        <v>11.11</v>
      </c>
    </row>
    <row r="40" spans="1:4" x14ac:dyDescent="0.25">
      <c r="A40" s="28" t="s">
        <v>8</v>
      </c>
      <c r="B40">
        <v>6.77</v>
      </c>
      <c r="C40">
        <v>-39.81</v>
      </c>
      <c r="D40">
        <v>6.92</v>
      </c>
    </row>
    <row r="41" spans="1:4" x14ac:dyDescent="0.25">
      <c r="A41" s="28" t="s">
        <v>51</v>
      </c>
      <c r="B41">
        <v>5.88</v>
      </c>
      <c r="C41">
        <v>1.1100000000000001</v>
      </c>
      <c r="D41">
        <v>2.5099999999999998</v>
      </c>
    </row>
    <row r="42" spans="1:4" x14ac:dyDescent="0.25">
      <c r="A42" s="28" t="s">
        <v>52</v>
      </c>
      <c r="B42">
        <v>12.06</v>
      </c>
      <c r="C42">
        <v>12.77</v>
      </c>
      <c r="D42">
        <v>12.96</v>
      </c>
    </row>
    <row r="43" spans="1:4" x14ac:dyDescent="0.25">
      <c r="A43" s="28" t="s">
        <v>53</v>
      </c>
      <c r="B43">
        <v>1.45</v>
      </c>
      <c r="C43">
        <v>2.06</v>
      </c>
      <c r="D43">
        <v>1.62</v>
      </c>
    </row>
    <row r="44" spans="1:4" x14ac:dyDescent="0.25">
      <c r="A44" s="28" t="s">
        <v>54</v>
      </c>
      <c r="B44">
        <v>92.05</v>
      </c>
      <c r="C44">
        <v>55.35</v>
      </c>
      <c r="D44">
        <v>63.3</v>
      </c>
    </row>
    <row r="45" spans="1:4" x14ac:dyDescent="0.25">
      <c r="A45" s="28" t="s">
        <v>55</v>
      </c>
      <c r="B45">
        <v>0</v>
      </c>
      <c r="C45">
        <v>0</v>
      </c>
      <c r="D45">
        <v>0</v>
      </c>
    </row>
    <row r="46" spans="1:4" x14ac:dyDescent="0.25">
      <c r="A46" s="28" t="s">
        <v>25</v>
      </c>
      <c r="B46">
        <v>61.21</v>
      </c>
      <c r="C46">
        <v>66.180000000000007</v>
      </c>
      <c r="D46">
        <v>60.68</v>
      </c>
    </row>
    <row r="47" spans="1:4" x14ac:dyDescent="0.25">
      <c r="A47" s="28" t="s">
        <v>56</v>
      </c>
      <c r="B47">
        <v>47.36</v>
      </c>
      <c r="C47">
        <v>55.77</v>
      </c>
      <c r="D47">
        <v>46.35</v>
      </c>
    </row>
    <row r="48" spans="1:4" x14ac:dyDescent="0.25">
      <c r="A48" s="28" t="s">
        <v>57</v>
      </c>
      <c r="B48">
        <v>17.670000000000002</v>
      </c>
      <c r="C48">
        <v>23.49</v>
      </c>
      <c r="D48">
        <v>14.01</v>
      </c>
    </row>
    <row r="49" spans="1:4" x14ac:dyDescent="0.25">
      <c r="A49" s="28" t="s">
        <v>58</v>
      </c>
      <c r="B49">
        <v>4.2300000000000004</v>
      </c>
      <c r="C49">
        <v>5.59</v>
      </c>
      <c r="D49">
        <v>4.7699999999999996</v>
      </c>
    </row>
    <row r="50" spans="1:4" x14ac:dyDescent="0.25">
      <c r="A50" s="28" t="s">
        <v>59</v>
      </c>
      <c r="B50">
        <v>0</v>
      </c>
      <c r="C50">
        <v>0</v>
      </c>
      <c r="D50">
        <v>0</v>
      </c>
    </row>
    <row r="51" spans="1:4" x14ac:dyDescent="0.25">
      <c r="A51" s="28" t="s">
        <v>60</v>
      </c>
      <c r="D51">
        <v>0.5</v>
      </c>
    </row>
    <row r="53" spans="1:4" x14ac:dyDescent="0.25">
      <c r="A53" s="29" t="s">
        <v>65</v>
      </c>
    </row>
    <row r="54" spans="1:4" x14ac:dyDescent="0.25">
      <c r="A54" s="27" t="s">
        <v>62</v>
      </c>
      <c r="B54">
        <v>2007</v>
      </c>
      <c r="C54">
        <v>2008</v>
      </c>
      <c r="D54">
        <v>2009</v>
      </c>
    </row>
    <row r="55" spans="1:4" x14ac:dyDescent="0.25">
      <c r="A55" s="28" t="s">
        <v>49</v>
      </c>
      <c r="B55">
        <v>263.54000000000002</v>
      </c>
      <c r="C55">
        <v>289.98</v>
      </c>
      <c r="D55">
        <v>258.83999999999997</v>
      </c>
    </row>
    <row r="56" spans="1:4" x14ac:dyDescent="0.25">
      <c r="A56" s="28" t="s">
        <v>50</v>
      </c>
      <c r="B56">
        <v>42.16</v>
      </c>
      <c r="C56">
        <v>44.23</v>
      </c>
      <c r="D56">
        <v>42.54</v>
      </c>
    </row>
    <row r="57" spans="1:4" x14ac:dyDescent="0.25">
      <c r="A57" s="28" t="s">
        <v>8</v>
      </c>
      <c r="B57">
        <v>27.84</v>
      </c>
      <c r="C57">
        <v>30.08</v>
      </c>
      <c r="D57">
        <v>31.58</v>
      </c>
    </row>
    <row r="58" spans="1:4" x14ac:dyDescent="0.25">
      <c r="A58" s="28" t="s">
        <v>51</v>
      </c>
      <c r="B58">
        <v>50.93</v>
      </c>
      <c r="C58">
        <v>13.88</v>
      </c>
      <c r="D58">
        <v>35.130000000000003</v>
      </c>
    </row>
    <row r="59" spans="1:4" x14ac:dyDescent="0.25">
      <c r="A59" s="28" t="s">
        <v>63</v>
      </c>
      <c r="B59">
        <v>9.2899999999999991</v>
      </c>
      <c r="C59">
        <v>9.2899999999999991</v>
      </c>
      <c r="D59">
        <v>9.2899999999999991</v>
      </c>
    </row>
    <row r="60" spans="1:4" x14ac:dyDescent="0.25">
      <c r="A60" s="28" t="s">
        <v>53</v>
      </c>
      <c r="B60">
        <v>2.86</v>
      </c>
      <c r="C60">
        <v>3.43</v>
      </c>
      <c r="D60">
        <v>2.81</v>
      </c>
    </row>
    <row r="61" spans="1:4" x14ac:dyDescent="0.25">
      <c r="A61" s="28" t="s">
        <v>54</v>
      </c>
      <c r="B61">
        <v>218.07</v>
      </c>
      <c r="C61">
        <v>175.13</v>
      </c>
      <c r="D61">
        <v>212.26</v>
      </c>
    </row>
    <row r="62" spans="1:4" x14ac:dyDescent="0.25">
      <c r="A62" s="28" t="s">
        <v>55</v>
      </c>
      <c r="B62">
        <v>0</v>
      </c>
      <c r="C62">
        <v>0</v>
      </c>
      <c r="D62">
        <v>0</v>
      </c>
    </row>
    <row r="63" spans="1:4" x14ac:dyDescent="0.25">
      <c r="A63" s="28" t="s">
        <v>25</v>
      </c>
      <c r="B63">
        <v>164.61</v>
      </c>
      <c r="C63">
        <v>165.81</v>
      </c>
      <c r="D63">
        <v>197.6</v>
      </c>
    </row>
    <row r="64" spans="1:4" x14ac:dyDescent="0.25">
      <c r="A64" s="28" t="s">
        <v>56</v>
      </c>
      <c r="B64">
        <v>0</v>
      </c>
      <c r="C64">
        <v>0</v>
      </c>
      <c r="D64">
        <v>0</v>
      </c>
    </row>
    <row r="65" spans="1:4" x14ac:dyDescent="0.25">
      <c r="A65" s="28" t="s">
        <v>57</v>
      </c>
      <c r="B65">
        <v>116.51</v>
      </c>
      <c r="C65">
        <v>111.32</v>
      </c>
      <c r="D65">
        <v>116.14</v>
      </c>
    </row>
    <row r="66" spans="1:4" x14ac:dyDescent="0.25">
      <c r="A66" s="28" t="s">
        <v>58</v>
      </c>
      <c r="B66">
        <v>9.23</v>
      </c>
      <c r="C66">
        <v>8.9499999999999993</v>
      </c>
      <c r="D66">
        <v>7.98</v>
      </c>
    </row>
    <row r="67" spans="1:4" x14ac:dyDescent="0.25">
      <c r="A67" s="28" t="s">
        <v>66</v>
      </c>
      <c r="B67">
        <v>0</v>
      </c>
      <c r="C67">
        <v>0.75</v>
      </c>
      <c r="D67">
        <v>0.86</v>
      </c>
    </row>
    <row r="68" spans="1:4" x14ac:dyDescent="0.25">
      <c r="A68" s="28" t="s">
        <v>60</v>
      </c>
      <c r="D68">
        <v>0.68</v>
      </c>
    </row>
    <row r="70" spans="1:4" x14ac:dyDescent="0.25">
      <c r="A70" s="30" t="s">
        <v>67</v>
      </c>
    </row>
    <row r="71" spans="1:4" x14ac:dyDescent="0.25">
      <c r="A71" t="s">
        <v>68</v>
      </c>
    </row>
    <row r="72" spans="1:4" x14ac:dyDescent="0.25">
      <c r="A7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2 Fin Statements</vt:lpstr>
      <vt:lpstr>Ex 1 Pratts Stats</vt:lpstr>
      <vt:lpstr>Ex 3 Market Info</vt:lpstr>
      <vt:lpstr>Ex 4 Competitors</vt:lpstr>
    </vt:vector>
  </TitlesOfParts>
  <Company>University of Maryland: College Park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suwhite</dc:creator>
  <cp:lastModifiedBy>Susan A. White</cp:lastModifiedBy>
  <dcterms:created xsi:type="dcterms:W3CDTF">2013-02-02T15:42:10Z</dcterms:created>
  <dcterms:modified xsi:type="dcterms:W3CDTF">2015-11-29T23:18:15Z</dcterms:modified>
</cp:coreProperties>
</file>