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/>
  <bookViews>
    <workbookView xWindow="0" yWindow="135" windowWidth="11400" windowHeight="5415" firstSheet="1" activeTab="5"/>
  </bookViews>
  <sheets>
    <sheet name="Corr from Data" sheetId="4" r:id="rId1"/>
    <sheet name="Simple" sheetId="1" r:id="rId2"/>
    <sheet name="LeastSquares" sheetId="2" r:id="rId3"/>
    <sheet name="Lines" sheetId="8" r:id="rId4"/>
    <sheet name="Prediction" sheetId="5" r:id="rId5"/>
    <sheet name="Parabola" sheetId="6" r:id="rId6"/>
    <sheet name="Spearman rho" sheetId="3" r:id="rId7"/>
    <sheet name="MultipleReg" sheetId="7" r:id="rId8"/>
    <sheet name="Residual X" sheetId="10" r:id="rId9"/>
    <sheet name="Residual Y" sheetId="11" r:id="rId10"/>
    <sheet name="MultipleData" sheetId="9" r:id="rId11"/>
    <sheet name="tvalues" sheetId="12" r:id="rId12"/>
  </sheets>
  <definedNames>
    <definedName name="ErrorY">OFFSET(Simple!$AC$3,0,0,COUNTA(Simple!$B:$B)-2)</definedName>
  </definedNames>
  <calcPr calcId="145621"/>
</workbook>
</file>

<file path=xl/calcChain.xml><?xml version="1.0" encoding="utf-8"?>
<calcChain xmlns="http://schemas.openxmlformats.org/spreadsheetml/2006/main">
  <c r="D4" i="1" l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6" i="1"/>
  <c r="E176" i="1"/>
  <c r="F176" i="1"/>
  <c r="D177" i="1"/>
  <c r="E177" i="1"/>
  <c r="F177" i="1"/>
  <c r="D178" i="1"/>
  <c r="E178" i="1"/>
  <c r="F178" i="1"/>
  <c r="D179" i="1"/>
  <c r="E179" i="1"/>
  <c r="F179" i="1"/>
  <c r="D180" i="1"/>
  <c r="E180" i="1"/>
  <c r="F180" i="1"/>
  <c r="D181" i="1"/>
  <c r="E181" i="1"/>
  <c r="F181" i="1"/>
  <c r="D182" i="1"/>
  <c r="E182" i="1"/>
  <c r="F182" i="1"/>
  <c r="D183" i="1"/>
  <c r="E183" i="1"/>
  <c r="F183" i="1"/>
  <c r="D184" i="1"/>
  <c r="E184" i="1"/>
  <c r="F184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D192" i="1"/>
  <c r="E192" i="1"/>
  <c r="F192" i="1"/>
  <c r="D193" i="1"/>
  <c r="E193" i="1"/>
  <c r="F193" i="1"/>
  <c r="D194" i="1"/>
  <c r="E194" i="1"/>
  <c r="F194" i="1"/>
  <c r="D195" i="1"/>
  <c r="E195" i="1"/>
  <c r="F195" i="1"/>
  <c r="D196" i="1"/>
  <c r="E196" i="1"/>
  <c r="F196" i="1"/>
  <c r="D197" i="1"/>
  <c r="E197" i="1"/>
  <c r="F197" i="1"/>
  <c r="D198" i="1"/>
  <c r="E198" i="1"/>
  <c r="F198" i="1"/>
  <c r="D199" i="1"/>
  <c r="E199" i="1"/>
  <c r="F199" i="1"/>
  <c r="D200" i="1"/>
  <c r="E200" i="1"/>
  <c r="F200" i="1"/>
  <c r="D201" i="1"/>
  <c r="E201" i="1"/>
  <c r="F201" i="1"/>
  <c r="D202" i="1"/>
  <c r="E202" i="1"/>
  <c r="F202" i="1"/>
  <c r="D203" i="1"/>
  <c r="E203" i="1"/>
  <c r="F203" i="1"/>
  <c r="D204" i="1"/>
  <c r="E204" i="1"/>
  <c r="F204" i="1"/>
  <c r="D205" i="1"/>
  <c r="E205" i="1"/>
  <c r="F205" i="1"/>
  <c r="D206" i="1"/>
  <c r="E206" i="1"/>
  <c r="F206" i="1"/>
  <c r="D207" i="1"/>
  <c r="E207" i="1"/>
  <c r="F207" i="1"/>
  <c r="D208" i="1"/>
  <c r="E208" i="1"/>
  <c r="F208" i="1"/>
  <c r="D209" i="1"/>
  <c r="E209" i="1"/>
  <c r="F209" i="1"/>
  <c r="D210" i="1"/>
  <c r="E210" i="1"/>
  <c r="F210" i="1"/>
  <c r="D211" i="1"/>
  <c r="E211" i="1"/>
  <c r="F211" i="1"/>
  <c r="D212" i="1"/>
  <c r="E212" i="1"/>
  <c r="F212" i="1"/>
  <c r="D213" i="1"/>
  <c r="E213" i="1"/>
  <c r="F213" i="1"/>
  <c r="D214" i="1"/>
  <c r="E214" i="1"/>
  <c r="F214" i="1"/>
  <c r="D215" i="1"/>
  <c r="E215" i="1"/>
  <c r="F215" i="1"/>
  <c r="D216" i="1"/>
  <c r="E216" i="1"/>
  <c r="F216" i="1"/>
  <c r="D217" i="1"/>
  <c r="E217" i="1"/>
  <c r="F217" i="1"/>
  <c r="D218" i="1"/>
  <c r="E218" i="1"/>
  <c r="F218" i="1"/>
  <c r="D219" i="1"/>
  <c r="E219" i="1"/>
  <c r="F219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E225" i="1"/>
  <c r="F225" i="1"/>
  <c r="D226" i="1"/>
  <c r="E226" i="1"/>
  <c r="F226" i="1"/>
  <c r="D227" i="1"/>
  <c r="E227" i="1"/>
  <c r="F227" i="1"/>
  <c r="D228" i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34" i="1"/>
  <c r="E234" i="1"/>
  <c r="F234" i="1"/>
  <c r="D235" i="1"/>
  <c r="E235" i="1"/>
  <c r="F235" i="1"/>
  <c r="D236" i="1"/>
  <c r="E236" i="1"/>
  <c r="F236" i="1"/>
  <c r="D237" i="1"/>
  <c r="E237" i="1"/>
  <c r="F237" i="1"/>
  <c r="D238" i="1"/>
  <c r="E238" i="1"/>
  <c r="F238" i="1"/>
  <c r="D239" i="1"/>
  <c r="E239" i="1"/>
  <c r="F239" i="1"/>
  <c r="D240" i="1"/>
  <c r="E240" i="1"/>
  <c r="F240" i="1"/>
  <c r="D241" i="1"/>
  <c r="E241" i="1"/>
  <c r="F241" i="1"/>
  <c r="D242" i="1"/>
  <c r="E242" i="1"/>
  <c r="F242" i="1"/>
  <c r="D243" i="1"/>
  <c r="E243" i="1"/>
  <c r="F243" i="1"/>
  <c r="D244" i="1"/>
  <c r="E244" i="1"/>
  <c r="F244" i="1"/>
  <c r="D245" i="1"/>
  <c r="E245" i="1"/>
  <c r="F245" i="1"/>
  <c r="D246" i="1"/>
  <c r="E246" i="1"/>
  <c r="F246" i="1"/>
  <c r="D247" i="1"/>
  <c r="E247" i="1"/>
  <c r="F247" i="1"/>
  <c r="D248" i="1"/>
  <c r="E248" i="1"/>
  <c r="F248" i="1"/>
  <c r="D249" i="1"/>
  <c r="E249" i="1"/>
  <c r="F249" i="1"/>
  <c r="D250" i="1"/>
  <c r="E250" i="1"/>
  <c r="F250" i="1"/>
  <c r="D251" i="1"/>
  <c r="E251" i="1"/>
  <c r="F251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D257" i="1"/>
  <c r="E257" i="1"/>
  <c r="F257" i="1"/>
  <c r="D258" i="1"/>
  <c r="E258" i="1"/>
  <c r="F258" i="1"/>
  <c r="D259" i="1"/>
  <c r="E259" i="1"/>
  <c r="F259" i="1"/>
  <c r="D260" i="1"/>
  <c r="E260" i="1"/>
  <c r="F260" i="1"/>
  <c r="D261" i="1"/>
  <c r="E261" i="1"/>
  <c r="F261" i="1"/>
  <c r="D262" i="1"/>
  <c r="E262" i="1"/>
  <c r="F262" i="1"/>
  <c r="D263" i="1"/>
  <c r="E263" i="1"/>
  <c r="F263" i="1"/>
  <c r="D264" i="1"/>
  <c r="E264" i="1"/>
  <c r="F264" i="1"/>
  <c r="D265" i="1"/>
  <c r="E265" i="1"/>
  <c r="F265" i="1"/>
  <c r="D266" i="1"/>
  <c r="E266" i="1"/>
  <c r="F266" i="1"/>
  <c r="D267" i="1"/>
  <c r="E267" i="1"/>
  <c r="F267" i="1"/>
  <c r="D268" i="1"/>
  <c r="E268" i="1"/>
  <c r="F268" i="1"/>
  <c r="D269" i="1"/>
  <c r="E269" i="1"/>
  <c r="F269" i="1"/>
  <c r="D270" i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D275" i="1"/>
  <c r="E275" i="1"/>
  <c r="F275" i="1"/>
  <c r="D276" i="1"/>
  <c r="E276" i="1"/>
  <c r="F276" i="1"/>
  <c r="D277" i="1"/>
  <c r="E277" i="1"/>
  <c r="F277" i="1"/>
  <c r="D278" i="1"/>
  <c r="E278" i="1"/>
  <c r="F278" i="1"/>
  <c r="D279" i="1"/>
  <c r="E279" i="1"/>
  <c r="F279" i="1"/>
  <c r="D280" i="1"/>
  <c r="E280" i="1"/>
  <c r="F280" i="1"/>
  <c r="D281" i="1"/>
  <c r="E281" i="1"/>
  <c r="F281" i="1"/>
  <c r="D282" i="1"/>
  <c r="E282" i="1"/>
  <c r="F282" i="1"/>
  <c r="D283" i="1"/>
  <c r="E283" i="1"/>
  <c r="F283" i="1"/>
  <c r="D284" i="1"/>
  <c r="E284" i="1"/>
  <c r="F284" i="1"/>
  <c r="D285" i="1"/>
  <c r="E285" i="1"/>
  <c r="F285" i="1"/>
  <c r="D286" i="1"/>
  <c r="E286" i="1"/>
  <c r="F286" i="1"/>
  <c r="D287" i="1"/>
  <c r="E287" i="1"/>
  <c r="F287" i="1"/>
  <c r="D288" i="1"/>
  <c r="E288" i="1"/>
  <c r="F288" i="1"/>
  <c r="D289" i="1"/>
  <c r="E289" i="1"/>
  <c r="F289" i="1"/>
  <c r="D290" i="1"/>
  <c r="E290" i="1"/>
  <c r="F290" i="1"/>
  <c r="D291" i="1"/>
  <c r="E291" i="1"/>
  <c r="F291" i="1"/>
  <c r="D292" i="1"/>
  <c r="E292" i="1"/>
  <c r="F292" i="1"/>
  <c r="D293" i="1"/>
  <c r="E293" i="1"/>
  <c r="F293" i="1"/>
  <c r="D294" i="1"/>
  <c r="E294" i="1"/>
  <c r="F294" i="1"/>
  <c r="D295" i="1"/>
  <c r="E295" i="1"/>
  <c r="F295" i="1"/>
  <c r="D296" i="1"/>
  <c r="E296" i="1"/>
  <c r="F296" i="1"/>
  <c r="D297" i="1"/>
  <c r="E297" i="1"/>
  <c r="F297" i="1"/>
  <c r="D298" i="1"/>
  <c r="E298" i="1"/>
  <c r="F298" i="1"/>
  <c r="D299" i="1"/>
  <c r="E299" i="1"/>
  <c r="F299" i="1"/>
  <c r="D300" i="1"/>
  <c r="E300" i="1"/>
  <c r="F300" i="1"/>
  <c r="D301" i="1"/>
  <c r="E301" i="1"/>
  <c r="F301" i="1"/>
  <c r="D302" i="1"/>
  <c r="E302" i="1"/>
  <c r="F302" i="1"/>
  <c r="D303" i="1"/>
  <c r="E303" i="1"/>
  <c r="F303" i="1"/>
  <c r="D304" i="1"/>
  <c r="E304" i="1"/>
  <c r="F304" i="1"/>
  <c r="D305" i="1"/>
  <c r="E305" i="1"/>
  <c r="F305" i="1"/>
  <c r="D306" i="1"/>
  <c r="E306" i="1"/>
  <c r="F306" i="1"/>
  <c r="D307" i="1"/>
  <c r="E307" i="1"/>
  <c r="F307" i="1"/>
  <c r="D308" i="1"/>
  <c r="E308" i="1"/>
  <c r="F308" i="1"/>
  <c r="D309" i="1"/>
  <c r="E309" i="1"/>
  <c r="F309" i="1"/>
  <c r="D310" i="1"/>
  <c r="E310" i="1"/>
  <c r="F310" i="1"/>
  <c r="D311" i="1"/>
  <c r="E311" i="1"/>
  <c r="F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6" i="1"/>
  <c r="E316" i="1"/>
  <c r="F316" i="1"/>
  <c r="D317" i="1"/>
  <c r="E317" i="1"/>
  <c r="F317" i="1"/>
  <c r="D318" i="1"/>
  <c r="E318" i="1"/>
  <c r="F318" i="1"/>
  <c r="D319" i="1"/>
  <c r="E319" i="1"/>
  <c r="F319" i="1"/>
  <c r="D320" i="1"/>
  <c r="E320" i="1"/>
  <c r="F320" i="1"/>
  <c r="D321" i="1"/>
  <c r="E321" i="1"/>
  <c r="F321" i="1"/>
  <c r="D322" i="1"/>
  <c r="E322" i="1"/>
  <c r="F322" i="1"/>
  <c r="D323" i="1"/>
  <c r="E323" i="1"/>
  <c r="F323" i="1"/>
  <c r="D324" i="1"/>
  <c r="E324" i="1"/>
  <c r="F324" i="1"/>
  <c r="D325" i="1"/>
  <c r="E325" i="1"/>
  <c r="F325" i="1"/>
  <c r="D326" i="1"/>
  <c r="E326" i="1"/>
  <c r="F326" i="1"/>
  <c r="D327" i="1"/>
  <c r="E327" i="1"/>
  <c r="F327" i="1"/>
  <c r="D328" i="1"/>
  <c r="E328" i="1"/>
  <c r="F328" i="1"/>
  <c r="D329" i="1"/>
  <c r="E329" i="1"/>
  <c r="F329" i="1"/>
  <c r="D330" i="1"/>
  <c r="E330" i="1"/>
  <c r="F330" i="1"/>
  <c r="D331" i="1"/>
  <c r="E331" i="1"/>
  <c r="F331" i="1"/>
  <c r="D332" i="1"/>
  <c r="E332" i="1"/>
  <c r="F332" i="1"/>
  <c r="D333" i="1"/>
  <c r="E333" i="1"/>
  <c r="F333" i="1"/>
  <c r="D334" i="1"/>
  <c r="E334" i="1"/>
  <c r="F334" i="1"/>
  <c r="D335" i="1"/>
  <c r="E335" i="1"/>
  <c r="F335" i="1"/>
  <c r="D336" i="1"/>
  <c r="E336" i="1"/>
  <c r="F336" i="1"/>
  <c r="D337" i="1"/>
  <c r="E337" i="1"/>
  <c r="F337" i="1"/>
  <c r="D338" i="1"/>
  <c r="E338" i="1"/>
  <c r="F338" i="1"/>
  <c r="D339" i="1"/>
  <c r="E339" i="1"/>
  <c r="F339" i="1"/>
  <c r="D340" i="1"/>
  <c r="E340" i="1"/>
  <c r="F340" i="1"/>
  <c r="D341" i="1"/>
  <c r="E341" i="1"/>
  <c r="F341" i="1"/>
  <c r="D342" i="1"/>
  <c r="E342" i="1"/>
  <c r="F342" i="1"/>
  <c r="D343" i="1"/>
  <c r="E343" i="1"/>
  <c r="F343" i="1"/>
  <c r="D344" i="1"/>
  <c r="E344" i="1"/>
  <c r="F344" i="1"/>
  <c r="D345" i="1"/>
  <c r="E345" i="1"/>
  <c r="F345" i="1"/>
  <c r="D346" i="1"/>
  <c r="E346" i="1"/>
  <c r="F346" i="1"/>
  <c r="D347" i="1"/>
  <c r="E347" i="1"/>
  <c r="F347" i="1"/>
  <c r="D348" i="1"/>
  <c r="E348" i="1"/>
  <c r="F348" i="1"/>
  <c r="D349" i="1"/>
  <c r="E349" i="1"/>
  <c r="F349" i="1"/>
  <c r="D350" i="1"/>
  <c r="E350" i="1"/>
  <c r="F350" i="1"/>
  <c r="D351" i="1"/>
  <c r="E351" i="1"/>
  <c r="F351" i="1"/>
  <c r="D352" i="1"/>
  <c r="E352" i="1"/>
  <c r="F352" i="1"/>
  <c r="D353" i="1"/>
  <c r="E353" i="1"/>
  <c r="F353" i="1"/>
  <c r="D354" i="1"/>
  <c r="E354" i="1"/>
  <c r="F354" i="1"/>
  <c r="D355" i="1"/>
  <c r="E355" i="1"/>
  <c r="F355" i="1"/>
  <c r="D356" i="1"/>
  <c r="E356" i="1"/>
  <c r="F356" i="1"/>
  <c r="D357" i="1"/>
  <c r="E357" i="1"/>
  <c r="F357" i="1"/>
  <c r="D358" i="1"/>
  <c r="E358" i="1"/>
  <c r="F358" i="1"/>
  <c r="D359" i="1"/>
  <c r="E359" i="1"/>
  <c r="F359" i="1"/>
  <c r="D360" i="1"/>
  <c r="E360" i="1"/>
  <c r="F360" i="1"/>
  <c r="D361" i="1"/>
  <c r="E361" i="1"/>
  <c r="F361" i="1"/>
  <c r="D362" i="1"/>
  <c r="E362" i="1"/>
  <c r="F362" i="1"/>
  <c r="D363" i="1"/>
  <c r="E363" i="1"/>
  <c r="F363" i="1"/>
  <c r="D364" i="1"/>
  <c r="E364" i="1"/>
  <c r="F364" i="1"/>
  <c r="D365" i="1"/>
  <c r="E365" i="1"/>
  <c r="F365" i="1"/>
  <c r="D366" i="1"/>
  <c r="E366" i="1"/>
  <c r="F366" i="1"/>
  <c r="D367" i="1"/>
  <c r="E367" i="1"/>
  <c r="F367" i="1"/>
  <c r="D368" i="1"/>
  <c r="E368" i="1"/>
  <c r="F368" i="1"/>
  <c r="D369" i="1"/>
  <c r="E369" i="1"/>
  <c r="F369" i="1"/>
  <c r="D370" i="1"/>
  <c r="E370" i="1"/>
  <c r="F370" i="1"/>
  <c r="D371" i="1"/>
  <c r="E371" i="1"/>
  <c r="F371" i="1"/>
  <c r="D372" i="1"/>
  <c r="E372" i="1"/>
  <c r="F372" i="1"/>
  <c r="D373" i="1"/>
  <c r="E373" i="1"/>
  <c r="F373" i="1"/>
  <c r="D374" i="1"/>
  <c r="E374" i="1"/>
  <c r="F374" i="1"/>
  <c r="D375" i="1"/>
  <c r="E375" i="1"/>
  <c r="F375" i="1"/>
  <c r="D376" i="1"/>
  <c r="E376" i="1"/>
  <c r="F376" i="1"/>
  <c r="D377" i="1"/>
  <c r="E377" i="1"/>
  <c r="F377" i="1"/>
  <c r="D378" i="1"/>
  <c r="E378" i="1"/>
  <c r="F378" i="1"/>
  <c r="D379" i="1"/>
  <c r="E379" i="1"/>
  <c r="F379" i="1"/>
  <c r="D380" i="1"/>
  <c r="E380" i="1"/>
  <c r="F380" i="1"/>
  <c r="D381" i="1"/>
  <c r="E381" i="1"/>
  <c r="F381" i="1"/>
  <c r="D382" i="1"/>
  <c r="E382" i="1"/>
  <c r="F382" i="1"/>
  <c r="D383" i="1"/>
  <c r="E383" i="1"/>
  <c r="F383" i="1"/>
  <c r="D384" i="1"/>
  <c r="E384" i="1"/>
  <c r="F384" i="1"/>
  <c r="D385" i="1"/>
  <c r="E385" i="1"/>
  <c r="F385" i="1"/>
  <c r="D386" i="1"/>
  <c r="E386" i="1"/>
  <c r="F386" i="1"/>
  <c r="D387" i="1"/>
  <c r="E387" i="1"/>
  <c r="F387" i="1"/>
  <c r="D388" i="1"/>
  <c r="E388" i="1"/>
  <c r="F388" i="1"/>
  <c r="D389" i="1"/>
  <c r="E389" i="1"/>
  <c r="F389" i="1"/>
  <c r="D390" i="1"/>
  <c r="E390" i="1"/>
  <c r="F390" i="1"/>
  <c r="D391" i="1"/>
  <c r="E391" i="1"/>
  <c r="F391" i="1"/>
  <c r="D392" i="1"/>
  <c r="E392" i="1"/>
  <c r="F392" i="1"/>
  <c r="D393" i="1"/>
  <c r="E393" i="1"/>
  <c r="F393" i="1"/>
  <c r="D394" i="1"/>
  <c r="E394" i="1"/>
  <c r="F394" i="1"/>
  <c r="D395" i="1"/>
  <c r="E395" i="1"/>
  <c r="F395" i="1"/>
  <c r="D396" i="1"/>
  <c r="E396" i="1"/>
  <c r="F396" i="1"/>
  <c r="D397" i="1"/>
  <c r="E397" i="1"/>
  <c r="F397" i="1"/>
  <c r="D398" i="1"/>
  <c r="E398" i="1"/>
  <c r="F398" i="1"/>
  <c r="D399" i="1"/>
  <c r="E399" i="1"/>
  <c r="F399" i="1"/>
  <c r="D400" i="1"/>
  <c r="E400" i="1"/>
  <c r="F400" i="1"/>
  <c r="D401" i="1"/>
  <c r="E401" i="1"/>
  <c r="F401" i="1"/>
  <c r="D402" i="1"/>
  <c r="E402" i="1"/>
  <c r="F402" i="1"/>
  <c r="D403" i="1"/>
  <c r="E403" i="1"/>
  <c r="F403" i="1"/>
  <c r="D404" i="1"/>
  <c r="E404" i="1"/>
  <c r="F404" i="1"/>
  <c r="D405" i="1"/>
  <c r="E405" i="1"/>
  <c r="F405" i="1"/>
  <c r="D406" i="1"/>
  <c r="E406" i="1"/>
  <c r="F406" i="1"/>
  <c r="D407" i="1"/>
  <c r="E407" i="1"/>
  <c r="F407" i="1"/>
  <c r="D408" i="1"/>
  <c r="E408" i="1"/>
  <c r="F408" i="1"/>
  <c r="D409" i="1"/>
  <c r="E409" i="1"/>
  <c r="F409" i="1"/>
  <c r="D410" i="1"/>
  <c r="E410" i="1"/>
  <c r="F410" i="1"/>
  <c r="D411" i="1"/>
  <c r="E411" i="1"/>
  <c r="F411" i="1"/>
  <c r="D412" i="1"/>
  <c r="E412" i="1"/>
  <c r="F412" i="1"/>
  <c r="D413" i="1"/>
  <c r="E413" i="1"/>
  <c r="F413" i="1"/>
  <c r="D414" i="1"/>
  <c r="E414" i="1"/>
  <c r="F414" i="1"/>
  <c r="D415" i="1"/>
  <c r="E415" i="1"/>
  <c r="F415" i="1"/>
  <c r="D416" i="1"/>
  <c r="E416" i="1"/>
  <c r="F416" i="1"/>
  <c r="D417" i="1"/>
  <c r="E417" i="1"/>
  <c r="F417" i="1"/>
  <c r="D418" i="1"/>
  <c r="E418" i="1"/>
  <c r="F418" i="1"/>
  <c r="D419" i="1"/>
  <c r="E419" i="1"/>
  <c r="F419" i="1"/>
  <c r="D420" i="1"/>
  <c r="E420" i="1"/>
  <c r="F420" i="1"/>
  <c r="D421" i="1"/>
  <c r="E421" i="1"/>
  <c r="F421" i="1"/>
  <c r="D422" i="1"/>
  <c r="E422" i="1"/>
  <c r="F422" i="1"/>
  <c r="D423" i="1"/>
  <c r="E423" i="1"/>
  <c r="F423" i="1"/>
  <c r="D424" i="1"/>
  <c r="E424" i="1"/>
  <c r="F424" i="1"/>
  <c r="D425" i="1"/>
  <c r="E425" i="1"/>
  <c r="F425" i="1"/>
  <c r="D426" i="1"/>
  <c r="E426" i="1"/>
  <c r="F426" i="1"/>
  <c r="D427" i="1"/>
  <c r="E427" i="1"/>
  <c r="F427" i="1"/>
  <c r="D428" i="1"/>
  <c r="E428" i="1"/>
  <c r="F428" i="1"/>
  <c r="D429" i="1"/>
  <c r="E429" i="1"/>
  <c r="F429" i="1"/>
  <c r="D430" i="1"/>
  <c r="E430" i="1"/>
  <c r="F430" i="1"/>
  <c r="D431" i="1"/>
  <c r="E431" i="1"/>
  <c r="F431" i="1"/>
  <c r="D432" i="1"/>
  <c r="E432" i="1"/>
  <c r="F432" i="1"/>
  <c r="D433" i="1"/>
  <c r="E433" i="1"/>
  <c r="F433" i="1"/>
  <c r="D434" i="1"/>
  <c r="E434" i="1"/>
  <c r="F434" i="1"/>
  <c r="D435" i="1"/>
  <c r="E435" i="1"/>
  <c r="F435" i="1"/>
  <c r="D436" i="1"/>
  <c r="E436" i="1"/>
  <c r="F436" i="1"/>
  <c r="D437" i="1"/>
  <c r="E437" i="1"/>
  <c r="F437" i="1"/>
  <c r="D438" i="1"/>
  <c r="E438" i="1"/>
  <c r="F438" i="1"/>
  <c r="D439" i="1"/>
  <c r="E439" i="1"/>
  <c r="F439" i="1"/>
  <c r="D440" i="1"/>
  <c r="E440" i="1"/>
  <c r="F440" i="1"/>
  <c r="D441" i="1"/>
  <c r="E441" i="1"/>
  <c r="F441" i="1"/>
  <c r="D442" i="1"/>
  <c r="E442" i="1"/>
  <c r="F442" i="1"/>
  <c r="D443" i="1"/>
  <c r="E443" i="1"/>
  <c r="F443" i="1"/>
  <c r="D444" i="1"/>
  <c r="E444" i="1"/>
  <c r="F444" i="1"/>
  <c r="D445" i="1"/>
  <c r="E445" i="1"/>
  <c r="F445" i="1"/>
  <c r="D446" i="1"/>
  <c r="E446" i="1"/>
  <c r="F446" i="1"/>
  <c r="D447" i="1"/>
  <c r="E447" i="1"/>
  <c r="F447" i="1"/>
  <c r="D448" i="1"/>
  <c r="E448" i="1"/>
  <c r="F448" i="1"/>
  <c r="D449" i="1"/>
  <c r="E449" i="1"/>
  <c r="F449" i="1"/>
  <c r="D450" i="1"/>
  <c r="E450" i="1"/>
  <c r="F450" i="1"/>
  <c r="D451" i="1"/>
  <c r="E451" i="1"/>
  <c r="F451" i="1"/>
  <c r="D452" i="1"/>
  <c r="E452" i="1"/>
  <c r="F452" i="1"/>
  <c r="D453" i="1"/>
  <c r="E453" i="1"/>
  <c r="F453" i="1"/>
  <c r="D454" i="1"/>
  <c r="E454" i="1"/>
  <c r="F454" i="1"/>
  <c r="D455" i="1"/>
  <c r="E455" i="1"/>
  <c r="F455" i="1"/>
  <c r="D456" i="1"/>
  <c r="E456" i="1"/>
  <c r="F456" i="1"/>
  <c r="D457" i="1"/>
  <c r="E457" i="1"/>
  <c r="F457" i="1"/>
  <c r="D458" i="1"/>
  <c r="E458" i="1"/>
  <c r="F458" i="1"/>
  <c r="D459" i="1"/>
  <c r="E459" i="1"/>
  <c r="F459" i="1"/>
  <c r="D460" i="1"/>
  <c r="E460" i="1"/>
  <c r="F460" i="1"/>
  <c r="D461" i="1"/>
  <c r="E461" i="1"/>
  <c r="F461" i="1"/>
  <c r="D462" i="1"/>
  <c r="E462" i="1"/>
  <c r="F462" i="1"/>
  <c r="D463" i="1"/>
  <c r="E463" i="1"/>
  <c r="F463" i="1"/>
  <c r="D464" i="1"/>
  <c r="E464" i="1"/>
  <c r="F464" i="1"/>
  <c r="D465" i="1"/>
  <c r="E465" i="1"/>
  <c r="F465" i="1"/>
  <c r="D466" i="1"/>
  <c r="E466" i="1"/>
  <c r="F466" i="1"/>
  <c r="D467" i="1"/>
  <c r="E467" i="1"/>
  <c r="F467" i="1"/>
  <c r="D468" i="1"/>
  <c r="E468" i="1"/>
  <c r="F468" i="1"/>
  <c r="D469" i="1"/>
  <c r="E469" i="1"/>
  <c r="F469" i="1"/>
  <c r="D470" i="1"/>
  <c r="E470" i="1"/>
  <c r="F470" i="1"/>
  <c r="D471" i="1"/>
  <c r="E471" i="1"/>
  <c r="F471" i="1"/>
  <c r="D472" i="1"/>
  <c r="E472" i="1"/>
  <c r="F472" i="1"/>
  <c r="D473" i="1"/>
  <c r="E473" i="1"/>
  <c r="F473" i="1"/>
  <c r="D474" i="1"/>
  <c r="E474" i="1"/>
  <c r="F474" i="1"/>
  <c r="D475" i="1"/>
  <c r="E475" i="1"/>
  <c r="F475" i="1"/>
  <c r="D476" i="1"/>
  <c r="E476" i="1"/>
  <c r="F476" i="1"/>
  <c r="D477" i="1"/>
  <c r="E477" i="1"/>
  <c r="F477" i="1"/>
  <c r="D478" i="1"/>
  <c r="E478" i="1"/>
  <c r="F478" i="1"/>
  <c r="D479" i="1"/>
  <c r="E479" i="1"/>
  <c r="F479" i="1"/>
  <c r="D480" i="1"/>
  <c r="E480" i="1"/>
  <c r="F480" i="1"/>
  <c r="D481" i="1"/>
  <c r="E481" i="1"/>
  <c r="F481" i="1"/>
  <c r="D482" i="1"/>
  <c r="E482" i="1"/>
  <c r="F482" i="1"/>
  <c r="D483" i="1"/>
  <c r="E483" i="1"/>
  <c r="F483" i="1"/>
  <c r="D484" i="1"/>
  <c r="E484" i="1"/>
  <c r="F484" i="1"/>
  <c r="D485" i="1"/>
  <c r="E485" i="1"/>
  <c r="F485" i="1"/>
  <c r="D486" i="1"/>
  <c r="E486" i="1"/>
  <c r="F486" i="1"/>
  <c r="D487" i="1"/>
  <c r="E487" i="1"/>
  <c r="F487" i="1"/>
  <c r="D488" i="1"/>
  <c r="E488" i="1"/>
  <c r="F488" i="1"/>
  <c r="D489" i="1"/>
  <c r="E489" i="1"/>
  <c r="F489" i="1"/>
  <c r="D490" i="1"/>
  <c r="E490" i="1"/>
  <c r="F490" i="1"/>
  <c r="D491" i="1"/>
  <c r="E491" i="1"/>
  <c r="F491" i="1"/>
  <c r="D492" i="1"/>
  <c r="E492" i="1"/>
  <c r="F492" i="1"/>
  <c r="D493" i="1"/>
  <c r="E493" i="1"/>
  <c r="F493" i="1"/>
  <c r="D494" i="1"/>
  <c r="E494" i="1"/>
  <c r="F494" i="1"/>
  <c r="D495" i="1"/>
  <c r="E495" i="1"/>
  <c r="F495" i="1"/>
  <c r="D496" i="1"/>
  <c r="E496" i="1"/>
  <c r="F496" i="1"/>
  <c r="D497" i="1"/>
  <c r="E497" i="1"/>
  <c r="F497" i="1"/>
  <c r="D498" i="1"/>
  <c r="E498" i="1"/>
  <c r="F498" i="1"/>
  <c r="D499" i="1"/>
  <c r="E499" i="1"/>
  <c r="F499" i="1"/>
  <c r="D500" i="1"/>
  <c r="E500" i="1"/>
  <c r="F500" i="1"/>
  <c r="D501" i="1"/>
  <c r="E501" i="1"/>
  <c r="F501" i="1"/>
  <c r="D502" i="1"/>
  <c r="E502" i="1"/>
  <c r="F502" i="1"/>
  <c r="D503" i="1"/>
  <c r="E503" i="1"/>
  <c r="F503" i="1"/>
  <c r="D504" i="1"/>
  <c r="E504" i="1"/>
  <c r="F504" i="1"/>
  <c r="D505" i="1"/>
  <c r="E505" i="1"/>
  <c r="F505" i="1"/>
  <c r="D506" i="1"/>
  <c r="E506" i="1"/>
  <c r="F506" i="1"/>
  <c r="D507" i="1"/>
  <c r="E507" i="1"/>
  <c r="F507" i="1"/>
  <c r="D508" i="1"/>
  <c r="E508" i="1"/>
  <c r="F508" i="1"/>
  <c r="D509" i="1"/>
  <c r="E509" i="1"/>
  <c r="F509" i="1"/>
  <c r="D510" i="1"/>
  <c r="E510" i="1"/>
  <c r="F510" i="1"/>
  <c r="D511" i="1"/>
  <c r="E511" i="1"/>
  <c r="F511" i="1"/>
  <c r="D512" i="1"/>
  <c r="E512" i="1"/>
  <c r="F512" i="1"/>
  <c r="D513" i="1"/>
  <c r="E513" i="1"/>
  <c r="F513" i="1"/>
  <c r="D514" i="1"/>
  <c r="E514" i="1"/>
  <c r="F514" i="1"/>
  <c r="D515" i="1"/>
  <c r="E515" i="1"/>
  <c r="F515" i="1"/>
  <c r="D516" i="1"/>
  <c r="E516" i="1"/>
  <c r="F516" i="1"/>
  <c r="D517" i="1"/>
  <c r="E517" i="1"/>
  <c r="F517" i="1"/>
  <c r="D518" i="1"/>
  <c r="E518" i="1"/>
  <c r="F518" i="1"/>
  <c r="D519" i="1"/>
  <c r="E519" i="1"/>
  <c r="F519" i="1"/>
  <c r="D520" i="1"/>
  <c r="E520" i="1"/>
  <c r="F520" i="1"/>
  <c r="D521" i="1"/>
  <c r="E521" i="1"/>
  <c r="F521" i="1"/>
  <c r="D522" i="1"/>
  <c r="E522" i="1"/>
  <c r="F522" i="1"/>
  <c r="D523" i="1"/>
  <c r="E523" i="1"/>
  <c r="F523" i="1"/>
  <c r="D524" i="1"/>
  <c r="E524" i="1"/>
  <c r="F524" i="1"/>
  <c r="D525" i="1"/>
  <c r="E525" i="1"/>
  <c r="F525" i="1"/>
  <c r="D526" i="1"/>
  <c r="E526" i="1"/>
  <c r="F526" i="1"/>
  <c r="D527" i="1"/>
  <c r="E527" i="1"/>
  <c r="F527" i="1"/>
  <c r="D528" i="1"/>
  <c r="E528" i="1"/>
  <c r="F528" i="1"/>
  <c r="D529" i="1"/>
  <c r="E529" i="1"/>
  <c r="F529" i="1"/>
  <c r="D530" i="1"/>
  <c r="E530" i="1"/>
  <c r="F530" i="1"/>
  <c r="D531" i="1"/>
  <c r="E531" i="1"/>
  <c r="F531" i="1"/>
  <c r="D532" i="1"/>
  <c r="E532" i="1"/>
  <c r="F532" i="1"/>
  <c r="D533" i="1"/>
  <c r="E533" i="1"/>
  <c r="F533" i="1"/>
  <c r="D534" i="1"/>
  <c r="E534" i="1"/>
  <c r="F534" i="1"/>
  <c r="D535" i="1"/>
  <c r="E535" i="1"/>
  <c r="F535" i="1"/>
  <c r="D536" i="1"/>
  <c r="E536" i="1"/>
  <c r="F536" i="1"/>
  <c r="D537" i="1"/>
  <c r="E537" i="1"/>
  <c r="F537" i="1"/>
  <c r="D538" i="1"/>
  <c r="E538" i="1"/>
  <c r="F538" i="1"/>
  <c r="D539" i="1"/>
  <c r="E539" i="1"/>
  <c r="F539" i="1"/>
  <c r="D540" i="1"/>
  <c r="E540" i="1"/>
  <c r="F540" i="1"/>
  <c r="D541" i="1"/>
  <c r="E541" i="1"/>
  <c r="F541" i="1"/>
  <c r="D542" i="1"/>
  <c r="E542" i="1"/>
  <c r="F542" i="1"/>
  <c r="D543" i="1"/>
  <c r="E543" i="1"/>
  <c r="F543" i="1"/>
  <c r="D544" i="1"/>
  <c r="E544" i="1"/>
  <c r="F544" i="1"/>
  <c r="D545" i="1"/>
  <c r="E545" i="1"/>
  <c r="F545" i="1"/>
  <c r="D546" i="1"/>
  <c r="E546" i="1"/>
  <c r="F546" i="1"/>
  <c r="D547" i="1"/>
  <c r="E547" i="1"/>
  <c r="F547" i="1"/>
  <c r="D548" i="1"/>
  <c r="E548" i="1"/>
  <c r="F548" i="1"/>
  <c r="D549" i="1"/>
  <c r="E549" i="1"/>
  <c r="F549" i="1"/>
  <c r="D550" i="1"/>
  <c r="E550" i="1"/>
  <c r="F550" i="1"/>
  <c r="D551" i="1"/>
  <c r="E551" i="1"/>
  <c r="F551" i="1"/>
  <c r="D552" i="1"/>
  <c r="E552" i="1"/>
  <c r="F552" i="1"/>
  <c r="D553" i="1"/>
  <c r="E553" i="1"/>
  <c r="F553" i="1"/>
  <c r="D554" i="1"/>
  <c r="E554" i="1"/>
  <c r="F554" i="1"/>
  <c r="D555" i="1"/>
  <c r="E555" i="1"/>
  <c r="F555" i="1"/>
  <c r="D556" i="1"/>
  <c r="E556" i="1"/>
  <c r="F556" i="1"/>
  <c r="D557" i="1"/>
  <c r="E557" i="1"/>
  <c r="F557" i="1"/>
  <c r="D558" i="1"/>
  <c r="E558" i="1"/>
  <c r="F558" i="1"/>
  <c r="D559" i="1"/>
  <c r="E559" i="1"/>
  <c r="F559" i="1"/>
  <c r="D560" i="1"/>
  <c r="E560" i="1"/>
  <c r="F560" i="1"/>
  <c r="D561" i="1"/>
  <c r="E561" i="1"/>
  <c r="F561" i="1"/>
  <c r="D562" i="1"/>
  <c r="E562" i="1"/>
  <c r="F562" i="1"/>
  <c r="D563" i="1"/>
  <c r="E563" i="1"/>
  <c r="F563" i="1"/>
  <c r="D564" i="1"/>
  <c r="E564" i="1"/>
  <c r="F564" i="1"/>
  <c r="D565" i="1"/>
  <c r="E565" i="1"/>
  <c r="F565" i="1"/>
  <c r="D566" i="1"/>
  <c r="E566" i="1"/>
  <c r="F566" i="1"/>
  <c r="D567" i="1"/>
  <c r="E567" i="1"/>
  <c r="F567" i="1"/>
  <c r="D568" i="1"/>
  <c r="E568" i="1"/>
  <c r="F568" i="1"/>
  <c r="D569" i="1"/>
  <c r="E569" i="1"/>
  <c r="F569" i="1"/>
  <c r="D570" i="1"/>
  <c r="E570" i="1"/>
  <c r="F570" i="1"/>
  <c r="D571" i="1"/>
  <c r="E571" i="1"/>
  <c r="F571" i="1"/>
  <c r="D572" i="1"/>
  <c r="E572" i="1"/>
  <c r="F572" i="1"/>
  <c r="D573" i="1"/>
  <c r="E573" i="1"/>
  <c r="F573" i="1"/>
  <c r="D574" i="1"/>
  <c r="E574" i="1"/>
  <c r="F574" i="1"/>
  <c r="D575" i="1"/>
  <c r="E575" i="1"/>
  <c r="F575" i="1"/>
  <c r="D576" i="1"/>
  <c r="E576" i="1"/>
  <c r="F576" i="1"/>
  <c r="D577" i="1"/>
  <c r="E577" i="1"/>
  <c r="F577" i="1"/>
  <c r="D578" i="1"/>
  <c r="E578" i="1"/>
  <c r="F578" i="1"/>
  <c r="D579" i="1"/>
  <c r="E579" i="1"/>
  <c r="F579" i="1"/>
  <c r="D580" i="1"/>
  <c r="E580" i="1"/>
  <c r="F580" i="1"/>
  <c r="D581" i="1"/>
  <c r="E581" i="1"/>
  <c r="F581" i="1"/>
  <c r="D582" i="1"/>
  <c r="E582" i="1"/>
  <c r="F582" i="1"/>
  <c r="D583" i="1"/>
  <c r="E583" i="1"/>
  <c r="F583" i="1"/>
  <c r="D584" i="1"/>
  <c r="E584" i="1"/>
  <c r="F584" i="1"/>
  <c r="D585" i="1"/>
  <c r="E585" i="1"/>
  <c r="F585" i="1"/>
  <c r="D586" i="1"/>
  <c r="E586" i="1"/>
  <c r="F586" i="1"/>
  <c r="D587" i="1"/>
  <c r="E587" i="1"/>
  <c r="F587" i="1"/>
  <c r="D588" i="1"/>
  <c r="E588" i="1"/>
  <c r="F588" i="1"/>
  <c r="D589" i="1"/>
  <c r="E589" i="1"/>
  <c r="F589" i="1"/>
  <c r="D590" i="1"/>
  <c r="E590" i="1"/>
  <c r="F590" i="1"/>
  <c r="D591" i="1"/>
  <c r="E591" i="1"/>
  <c r="F591" i="1"/>
  <c r="D592" i="1"/>
  <c r="E592" i="1"/>
  <c r="F592" i="1"/>
  <c r="D593" i="1"/>
  <c r="E593" i="1"/>
  <c r="F593" i="1"/>
  <c r="D594" i="1"/>
  <c r="E594" i="1"/>
  <c r="F594" i="1"/>
  <c r="D595" i="1"/>
  <c r="E595" i="1"/>
  <c r="F595" i="1"/>
  <c r="D596" i="1"/>
  <c r="E596" i="1"/>
  <c r="F596" i="1"/>
  <c r="D597" i="1"/>
  <c r="E597" i="1"/>
  <c r="F597" i="1"/>
  <c r="D598" i="1"/>
  <c r="E598" i="1"/>
  <c r="F598" i="1"/>
  <c r="D599" i="1"/>
  <c r="E599" i="1"/>
  <c r="F599" i="1"/>
  <c r="D600" i="1"/>
  <c r="E600" i="1"/>
  <c r="F600" i="1"/>
  <c r="D601" i="1"/>
  <c r="E601" i="1"/>
  <c r="F601" i="1"/>
  <c r="D602" i="1"/>
  <c r="E602" i="1"/>
  <c r="F602" i="1"/>
  <c r="D603" i="1"/>
  <c r="E603" i="1"/>
  <c r="F603" i="1"/>
  <c r="D604" i="1"/>
  <c r="E604" i="1"/>
  <c r="F604" i="1"/>
  <c r="D605" i="1"/>
  <c r="E605" i="1"/>
  <c r="F605" i="1"/>
  <c r="D606" i="1"/>
  <c r="E606" i="1"/>
  <c r="F606" i="1"/>
  <c r="D607" i="1"/>
  <c r="E607" i="1"/>
  <c r="F607" i="1"/>
  <c r="D608" i="1"/>
  <c r="E608" i="1"/>
  <c r="F608" i="1"/>
  <c r="D609" i="1"/>
  <c r="E609" i="1"/>
  <c r="F609" i="1"/>
  <c r="D610" i="1"/>
  <c r="E610" i="1"/>
  <c r="F610" i="1"/>
  <c r="D611" i="1"/>
  <c r="E611" i="1"/>
  <c r="F611" i="1"/>
  <c r="D612" i="1"/>
  <c r="E612" i="1"/>
  <c r="F612" i="1"/>
  <c r="D613" i="1"/>
  <c r="E613" i="1"/>
  <c r="F613" i="1"/>
  <c r="D614" i="1"/>
  <c r="E614" i="1"/>
  <c r="F614" i="1"/>
  <c r="D615" i="1"/>
  <c r="E615" i="1"/>
  <c r="F615" i="1"/>
  <c r="D616" i="1"/>
  <c r="E616" i="1"/>
  <c r="F616" i="1"/>
  <c r="D617" i="1"/>
  <c r="E617" i="1"/>
  <c r="F617" i="1"/>
  <c r="D618" i="1"/>
  <c r="E618" i="1"/>
  <c r="F618" i="1"/>
  <c r="D619" i="1"/>
  <c r="E619" i="1"/>
  <c r="F619" i="1"/>
  <c r="D620" i="1"/>
  <c r="E620" i="1"/>
  <c r="F620" i="1"/>
  <c r="D621" i="1"/>
  <c r="E621" i="1"/>
  <c r="F621" i="1"/>
  <c r="D622" i="1"/>
  <c r="E622" i="1"/>
  <c r="F622" i="1"/>
  <c r="D623" i="1"/>
  <c r="E623" i="1"/>
  <c r="F623" i="1"/>
  <c r="D624" i="1"/>
  <c r="E624" i="1"/>
  <c r="F624" i="1"/>
  <c r="D625" i="1"/>
  <c r="E625" i="1"/>
  <c r="F625" i="1"/>
  <c r="D626" i="1"/>
  <c r="E626" i="1"/>
  <c r="F626" i="1"/>
  <c r="D627" i="1"/>
  <c r="E627" i="1"/>
  <c r="F627" i="1"/>
  <c r="D628" i="1"/>
  <c r="E628" i="1"/>
  <c r="F628" i="1"/>
  <c r="D629" i="1"/>
  <c r="E629" i="1"/>
  <c r="F629" i="1"/>
  <c r="D630" i="1"/>
  <c r="E630" i="1"/>
  <c r="F630" i="1"/>
  <c r="D631" i="1"/>
  <c r="E631" i="1"/>
  <c r="F631" i="1"/>
  <c r="D632" i="1"/>
  <c r="E632" i="1"/>
  <c r="F632" i="1"/>
  <c r="D633" i="1"/>
  <c r="E633" i="1"/>
  <c r="F633" i="1"/>
  <c r="D634" i="1"/>
  <c r="E634" i="1"/>
  <c r="F634" i="1"/>
  <c r="D635" i="1"/>
  <c r="E635" i="1"/>
  <c r="F635" i="1"/>
  <c r="D636" i="1"/>
  <c r="E636" i="1"/>
  <c r="F636" i="1"/>
  <c r="D637" i="1"/>
  <c r="E637" i="1"/>
  <c r="F637" i="1"/>
  <c r="D638" i="1"/>
  <c r="E638" i="1"/>
  <c r="F638" i="1"/>
  <c r="D639" i="1"/>
  <c r="E639" i="1"/>
  <c r="F639" i="1"/>
  <c r="D640" i="1"/>
  <c r="E640" i="1"/>
  <c r="F640" i="1"/>
  <c r="D641" i="1"/>
  <c r="E641" i="1"/>
  <c r="F641" i="1"/>
  <c r="D642" i="1"/>
  <c r="E642" i="1"/>
  <c r="F642" i="1"/>
  <c r="D643" i="1"/>
  <c r="E643" i="1"/>
  <c r="F643" i="1"/>
  <c r="D644" i="1"/>
  <c r="E644" i="1"/>
  <c r="F644" i="1"/>
  <c r="D645" i="1"/>
  <c r="E645" i="1"/>
  <c r="F645" i="1"/>
  <c r="D646" i="1"/>
  <c r="E646" i="1"/>
  <c r="F646" i="1"/>
  <c r="D647" i="1"/>
  <c r="E647" i="1"/>
  <c r="F647" i="1"/>
  <c r="D648" i="1"/>
  <c r="E648" i="1"/>
  <c r="F648" i="1"/>
  <c r="D649" i="1"/>
  <c r="E649" i="1"/>
  <c r="F649" i="1"/>
  <c r="D650" i="1"/>
  <c r="E650" i="1"/>
  <c r="F650" i="1"/>
  <c r="D651" i="1"/>
  <c r="E651" i="1"/>
  <c r="F651" i="1"/>
  <c r="D652" i="1"/>
  <c r="E652" i="1"/>
  <c r="F652" i="1"/>
  <c r="D653" i="1"/>
  <c r="E653" i="1"/>
  <c r="F653" i="1"/>
  <c r="D654" i="1"/>
  <c r="E654" i="1"/>
  <c r="F654" i="1"/>
  <c r="D655" i="1"/>
  <c r="E655" i="1"/>
  <c r="F655" i="1"/>
  <c r="D656" i="1"/>
  <c r="E656" i="1"/>
  <c r="F656" i="1"/>
  <c r="D657" i="1"/>
  <c r="E657" i="1"/>
  <c r="F657" i="1"/>
  <c r="D658" i="1"/>
  <c r="E658" i="1"/>
  <c r="F658" i="1"/>
  <c r="D659" i="1"/>
  <c r="E659" i="1"/>
  <c r="F659" i="1"/>
  <c r="D660" i="1"/>
  <c r="E660" i="1"/>
  <c r="F660" i="1"/>
  <c r="D661" i="1"/>
  <c r="E661" i="1"/>
  <c r="F661" i="1"/>
  <c r="D662" i="1"/>
  <c r="E662" i="1"/>
  <c r="F662" i="1"/>
  <c r="D663" i="1"/>
  <c r="E663" i="1"/>
  <c r="F663" i="1"/>
  <c r="D664" i="1"/>
  <c r="E664" i="1"/>
  <c r="F664" i="1"/>
  <c r="D665" i="1"/>
  <c r="E665" i="1"/>
  <c r="F665" i="1"/>
  <c r="D666" i="1"/>
  <c r="E666" i="1"/>
  <c r="F666" i="1"/>
  <c r="D667" i="1"/>
  <c r="E667" i="1"/>
  <c r="F667" i="1"/>
  <c r="D668" i="1"/>
  <c r="E668" i="1"/>
  <c r="F668" i="1"/>
  <c r="D669" i="1"/>
  <c r="E669" i="1"/>
  <c r="F669" i="1"/>
  <c r="D670" i="1"/>
  <c r="E670" i="1"/>
  <c r="F670" i="1"/>
  <c r="D671" i="1"/>
  <c r="E671" i="1"/>
  <c r="F671" i="1"/>
  <c r="D672" i="1"/>
  <c r="E672" i="1"/>
  <c r="F672" i="1"/>
  <c r="D673" i="1"/>
  <c r="E673" i="1"/>
  <c r="F673" i="1"/>
  <c r="D674" i="1"/>
  <c r="E674" i="1"/>
  <c r="F674" i="1"/>
  <c r="D675" i="1"/>
  <c r="E675" i="1"/>
  <c r="F675" i="1"/>
  <c r="D676" i="1"/>
  <c r="E676" i="1"/>
  <c r="F676" i="1"/>
  <c r="D677" i="1"/>
  <c r="E677" i="1"/>
  <c r="F677" i="1"/>
  <c r="D678" i="1"/>
  <c r="E678" i="1"/>
  <c r="F678" i="1"/>
  <c r="D679" i="1"/>
  <c r="E679" i="1"/>
  <c r="F679" i="1"/>
  <c r="D680" i="1"/>
  <c r="E680" i="1"/>
  <c r="F680" i="1"/>
  <c r="D681" i="1"/>
  <c r="E681" i="1"/>
  <c r="F681" i="1"/>
  <c r="D682" i="1"/>
  <c r="E682" i="1"/>
  <c r="F682" i="1"/>
  <c r="D683" i="1"/>
  <c r="E683" i="1"/>
  <c r="F683" i="1"/>
  <c r="D684" i="1"/>
  <c r="E684" i="1"/>
  <c r="F684" i="1"/>
  <c r="D685" i="1"/>
  <c r="E685" i="1"/>
  <c r="F685" i="1"/>
  <c r="D686" i="1"/>
  <c r="E686" i="1"/>
  <c r="F686" i="1"/>
  <c r="D687" i="1"/>
  <c r="E687" i="1"/>
  <c r="F687" i="1"/>
  <c r="D688" i="1"/>
  <c r="E688" i="1"/>
  <c r="F688" i="1"/>
  <c r="D689" i="1"/>
  <c r="E689" i="1"/>
  <c r="F689" i="1"/>
  <c r="D690" i="1"/>
  <c r="E690" i="1"/>
  <c r="F690" i="1"/>
  <c r="D691" i="1"/>
  <c r="E691" i="1"/>
  <c r="F691" i="1"/>
  <c r="D692" i="1"/>
  <c r="E692" i="1"/>
  <c r="F692" i="1"/>
  <c r="D693" i="1"/>
  <c r="E693" i="1"/>
  <c r="F693" i="1"/>
  <c r="D694" i="1"/>
  <c r="E694" i="1"/>
  <c r="F694" i="1"/>
  <c r="D695" i="1"/>
  <c r="E695" i="1"/>
  <c r="F695" i="1"/>
  <c r="D696" i="1"/>
  <c r="E696" i="1"/>
  <c r="F696" i="1"/>
  <c r="D697" i="1"/>
  <c r="E697" i="1"/>
  <c r="F697" i="1"/>
  <c r="D698" i="1"/>
  <c r="E698" i="1"/>
  <c r="F698" i="1"/>
  <c r="D699" i="1"/>
  <c r="E699" i="1"/>
  <c r="F699" i="1"/>
  <c r="D700" i="1"/>
  <c r="E700" i="1"/>
  <c r="F700" i="1"/>
  <c r="D701" i="1"/>
  <c r="E701" i="1"/>
  <c r="F701" i="1"/>
  <c r="D702" i="1"/>
  <c r="E702" i="1"/>
  <c r="F702" i="1"/>
  <c r="D703" i="1"/>
  <c r="E703" i="1"/>
  <c r="F703" i="1"/>
  <c r="D704" i="1"/>
  <c r="E704" i="1"/>
  <c r="F704" i="1"/>
  <c r="D705" i="1"/>
  <c r="E705" i="1"/>
  <c r="F705" i="1"/>
  <c r="D706" i="1"/>
  <c r="E706" i="1"/>
  <c r="F706" i="1"/>
  <c r="D707" i="1"/>
  <c r="E707" i="1"/>
  <c r="F707" i="1"/>
  <c r="D708" i="1"/>
  <c r="E708" i="1"/>
  <c r="F708" i="1"/>
  <c r="D709" i="1"/>
  <c r="E709" i="1"/>
  <c r="F709" i="1"/>
  <c r="D710" i="1"/>
  <c r="E710" i="1"/>
  <c r="F710" i="1"/>
  <c r="D711" i="1"/>
  <c r="E711" i="1"/>
  <c r="F711" i="1"/>
  <c r="D712" i="1"/>
  <c r="E712" i="1"/>
  <c r="F712" i="1"/>
  <c r="D713" i="1"/>
  <c r="E713" i="1"/>
  <c r="F713" i="1"/>
  <c r="D714" i="1"/>
  <c r="E714" i="1"/>
  <c r="F714" i="1"/>
  <c r="D715" i="1"/>
  <c r="E715" i="1"/>
  <c r="F715" i="1"/>
  <c r="D716" i="1"/>
  <c r="E716" i="1"/>
  <c r="F716" i="1"/>
  <c r="D717" i="1"/>
  <c r="E717" i="1"/>
  <c r="F717" i="1"/>
  <c r="D718" i="1"/>
  <c r="E718" i="1"/>
  <c r="F718" i="1"/>
  <c r="D719" i="1"/>
  <c r="E719" i="1"/>
  <c r="F719" i="1"/>
  <c r="D720" i="1"/>
  <c r="E720" i="1"/>
  <c r="F720" i="1"/>
  <c r="D721" i="1"/>
  <c r="E721" i="1"/>
  <c r="F721" i="1"/>
  <c r="D722" i="1"/>
  <c r="E722" i="1"/>
  <c r="F722" i="1"/>
  <c r="D723" i="1"/>
  <c r="E723" i="1"/>
  <c r="F723" i="1"/>
  <c r="D724" i="1"/>
  <c r="E724" i="1"/>
  <c r="F724" i="1"/>
  <c r="D725" i="1"/>
  <c r="E725" i="1"/>
  <c r="F725" i="1"/>
  <c r="D726" i="1"/>
  <c r="E726" i="1"/>
  <c r="F726" i="1"/>
  <c r="D727" i="1"/>
  <c r="E727" i="1"/>
  <c r="F727" i="1"/>
  <c r="D728" i="1"/>
  <c r="E728" i="1"/>
  <c r="F728" i="1"/>
  <c r="D729" i="1"/>
  <c r="E729" i="1"/>
  <c r="F729" i="1"/>
  <c r="D730" i="1"/>
  <c r="E730" i="1"/>
  <c r="F730" i="1"/>
  <c r="D731" i="1"/>
  <c r="E731" i="1"/>
  <c r="F731" i="1"/>
  <c r="D732" i="1"/>
  <c r="E732" i="1"/>
  <c r="F732" i="1"/>
  <c r="D733" i="1"/>
  <c r="E733" i="1"/>
  <c r="F733" i="1"/>
  <c r="D734" i="1"/>
  <c r="E734" i="1"/>
  <c r="F734" i="1"/>
  <c r="D735" i="1"/>
  <c r="E735" i="1"/>
  <c r="F735" i="1"/>
  <c r="D736" i="1"/>
  <c r="E736" i="1"/>
  <c r="F736" i="1"/>
  <c r="D737" i="1"/>
  <c r="E737" i="1"/>
  <c r="F737" i="1"/>
  <c r="D738" i="1"/>
  <c r="E738" i="1"/>
  <c r="F738" i="1"/>
  <c r="D739" i="1"/>
  <c r="E739" i="1"/>
  <c r="F739" i="1"/>
  <c r="D740" i="1"/>
  <c r="E740" i="1"/>
  <c r="F740" i="1"/>
  <c r="D741" i="1"/>
  <c r="E741" i="1"/>
  <c r="F741" i="1"/>
  <c r="D742" i="1"/>
  <c r="E742" i="1"/>
  <c r="F742" i="1"/>
  <c r="D743" i="1"/>
  <c r="E743" i="1"/>
  <c r="F743" i="1"/>
  <c r="D744" i="1"/>
  <c r="E744" i="1"/>
  <c r="F744" i="1"/>
  <c r="D745" i="1"/>
  <c r="E745" i="1"/>
  <c r="F745" i="1"/>
  <c r="D746" i="1"/>
  <c r="E746" i="1"/>
  <c r="F746" i="1"/>
  <c r="D747" i="1"/>
  <c r="E747" i="1"/>
  <c r="F747" i="1"/>
  <c r="D748" i="1"/>
  <c r="E748" i="1"/>
  <c r="F748" i="1"/>
  <c r="D749" i="1"/>
  <c r="E749" i="1"/>
  <c r="F749" i="1"/>
  <c r="D750" i="1"/>
  <c r="E750" i="1"/>
  <c r="F750" i="1"/>
  <c r="D751" i="1"/>
  <c r="E751" i="1"/>
  <c r="F751" i="1"/>
  <c r="D752" i="1"/>
  <c r="E752" i="1"/>
  <c r="F752" i="1"/>
  <c r="D753" i="1"/>
  <c r="E753" i="1"/>
  <c r="F753" i="1"/>
  <c r="D754" i="1"/>
  <c r="E754" i="1"/>
  <c r="F754" i="1"/>
  <c r="D755" i="1"/>
  <c r="E755" i="1"/>
  <c r="F755" i="1"/>
  <c r="D756" i="1"/>
  <c r="E756" i="1"/>
  <c r="F756" i="1"/>
  <c r="D757" i="1"/>
  <c r="E757" i="1"/>
  <c r="F757" i="1"/>
  <c r="D758" i="1"/>
  <c r="E758" i="1"/>
  <c r="F758" i="1"/>
  <c r="D759" i="1"/>
  <c r="E759" i="1"/>
  <c r="F759" i="1"/>
  <c r="D760" i="1"/>
  <c r="E760" i="1"/>
  <c r="F760" i="1"/>
  <c r="D761" i="1"/>
  <c r="E761" i="1"/>
  <c r="F761" i="1"/>
  <c r="D762" i="1"/>
  <c r="E762" i="1"/>
  <c r="F762" i="1"/>
  <c r="D763" i="1"/>
  <c r="E763" i="1"/>
  <c r="F763" i="1"/>
  <c r="D764" i="1"/>
  <c r="E764" i="1"/>
  <c r="F764" i="1"/>
  <c r="D765" i="1"/>
  <c r="E765" i="1"/>
  <c r="F765" i="1"/>
  <c r="D766" i="1"/>
  <c r="E766" i="1"/>
  <c r="F766" i="1"/>
  <c r="D767" i="1"/>
  <c r="E767" i="1"/>
  <c r="F767" i="1"/>
  <c r="D768" i="1"/>
  <c r="E768" i="1"/>
  <c r="F768" i="1"/>
  <c r="D769" i="1"/>
  <c r="E769" i="1"/>
  <c r="F769" i="1"/>
  <c r="D770" i="1"/>
  <c r="E770" i="1"/>
  <c r="F770" i="1"/>
  <c r="D771" i="1"/>
  <c r="E771" i="1"/>
  <c r="F771" i="1"/>
  <c r="D772" i="1"/>
  <c r="E772" i="1"/>
  <c r="F772" i="1"/>
  <c r="D773" i="1"/>
  <c r="E773" i="1"/>
  <c r="F773" i="1"/>
  <c r="D774" i="1"/>
  <c r="E774" i="1"/>
  <c r="F774" i="1"/>
  <c r="D775" i="1"/>
  <c r="E775" i="1"/>
  <c r="F775" i="1"/>
  <c r="D776" i="1"/>
  <c r="E776" i="1"/>
  <c r="F776" i="1"/>
  <c r="D777" i="1"/>
  <c r="E777" i="1"/>
  <c r="F777" i="1"/>
  <c r="D778" i="1"/>
  <c r="E778" i="1"/>
  <c r="F778" i="1"/>
  <c r="D779" i="1"/>
  <c r="E779" i="1"/>
  <c r="F779" i="1"/>
  <c r="D780" i="1"/>
  <c r="E780" i="1"/>
  <c r="F780" i="1"/>
  <c r="D781" i="1"/>
  <c r="E781" i="1"/>
  <c r="F781" i="1"/>
  <c r="D782" i="1"/>
  <c r="E782" i="1"/>
  <c r="F782" i="1"/>
  <c r="D783" i="1"/>
  <c r="E783" i="1"/>
  <c r="F783" i="1"/>
  <c r="D784" i="1"/>
  <c r="E784" i="1"/>
  <c r="F784" i="1"/>
  <c r="D785" i="1"/>
  <c r="E785" i="1"/>
  <c r="F785" i="1"/>
  <c r="D786" i="1"/>
  <c r="E786" i="1"/>
  <c r="F786" i="1"/>
  <c r="D787" i="1"/>
  <c r="E787" i="1"/>
  <c r="F787" i="1"/>
  <c r="D788" i="1"/>
  <c r="E788" i="1"/>
  <c r="F788" i="1"/>
  <c r="D789" i="1"/>
  <c r="E789" i="1"/>
  <c r="F789" i="1"/>
  <c r="D790" i="1"/>
  <c r="E790" i="1"/>
  <c r="F790" i="1"/>
  <c r="D791" i="1"/>
  <c r="E791" i="1"/>
  <c r="F791" i="1"/>
  <c r="D792" i="1"/>
  <c r="E792" i="1"/>
  <c r="F792" i="1"/>
  <c r="D793" i="1"/>
  <c r="E793" i="1"/>
  <c r="F793" i="1"/>
  <c r="D794" i="1"/>
  <c r="E794" i="1"/>
  <c r="F794" i="1"/>
  <c r="D795" i="1"/>
  <c r="E795" i="1"/>
  <c r="F795" i="1"/>
  <c r="D796" i="1"/>
  <c r="E796" i="1"/>
  <c r="F796" i="1"/>
  <c r="D797" i="1"/>
  <c r="E797" i="1"/>
  <c r="F797" i="1"/>
  <c r="D798" i="1"/>
  <c r="E798" i="1"/>
  <c r="F798" i="1"/>
  <c r="D799" i="1"/>
  <c r="E799" i="1"/>
  <c r="F799" i="1"/>
  <c r="D800" i="1"/>
  <c r="E800" i="1"/>
  <c r="F800" i="1"/>
  <c r="D801" i="1"/>
  <c r="E801" i="1"/>
  <c r="F801" i="1"/>
  <c r="D802" i="1"/>
  <c r="E802" i="1"/>
  <c r="F802" i="1"/>
  <c r="D803" i="1"/>
  <c r="E803" i="1"/>
  <c r="F803" i="1"/>
  <c r="D804" i="1"/>
  <c r="E804" i="1"/>
  <c r="F804" i="1"/>
  <c r="D805" i="1"/>
  <c r="E805" i="1"/>
  <c r="F805" i="1"/>
  <c r="D806" i="1"/>
  <c r="E806" i="1"/>
  <c r="F806" i="1"/>
  <c r="D807" i="1"/>
  <c r="E807" i="1"/>
  <c r="F807" i="1"/>
  <c r="D808" i="1"/>
  <c r="E808" i="1"/>
  <c r="F808" i="1"/>
  <c r="D809" i="1"/>
  <c r="E809" i="1"/>
  <c r="F809" i="1"/>
  <c r="D810" i="1"/>
  <c r="E810" i="1"/>
  <c r="F810" i="1"/>
  <c r="D811" i="1"/>
  <c r="E811" i="1"/>
  <c r="F811" i="1"/>
  <c r="D812" i="1"/>
  <c r="E812" i="1"/>
  <c r="F812" i="1"/>
  <c r="D813" i="1"/>
  <c r="E813" i="1"/>
  <c r="F813" i="1"/>
  <c r="D814" i="1"/>
  <c r="E814" i="1"/>
  <c r="F814" i="1"/>
  <c r="D815" i="1"/>
  <c r="E815" i="1"/>
  <c r="F815" i="1"/>
  <c r="D816" i="1"/>
  <c r="E816" i="1"/>
  <c r="F816" i="1"/>
  <c r="D817" i="1"/>
  <c r="E817" i="1"/>
  <c r="F817" i="1"/>
  <c r="D818" i="1"/>
  <c r="E818" i="1"/>
  <c r="F818" i="1"/>
  <c r="D819" i="1"/>
  <c r="E819" i="1"/>
  <c r="F819" i="1"/>
  <c r="D820" i="1"/>
  <c r="E820" i="1"/>
  <c r="F820" i="1"/>
  <c r="D821" i="1"/>
  <c r="E821" i="1"/>
  <c r="F821" i="1"/>
  <c r="D822" i="1"/>
  <c r="E822" i="1"/>
  <c r="F822" i="1"/>
  <c r="D823" i="1"/>
  <c r="E823" i="1"/>
  <c r="F823" i="1"/>
  <c r="D824" i="1"/>
  <c r="E824" i="1"/>
  <c r="F824" i="1"/>
  <c r="D825" i="1"/>
  <c r="E825" i="1"/>
  <c r="F825" i="1"/>
  <c r="D826" i="1"/>
  <c r="E826" i="1"/>
  <c r="F826" i="1"/>
  <c r="D827" i="1"/>
  <c r="E827" i="1"/>
  <c r="F827" i="1"/>
  <c r="D828" i="1"/>
  <c r="E828" i="1"/>
  <c r="F828" i="1"/>
  <c r="D829" i="1"/>
  <c r="E829" i="1"/>
  <c r="F829" i="1"/>
  <c r="D830" i="1"/>
  <c r="E830" i="1"/>
  <c r="F830" i="1"/>
  <c r="D831" i="1"/>
  <c r="E831" i="1"/>
  <c r="F831" i="1"/>
  <c r="D832" i="1"/>
  <c r="E832" i="1"/>
  <c r="F832" i="1"/>
  <c r="D833" i="1"/>
  <c r="E833" i="1"/>
  <c r="F833" i="1"/>
  <c r="D834" i="1"/>
  <c r="E834" i="1"/>
  <c r="F834" i="1"/>
  <c r="D835" i="1"/>
  <c r="E835" i="1"/>
  <c r="F835" i="1"/>
  <c r="D836" i="1"/>
  <c r="E836" i="1"/>
  <c r="F836" i="1"/>
  <c r="D837" i="1"/>
  <c r="E837" i="1"/>
  <c r="F837" i="1"/>
  <c r="D838" i="1"/>
  <c r="E838" i="1"/>
  <c r="F838" i="1"/>
  <c r="D839" i="1"/>
  <c r="E839" i="1"/>
  <c r="F839" i="1"/>
  <c r="D840" i="1"/>
  <c r="E840" i="1"/>
  <c r="F840" i="1"/>
  <c r="D841" i="1"/>
  <c r="E841" i="1"/>
  <c r="F841" i="1"/>
  <c r="D842" i="1"/>
  <c r="E842" i="1"/>
  <c r="F842" i="1"/>
  <c r="D843" i="1"/>
  <c r="E843" i="1"/>
  <c r="F843" i="1"/>
  <c r="D844" i="1"/>
  <c r="E844" i="1"/>
  <c r="F844" i="1"/>
  <c r="D845" i="1"/>
  <c r="E845" i="1"/>
  <c r="F845" i="1"/>
  <c r="D846" i="1"/>
  <c r="E846" i="1"/>
  <c r="F846" i="1"/>
  <c r="D847" i="1"/>
  <c r="E847" i="1"/>
  <c r="F847" i="1"/>
  <c r="D848" i="1"/>
  <c r="E848" i="1"/>
  <c r="F848" i="1"/>
  <c r="D849" i="1"/>
  <c r="E849" i="1"/>
  <c r="F849" i="1"/>
  <c r="D850" i="1"/>
  <c r="E850" i="1"/>
  <c r="F850" i="1"/>
  <c r="D851" i="1"/>
  <c r="E851" i="1"/>
  <c r="F851" i="1"/>
  <c r="D852" i="1"/>
  <c r="E852" i="1"/>
  <c r="F852" i="1"/>
  <c r="D853" i="1"/>
  <c r="E853" i="1"/>
  <c r="F853" i="1"/>
  <c r="D854" i="1"/>
  <c r="E854" i="1"/>
  <c r="F854" i="1"/>
  <c r="D855" i="1"/>
  <c r="E855" i="1"/>
  <c r="F855" i="1"/>
  <c r="D856" i="1"/>
  <c r="E856" i="1"/>
  <c r="F856" i="1"/>
  <c r="D857" i="1"/>
  <c r="E857" i="1"/>
  <c r="F857" i="1"/>
  <c r="D858" i="1"/>
  <c r="E858" i="1"/>
  <c r="F858" i="1"/>
  <c r="D859" i="1"/>
  <c r="E859" i="1"/>
  <c r="F859" i="1"/>
  <c r="D860" i="1"/>
  <c r="E860" i="1"/>
  <c r="F860" i="1"/>
  <c r="D861" i="1"/>
  <c r="E861" i="1"/>
  <c r="F861" i="1"/>
  <c r="D862" i="1"/>
  <c r="E862" i="1"/>
  <c r="F862" i="1"/>
  <c r="D863" i="1"/>
  <c r="E863" i="1"/>
  <c r="F863" i="1"/>
  <c r="D864" i="1"/>
  <c r="E864" i="1"/>
  <c r="F864" i="1"/>
  <c r="D865" i="1"/>
  <c r="E865" i="1"/>
  <c r="F865" i="1"/>
  <c r="D866" i="1"/>
  <c r="E866" i="1"/>
  <c r="F866" i="1"/>
  <c r="D867" i="1"/>
  <c r="E867" i="1"/>
  <c r="F867" i="1"/>
  <c r="D868" i="1"/>
  <c r="E868" i="1"/>
  <c r="F868" i="1"/>
  <c r="D869" i="1"/>
  <c r="E869" i="1"/>
  <c r="F869" i="1"/>
  <c r="D870" i="1"/>
  <c r="E870" i="1"/>
  <c r="F870" i="1"/>
  <c r="D871" i="1"/>
  <c r="E871" i="1"/>
  <c r="F871" i="1"/>
  <c r="D872" i="1"/>
  <c r="E872" i="1"/>
  <c r="F872" i="1"/>
  <c r="D873" i="1"/>
  <c r="E873" i="1"/>
  <c r="F873" i="1"/>
  <c r="D874" i="1"/>
  <c r="E874" i="1"/>
  <c r="F874" i="1"/>
  <c r="D875" i="1"/>
  <c r="E875" i="1"/>
  <c r="F875" i="1"/>
  <c r="D876" i="1"/>
  <c r="E876" i="1"/>
  <c r="F876" i="1"/>
  <c r="D877" i="1"/>
  <c r="E877" i="1"/>
  <c r="F877" i="1"/>
  <c r="D878" i="1"/>
  <c r="E878" i="1"/>
  <c r="F878" i="1"/>
  <c r="D879" i="1"/>
  <c r="E879" i="1"/>
  <c r="F879" i="1"/>
  <c r="D880" i="1"/>
  <c r="E880" i="1"/>
  <c r="F880" i="1"/>
  <c r="D881" i="1"/>
  <c r="E881" i="1"/>
  <c r="F881" i="1"/>
  <c r="D882" i="1"/>
  <c r="E882" i="1"/>
  <c r="F882" i="1"/>
  <c r="D883" i="1"/>
  <c r="E883" i="1"/>
  <c r="F883" i="1"/>
  <c r="D884" i="1"/>
  <c r="E884" i="1"/>
  <c r="F884" i="1"/>
  <c r="D885" i="1"/>
  <c r="E885" i="1"/>
  <c r="F885" i="1"/>
  <c r="D886" i="1"/>
  <c r="E886" i="1"/>
  <c r="F886" i="1"/>
  <c r="D887" i="1"/>
  <c r="E887" i="1"/>
  <c r="F887" i="1"/>
  <c r="D888" i="1"/>
  <c r="E888" i="1"/>
  <c r="F888" i="1"/>
  <c r="D889" i="1"/>
  <c r="E889" i="1"/>
  <c r="F889" i="1"/>
  <c r="D890" i="1"/>
  <c r="E890" i="1"/>
  <c r="F890" i="1"/>
  <c r="D891" i="1"/>
  <c r="E891" i="1"/>
  <c r="F891" i="1"/>
  <c r="D892" i="1"/>
  <c r="E892" i="1"/>
  <c r="F892" i="1"/>
  <c r="D893" i="1"/>
  <c r="E893" i="1"/>
  <c r="F893" i="1"/>
  <c r="D894" i="1"/>
  <c r="E894" i="1"/>
  <c r="F894" i="1"/>
  <c r="D895" i="1"/>
  <c r="E895" i="1"/>
  <c r="F895" i="1"/>
  <c r="D896" i="1"/>
  <c r="E896" i="1"/>
  <c r="F896" i="1"/>
  <c r="D897" i="1"/>
  <c r="E897" i="1"/>
  <c r="F897" i="1"/>
  <c r="D898" i="1"/>
  <c r="E898" i="1"/>
  <c r="F898" i="1"/>
  <c r="D899" i="1"/>
  <c r="E899" i="1"/>
  <c r="F899" i="1"/>
  <c r="D900" i="1"/>
  <c r="E900" i="1"/>
  <c r="F900" i="1"/>
  <c r="D901" i="1"/>
  <c r="E901" i="1"/>
  <c r="F901" i="1"/>
  <c r="D902" i="1"/>
  <c r="E902" i="1"/>
  <c r="F902" i="1"/>
  <c r="D903" i="1"/>
  <c r="E903" i="1"/>
  <c r="F903" i="1"/>
  <c r="D904" i="1"/>
  <c r="E904" i="1"/>
  <c r="F904" i="1"/>
  <c r="D905" i="1"/>
  <c r="E905" i="1"/>
  <c r="F905" i="1"/>
  <c r="D906" i="1"/>
  <c r="E906" i="1"/>
  <c r="F906" i="1"/>
  <c r="D907" i="1"/>
  <c r="E907" i="1"/>
  <c r="F907" i="1"/>
  <c r="D908" i="1"/>
  <c r="E908" i="1"/>
  <c r="F908" i="1"/>
  <c r="D909" i="1"/>
  <c r="E909" i="1"/>
  <c r="F909" i="1"/>
  <c r="D910" i="1"/>
  <c r="E910" i="1"/>
  <c r="F910" i="1"/>
  <c r="D911" i="1"/>
  <c r="E911" i="1"/>
  <c r="F911" i="1"/>
  <c r="D912" i="1"/>
  <c r="E912" i="1"/>
  <c r="F912" i="1"/>
  <c r="D913" i="1"/>
  <c r="E913" i="1"/>
  <c r="F913" i="1"/>
  <c r="D914" i="1"/>
  <c r="E914" i="1"/>
  <c r="F914" i="1"/>
  <c r="D915" i="1"/>
  <c r="E915" i="1"/>
  <c r="F915" i="1"/>
  <c r="D916" i="1"/>
  <c r="E916" i="1"/>
  <c r="F916" i="1"/>
  <c r="D917" i="1"/>
  <c r="E917" i="1"/>
  <c r="F917" i="1"/>
  <c r="D918" i="1"/>
  <c r="E918" i="1"/>
  <c r="F918" i="1"/>
  <c r="D919" i="1"/>
  <c r="E919" i="1"/>
  <c r="F919" i="1"/>
  <c r="D920" i="1"/>
  <c r="E920" i="1"/>
  <c r="F920" i="1"/>
  <c r="D921" i="1"/>
  <c r="E921" i="1"/>
  <c r="F921" i="1"/>
  <c r="D922" i="1"/>
  <c r="E922" i="1"/>
  <c r="F922" i="1"/>
  <c r="D923" i="1"/>
  <c r="E923" i="1"/>
  <c r="F923" i="1"/>
  <c r="D924" i="1"/>
  <c r="E924" i="1"/>
  <c r="F924" i="1"/>
  <c r="D925" i="1"/>
  <c r="E925" i="1"/>
  <c r="F925" i="1"/>
  <c r="D926" i="1"/>
  <c r="E926" i="1"/>
  <c r="F926" i="1"/>
  <c r="D927" i="1"/>
  <c r="E927" i="1"/>
  <c r="F927" i="1"/>
  <c r="D928" i="1"/>
  <c r="E928" i="1"/>
  <c r="F928" i="1"/>
  <c r="D929" i="1"/>
  <c r="E929" i="1"/>
  <c r="F929" i="1"/>
  <c r="D930" i="1"/>
  <c r="E930" i="1"/>
  <c r="F930" i="1"/>
  <c r="D931" i="1"/>
  <c r="E931" i="1"/>
  <c r="F931" i="1"/>
  <c r="D932" i="1"/>
  <c r="E932" i="1"/>
  <c r="F932" i="1"/>
  <c r="D933" i="1"/>
  <c r="E933" i="1"/>
  <c r="F933" i="1"/>
  <c r="D934" i="1"/>
  <c r="E934" i="1"/>
  <c r="F934" i="1"/>
  <c r="D935" i="1"/>
  <c r="E935" i="1"/>
  <c r="F935" i="1"/>
  <c r="D936" i="1"/>
  <c r="E936" i="1"/>
  <c r="F936" i="1"/>
  <c r="D937" i="1"/>
  <c r="E937" i="1"/>
  <c r="F937" i="1"/>
  <c r="D938" i="1"/>
  <c r="E938" i="1"/>
  <c r="F938" i="1"/>
  <c r="D939" i="1"/>
  <c r="E939" i="1"/>
  <c r="F939" i="1"/>
  <c r="D940" i="1"/>
  <c r="E940" i="1"/>
  <c r="F940" i="1"/>
  <c r="D941" i="1"/>
  <c r="E941" i="1"/>
  <c r="F941" i="1"/>
  <c r="D942" i="1"/>
  <c r="E942" i="1"/>
  <c r="F942" i="1"/>
  <c r="D943" i="1"/>
  <c r="E943" i="1"/>
  <c r="F943" i="1"/>
  <c r="D944" i="1"/>
  <c r="E944" i="1"/>
  <c r="F944" i="1"/>
  <c r="D945" i="1"/>
  <c r="E945" i="1"/>
  <c r="F945" i="1"/>
  <c r="D946" i="1"/>
  <c r="E946" i="1"/>
  <c r="F946" i="1"/>
  <c r="D947" i="1"/>
  <c r="E947" i="1"/>
  <c r="F947" i="1"/>
  <c r="D948" i="1"/>
  <c r="E948" i="1"/>
  <c r="F948" i="1"/>
  <c r="D949" i="1"/>
  <c r="E949" i="1"/>
  <c r="F949" i="1"/>
  <c r="D950" i="1"/>
  <c r="E950" i="1"/>
  <c r="F950" i="1"/>
  <c r="D951" i="1"/>
  <c r="E951" i="1"/>
  <c r="F951" i="1"/>
  <c r="D952" i="1"/>
  <c r="E952" i="1"/>
  <c r="F952" i="1"/>
  <c r="D953" i="1"/>
  <c r="E953" i="1"/>
  <c r="F953" i="1"/>
  <c r="D954" i="1"/>
  <c r="E954" i="1"/>
  <c r="F954" i="1"/>
  <c r="D955" i="1"/>
  <c r="E955" i="1"/>
  <c r="F955" i="1"/>
  <c r="D956" i="1"/>
  <c r="E956" i="1"/>
  <c r="F956" i="1"/>
  <c r="D957" i="1"/>
  <c r="E957" i="1"/>
  <c r="F957" i="1"/>
  <c r="D958" i="1"/>
  <c r="E958" i="1"/>
  <c r="F958" i="1"/>
  <c r="D959" i="1"/>
  <c r="E959" i="1"/>
  <c r="F959" i="1"/>
  <c r="D960" i="1"/>
  <c r="E960" i="1"/>
  <c r="F960" i="1"/>
  <c r="D961" i="1"/>
  <c r="E961" i="1"/>
  <c r="F961" i="1"/>
  <c r="D962" i="1"/>
  <c r="E962" i="1"/>
  <c r="F962" i="1"/>
  <c r="D963" i="1"/>
  <c r="E963" i="1"/>
  <c r="F963" i="1"/>
  <c r="D964" i="1"/>
  <c r="E964" i="1"/>
  <c r="F964" i="1"/>
  <c r="D965" i="1"/>
  <c r="E965" i="1"/>
  <c r="F965" i="1"/>
  <c r="D966" i="1"/>
  <c r="E966" i="1"/>
  <c r="F966" i="1"/>
  <c r="D967" i="1"/>
  <c r="E967" i="1"/>
  <c r="F967" i="1"/>
  <c r="D968" i="1"/>
  <c r="E968" i="1"/>
  <c r="F968" i="1"/>
  <c r="D969" i="1"/>
  <c r="E969" i="1"/>
  <c r="F969" i="1"/>
  <c r="D970" i="1"/>
  <c r="E970" i="1"/>
  <c r="F970" i="1"/>
  <c r="D971" i="1"/>
  <c r="E971" i="1"/>
  <c r="F971" i="1"/>
  <c r="D972" i="1"/>
  <c r="E972" i="1"/>
  <c r="F972" i="1"/>
  <c r="D973" i="1"/>
  <c r="E973" i="1"/>
  <c r="F973" i="1"/>
  <c r="D974" i="1"/>
  <c r="E974" i="1"/>
  <c r="F974" i="1"/>
  <c r="D975" i="1"/>
  <c r="E975" i="1"/>
  <c r="F975" i="1"/>
  <c r="D976" i="1"/>
  <c r="E976" i="1"/>
  <c r="F976" i="1"/>
  <c r="D977" i="1"/>
  <c r="E977" i="1"/>
  <c r="F977" i="1"/>
  <c r="D978" i="1"/>
  <c r="E978" i="1"/>
  <c r="F978" i="1"/>
  <c r="D979" i="1"/>
  <c r="E979" i="1"/>
  <c r="F979" i="1"/>
  <c r="D980" i="1"/>
  <c r="E980" i="1"/>
  <c r="F980" i="1"/>
  <c r="D981" i="1"/>
  <c r="E981" i="1"/>
  <c r="F981" i="1"/>
  <c r="D982" i="1"/>
  <c r="E982" i="1"/>
  <c r="F982" i="1"/>
  <c r="D983" i="1"/>
  <c r="E983" i="1"/>
  <c r="F983" i="1"/>
  <c r="D984" i="1"/>
  <c r="E984" i="1"/>
  <c r="F984" i="1"/>
  <c r="D985" i="1"/>
  <c r="E985" i="1"/>
  <c r="F985" i="1"/>
  <c r="D986" i="1"/>
  <c r="E986" i="1"/>
  <c r="F986" i="1"/>
  <c r="D987" i="1"/>
  <c r="E987" i="1"/>
  <c r="F987" i="1"/>
  <c r="D988" i="1"/>
  <c r="E988" i="1"/>
  <c r="F988" i="1"/>
  <c r="D989" i="1"/>
  <c r="E989" i="1"/>
  <c r="F989" i="1"/>
  <c r="D990" i="1"/>
  <c r="E990" i="1"/>
  <c r="F990" i="1"/>
  <c r="D991" i="1"/>
  <c r="E991" i="1"/>
  <c r="F991" i="1"/>
  <c r="D992" i="1"/>
  <c r="E992" i="1"/>
  <c r="F992" i="1"/>
  <c r="D993" i="1"/>
  <c r="E993" i="1"/>
  <c r="F993" i="1"/>
  <c r="D994" i="1"/>
  <c r="E994" i="1"/>
  <c r="F994" i="1"/>
  <c r="D995" i="1"/>
  <c r="E995" i="1"/>
  <c r="F995" i="1"/>
  <c r="D996" i="1"/>
  <c r="E996" i="1"/>
  <c r="F996" i="1"/>
  <c r="D997" i="1"/>
  <c r="E997" i="1"/>
  <c r="F997" i="1"/>
  <c r="D998" i="1"/>
  <c r="E998" i="1"/>
  <c r="F998" i="1"/>
  <c r="D999" i="1"/>
  <c r="E999" i="1"/>
  <c r="F999" i="1"/>
  <c r="D1000" i="1"/>
  <c r="E1000" i="1"/>
  <c r="F1000" i="1"/>
  <c r="D1001" i="1"/>
  <c r="E1001" i="1"/>
  <c r="F1001" i="1"/>
  <c r="D1002" i="1"/>
  <c r="E1002" i="1"/>
  <c r="F1002" i="1"/>
  <c r="D1003" i="1"/>
  <c r="E1003" i="1"/>
  <c r="F1003" i="1"/>
  <c r="D1004" i="1"/>
  <c r="E1004" i="1"/>
  <c r="F1004" i="1"/>
  <c r="D1005" i="1"/>
  <c r="E1005" i="1"/>
  <c r="F1005" i="1"/>
  <c r="D1006" i="1"/>
  <c r="E1006" i="1"/>
  <c r="F1006" i="1"/>
  <c r="D1007" i="1"/>
  <c r="E1007" i="1"/>
  <c r="F1007" i="1"/>
  <c r="D1008" i="1"/>
  <c r="E1008" i="1"/>
  <c r="F1008" i="1"/>
  <c r="D1009" i="1"/>
  <c r="E1009" i="1"/>
  <c r="F1009" i="1"/>
  <c r="D1010" i="1"/>
  <c r="E1010" i="1"/>
  <c r="F1010" i="1"/>
  <c r="D1011" i="1"/>
  <c r="E1011" i="1"/>
  <c r="F1011" i="1"/>
  <c r="D1012" i="1"/>
  <c r="E1012" i="1"/>
  <c r="F1012" i="1"/>
  <c r="D1013" i="1"/>
  <c r="E1013" i="1"/>
  <c r="F1013" i="1"/>
  <c r="D1014" i="1"/>
  <c r="E1014" i="1"/>
  <c r="F1014" i="1"/>
  <c r="D1015" i="1"/>
  <c r="E1015" i="1"/>
  <c r="F1015" i="1"/>
  <c r="D1016" i="1"/>
  <c r="E1016" i="1"/>
  <c r="F1016" i="1"/>
  <c r="D1017" i="1"/>
  <c r="E1017" i="1"/>
  <c r="F1017" i="1"/>
  <c r="D1018" i="1"/>
  <c r="E1018" i="1"/>
  <c r="F1018" i="1"/>
  <c r="D1019" i="1"/>
  <c r="E1019" i="1"/>
  <c r="F1019" i="1"/>
  <c r="D1020" i="1"/>
  <c r="E1020" i="1"/>
  <c r="F1020" i="1"/>
  <c r="D1021" i="1"/>
  <c r="E1021" i="1"/>
  <c r="F1021" i="1"/>
  <c r="D1022" i="1"/>
  <c r="E1022" i="1"/>
  <c r="F1022" i="1"/>
  <c r="D1023" i="1"/>
  <c r="E1023" i="1"/>
  <c r="F1023" i="1"/>
  <c r="D1024" i="1"/>
  <c r="E1024" i="1"/>
  <c r="F1024" i="1"/>
  <c r="D1025" i="1"/>
  <c r="E1025" i="1"/>
  <c r="F1025" i="1"/>
  <c r="D1026" i="1"/>
  <c r="E1026" i="1"/>
  <c r="F1026" i="1"/>
  <c r="D1027" i="1"/>
  <c r="E1027" i="1"/>
  <c r="F1027" i="1"/>
  <c r="D1028" i="1"/>
  <c r="E1028" i="1"/>
  <c r="F1028" i="1"/>
  <c r="D1029" i="1"/>
  <c r="E1029" i="1"/>
  <c r="F1029" i="1"/>
  <c r="D1030" i="1"/>
  <c r="E1030" i="1"/>
  <c r="F1030" i="1"/>
  <c r="D1031" i="1"/>
  <c r="E1031" i="1"/>
  <c r="F1031" i="1"/>
  <c r="D1032" i="1"/>
  <c r="E1032" i="1"/>
  <c r="F1032" i="1"/>
  <c r="D1033" i="1"/>
  <c r="E1033" i="1"/>
  <c r="F1033" i="1"/>
  <c r="D1034" i="1"/>
  <c r="E1034" i="1"/>
  <c r="F1034" i="1"/>
  <c r="D1035" i="1"/>
  <c r="E1035" i="1"/>
  <c r="F1035" i="1"/>
  <c r="D1036" i="1"/>
  <c r="E1036" i="1"/>
  <c r="F1036" i="1"/>
  <c r="D1037" i="1"/>
  <c r="E1037" i="1"/>
  <c r="F1037" i="1"/>
  <c r="D1038" i="1"/>
  <c r="E1038" i="1"/>
  <c r="F1038" i="1"/>
  <c r="D1039" i="1"/>
  <c r="E1039" i="1"/>
  <c r="F1039" i="1"/>
  <c r="D1040" i="1"/>
  <c r="E1040" i="1"/>
  <c r="F1040" i="1"/>
  <c r="D1041" i="1"/>
  <c r="E1041" i="1"/>
  <c r="F1041" i="1"/>
  <c r="D1042" i="1"/>
  <c r="E1042" i="1"/>
  <c r="F1042" i="1"/>
  <c r="D1043" i="1"/>
  <c r="E1043" i="1"/>
  <c r="F1043" i="1"/>
  <c r="D1044" i="1"/>
  <c r="E1044" i="1"/>
  <c r="F1044" i="1"/>
  <c r="D1045" i="1"/>
  <c r="E1045" i="1"/>
  <c r="F1045" i="1"/>
  <c r="D1046" i="1"/>
  <c r="E1046" i="1"/>
  <c r="F1046" i="1"/>
  <c r="D1047" i="1"/>
  <c r="E1047" i="1"/>
  <c r="F1047" i="1"/>
  <c r="D1048" i="1"/>
  <c r="E1048" i="1"/>
  <c r="F1048" i="1"/>
  <c r="D1049" i="1"/>
  <c r="E1049" i="1"/>
  <c r="F1049" i="1"/>
  <c r="D1050" i="1"/>
  <c r="E1050" i="1"/>
  <c r="F1050" i="1"/>
  <c r="D1051" i="1"/>
  <c r="E1051" i="1"/>
  <c r="F1051" i="1"/>
  <c r="D1052" i="1"/>
  <c r="E1052" i="1"/>
  <c r="F1052" i="1"/>
  <c r="D1053" i="1"/>
  <c r="E1053" i="1"/>
  <c r="F1053" i="1"/>
  <c r="D1054" i="1"/>
  <c r="E1054" i="1"/>
  <c r="F1054" i="1"/>
  <c r="D1055" i="1"/>
  <c r="E1055" i="1"/>
  <c r="F1055" i="1"/>
  <c r="D1056" i="1"/>
  <c r="E1056" i="1"/>
  <c r="F1056" i="1"/>
  <c r="D1057" i="1"/>
  <c r="E1057" i="1"/>
  <c r="F1057" i="1"/>
  <c r="D1058" i="1"/>
  <c r="E1058" i="1"/>
  <c r="F1058" i="1"/>
  <c r="D1059" i="1"/>
  <c r="E1059" i="1"/>
  <c r="F1059" i="1"/>
  <c r="D1060" i="1"/>
  <c r="E1060" i="1"/>
  <c r="F1060" i="1"/>
  <c r="D1061" i="1"/>
  <c r="E1061" i="1"/>
  <c r="F1061" i="1"/>
  <c r="D1062" i="1"/>
  <c r="E1062" i="1"/>
  <c r="F1062" i="1"/>
  <c r="D1063" i="1"/>
  <c r="E1063" i="1"/>
  <c r="F1063" i="1"/>
  <c r="D1064" i="1"/>
  <c r="E1064" i="1"/>
  <c r="F1064" i="1"/>
  <c r="D1065" i="1"/>
  <c r="E1065" i="1"/>
  <c r="F1065" i="1"/>
  <c r="D1066" i="1"/>
  <c r="E1066" i="1"/>
  <c r="F1066" i="1"/>
  <c r="D1067" i="1"/>
  <c r="E1067" i="1"/>
  <c r="F1067" i="1"/>
  <c r="D1068" i="1"/>
  <c r="E1068" i="1"/>
  <c r="F1068" i="1"/>
  <c r="D1069" i="1"/>
  <c r="E1069" i="1"/>
  <c r="F1069" i="1"/>
  <c r="D1070" i="1"/>
  <c r="E1070" i="1"/>
  <c r="F1070" i="1"/>
  <c r="D1071" i="1"/>
  <c r="E1071" i="1"/>
  <c r="F1071" i="1"/>
  <c r="D1072" i="1"/>
  <c r="E1072" i="1"/>
  <c r="F1072" i="1"/>
  <c r="D1073" i="1"/>
  <c r="E1073" i="1"/>
  <c r="F1073" i="1"/>
  <c r="D1074" i="1"/>
  <c r="E1074" i="1"/>
  <c r="F1074" i="1"/>
  <c r="D1075" i="1"/>
  <c r="E1075" i="1"/>
  <c r="F1075" i="1"/>
  <c r="D1076" i="1"/>
  <c r="E1076" i="1"/>
  <c r="F1076" i="1"/>
  <c r="D1077" i="1"/>
  <c r="E1077" i="1"/>
  <c r="F1077" i="1"/>
  <c r="D1078" i="1"/>
  <c r="E1078" i="1"/>
  <c r="F1078" i="1"/>
  <c r="D1079" i="1"/>
  <c r="E1079" i="1"/>
  <c r="F1079" i="1"/>
  <c r="D1080" i="1"/>
  <c r="E1080" i="1"/>
  <c r="F1080" i="1"/>
  <c r="D1081" i="1"/>
  <c r="E1081" i="1"/>
  <c r="F1081" i="1"/>
  <c r="D1082" i="1"/>
  <c r="E1082" i="1"/>
  <c r="F1082" i="1"/>
  <c r="D1083" i="1"/>
  <c r="E1083" i="1"/>
  <c r="F1083" i="1"/>
  <c r="D1084" i="1"/>
  <c r="E1084" i="1"/>
  <c r="F1084" i="1"/>
  <c r="D1085" i="1"/>
  <c r="E1085" i="1"/>
  <c r="F1085" i="1"/>
  <c r="D1086" i="1"/>
  <c r="E1086" i="1"/>
  <c r="F1086" i="1"/>
  <c r="D1087" i="1"/>
  <c r="E1087" i="1"/>
  <c r="F1087" i="1"/>
  <c r="D1088" i="1"/>
  <c r="E1088" i="1"/>
  <c r="F1088" i="1"/>
  <c r="D1089" i="1"/>
  <c r="E1089" i="1"/>
  <c r="F1089" i="1"/>
  <c r="D1090" i="1"/>
  <c r="E1090" i="1"/>
  <c r="F1090" i="1"/>
  <c r="D1091" i="1"/>
  <c r="E1091" i="1"/>
  <c r="F1091" i="1"/>
  <c r="D1092" i="1"/>
  <c r="E1092" i="1"/>
  <c r="F1092" i="1"/>
  <c r="D1093" i="1"/>
  <c r="E1093" i="1"/>
  <c r="F1093" i="1"/>
  <c r="D1094" i="1"/>
  <c r="E1094" i="1"/>
  <c r="F1094" i="1"/>
  <c r="D1095" i="1"/>
  <c r="E1095" i="1"/>
  <c r="F1095" i="1"/>
  <c r="D1096" i="1"/>
  <c r="E1096" i="1"/>
  <c r="F1096" i="1"/>
  <c r="D1097" i="1"/>
  <c r="E1097" i="1"/>
  <c r="F1097" i="1"/>
  <c r="D1098" i="1"/>
  <c r="E1098" i="1"/>
  <c r="F1098" i="1"/>
  <c r="D1099" i="1"/>
  <c r="E1099" i="1"/>
  <c r="F1099" i="1"/>
  <c r="D1100" i="1"/>
  <c r="E1100" i="1"/>
  <c r="F1100" i="1"/>
  <c r="D1101" i="1"/>
  <c r="E1101" i="1"/>
  <c r="F1101" i="1"/>
  <c r="D1102" i="1"/>
  <c r="E1102" i="1"/>
  <c r="F1102" i="1"/>
  <c r="D1103" i="1"/>
  <c r="E1103" i="1"/>
  <c r="F1103" i="1"/>
  <c r="D1104" i="1"/>
  <c r="E1104" i="1"/>
  <c r="F1104" i="1"/>
  <c r="D1105" i="1"/>
  <c r="E1105" i="1"/>
  <c r="F1105" i="1"/>
  <c r="D1106" i="1"/>
  <c r="E1106" i="1"/>
  <c r="F1106" i="1"/>
  <c r="D1107" i="1"/>
  <c r="E1107" i="1"/>
  <c r="F1107" i="1"/>
  <c r="D1108" i="1"/>
  <c r="E1108" i="1"/>
  <c r="F1108" i="1"/>
  <c r="D1109" i="1"/>
  <c r="E1109" i="1"/>
  <c r="F1109" i="1"/>
  <c r="D1110" i="1"/>
  <c r="E1110" i="1"/>
  <c r="F1110" i="1"/>
  <c r="D1111" i="1"/>
  <c r="E1111" i="1"/>
  <c r="F1111" i="1"/>
  <c r="D1112" i="1"/>
  <c r="E1112" i="1"/>
  <c r="F1112" i="1"/>
  <c r="D1113" i="1"/>
  <c r="E1113" i="1"/>
  <c r="F1113" i="1"/>
  <c r="D1114" i="1"/>
  <c r="E1114" i="1"/>
  <c r="F1114" i="1"/>
  <c r="D1115" i="1"/>
  <c r="E1115" i="1"/>
  <c r="F1115" i="1"/>
  <c r="D1116" i="1"/>
  <c r="E1116" i="1"/>
  <c r="F1116" i="1"/>
  <c r="D1117" i="1"/>
  <c r="E1117" i="1"/>
  <c r="F1117" i="1"/>
  <c r="D1118" i="1"/>
  <c r="E1118" i="1"/>
  <c r="F1118" i="1"/>
  <c r="D1119" i="1"/>
  <c r="E1119" i="1"/>
  <c r="F1119" i="1"/>
  <c r="D1120" i="1"/>
  <c r="E1120" i="1"/>
  <c r="F1120" i="1"/>
  <c r="D1121" i="1"/>
  <c r="E1121" i="1"/>
  <c r="F1121" i="1"/>
  <c r="D1122" i="1"/>
  <c r="E1122" i="1"/>
  <c r="F1122" i="1"/>
  <c r="D1123" i="1"/>
  <c r="E1123" i="1"/>
  <c r="F1123" i="1"/>
  <c r="D1124" i="1"/>
  <c r="E1124" i="1"/>
  <c r="F1124" i="1"/>
  <c r="D1125" i="1"/>
  <c r="E1125" i="1"/>
  <c r="F1125" i="1"/>
  <c r="D1126" i="1"/>
  <c r="E1126" i="1"/>
  <c r="F1126" i="1"/>
  <c r="D1127" i="1"/>
  <c r="E1127" i="1"/>
  <c r="F1127" i="1"/>
  <c r="D1128" i="1"/>
  <c r="E1128" i="1"/>
  <c r="F1128" i="1"/>
  <c r="D1129" i="1"/>
  <c r="E1129" i="1"/>
  <c r="F1129" i="1"/>
  <c r="D1130" i="1"/>
  <c r="E1130" i="1"/>
  <c r="F1130" i="1"/>
  <c r="D1131" i="1"/>
  <c r="E1131" i="1"/>
  <c r="F1131" i="1"/>
  <c r="D1132" i="1"/>
  <c r="E1132" i="1"/>
  <c r="F1132" i="1"/>
  <c r="D1133" i="1"/>
  <c r="E1133" i="1"/>
  <c r="F1133" i="1"/>
  <c r="D1134" i="1"/>
  <c r="E1134" i="1"/>
  <c r="F1134" i="1"/>
  <c r="D1135" i="1"/>
  <c r="E1135" i="1"/>
  <c r="F1135" i="1"/>
  <c r="D1136" i="1"/>
  <c r="E1136" i="1"/>
  <c r="F1136" i="1"/>
  <c r="D1137" i="1"/>
  <c r="E1137" i="1"/>
  <c r="F1137" i="1"/>
  <c r="D1138" i="1"/>
  <c r="E1138" i="1"/>
  <c r="F1138" i="1"/>
  <c r="D1139" i="1"/>
  <c r="E1139" i="1"/>
  <c r="F1139" i="1"/>
  <c r="D1140" i="1"/>
  <c r="E1140" i="1"/>
  <c r="F1140" i="1"/>
  <c r="D1141" i="1"/>
  <c r="E1141" i="1"/>
  <c r="F1141" i="1"/>
  <c r="D1142" i="1"/>
  <c r="E1142" i="1"/>
  <c r="F1142" i="1"/>
  <c r="D1143" i="1"/>
  <c r="E1143" i="1"/>
  <c r="F1143" i="1"/>
  <c r="D1144" i="1"/>
  <c r="E1144" i="1"/>
  <c r="F1144" i="1"/>
  <c r="D1145" i="1"/>
  <c r="E1145" i="1"/>
  <c r="F1145" i="1"/>
  <c r="D1146" i="1"/>
  <c r="E1146" i="1"/>
  <c r="F1146" i="1"/>
  <c r="D1147" i="1"/>
  <c r="E1147" i="1"/>
  <c r="F1147" i="1"/>
  <c r="D1148" i="1"/>
  <c r="E1148" i="1"/>
  <c r="F1148" i="1"/>
  <c r="D1149" i="1"/>
  <c r="E1149" i="1"/>
  <c r="F1149" i="1"/>
  <c r="D1150" i="1"/>
  <c r="E1150" i="1"/>
  <c r="F1150" i="1"/>
  <c r="D1151" i="1"/>
  <c r="E1151" i="1"/>
  <c r="F1151" i="1"/>
  <c r="D1152" i="1"/>
  <c r="E1152" i="1"/>
  <c r="F1152" i="1"/>
  <c r="D1153" i="1"/>
  <c r="E1153" i="1"/>
  <c r="F1153" i="1"/>
  <c r="D1154" i="1"/>
  <c r="E1154" i="1"/>
  <c r="F1154" i="1"/>
  <c r="D1155" i="1"/>
  <c r="E1155" i="1"/>
  <c r="F1155" i="1"/>
  <c r="D1156" i="1"/>
  <c r="E1156" i="1"/>
  <c r="F1156" i="1"/>
  <c r="D1157" i="1"/>
  <c r="E1157" i="1"/>
  <c r="F1157" i="1"/>
  <c r="D1158" i="1"/>
  <c r="E1158" i="1"/>
  <c r="F1158" i="1"/>
  <c r="D1159" i="1"/>
  <c r="E1159" i="1"/>
  <c r="F1159" i="1"/>
  <c r="D1160" i="1"/>
  <c r="E1160" i="1"/>
  <c r="F1160" i="1"/>
  <c r="D1161" i="1"/>
  <c r="E1161" i="1"/>
  <c r="F1161" i="1"/>
  <c r="D1162" i="1"/>
  <c r="E1162" i="1"/>
  <c r="F1162" i="1"/>
  <c r="D1163" i="1"/>
  <c r="E1163" i="1"/>
  <c r="F1163" i="1"/>
  <c r="D1164" i="1"/>
  <c r="E1164" i="1"/>
  <c r="F1164" i="1"/>
  <c r="D1165" i="1"/>
  <c r="E1165" i="1"/>
  <c r="F1165" i="1"/>
  <c r="D1166" i="1"/>
  <c r="E1166" i="1"/>
  <c r="F1166" i="1"/>
  <c r="D1167" i="1"/>
  <c r="E1167" i="1"/>
  <c r="F1167" i="1"/>
  <c r="D1168" i="1"/>
  <c r="E1168" i="1"/>
  <c r="F1168" i="1"/>
  <c r="D1169" i="1"/>
  <c r="E1169" i="1"/>
  <c r="F1169" i="1"/>
  <c r="D1170" i="1"/>
  <c r="E1170" i="1"/>
  <c r="F1170" i="1"/>
  <c r="D1171" i="1"/>
  <c r="E1171" i="1"/>
  <c r="F1171" i="1"/>
  <c r="D1172" i="1"/>
  <c r="E1172" i="1"/>
  <c r="F1172" i="1"/>
  <c r="D1173" i="1"/>
  <c r="E1173" i="1"/>
  <c r="F1173" i="1"/>
  <c r="D1174" i="1"/>
  <c r="E1174" i="1"/>
  <c r="F1174" i="1"/>
  <c r="D1175" i="1"/>
  <c r="E1175" i="1"/>
  <c r="F1175" i="1"/>
  <c r="D1176" i="1"/>
  <c r="E1176" i="1"/>
  <c r="F1176" i="1"/>
  <c r="D1177" i="1"/>
  <c r="E1177" i="1"/>
  <c r="F1177" i="1"/>
  <c r="D1178" i="1"/>
  <c r="E1178" i="1"/>
  <c r="F1178" i="1"/>
  <c r="D1179" i="1"/>
  <c r="E1179" i="1"/>
  <c r="F1179" i="1"/>
  <c r="D1180" i="1"/>
  <c r="E1180" i="1"/>
  <c r="F1180" i="1"/>
  <c r="D1181" i="1"/>
  <c r="E1181" i="1"/>
  <c r="F1181" i="1"/>
  <c r="D1182" i="1"/>
  <c r="E1182" i="1"/>
  <c r="F1182" i="1"/>
  <c r="D1183" i="1"/>
  <c r="E1183" i="1"/>
  <c r="F1183" i="1"/>
  <c r="D1184" i="1"/>
  <c r="E1184" i="1"/>
  <c r="F1184" i="1"/>
  <c r="D1185" i="1"/>
  <c r="E1185" i="1"/>
  <c r="F1185" i="1"/>
  <c r="D1186" i="1"/>
  <c r="E1186" i="1"/>
  <c r="F1186" i="1"/>
  <c r="D1187" i="1"/>
  <c r="E1187" i="1"/>
  <c r="F1187" i="1"/>
  <c r="D1188" i="1"/>
  <c r="E1188" i="1"/>
  <c r="F1188" i="1"/>
  <c r="D1189" i="1"/>
  <c r="E1189" i="1"/>
  <c r="F1189" i="1"/>
  <c r="D1190" i="1"/>
  <c r="E1190" i="1"/>
  <c r="F1190" i="1"/>
  <c r="D1191" i="1"/>
  <c r="E1191" i="1"/>
  <c r="F1191" i="1"/>
  <c r="D1192" i="1"/>
  <c r="E1192" i="1"/>
  <c r="F1192" i="1"/>
  <c r="D1193" i="1"/>
  <c r="E1193" i="1"/>
  <c r="F1193" i="1"/>
  <c r="D1194" i="1"/>
  <c r="E1194" i="1"/>
  <c r="F1194" i="1"/>
  <c r="D1195" i="1"/>
  <c r="E1195" i="1"/>
  <c r="F1195" i="1"/>
  <c r="D1196" i="1"/>
  <c r="E1196" i="1"/>
  <c r="F1196" i="1"/>
  <c r="D1197" i="1"/>
  <c r="E1197" i="1"/>
  <c r="F1197" i="1"/>
  <c r="D1198" i="1"/>
  <c r="E1198" i="1"/>
  <c r="F1198" i="1"/>
  <c r="D1199" i="1"/>
  <c r="E1199" i="1"/>
  <c r="F1199" i="1"/>
  <c r="D1200" i="1"/>
  <c r="E1200" i="1"/>
  <c r="F1200" i="1"/>
  <c r="D1201" i="1"/>
  <c r="E1201" i="1"/>
  <c r="F1201" i="1"/>
  <c r="D1202" i="1"/>
  <c r="E1202" i="1"/>
  <c r="F1202" i="1"/>
  <c r="D1203" i="1"/>
  <c r="E1203" i="1"/>
  <c r="F1203" i="1"/>
  <c r="D1204" i="1"/>
  <c r="E1204" i="1"/>
  <c r="F1204" i="1"/>
  <c r="D1205" i="1"/>
  <c r="E1205" i="1"/>
  <c r="F1205" i="1"/>
  <c r="D1206" i="1"/>
  <c r="E1206" i="1"/>
  <c r="F1206" i="1"/>
  <c r="D1207" i="1"/>
  <c r="E1207" i="1"/>
  <c r="F1207" i="1"/>
  <c r="D1208" i="1"/>
  <c r="E1208" i="1"/>
  <c r="F1208" i="1"/>
  <c r="D1209" i="1"/>
  <c r="E1209" i="1"/>
  <c r="F1209" i="1"/>
  <c r="D1210" i="1"/>
  <c r="E1210" i="1"/>
  <c r="F1210" i="1"/>
  <c r="D1211" i="1"/>
  <c r="E1211" i="1"/>
  <c r="F1211" i="1"/>
  <c r="D1212" i="1"/>
  <c r="E1212" i="1"/>
  <c r="F1212" i="1"/>
  <c r="D1213" i="1"/>
  <c r="E1213" i="1"/>
  <c r="F1213" i="1"/>
  <c r="D1214" i="1"/>
  <c r="E1214" i="1"/>
  <c r="F1214" i="1"/>
  <c r="D1215" i="1"/>
  <c r="E1215" i="1"/>
  <c r="F1215" i="1"/>
  <c r="D1216" i="1"/>
  <c r="E1216" i="1"/>
  <c r="F1216" i="1"/>
  <c r="D1217" i="1"/>
  <c r="E1217" i="1"/>
  <c r="F1217" i="1"/>
  <c r="D1218" i="1"/>
  <c r="E1218" i="1"/>
  <c r="F1218" i="1"/>
  <c r="D1219" i="1"/>
  <c r="E1219" i="1"/>
  <c r="F1219" i="1"/>
  <c r="D1220" i="1"/>
  <c r="E1220" i="1"/>
  <c r="F1220" i="1"/>
  <c r="D1221" i="1"/>
  <c r="E1221" i="1"/>
  <c r="F1221" i="1"/>
  <c r="D1222" i="1"/>
  <c r="E1222" i="1"/>
  <c r="F1222" i="1"/>
  <c r="D1223" i="1"/>
  <c r="E1223" i="1"/>
  <c r="F1223" i="1"/>
  <c r="D1224" i="1"/>
  <c r="E1224" i="1"/>
  <c r="F1224" i="1"/>
  <c r="D1225" i="1"/>
  <c r="E1225" i="1"/>
  <c r="F1225" i="1"/>
  <c r="D1226" i="1"/>
  <c r="E1226" i="1"/>
  <c r="F1226" i="1"/>
  <c r="D1227" i="1"/>
  <c r="E1227" i="1"/>
  <c r="F1227" i="1"/>
  <c r="D1228" i="1"/>
  <c r="E1228" i="1"/>
  <c r="F1228" i="1"/>
  <c r="D1229" i="1"/>
  <c r="E1229" i="1"/>
  <c r="F1229" i="1"/>
  <c r="D1230" i="1"/>
  <c r="E1230" i="1"/>
  <c r="F1230" i="1"/>
  <c r="D1231" i="1"/>
  <c r="E1231" i="1"/>
  <c r="F1231" i="1"/>
  <c r="D1232" i="1"/>
  <c r="E1232" i="1"/>
  <c r="F1232" i="1"/>
  <c r="D1233" i="1"/>
  <c r="E1233" i="1"/>
  <c r="F1233" i="1"/>
  <c r="D1234" i="1"/>
  <c r="E1234" i="1"/>
  <c r="F1234" i="1"/>
  <c r="D1235" i="1"/>
  <c r="E1235" i="1"/>
  <c r="F1235" i="1"/>
  <c r="D1236" i="1"/>
  <c r="E1236" i="1"/>
  <c r="F1236" i="1"/>
  <c r="D1237" i="1"/>
  <c r="E1237" i="1"/>
  <c r="F1237" i="1"/>
  <c r="D1238" i="1"/>
  <c r="E1238" i="1"/>
  <c r="F1238" i="1"/>
  <c r="D1239" i="1"/>
  <c r="E1239" i="1"/>
  <c r="F1239" i="1"/>
  <c r="D1240" i="1"/>
  <c r="E1240" i="1"/>
  <c r="F1240" i="1"/>
  <c r="D1241" i="1"/>
  <c r="E1241" i="1"/>
  <c r="F1241" i="1"/>
  <c r="D1242" i="1"/>
  <c r="E1242" i="1"/>
  <c r="F1242" i="1"/>
  <c r="D1243" i="1"/>
  <c r="E1243" i="1"/>
  <c r="F1243" i="1"/>
  <c r="D1244" i="1"/>
  <c r="E1244" i="1"/>
  <c r="F1244" i="1"/>
  <c r="D1245" i="1"/>
  <c r="E1245" i="1"/>
  <c r="F1245" i="1"/>
  <c r="D1246" i="1"/>
  <c r="E1246" i="1"/>
  <c r="F1246" i="1"/>
  <c r="D1247" i="1"/>
  <c r="E1247" i="1"/>
  <c r="F1247" i="1"/>
  <c r="D1248" i="1"/>
  <c r="E1248" i="1"/>
  <c r="F1248" i="1"/>
  <c r="D1249" i="1"/>
  <c r="E1249" i="1"/>
  <c r="F1249" i="1"/>
  <c r="D1250" i="1"/>
  <c r="E1250" i="1"/>
  <c r="F1250" i="1"/>
  <c r="D1251" i="1"/>
  <c r="E1251" i="1"/>
  <c r="F1251" i="1"/>
  <c r="D1252" i="1"/>
  <c r="E1252" i="1"/>
  <c r="F1252" i="1"/>
  <c r="D1253" i="1"/>
  <c r="E1253" i="1"/>
  <c r="F1253" i="1"/>
  <c r="D1254" i="1"/>
  <c r="E1254" i="1"/>
  <c r="F1254" i="1"/>
  <c r="D1255" i="1"/>
  <c r="E1255" i="1"/>
  <c r="F1255" i="1"/>
  <c r="D1256" i="1"/>
  <c r="E1256" i="1"/>
  <c r="F1256" i="1"/>
  <c r="D1257" i="1"/>
  <c r="E1257" i="1"/>
  <c r="F1257" i="1"/>
  <c r="D1258" i="1"/>
  <c r="E1258" i="1"/>
  <c r="F1258" i="1"/>
  <c r="D1259" i="1"/>
  <c r="E1259" i="1"/>
  <c r="F1259" i="1"/>
  <c r="D1260" i="1"/>
  <c r="E1260" i="1"/>
  <c r="F1260" i="1"/>
  <c r="D1261" i="1"/>
  <c r="E1261" i="1"/>
  <c r="F1261" i="1"/>
  <c r="D1262" i="1"/>
  <c r="E1262" i="1"/>
  <c r="F1262" i="1"/>
  <c r="D1263" i="1"/>
  <c r="E1263" i="1"/>
  <c r="F1263" i="1"/>
  <c r="D1264" i="1"/>
  <c r="E1264" i="1"/>
  <c r="F1264" i="1"/>
  <c r="D1265" i="1"/>
  <c r="E1265" i="1"/>
  <c r="F1265" i="1"/>
  <c r="D1266" i="1"/>
  <c r="E1266" i="1"/>
  <c r="F1266" i="1"/>
  <c r="D1267" i="1"/>
  <c r="E1267" i="1"/>
  <c r="F1267" i="1"/>
  <c r="D1268" i="1"/>
  <c r="E1268" i="1"/>
  <c r="F1268" i="1"/>
  <c r="D1269" i="1"/>
  <c r="E1269" i="1"/>
  <c r="F1269" i="1"/>
  <c r="D1270" i="1"/>
  <c r="E1270" i="1"/>
  <c r="F1270" i="1"/>
  <c r="D1271" i="1"/>
  <c r="E1271" i="1"/>
  <c r="F1271" i="1"/>
  <c r="D1272" i="1"/>
  <c r="E1272" i="1"/>
  <c r="F1272" i="1"/>
  <c r="D1273" i="1"/>
  <c r="E1273" i="1"/>
  <c r="F1273" i="1"/>
  <c r="D1274" i="1"/>
  <c r="E1274" i="1"/>
  <c r="F1274" i="1"/>
  <c r="D1275" i="1"/>
  <c r="E1275" i="1"/>
  <c r="F1275" i="1"/>
  <c r="D1276" i="1"/>
  <c r="E1276" i="1"/>
  <c r="F1276" i="1"/>
  <c r="D1277" i="1"/>
  <c r="E1277" i="1"/>
  <c r="F1277" i="1"/>
  <c r="D1278" i="1"/>
  <c r="E1278" i="1"/>
  <c r="F1278" i="1"/>
  <c r="D1279" i="1"/>
  <c r="E1279" i="1"/>
  <c r="F1279" i="1"/>
  <c r="D1280" i="1"/>
  <c r="E1280" i="1"/>
  <c r="F1280" i="1"/>
  <c r="D1281" i="1"/>
  <c r="E1281" i="1"/>
  <c r="F1281" i="1"/>
  <c r="D1282" i="1"/>
  <c r="E1282" i="1"/>
  <c r="F1282" i="1"/>
  <c r="D1283" i="1"/>
  <c r="E1283" i="1"/>
  <c r="F1283" i="1"/>
  <c r="D1284" i="1"/>
  <c r="E1284" i="1"/>
  <c r="F1284" i="1"/>
  <c r="D1285" i="1"/>
  <c r="E1285" i="1"/>
  <c r="F1285" i="1"/>
  <c r="D1286" i="1"/>
  <c r="E1286" i="1"/>
  <c r="F1286" i="1"/>
  <c r="D1287" i="1"/>
  <c r="E1287" i="1"/>
  <c r="F1287" i="1"/>
  <c r="D1288" i="1"/>
  <c r="E1288" i="1"/>
  <c r="F1288" i="1"/>
  <c r="D1289" i="1"/>
  <c r="E1289" i="1"/>
  <c r="F1289" i="1"/>
  <c r="D1290" i="1"/>
  <c r="E1290" i="1"/>
  <c r="F1290" i="1"/>
  <c r="D1291" i="1"/>
  <c r="E1291" i="1"/>
  <c r="F1291" i="1"/>
  <c r="D1292" i="1"/>
  <c r="E1292" i="1"/>
  <c r="F1292" i="1"/>
  <c r="D1293" i="1"/>
  <c r="E1293" i="1"/>
  <c r="F1293" i="1"/>
  <c r="D1294" i="1"/>
  <c r="E1294" i="1"/>
  <c r="F1294" i="1"/>
  <c r="D1295" i="1"/>
  <c r="E1295" i="1"/>
  <c r="F1295" i="1"/>
  <c r="D1296" i="1"/>
  <c r="E1296" i="1"/>
  <c r="F1296" i="1"/>
  <c r="D1297" i="1"/>
  <c r="E1297" i="1"/>
  <c r="F1297" i="1"/>
  <c r="D1298" i="1"/>
  <c r="E1298" i="1"/>
  <c r="F1298" i="1"/>
  <c r="D1299" i="1"/>
  <c r="E1299" i="1"/>
  <c r="F1299" i="1"/>
  <c r="D1300" i="1"/>
  <c r="E1300" i="1"/>
  <c r="F1300" i="1"/>
  <c r="D1301" i="1"/>
  <c r="E1301" i="1"/>
  <c r="F1301" i="1"/>
  <c r="D1302" i="1"/>
  <c r="E1302" i="1"/>
  <c r="F1302" i="1"/>
  <c r="D1303" i="1"/>
  <c r="E1303" i="1"/>
  <c r="F1303" i="1"/>
  <c r="D1304" i="1"/>
  <c r="E1304" i="1"/>
  <c r="F1304" i="1"/>
  <c r="D1305" i="1"/>
  <c r="E1305" i="1"/>
  <c r="F1305" i="1"/>
  <c r="D1306" i="1"/>
  <c r="E1306" i="1"/>
  <c r="F1306" i="1"/>
  <c r="D1307" i="1"/>
  <c r="E1307" i="1"/>
  <c r="F1307" i="1"/>
  <c r="D1308" i="1"/>
  <c r="E1308" i="1"/>
  <c r="F1308" i="1"/>
  <c r="D1309" i="1"/>
  <c r="E1309" i="1"/>
  <c r="F1309" i="1"/>
  <c r="D1310" i="1"/>
  <c r="E1310" i="1"/>
  <c r="F1310" i="1"/>
  <c r="D1311" i="1"/>
  <c r="E1311" i="1"/>
  <c r="F1311" i="1"/>
  <c r="D1312" i="1"/>
  <c r="E1312" i="1"/>
  <c r="F1312" i="1"/>
  <c r="D1313" i="1"/>
  <c r="E1313" i="1"/>
  <c r="F1313" i="1"/>
  <c r="D1314" i="1"/>
  <c r="E1314" i="1"/>
  <c r="F1314" i="1"/>
  <c r="D1315" i="1"/>
  <c r="E1315" i="1"/>
  <c r="F1315" i="1"/>
  <c r="D1316" i="1"/>
  <c r="E1316" i="1"/>
  <c r="F1316" i="1"/>
  <c r="D1317" i="1"/>
  <c r="E1317" i="1"/>
  <c r="F1317" i="1"/>
  <c r="D1318" i="1"/>
  <c r="E1318" i="1"/>
  <c r="F1318" i="1"/>
  <c r="D1319" i="1"/>
  <c r="E1319" i="1"/>
  <c r="F1319" i="1"/>
  <c r="D1320" i="1"/>
  <c r="E1320" i="1"/>
  <c r="F1320" i="1"/>
  <c r="D1321" i="1"/>
  <c r="E1321" i="1"/>
  <c r="F1321" i="1"/>
  <c r="D1322" i="1"/>
  <c r="E1322" i="1"/>
  <c r="F1322" i="1"/>
  <c r="D1323" i="1"/>
  <c r="E1323" i="1"/>
  <c r="F1323" i="1"/>
  <c r="D1324" i="1"/>
  <c r="E1324" i="1"/>
  <c r="F1324" i="1"/>
  <c r="D1325" i="1"/>
  <c r="E1325" i="1"/>
  <c r="F1325" i="1"/>
  <c r="D1326" i="1"/>
  <c r="E1326" i="1"/>
  <c r="F1326" i="1"/>
  <c r="D1327" i="1"/>
  <c r="E1327" i="1"/>
  <c r="F1327" i="1"/>
  <c r="D1328" i="1"/>
  <c r="E1328" i="1"/>
  <c r="F1328" i="1"/>
  <c r="D1329" i="1"/>
  <c r="E1329" i="1"/>
  <c r="F1329" i="1"/>
  <c r="D1330" i="1"/>
  <c r="E1330" i="1"/>
  <c r="F1330" i="1"/>
  <c r="D1331" i="1"/>
  <c r="E1331" i="1"/>
  <c r="F1331" i="1"/>
  <c r="D1332" i="1"/>
  <c r="E1332" i="1"/>
  <c r="F1332" i="1"/>
  <c r="D1333" i="1"/>
  <c r="E1333" i="1"/>
  <c r="F1333" i="1"/>
  <c r="D1334" i="1"/>
  <c r="E1334" i="1"/>
  <c r="F1334" i="1"/>
  <c r="D1335" i="1"/>
  <c r="E1335" i="1"/>
  <c r="F1335" i="1"/>
  <c r="D1336" i="1"/>
  <c r="E1336" i="1"/>
  <c r="F1336" i="1"/>
  <c r="D1337" i="1"/>
  <c r="E1337" i="1"/>
  <c r="F1337" i="1"/>
  <c r="D1338" i="1"/>
  <c r="E1338" i="1"/>
  <c r="F1338" i="1"/>
  <c r="D1339" i="1"/>
  <c r="E1339" i="1"/>
  <c r="F1339" i="1"/>
  <c r="D1340" i="1"/>
  <c r="E1340" i="1"/>
  <c r="F1340" i="1"/>
  <c r="D1341" i="1"/>
  <c r="E1341" i="1"/>
  <c r="F1341" i="1"/>
  <c r="D1342" i="1"/>
  <c r="E1342" i="1"/>
  <c r="F1342" i="1"/>
  <c r="D1343" i="1"/>
  <c r="E1343" i="1"/>
  <c r="F1343" i="1"/>
  <c r="D1344" i="1"/>
  <c r="E1344" i="1"/>
  <c r="F1344" i="1"/>
  <c r="D1345" i="1"/>
  <c r="E1345" i="1"/>
  <c r="F1345" i="1"/>
  <c r="D1346" i="1"/>
  <c r="E1346" i="1"/>
  <c r="F1346" i="1"/>
  <c r="D1347" i="1"/>
  <c r="E1347" i="1"/>
  <c r="F1347" i="1"/>
  <c r="D1348" i="1"/>
  <c r="E1348" i="1"/>
  <c r="F1348" i="1"/>
  <c r="D1349" i="1"/>
  <c r="E1349" i="1"/>
  <c r="F1349" i="1"/>
  <c r="D1350" i="1"/>
  <c r="E1350" i="1"/>
  <c r="F1350" i="1"/>
  <c r="D1351" i="1"/>
  <c r="E1351" i="1"/>
  <c r="F1351" i="1"/>
  <c r="D1352" i="1"/>
  <c r="E1352" i="1"/>
  <c r="F1352" i="1"/>
  <c r="D1353" i="1"/>
  <c r="E1353" i="1"/>
  <c r="F1353" i="1"/>
  <c r="D1354" i="1"/>
  <c r="E1354" i="1"/>
  <c r="F1354" i="1"/>
  <c r="D1355" i="1"/>
  <c r="E1355" i="1"/>
  <c r="F1355" i="1"/>
  <c r="D1356" i="1"/>
  <c r="E1356" i="1"/>
  <c r="F1356" i="1"/>
  <c r="D1357" i="1"/>
  <c r="E1357" i="1"/>
  <c r="F1357" i="1"/>
  <c r="D1358" i="1"/>
  <c r="E1358" i="1"/>
  <c r="F1358" i="1"/>
  <c r="D1359" i="1"/>
  <c r="E1359" i="1"/>
  <c r="F1359" i="1"/>
  <c r="D1360" i="1"/>
  <c r="E1360" i="1"/>
  <c r="F1360" i="1"/>
  <c r="D1361" i="1"/>
  <c r="E1361" i="1"/>
  <c r="F1361" i="1"/>
  <c r="D1362" i="1"/>
  <c r="E1362" i="1"/>
  <c r="F1362" i="1"/>
  <c r="D1363" i="1"/>
  <c r="E1363" i="1"/>
  <c r="F1363" i="1"/>
  <c r="D1364" i="1"/>
  <c r="E1364" i="1"/>
  <c r="F1364" i="1"/>
  <c r="D1365" i="1"/>
  <c r="E1365" i="1"/>
  <c r="F1365" i="1"/>
  <c r="D1366" i="1"/>
  <c r="E1366" i="1"/>
  <c r="F1366" i="1"/>
  <c r="D1367" i="1"/>
  <c r="E1367" i="1"/>
  <c r="F1367" i="1"/>
  <c r="D1368" i="1"/>
  <c r="E1368" i="1"/>
  <c r="F1368" i="1"/>
  <c r="D1369" i="1"/>
  <c r="E1369" i="1"/>
  <c r="F1369" i="1"/>
  <c r="D1370" i="1"/>
  <c r="E1370" i="1"/>
  <c r="F1370" i="1"/>
  <c r="D1371" i="1"/>
  <c r="E1371" i="1"/>
  <c r="F1371" i="1"/>
  <c r="D1372" i="1"/>
  <c r="E1372" i="1"/>
  <c r="F1372" i="1"/>
  <c r="D1373" i="1"/>
  <c r="E1373" i="1"/>
  <c r="F1373" i="1"/>
  <c r="D1374" i="1"/>
  <c r="E1374" i="1"/>
  <c r="F1374" i="1"/>
  <c r="D1375" i="1"/>
  <c r="E1375" i="1"/>
  <c r="F1375" i="1"/>
  <c r="D1376" i="1"/>
  <c r="E1376" i="1"/>
  <c r="F1376" i="1"/>
  <c r="D1377" i="1"/>
  <c r="E1377" i="1"/>
  <c r="F1377" i="1"/>
  <c r="D1378" i="1"/>
  <c r="E1378" i="1"/>
  <c r="F1378" i="1"/>
  <c r="D1379" i="1"/>
  <c r="E1379" i="1"/>
  <c r="F1379" i="1"/>
  <c r="D1380" i="1"/>
  <c r="E1380" i="1"/>
  <c r="F1380" i="1"/>
  <c r="D1381" i="1"/>
  <c r="E1381" i="1"/>
  <c r="F1381" i="1"/>
  <c r="D1382" i="1"/>
  <c r="E1382" i="1"/>
  <c r="F1382" i="1"/>
  <c r="D1383" i="1"/>
  <c r="E1383" i="1"/>
  <c r="F1383" i="1"/>
  <c r="D1384" i="1"/>
  <c r="E1384" i="1"/>
  <c r="F1384" i="1"/>
  <c r="D1385" i="1"/>
  <c r="E1385" i="1"/>
  <c r="F1385" i="1"/>
  <c r="D1386" i="1"/>
  <c r="E1386" i="1"/>
  <c r="F1386" i="1"/>
  <c r="D1387" i="1"/>
  <c r="E1387" i="1"/>
  <c r="F1387" i="1"/>
  <c r="D1388" i="1"/>
  <c r="E1388" i="1"/>
  <c r="F1388" i="1"/>
  <c r="D1389" i="1"/>
  <c r="E1389" i="1"/>
  <c r="F1389" i="1"/>
  <c r="D1390" i="1"/>
  <c r="E1390" i="1"/>
  <c r="F1390" i="1"/>
  <c r="D1391" i="1"/>
  <c r="E1391" i="1"/>
  <c r="F1391" i="1"/>
  <c r="D1392" i="1"/>
  <c r="E1392" i="1"/>
  <c r="F1392" i="1"/>
  <c r="D1393" i="1"/>
  <c r="E1393" i="1"/>
  <c r="F1393" i="1"/>
  <c r="D1394" i="1"/>
  <c r="E1394" i="1"/>
  <c r="F1394" i="1"/>
  <c r="D1395" i="1"/>
  <c r="E1395" i="1"/>
  <c r="F1395" i="1"/>
  <c r="D1396" i="1"/>
  <c r="E1396" i="1"/>
  <c r="F1396" i="1"/>
  <c r="D1397" i="1"/>
  <c r="E1397" i="1"/>
  <c r="F1397" i="1"/>
  <c r="D1398" i="1"/>
  <c r="E1398" i="1"/>
  <c r="F1398" i="1"/>
  <c r="D1399" i="1"/>
  <c r="E1399" i="1"/>
  <c r="F1399" i="1"/>
  <c r="D1400" i="1"/>
  <c r="E1400" i="1"/>
  <c r="F1400" i="1"/>
  <c r="D1401" i="1"/>
  <c r="E1401" i="1"/>
  <c r="F1401" i="1"/>
  <c r="D1402" i="1"/>
  <c r="E1402" i="1"/>
  <c r="F1402" i="1"/>
  <c r="D1403" i="1"/>
  <c r="E1403" i="1"/>
  <c r="F1403" i="1"/>
  <c r="D1404" i="1"/>
  <c r="E1404" i="1"/>
  <c r="F1404" i="1"/>
  <c r="D1405" i="1"/>
  <c r="E1405" i="1"/>
  <c r="F1405" i="1"/>
  <c r="D1406" i="1"/>
  <c r="E1406" i="1"/>
  <c r="F1406" i="1"/>
  <c r="D1407" i="1"/>
  <c r="E1407" i="1"/>
  <c r="F1407" i="1"/>
  <c r="D1408" i="1"/>
  <c r="E1408" i="1"/>
  <c r="F1408" i="1"/>
  <c r="D1409" i="1"/>
  <c r="E1409" i="1"/>
  <c r="F1409" i="1"/>
  <c r="D1410" i="1"/>
  <c r="E1410" i="1"/>
  <c r="F1410" i="1"/>
  <c r="D1411" i="1"/>
  <c r="E1411" i="1"/>
  <c r="F1411" i="1"/>
  <c r="D1412" i="1"/>
  <c r="E1412" i="1"/>
  <c r="F1412" i="1"/>
  <c r="D1413" i="1"/>
  <c r="E1413" i="1"/>
  <c r="F1413" i="1"/>
  <c r="D1414" i="1"/>
  <c r="E1414" i="1"/>
  <c r="F1414" i="1"/>
  <c r="D1415" i="1"/>
  <c r="E1415" i="1"/>
  <c r="F1415" i="1"/>
  <c r="D1416" i="1"/>
  <c r="E1416" i="1"/>
  <c r="F1416" i="1"/>
  <c r="D1417" i="1"/>
  <c r="E1417" i="1"/>
  <c r="F1417" i="1"/>
  <c r="D1418" i="1"/>
  <c r="E1418" i="1"/>
  <c r="F1418" i="1"/>
  <c r="D1419" i="1"/>
  <c r="E1419" i="1"/>
  <c r="F1419" i="1"/>
  <c r="D1420" i="1"/>
  <c r="E1420" i="1"/>
  <c r="F1420" i="1"/>
  <c r="D1421" i="1"/>
  <c r="E1421" i="1"/>
  <c r="F1421" i="1"/>
  <c r="D1422" i="1"/>
  <c r="E1422" i="1"/>
  <c r="F1422" i="1"/>
  <c r="D1423" i="1"/>
  <c r="E1423" i="1"/>
  <c r="F1423" i="1"/>
  <c r="D1424" i="1"/>
  <c r="E1424" i="1"/>
  <c r="F1424" i="1"/>
  <c r="D1425" i="1"/>
  <c r="E1425" i="1"/>
  <c r="F1425" i="1"/>
  <c r="D1426" i="1"/>
  <c r="E1426" i="1"/>
  <c r="F1426" i="1"/>
  <c r="D1427" i="1"/>
  <c r="E1427" i="1"/>
  <c r="F1427" i="1"/>
  <c r="D1428" i="1"/>
  <c r="E1428" i="1"/>
  <c r="F1428" i="1"/>
  <c r="D1429" i="1"/>
  <c r="E1429" i="1"/>
  <c r="F1429" i="1"/>
  <c r="D1430" i="1"/>
  <c r="E1430" i="1"/>
  <c r="F1430" i="1"/>
  <c r="D1431" i="1"/>
  <c r="E1431" i="1"/>
  <c r="F1431" i="1"/>
  <c r="D1432" i="1"/>
  <c r="E1432" i="1"/>
  <c r="F1432" i="1"/>
  <c r="D1433" i="1"/>
  <c r="E1433" i="1"/>
  <c r="F1433" i="1"/>
  <c r="D1434" i="1"/>
  <c r="E1434" i="1"/>
  <c r="F1434" i="1"/>
  <c r="D1435" i="1"/>
  <c r="E1435" i="1"/>
  <c r="F1435" i="1"/>
  <c r="D1436" i="1"/>
  <c r="E1436" i="1"/>
  <c r="F1436" i="1"/>
  <c r="D1437" i="1"/>
  <c r="E1437" i="1"/>
  <c r="F1437" i="1"/>
  <c r="D1438" i="1"/>
  <c r="E1438" i="1"/>
  <c r="F1438" i="1"/>
  <c r="D1439" i="1"/>
  <c r="E1439" i="1"/>
  <c r="F1439" i="1"/>
  <c r="D1440" i="1"/>
  <c r="E1440" i="1"/>
  <c r="F1440" i="1"/>
  <c r="D1441" i="1"/>
  <c r="E1441" i="1"/>
  <c r="F1441" i="1"/>
  <c r="D1442" i="1"/>
  <c r="E1442" i="1"/>
  <c r="F1442" i="1"/>
  <c r="D1443" i="1"/>
  <c r="E1443" i="1"/>
  <c r="F1443" i="1"/>
  <c r="D1444" i="1"/>
  <c r="E1444" i="1"/>
  <c r="F1444" i="1"/>
  <c r="D1445" i="1"/>
  <c r="E1445" i="1"/>
  <c r="F1445" i="1"/>
  <c r="D1446" i="1"/>
  <c r="E1446" i="1"/>
  <c r="F1446" i="1"/>
  <c r="D1447" i="1"/>
  <c r="E1447" i="1"/>
  <c r="F1447" i="1"/>
  <c r="D1448" i="1"/>
  <c r="E1448" i="1"/>
  <c r="F1448" i="1"/>
  <c r="D1449" i="1"/>
  <c r="E1449" i="1"/>
  <c r="F1449" i="1"/>
  <c r="D1450" i="1"/>
  <c r="E1450" i="1"/>
  <c r="F1450" i="1"/>
  <c r="D1451" i="1"/>
  <c r="E1451" i="1"/>
  <c r="F1451" i="1"/>
  <c r="D1452" i="1"/>
  <c r="E1452" i="1"/>
  <c r="F1452" i="1"/>
  <c r="D1453" i="1"/>
  <c r="E1453" i="1"/>
  <c r="F1453" i="1"/>
  <c r="D1454" i="1"/>
  <c r="E1454" i="1"/>
  <c r="F1454" i="1"/>
  <c r="D1455" i="1"/>
  <c r="E1455" i="1"/>
  <c r="F1455" i="1"/>
  <c r="D1456" i="1"/>
  <c r="E1456" i="1"/>
  <c r="F1456" i="1"/>
  <c r="D1457" i="1"/>
  <c r="E1457" i="1"/>
  <c r="F1457" i="1"/>
  <c r="D1458" i="1"/>
  <c r="E1458" i="1"/>
  <c r="F1458" i="1"/>
  <c r="D1459" i="1"/>
  <c r="E1459" i="1"/>
  <c r="F1459" i="1"/>
  <c r="D1460" i="1"/>
  <c r="E1460" i="1"/>
  <c r="F1460" i="1"/>
  <c r="D1461" i="1"/>
  <c r="E1461" i="1"/>
  <c r="F1461" i="1"/>
  <c r="D1462" i="1"/>
  <c r="E1462" i="1"/>
  <c r="F1462" i="1"/>
  <c r="D1463" i="1"/>
  <c r="E1463" i="1"/>
  <c r="F1463" i="1"/>
  <c r="D1464" i="1"/>
  <c r="E1464" i="1"/>
  <c r="F1464" i="1"/>
  <c r="D1465" i="1"/>
  <c r="E1465" i="1"/>
  <c r="F1465" i="1"/>
  <c r="D1466" i="1"/>
  <c r="E1466" i="1"/>
  <c r="F1466" i="1"/>
  <c r="D1467" i="1"/>
  <c r="E1467" i="1"/>
  <c r="F1467" i="1"/>
  <c r="D1468" i="1"/>
  <c r="E1468" i="1"/>
  <c r="F1468" i="1"/>
  <c r="D1469" i="1"/>
  <c r="E1469" i="1"/>
  <c r="F1469" i="1"/>
  <c r="D1470" i="1"/>
  <c r="E1470" i="1"/>
  <c r="F1470" i="1"/>
  <c r="D1471" i="1"/>
  <c r="E1471" i="1"/>
  <c r="F1471" i="1"/>
  <c r="D1472" i="1"/>
  <c r="E1472" i="1"/>
  <c r="F1472" i="1"/>
  <c r="D1473" i="1"/>
  <c r="E1473" i="1"/>
  <c r="F1473" i="1"/>
  <c r="D1474" i="1"/>
  <c r="E1474" i="1"/>
  <c r="F1474" i="1"/>
  <c r="D1475" i="1"/>
  <c r="E1475" i="1"/>
  <c r="F1475" i="1"/>
  <c r="D1476" i="1"/>
  <c r="E1476" i="1"/>
  <c r="F1476" i="1"/>
  <c r="D1477" i="1"/>
  <c r="E1477" i="1"/>
  <c r="F1477" i="1"/>
  <c r="D1478" i="1"/>
  <c r="E1478" i="1"/>
  <c r="F1478" i="1"/>
  <c r="D1479" i="1"/>
  <c r="E1479" i="1"/>
  <c r="F1479" i="1"/>
  <c r="D1480" i="1"/>
  <c r="E1480" i="1"/>
  <c r="F1480" i="1"/>
  <c r="D1481" i="1"/>
  <c r="E1481" i="1"/>
  <c r="F1481" i="1"/>
  <c r="D1482" i="1"/>
  <c r="E1482" i="1"/>
  <c r="F1482" i="1"/>
  <c r="D1483" i="1"/>
  <c r="E1483" i="1"/>
  <c r="F1483" i="1"/>
  <c r="D1484" i="1"/>
  <c r="E1484" i="1"/>
  <c r="F1484" i="1"/>
  <c r="D1485" i="1"/>
  <c r="E1485" i="1"/>
  <c r="F1485" i="1"/>
  <c r="D1486" i="1"/>
  <c r="E1486" i="1"/>
  <c r="F1486" i="1"/>
  <c r="D1487" i="1"/>
  <c r="E1487" i="1"/>
  <c r="F1487" i="1"/>
  <c r="D1488" i="1"/>
  <c r="E1488" i="1"/>
  <c r="F1488" i="1"/>
  <c r="D1489" i="1"/>
  <c r="E1489" i="1"/>
  <c r="F1489" i="1"/>
  <c r="D1490" i="1"/>
  <c r="E1490" i="1"/>
  <c r="F1490" i="1"/>
  <c r="D1491" i="1"/>
  <c r="E1491" i="1"/>
  <c r="F1491" i="1"/>
  <c r="D1492" i="1"/>
  <c r="E1492" i="1"/>
  <c r="F1492" i="1"/>
  <c r="D1493" i="1"/>
  <c r="E1493" i="1"/>
  <c r="F1493" i="1"/>
  <c r="D1494" i="1"/>
  <c r="E1494" i="1"/>
  <c r="F1494" i="1"/>
  <c r="D1495" i="1"/>
  <c r="E1495" i="1"/>
  <c r="F1495" i="1"/>
  <c r="D1496" i="1"/>
  <c r="E1496" i="1"/>
  <c r="F1496" i="1"/>
  <c r="D1497" i="1"/>
  <c r="E1497" i="1"/>
  <c r="F1497" i="1"/>
  <c r="D1498" i="1"/>
  <c r="E1498" i="1"/>
  <c r="F1498" i="1"/>
  <c r="D1499" i="1"/>
  <c r="E1499" i="1"/>
  <c r="F1499" i="1"/>
  <c r="D1500" i="1"/>
  <c r="E1500" i="1"/>
  <c r="F1500" i="1"/>
  <c r="D1501" i="1"/>
  <c r="E1501" i="1"/>
  <c r="F1501" i="1"/>
  <c r="D1502" i="1"/>
  <c r="E1502" i="1"/>
  <c r="F1502" i="1"/>
  <c r="D1503" i="1"/>
  <c r="E1503" i="1"/>
  <c r="F1503" i="1"/>
  <c r="X4" i="1"/>
  <c r="Y4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X103" i="1"/>
  <c r="Y103" i="1"/>
  <c r="X104" i="1"/>
  <c r="Y104" i="1"/>
  <c r="X105" i="1"/>
  <c r="Y105" i="1"/>
  <c r="X106" i="1"/>
  <c r="Y106" i="1"/>
  <c r="X107" i="1"/>
  <c r="Y107" i="1"/>
  <c r="X108" i="1"/>
  <c r="Y108" i="1"/>
  <c r="X109" i="1"/>
  <c r="Y109" i="1"/>
  <c r="X110" i="1"/>
  <c r="Y110" i="1"/>
  <c r="X111" i="1"/>
  <c r="Y111" i="1"/>
  <c r="X112" i="1"/>
  <c r="Y112" i="1"/>
  <c r="X113" i="1"/>
  <c r="Y113" i="1"/>
  <c r="X114" i="1"/>
  <c r="Y114" i="1"/>
  <c r="X115" i="1"/>
  <c r="Y115" i="1"/>
  <c r="X116" i="1"/>
  <c r="Y116" i="1"/>
  <c r="X117" i="1"/>
  <c r="Y117" i="1"/>
  <c r="X118" i="1"/>
  <c r="Y118" i="1"/>
  <c r="X119" i="1"/>
  <c r="Y119" i="1"/>
  <c r="X120" i="1"/>
  <c r="Y120" i="1"/>
  <c r="X121" i="1"/>
  <c r="Y121" i="1"/>
  <c r="X122" i="1"/>
  <c r="Y122" i="1"/>
  <c r="X123" i="1"/>
  <c r="Y123" i="1"/>
  <c r="X124" i="1"/>
  <c r="Y124" i="1"/>
  <c r="X125" i="1"/>
  <c r="Y125" i="1"/>
  <c r="X126" i="1"/>
  <c r="Y126" i="1"/>
  <c r="X127" i="1"/>
  <c r="Y127" i="1"/>
  <c r="X128" i="1"/>
  <c r="Y128" i="1"/>
  <c r="X129" i="1"/>
  <c r="Y129" i="1"/>
  <c r="X130" i="1"/>
  <c r="Y130" i="1"/>
  <c r="X131" i="1"/>
  <c r="Y131" i="1"/>
  <c r="X132" i="1"/>
  <c r="Y132" i="1"/>
  <c r="X133" i="1"/>
  <c r="Y133" i="1"/>
  <c r="X134" i="1"/>
  <c r="Y134" i="1"/>
  <c r="X135" i="1"/>
  <c r="Y135" i="1"/>
  <c r="X136" i="1"/>
  <c r="Y136" i="1"/>
  <c r="X137" i="1"/>
  <c r="Y137" i="1"/>
  <c r="X138" i="1"/>
  <c r="Y138" i="1"/>
  <c r="X139" i="1"/>
  <c r="Y139" i="1"/>
  <c r="X140" i="1"/>
  <c r="Y140" i="1"/>
  <c r="X141" i="1"/>
  <c r="Y141" i="1"/>
  <c r="X142" i="1"/>
  <c r="Y142" i="1"/>
  <c r="X143" i="1"/>
  <c r="Y143" i="1"/>
  <c r="X144" i="1"/>
  <c r="Y144" i="1"/>
  <c r="X145" i="1"/>
  <c r="Y145" i="1"/>
  <c r="X146" i="1"/>
  <c r="Y146" i="1"/>
  <c r="X147" i="1"/>
  <c r="Y147" i="1"/>
  <c r="X148" i="1"/>
  <c r="Y148" i="1"/>
  <c r="X149" i="1"/>
  <c r="Y149" i="1"/>
  <c r="X150" i="1"/>
  <c r="Y150" i="1"/>
  <c r="X151" i="1"/>
  <c r="Y151" i="1"/>
  <c r="X152" i="1"/>
  <c r="Y152" i="1"/>
  <c r="X153" i="1"/>
  <c r="Y153" i="1"/>
  <c r="X154" i="1"/>
  <c r="Y154" i="1"/>
  <c r="X155" i="1"/>
  <c r="Y155" i="1"/>
  <c r="X156" i="1"/>
  <c r="Y156" i="1"/>
  <c r="X157" i="1"/>
  <c r="Y157" i="1"/>
  <c r="X158" i="1"/>
  <c r="Y158" i="1"/>
  <c r="X159" i="1"/>
  <c r="Y159" i="1"/>
  <c r="X160" i="1"/>
  <c r="Y160" i="1"/>
  <c r="X161" i="1"/>
  <c r="Y161" i="1"/>
  <c r="X162" i="1"/>
  <c r="Y162" i="1"/>
  <c r="X163" i="1"/>
  <c r="Y163" i="1"/>
  <c r="X164" i="1"/>
  <c r="Y164" i="1"/>
  <c r="X165" i="1"/>
  <c r="Y165" i="1"/>
  <c r="X166" i="1"/>
  <c r="Y166" i="1"/>
  <c r="X167" i="1"/>
  <c r="Y167" i="1"/>
  <c r="X168" i="1"/>
  <c r="Y168" i="1"/>
  <c r="X169" i="1"/>
  <c r="Y169" i="1"/>
  <c r="X170" i="1"/>
  <c r="Y170" i="1"/>
  <c r="X171" i="1"/>
  <c r="Y171" i="1"/>
  <c r="X172" i="1"/>
  <c r="Y172" i="1"/>
  <c r="X173" i="1"/>
  <c r="Y173" i="1"/>
  <c r="X174" i="1"/>
  <c r="Y174" i="1"/>
  <c r="X175" i="1"/>
  <c r="Y175" i="1"/>
  <c r="X176" i="1"/>
  <c r="Y176" i="1"/>
  <c r="X177" i="1"/>
  <c r="Y177" i="1"/>
  <c r="X178" i="1"/>
  <c r="Y178" i="1"/>
  <c r="X179" i="1"/>
  <c r="Y179" i="1"/>
  <c r="X180" i="1"/>
  <c r="Y180" i="1"/>
  <c r="X181" i="1"/>
  <c r="Y181" i="1"/>
  <c r="X182" i="1"/>
  <c r="Y182" i="1"/>
  <c r="X183" i="1"/>
  <c r="Y183" i="1"/>
  <c r="X184" i="1"/>
  <c r="Y184" i="1"/>
  <c r="X185" i="1"/>
  <c r="Y185" i="1"/>
  <c r="X186" i="1"/>
  <c r="Y186" i="1"/>
  <c r="X187" i="1"/>
  <c r="Y187" i="1"/>
  <c r="X188" i="1"/>
  <c r="Y188" i="1"/>
  <c r="X189" i="1"/>
  <c r="Y189" i="1"/>
  <c r="X190" i="1"/>
  <c r="Y190" i="1"/>
  <c r="X191" i="1"/>
  <c r="Y191" i="1"/>
  <c r="X192" i="1"/>
  <c r="Y192" i="1"/>
  <c r="X193" i="1"/>
  <c r="Y193" i="1"/>
  <c r="X194" i="1"/>
  <c r="Y194" i="1"/>
  <c r="X195" i="1"/>
  <c r="Y195" i="1"/>
  <c r="X196" i="1"/>
  <c r="Y196" i="1"/>
  <c r="X197" i="1"/>
  <c r="Y197" i="1"/>
  <c r="X198" i="1"/>
  <c r="Y198" i="1"/>
  <c r="X199" i="1"/>
  <c r="Y199" i="1"/>
  <c r="X200" i="1"/>
  <c r="Y200" i="1"/>
  <c r="X201" i="1"/>
  <c r="Y201" i="1"/>
  <c r="X202" i="1"/>
  <c r="Y202" i="1"/>
  <c r="X203" i="1"/>
  <c r="Y203" i="1"/>
  <c r="X204" i="1"/>
  <c r="Y204" i="1"/>
  <c r="X205" i="1"/>
  <c r="Y205" i="1"/>
  <c r="X206" i="1"/>
  <c r="Y206" i="1"/>
  <c r="X207" i="1"/>
  <c r="Y207" i="1"/>
  <c r="X208" i="1"/>
  <c r="Y208" i="1"/>
  <c r="X209" i="1"/>
  <c r="Y209" i="1"/>
  <c r="X210" i="1"/>
  <c r="Y210" i="1"/>
  <c r="X211" i="1"/>
  <c r="Y211" i="1"/>
  <c r="X212" i="1"/>
  <c r="Y212" i="1"/>
  <c r="X213" i="1"/>
  <c r="Y213" i="1"/>
  <c r="X214" i="1"/>
  <c r="Y214" i="1"/>
  <c r="X215" i="1"/>
  <c r="Y215" i="1"/>
  <c r="X216" i="1"/>
  <c r="Y216" i="1"/>
  <c r="X217" i="1"/>
  <c r="Y217" i="1"/>
  <c r="X218" i="1"/>
  <c r="Y218" i="1"/>
  <c r="X219" i="1"/>
  <c r="Y219" i="1"/>
  <c r="X220" i="1"/>
  <c r="Y220" i="1"/>
  <c r="X221" i="1"/>
  <c r="Y221" i="1"/>
  <c r="X222" i="1"/>
  <c r="Y222" i="1"/>
  <c r="X223" i="1"/>
  <c r="Y223" i="1"/>
  <c r="X224" i="1"/>
  <c r="Y224" i="1"/>
  <c r="X225" i="1"/>
  <c r="Y225" i="1"/>
  <c r="X226" i="1"/>
  <c r="Y226" i="1"/>
  <c r="X227" i="1"/>
  <c r="Y227" i="1"/>
  <c r="X228" i="1"/>
  <c r="Y228" i="1"/>
  <c r="X229" i="1"/>
  <c r="Y229" i="1"/>
  <c r="X230" i="1"/>
  <c r="Y230" i="1"/>
  <c r="X231" i="1"/>
  <c r="Y231" i="1"/>
  <c r="X232" i="1"/>
  <c r="Y232" i="1"/>
  <c r="X233" i="1"/>
  <c r="Y233" i="1"/>
  <c r="X234" i="1"/>
  <c r="Y234" i="1"/>
  <c r="X235" i="1"/>
  <c r="Y235" i="1"/>
  <c r="X236" i="1"/>
  <c r="Y236" i="1"/>
  <c r="X237" i="1"/>
  <c r="Y237" i="1"/>
  <c r="X238" i="1"/>
  <c r="Y238" i="1"/>
  <c r="X239" i="1"/>
  <c r="Y239" i="1"/>
  <c r="X240" i="1"/>
  <c r="Y240" i="1"/>
  <c r="X241" i="1"/>
  <c r="Y241" i="1"/>
  <c r="X242" i="1"/>
  <c r="Y242" i="1"/>
  <c r="X243" i="1"/>
  <c r="Y243" i="1"/>
  <c r="X244" i="1"/>
  <c r="Y244" i="1"/>
  <c r="X245" i="1"/>
  <c r="Y245" i="1"/>
  <c r="X246" i="1"/>
  <c r="Y246" i="1"/>
  <c r="X247" i="1"/>
  <c r="Y247" i="1"/>
  <c r="X248" i="1"/>
  <c r="Y248" i="1"/>
  <c r="X249" i="1"/>
  <c r="Y249" i="1"/>
  <c r="X250" i="1"/>
  <c r="Y250" i="1"/>
  <c r="X251" i="1"/>
  <c r="Y251" i="1"/>
  <c r="X252" i="1"/>
  <c r="Y252" i="1"/>
  <c r="X253" i="1"/>
  <c r="Y253" i="1"/>
  <c r="X254" i="1"/>
  <c r="Y254" i="1"/>
  <c r="X255" i="1"/>
  <c r="Y255" i="1"/>
  <c r="X256" i="1"/>
  <c r="Y256" i="1"/>
  <c r="X257" i="1"/>
  <c r="Y257" i="1"/>
  <c r="X258" i="1"/>
  <c r="Y258" i="1"/>
  <c r="X259" i="1"/>
  <c r="Y259" i="1"/>
  <c r="X260" i="1"/>
  <c r="Y260" i="1"/>
  <c r="X261" i="1"/>
  <c r="Y261" i="1"/>
  <c r="X262" i="1"/>
  <c r="Y262" i="1"/>
  <c r="X263" i="1"/>
  <c r="Y263" i="1"/>
  <c r="X264" i="1"/>
  <c r="Y264" i="1"/>
  <c r="X265" i="1"/>
  <c r="Y265" i="1"/>
  <c r="X266" i="1"/>
  <c r="Y266" i="1"/>
  <c r="X267" i="1"/>
  <c r="Y267" i="1"/>
  <c r="X268" i="1"/>
  <c r="Y268" i="1"/>
  <c r="X269" i="1"/>
  <c r="Y269" i="1"/>
  <c r="X270" i="1"/>
  <c r="Y270" i="1"/>
  <c r="X271" i="1"/>
  <c r="Y271" i="1"/>
  <c r="X272" i="1"/>
  <c r="Y272" i="1"/>
  <c r="X273" i="1"/>
  <c r="Y273" i="1"/>
  <c r="X274" i="1"/>
  <c r="Y274" i="1"/>
  <c r="X275" i="1"/>
  <c r="Y275" i="1"/>
  <c r="X276" i="1"/>
  <c r="Y276" i="1"/>
  <c r="X277" i="1"/>
  <c r="Y277" i="1"/>
  <c r="X278" i="1"/>
  <c r="Y278" i="1"/>
  <c r="X279" i="1"/>
  <c r="Y279" i="1"/>
  <c r="X280" i="1"/>
  <c r="Y280" i="1"/>
  <c r="X281" i="1"/>
  <c r="Y281" i="1"/>
  <c r="X282" i="1"/>
  <c r="Y282" i="1"/>
  <c r="X283" i="1"/>
  <c r="Y283" i="1"/>
  <c r="X284" i="1"/>
  <c r="Y284" i="1"/>
  <c r="X285" i="1"/>
  <c r="Y285" i="1"/>
  <c r="X286" i="1"/>
  <c r="Y286" i="1"/>
  <c r="X287" i="1"/>
  <c r="Y287" i="1"/>
  <c r="X288" i="1"/>
  <c r="Y288" i="1"/>
  <c r="X289" i="1"/>
  <c r="Y289" i="1"/>
  <c r="X290" i="1"/>
  <c r="Y290" i="1"/>
  <c r="X291" i="1"/>
  <c r="Y291" i="1"/>
  <c r="X292" i="1"/>
  <c r="Y292" i="1"/>
  <c r="X293" i="1"/>
  <c r="Y293" i="1"/>
  <c r="X294" i="1"/>
  <c r="Y294" i="1"/>
  <c r="X295" i="1"/>
  <c r="Y295" i="1"/>
  <c r="X296" i="1"/>
  <c r="Y296" i="1"/>
  <c r="X297" i="1"/>
  <c r="Y297" i="1"/>
  <c r="X298" i="1"/>
  <c r="Y298" i="1"/>
  <c r="X299" i="1"/>
  <c r="Y299" i="1"/>
  <c r="X300" i="1"/>
  <c r="Y300" i="1"/>
  <c r="X301" i="1"/>
  <c r="Y301" i="1"/>
  <c r="X302" i="1"/>
  <c r="Y302" i="1"/>
  <c r="X303" i="1"/>
  <c r="Y303" i="1"/>
  <c r="X304" i="1"/>
  <c r="Y304" i="1"/>
  <c r="X305" i="1"/>
  <c r="Y305" i="1"/>
  <c r="X306" i="1"/>
  <c r="Y306" i="1"/>
  <c r="X307" i="1"/>
  <c r="Y307" i="1"/>
  <c r="X308" i="1"/>
  <c r="Y308" i="1"/>
  <c r="X309" i="1"/>
  <c r="Y309" i="1"/>
  <c r="X310" i="1"/>
  <c r="Y310" i="1"/>
  <c r="X311" i="1"/>
  <c r="Y311" i="1"/>
  <c r="X312" i="1"/>
  <c r="Y312" i="1"/>
  <c r="X313" i="1"/>
  <c r="Y313" i="1"/>
  <c r="X314" i="1"/>
  <c r="Y314" i="1"/>
  <c r="X315" i="1"/>
  <c r="Y315" i="1"/>
  <c r="X316" i="1"/>
  <c r="Y316" i="1"/>
  <c r="X317" i="1"/>
  <c r="Y317" i="1"/>
  <c r="X318" i="1"/>
  <c r="Y318" i="1"/>
  <c r="X319" i="1"/>
  <c r="Y319" i="1"/>
  <c r="X320" i="1"/>
  <c r="Y320" i="1"/>
  <c r="X321" i="1"/>
  <c r="Y321" i="1"/>
  <c r="X322" i="1"/>
  <c r="Y322" i="1"/>
  <c r="X323" i="1"/>
  <c r="Y323" i="1"/>
  <c r="X324" i="1"/>
  <c r="Y324" i="1"/>
  <c r="X325" i="1"/>
  <c r="Y325" i="1"/>
  <c r="X326" i="1"/>
  <c r="Y326" i="1"/>
  <c r="X327" i="1"/>
  <c r="Y327" i="1"/>
  <c r="X328" i="1"/>
  <c r="Y328" i="1"/>
  <c r="X329" i="1"/>
  <c r="Y329" i="1"/>
  <c r="X330" i="1"/>
  <c r="Y330" i="1"/>
  <c r="X331" i="1"/>
  <c r="Y331" i="1"/>
  <c r="X332" i="1"/>
  <c r="Y332" i="1"/>
  <c r="X333" i="1"/>
  <c r="Y333" i="1"/>
  <c r="X334" i="1"/>
  <c r="Y334" i="1"/>
  <c r="X335" i="1"/>
  <c r="Y335" i="1"/>
  <c r="X336" i="1"/>
  <c r="Y336" i="1"/>
  <c r="X337" i="1"/>
  <c r="Y337" i="1"/>
  <c r="X338" i="1"/>
  <c r="Y338" i="1"/>
  <c r="X339" i="1"/>
  <c r="Y339" i="1"/>
  <c r="X340" i="1"/>
  <c r="Y340" i="1"/>
  <c r="X341" i="1"/>
  <c r="Y341" i="1"/>
  <c r="X342" i="1"/>
  <c r="Y342" i="1"/>
  <c r="X343" i="1"/>
  <c r="Y343" i="1"/>
  <c r="X344" i="1"/>
  <c r="Y344" i="1"/>
  <c r="X345" i="1"/>
  <c r="Y345" i="1"/>
  <c r="X346" i="1"/>
  <c r="Y346" i="1"/>
  <c r="X347" i="1"/>
  <c r="Y347" i="1"/>
  <c r="X348" i="1"/>
  <c r="Y348" i="1"/>
  <c r="X349" i="1"/>
  <c r="Y349" i="1"/>
  <c r="X350" i="1"/>
  <c r="Y350" i="1"/>
  <c r="X351" i="1"/>
  <c r="Y351" i="1"/>
  <c r="X352" i="1"/>
  <c r="Y352" i="1"/>
  <c r="X353" i="1"/>
  <c r="Y353" i="1"/>
  <c r="X354" i="1"/>
  <c r="Y354" i="1"/>
  <c r="X355" i="1"/>
  <c r="Y355" i="1"/>
  <c r="X356" i="1"/>
  <c r="Y356" i="1"/>
  <c r="X357" i="1"/>
  <c r="Y357" i="1"/>
  <c r="X358" i="1"/>
  <c r="Y358" i="1"/>
  <c r="X359" i="1"/>
  <c r="Y359" i="1"/>
  <c r="X360" i="1"/>
  <c r="Y360" i="1"/>
  <c r="X361" i="1"/>
  <c r="Y361" i="1"/>
  <c r="X362" i="1"/>
  <c r="Y362" i="1"/>
  <c r="X363" i="1"/>
  <c r="Y363" i="1"/>
  <c r="X364" i="1"/>
  <c r="Y364" i="1"/>
  <c r="X365" i="1"/>
  <c r="Y365" i="1"/>
  <c r="X366" i="1"/>
  <c r="Y366" i="1"/>
  <c r="X367" i="1"/>
  <c r="Y367" i="1"/>
  <c r="X368" i="1"/>
  <c r="Y368" i="1"/>
  <c r="X369" i="1"/>
  <c r="Y369" i="1"/>
  <c r="X370" i="1"/>
  <c r="Y370" i="1"/>
  <c r="X371" i="1"/>
  <c r="Y371" i="1"/>
  <c r="X372" i="1"/>
  <c r="Y372" i="1"/>
  <c r="X373" i="1"/>
  <c r="Y373" i="1"/>
  <c r="X374" i="1"/>
  <c r="Y374" i="1"/>
  <c r="X375" i="1"/>
  <c r="Y375" i="1"/>
  <c r="X376" i="1"/>
  <c r="Y376" i="1"/>
  <c r="X377" i="1"/>
  <c r="Y377" i="1"/>
  <c r="X378" i="1"/>
  <c r="Y378" i="1"/>
  <c r="X379" i="1"/>
  <c r="Y379" i="1"/>
  <c r="X380" i="1"/>
  <c r="Y380" i="1"/>
  <c r="X381" i="1"/>
  <c r="Y381" i="1"/>
  <c r="X382" i="1"/>
  <c r="Y382" i="1"/>
  <c r="X383" i="1"/>
  <c r="Y383" i="1"/>
  <c r="X384" i="1"/>
  <c r="Y384" i="1"/>
  <c r="X385" i="1"/>
  <c r="Y385" i="1"/>
  <c r="X386" i="1"/>
  <c r="Y386" i="1"/>
  <c r="X387" i="1"/>
  <c r="Y387" i="1"/>
  <c r="X388" i="1"/>
  <c r="Y388" i="1"/>
  <c r="X389" i="1"/>
  <c r="Y389" i="1"/>
  <c r="X390" i="1"/>
  <c r="Y390" i="1"/>
  <c r="X391" i="1"/>
  <c r="Y391" i="1"/>
  <c r="X392" i="1"/>
  <c r="Y392" i="1"/>
  <c r="X393" i="1"/>
  <c r="Y393" i="1"/>
  <c r="X394" i="1"/>
  <c r="Y394" i="1"/>
  <c r="X395" i="1"/>
  <c r="Y395" i="1"/>
  <c r="X396" i="1"/>
  <c r="Y396" i="1"/>
  <c r="X397" i="1"/>
  <c r="Y397" i="1"/>
  <c r="X398" i="1"/>
  <c r="Y398" i="1"/>
  <c r="X399" i="1"/>
  <c r="Y399" i="1"/>
  <c r="X400" i="1"/>
  <c r="Y400" i="1"/>
  <c r="X401" i="1"/>
  <c r="Y401" i="1"/>
  <c r="X402" i="1"/>
  <c r="Y402" i="1"/>
  <c r="X403" i="1"/>
  <c r="Y403" i="1"/>
  <c r="X404" i="1"/>
  <c r="Y404" i="1"/>
  <c r="X405" i="1"/>
  <c r="Y405" i="1"/>
  <c r="X406" i="1"/>
  <c r="Y406" i="1"/>
  <c r="X407" i="1"/>
  <c r="Y407" i="1"/>
  <c r="X408" i="1"/>
  <c r="Y408" i="1"/>
  <c r="X409" i="1"/>
  <c r="Y409" i="1"/>
  <c r="X410" i="1"/>
  <c r="Y410" i="1"/>
  <c r="X411" i="1"/>
  <c r="Y411" i="1"/>
  <c r="X412" i="1"/>
  <c r="Y412" i="1"/>
  <c r="X413" i="1"/>
  <c r="Y413" i="1"/>
  <c r="X414" i="1"/>
  <c r="Y414" i="1"/>
  <c r="X415" i="1"/>
  <c r="Y415" i="1"/>
  <c r="X416" i="1"/>
  <c r="Y416" i="1"/>
  <c r="X417" i="1"/>
  <c r="Y417" i="1"/>
  <c r="X418" i="1"/>
  <c r="Y418" i="1"/>
  <c r="X419" i="1"/>
  <c r="Y419" i="1"/>
  <c r="X420" i="1"/>
  <c r="Y420" i="1"/>
  <c r="X421" i="1"/>
  <c r="Y421" i="1"/>
  <c r="X422" i="1"/>
  <c r="Y422" i="1"/>
  <c r="X423" i="1"/>
  <c r="Y423" i="1"/>
  <c r="X424" i="1"/>
  <c r="Y424" i="1"/>
  <c r="X425" i="1"/>
  <c r="Y425" i="1"/>
  <c r="X426" i="1"/>
  <c r="Y426" i="1"/>
  <c r="X427" i="1"/>
  <c r="Y427" i="1"/>
  <c r="X428" i="1"/>
  <c r="Y428" i="1"/>
  <c r="X429" i="1"/>
  <c r="Y429" i="1"/>
  <c r="X430" i="1"/>
  <c r="Y430" i="1"/>
  <c r="X431" i="1"/>
  <c r="Y431" i="1"/>
  <c r="X432" i="1"/>
  <c r="Y432" i="1"/>
  <c r="X433" i="1"/>
  <c r="Y433" i="1"/>
  <c r="X434" i="1"/>
  <c r="Y434" i="1"/>
  <c r="X435" i="1"/>
  <c r="Y435" i="1"/>
  <c r="X436" i="1"/>
  <c r="Y436" i="1"/>
  <c r="X437" i="1"/>
  <c r="Y437" i="1"/>
  <c r="X438" i="1"/>
  <c r="Y438" i="1"/>
  <c r="X439" i="1"/>
  <c r="Y439" i="1"/>
  <c r="X440" i="1"/>
  <c r="Y440" i="1"/>
  <c r="X441" i="1"/>
  <c r="Y441" i="1"/>
  <c r="X442" i="1"/>
  <c r="Y442" i="1"/>
  <c r="X443" i="1"/>
  <c r="Y443" i="1"/>
  <c r="X444" i="1"/>
  <c r="Y444" i="1"/>
  <c r="X445" i="1"/>
  <c r="Y445" i="1"/>
  <c r="X446" i="1"/>
  <c r="Y446" i="1"/>
  <c r="X447" i="1"/>
  <c r="Y447" i="1"/>
  <c r="X448" i="1"/>
  <c r="Y448" i="1"/>
  <c r="X449" i="1"/>
  <c r="Y449" i="1"/>
  <c r="X450" i="1"/>
  <c r="Y450" i="1"/>
  <c r="X451" i="1"/>
  <c r="Y451" i="1"/>
  <c r="X452" i="1"/>
  <c r="Y452" i="1"/>
  <c r="X453" i="1"/>
  <c r="Y453" i="1"/>
  <c r="X454" i="1"/>
  <c r="Y454" i="1"/>
  <c r="X455" i="1"/>
  <c r="Y455" i="1"/>
  <c r="X456" i="1"/>
  <c r="Y456" i="1"/>
  <c r="X457" i="1"/>
  <c r="Y457" i="1"/>
  <c r="X458" i="1"/>
  <c r="Y458" i="1"/>
  <c r="X459" i="1"/>
  <c r="Y459" i="1"/>
  <c r="X460" i="1"/>
  <c r="Y460" i="1"/>
  <c r="X461" i="1"/>
  <c r="Y461" i="1"/>
  <c r="X462" i="1"/>
  <c r="Y462" i="1"/>
  <c r="X463" i="1"/>
  <c r="Y463" i="1"/>
  <c r="X464" i="1"/>
  <c r="Y464" i="1"/>
  <c r="X465" i="1"/>
  <c r="Y465" i="1"/>
  <c r="X466" i="1"/>
  <c r="Y466" i="1"/>
  <c r="X467" i="1"/>
  <c r="Y467" i="1"/>
  <c r="X468" i="1"/>
  <c r="Y468" i="1"/>
  <c r="X469" i="1"/>
  <c r="Y469" i="1"/>
  <c r="X470" i="1"/>
  <c r="Y470" i="1"/>
  <c r="X471" i="1"/>
  <c r="Y471" i="1"/>
  <c r="X472" i="1"/>
  <c r="Y472" i="1"/>
  <c r="X473" i="1"/>
  <c r="Y473" i="1"/>
  <c r="X474" i="1"/>
  <c r="Y474" i="1"/>
  <c r="X475" i="1"/>
  <c r="Y475" i="1"/>
  <c r="X476" i="1"/>
  <c r="Y476" i="1"/>
  <c r="X477" i="1"/>
  <c r="Y477" i="1"/>
  <c r="X478" i="1"/>
  <c r="Y478" i="1"/>
  <c r="X479" i="1"/>
  <c r="Y479" i="1"/>
  <c r="X480" i="1"/>
  <c r="Y480" i="1"/>
  <c r="X481" i="1"/>
  <c r="Y481" i="1"/>
  <c r="X482" i="1"/>
  <c r="Y482" i="1"/>
  <c r="X483" i="1"/>
  <c r="Y483" i="1"/>
  <c r="X484" i="1"/>
  <c r="Y484" i="1"/>
  <c r="X485" i="1"/>
  <c r="Y485" i="1"/>
  <c r="X486" i="1"/>
  <c r="Y486" i="1"/>
  <c r="X487" i="1"/>
  <c r="Y487" i="1"/>
  <c r="X488" i="1"/>
  <c r="Y488" i="1"/>
  <c r="X489" i="1"/>
  <c r="Y489" i="1"/>
  <c r="X490" i="1"/>
  <c r="Y490" i="1"/>
  <c r="X491" i="1"/>
  <c r="Y491" i="1"/>
  <c r="X492" i="1"/>
  <c r="Y492" i="1"/>
  <c r="X493" i="1"/>
  <c r="Y493" i="1"/>
  <c r="X494" i="1"/>
  <c r="Y494" i="1"/>
  <c r="X495" i="1"/>
  <c r="Y495" i="1"/>
  <c r="X496" i="1"/>
  <c r="Y496" i="1"/>
  <c r="X497" i="1"/>
  <c r="Y497" i="1"/>
  <c r="X498" i="1"/>
  <c r="Y498" i="1"/>
  <c r="X499" i="1"/>
  <c r="Y499" i="1"/>
  <c r="X500" i="1"/>
  <c r="Y500" i="1"/>
  <c r="X501" i="1"/>
  <c r="Y501" i="1"/>
  <c r="X502" i="1"/>
  <c r="Y502" i="1"/>
  <c r="X503" i="1"/>
  <c r="Y503" i="1"/>
  <c r="Z503" i="1"/>
  <c r="X504" i="1"/>
  <c r="Y504" i="1"/>
  <c r="Z504" i="1"/>
  <c r="X505" i="1"/>
  <c r="Y505" i="1"/>
  <c r="Z505" i="1"/>
  <c r="X506" i="1"/>
  <c r="Y506" i="1"/>
  <c r="Z506" i="1"/>
  <c r="X507" i="1"/>
  <c r="Y507" i="1"/>
  <c r="Z507" i="1"/>
  <c r="X508" i="1"/>
  <c r="Y508" i="1"/>
  <c r="Z508" i="1"/>
  <c r="X509" i="1"/>
  <c r="Y509" i="1"/>
  <c r="Z509" i="1"/>
  <c r="X510" i="1"/>
  <c r="Y510" i="1"/>
  <c r="Z510" i="1"/>
  <c r="X511" i="1"/>
  <c r="Y511" i="1"/>
  <c r="Z511" i="1"/>
  <c r="X512" i="1"/>
  <c r="Y512" i="1"/>
  <c r="Z512" i="1"/>
  <c r="X513" i="1"/>
  <c r="Y513" i="1"/>
  <c r="Z513" i="1"/>
  <c r="X514" i="1"/>
  <c r="Y514" i="1"/>
  <c r="Z514" i="1"/>
  <c r="X515" i="1"/>
  <c r="Y515" i="1"/>
  <c r="Z515" i="1"/>
  <c r="X516" i="1"/>
  <c r="Y516" i="1"/>
  <c r="Z516" i="1"/>
  <c r="X517" i="1"/>
  <c r="Y517" i="1"/>
  <c r="Z517" i="1"/>
  <c r="X518" i="1"/>
  <c r="Y518" i="1"/>
  <c r="Z518" i="1"/>
  <c r="X519" i="1"/>
  <c r="Y519" i="1"/>
  <c r="Z519" i="1"/>
  <c r="X520" i="1"/>
  <c r="Y520" i="1"/>
  <c r="Z520" i="1"/>
  <c r="X521" i="1"/>
  <c r="Y521" i="1"/>
  <c r="Z521" i="1"/>
  <c r="X522" i="1"/>
  <c r="Y522" i="1"/>
  <c r="Z522" i="1"/>
  <c r="X523" i="1"/>
  <c r="Y523" i="1"/>
  <c r="Z523" i="1"/>
  <c r="X524" i="1"/>
  <c r="Y524" i="1"/>
  <c r="Z524" i="1"/>
  <c r="X525" i="1"/>
  <c r="Y525" i="1"/>
  <c r="Z525" i="1"/>
  <c r="X526" i="1"/>
  <c r="Y526" i="1"/>
  <c r="Z526" i="1"/>
  <c r="X527" i="1"/>
  <c r="Y527" i="1"/>
  <c r="Z527" i="1"/>
  <c r="X528" i="1"/>
  <c r="Y528" i="1"/>
  <c r="Z528" i="1"/>
  <c r="X529" i="1"/>
  <c r="Y529" i="1"/>
  <c r="Z529" i="1"/>
  <c r="X530" i="1"/>
  <c r="Y530" i="1"/>
  <c r="Z530" i="1"/>
  <c r="X531" i="1"/>
  <c r="Y531" i="1"/>
  <c r="Z531" i="1"/>
  <c r="X532" i="1"/>
  <c r="Y532" i="1"/>
  <c r="Z532" i="1"/>
  <c r="X533" i="1"/>
  <c r="Y533" i="1"/>
  <c r="Z533" i="1"/>
  <c r="X534" i="1"/>
  <c r="Y534" i="1"/>
  <c r="Z534" i="1"/>
  <c r="X535" i="1"/>
  <c r="Y535" i="1"/>
  <c r="Z535" i="1"/>
  <c r="X536" i="1"/>
  <c r="Y536" i="1"/>
  <c r="Z536" i="1"/>
  <c r="X537" i="1"/>
  <c r="Y537" i="1"/>
  <c r="Z537" i="1"/>
  <c r="X538" i="1"/>
  <c r="Y538" i="1"/>
  <c r="Z538" i="1"/>
  <c r="X539" i="1"/>
  <c r="Y539" i="1"/>
  <c r="Z539" i="1"/>
  <c r="X540" i="1"/>
  <c r="Y540" i="1"/>
  <c r="Z540" i="1"/>
  <c r="X541" i="1"/>
  <c r="Y541" i="1"/>
  <c r="Z541" i="1"/>
  <c r="X542" i="1"/>
  <c r="Y542" i="1"/>
  <c r="Z542" i="1"/>
  <c r="X543" i="1"/>
  <c r="Y543" i="1"/>
  <c r="Z543" i="1"/>
  <c r="X544" i="1"/>
  <c r="Y544" i="1"/>
  <c r="Z544" i="1"/>
  <c r="X545" i="1"/>
  <c r="Y545" i="1"/>
  <c r="Z545" i="1"/>
  <c r="X546" i="1"/>
  <c r="Y546" i="1"/>
  <c r="Z546" i="1"/>
  <c r="X547" i="1"/>
  <c r="Y547" i="1"/>
  <c r="Z547" i="1"/>
  <c r="X548" i="1"/>
  <c r="Y548" i="1"/>
  <c r="Z548" i="1"/>
  <c r="X549" i="1"/>
  <c r="Y549" i="1"/>
  <c r="Z549" i="1"/>
  <c r="X550" i="1"/>
  <c r="Y550" i="1"/>
  <c r="Z550" i="1"/>
  <c r="X551" i="1"/>
  <c r="Y551" i="1"/>
  <c r="Z551" i="1"/>
  <c r="X552" i="1"/>
  <c r="Y552" i="1"/>
  <c r="Z552" i="1"/>
  <c r="X553" i="1"/>
  <c r="Y553" i="1"/>
  <c r="Z553" i="1"/>
  <c r="X554" i="1"/>
  <c r="Y554" i="1"/>
  <c r="Z554" i="1"/>
  <c r="X555" i="1"/>
  <c r="Y555" i="1"/>
  <c r="Z555" i="1"/>
  <c r="X556" i="1"/>
  <c r="Y556" i="1"/>
  <c r="Z556" i="1"/>
  <c r="X557" i="1"/>
  <c r="Y557" i="1"/>
  <c r="Z557" i="1"/>
  <c r="X558" i="1"/>
  <c r="Y558" i="1"/>
  <c r="Z558" i="1"/>
  <c r="X559" i="1"/>
  <c r="Y559" i="1"/>
  <c r="Z559" i="1"/>
  <c r="X560" i="1"/>
  <c r="Y560" i="1"/>
  <c r="Z560" i="1"/>
  <c r="X561" i="1"/>
  <c r="Y561" i="1"/>
  <c r="Z561" i="1"/>
  <c r="X562" i="1"/>
  <c r="Y562" i="1"/>
  <c r="Z562" i="1"/>
  <c r="X563" i="1"/>
  <c r="Y563" i="1"/>
  <c r="Z563" i="1"/>
  <c r="X564" i="1"/>
  <c r="Y564" i="1"/>
  <c r="Z564" i="1"/>
  <c r="X565" i="1"/>
  <c r="Y565" i="1"/>
  <c r="Z565" i="1"/>
  <c r="X566" i="1"/>
  <c r="Y566" i="1"/>
  <c r="Z566" i="1"/>
  <c r="X567" i="1"/>
  <c r="Y567" i="1"/>
  <c r="Z567" i="1"/>
  <c r="X568" i="1"/>
  <c r="Y568" i="1"/>
  <c r="Z568" i="1"/>
  <c r="X569" i="1"/>
  <c r="Y569" i="1"/>
  <c r="Z569" i="1"/>
  <c r="X570" i="1"/>
  <c r="Y570" i="1"/>
  <c r="Z570" i="1"/>
  <c r="X571" i="1"/>
  <c r="Y571" i="1"/>
  <c r="Z571" i="1"/>
  <c r="X572" i="1"/>
  <c r="Y572" i="1"/>
  <c r="Z572" i="1"/>
  <c r="X573" i="1"/>
  <c r="Y573" i="1"/>
  <c r="Z573" i="1"/>
  <c r="X574" i="1"/>
  <c r="Y574" i="1"/>
  <c r="Z574" i="1"/>
  <c r="X575" i="1"/>
  <c r="Y575" i="1"/>
  <c r="Z575" i="1"/>
  <c r="X576" i="1"/>
  <c r="Y576" i="1"/>
  <c r="Z576" i="1"/>
  <c r="X577" i="1"/>
  <c r="Y577" i="1"/>
  <c r="Z577" i="1"/>
  <c r="X578" i="1"/>
  <c r="Y578" i="1"/>
  <c r="Z578" i="1"/>
  <c r="X579" i="1"/>
  <c r="Y579" i="1"/>
  <c r="Z579" i="1"/>
  <c r="X580" i="1"/>
  <c r="Y580" i="1"/>
  <c r="Z580" i="1"/>
  <c r="X581" i="1"/>
  <c r="Y581" i="1"/>
  <c r="Z581" i="1"/>
  <c r="X582" i="1"/>
  <c r="Y582" i="1"/>
  <c r="Z582" i="1"/>
  <c r="X583" i="1"/>
  <c r="Y583" i="1"/>
  <c r="Z583" i="1"/>
  <c r="X584" i="1"/>
  <c r="Y584" i="1"/>
  <c r="Z584" i="1"/>
  <c r="X585" i="1"/>
  <c r="Y585" i="1"/>
  <c r="Z585" i="1"/>
  <c r="X586" i="1"/>
  <c r="Y586" i="1"/>
  <c r="Z586" i="1"/>
  <c r="X587" i="1"/>
  <c r="Y587" i="1"/>
  <c r="Z587" i="1"/>
  <c r="X588" i="1"/>
  <c r="Y588" i="1"/>
  <c r="Z588" i="1"/>
  <c r="X589" i="1"/>
  <c r="Y589" i="1"/>
  <c r="Z589" i="1"/>
  <c r="X590" i="1"/>
  <c r="Y590" i="1"/>
  <c r="Z590" i="1"/>
  <c r="X591" i="1"/>
  <c r="Y591" i="1"/>
  <c r="Z591" i="1"/>
  <c r="X592" i="1"/>
  <c r="Y592" i="1"/>
  <c r="Z592" i="1"/>
  <c r="X593" i="1"/>
  <c r="Y593" i="1"/>
  <c r="Z593" i="1"/>
  <c r="X594" i="1"/>
  <c r="Y594" i="1"/>
  <c r="Z594" i="1"/>
  <c r="X595" i="1"/>
  <c r="Y595" i="1"/>
  <c r="Z595" i="1"/>
  <c r="X596" i="1"/>
  <c r="Y596" i="1"/>
  <c r="Z596" i="1"/>
  <c r="X597" i="1"/>
  <c r="Y597" i="1"/>
  <c r="Z597" i="1"/>
  <c r="X598" i="1"/>
  <c r="Y598" i="1"/>
  <c r="Z598" i="1"/>
  <c r="X599" i="1"/>
  <c r="Y599" i="1"/>
  <c r="Z599" i="1"/>
  <c r="X600" i="1"/>
  <c r="Y600" i="1"/>
  <c r="Z600" i="1"/>
  <c r="X601" i="1"/>
  <c r="Y601" i="1"/>
  <c r="Z601" i="1"/>
  <c r="X602" i="1"/>
  <c r="Y602" i="1"/>
  <c r="Z602" i="1"/>
  <c r="X603" i="1"/>
  <c r="Y603" i="1"/>
  <c r="Z603" i="1"/>
  <c r="X604" i="1"/>
  <c r="Y604" i="1"/>
  <c r="Z604" i="1"/>
  <c r="X605" i="1"/>
  <c r="Y605" i="1"/>
  <c r="Z605" i="1"/>
  <c r="X606" i="1"/>
  <c r="Y606" i="1"/>
  <c r="Z606" i="1"/>
  <c r="X607" i="1"/>
  <c r="Y607" i="1"/>
  <c r="Z607" i="1"/>
  <c r="X608" i="1"/>
  <c r="Y608" i="1"/>
  <c r="Z608" i="1"/>
  <c r="X609" i="1"/>
  <c r="Y609" i="1"/>
  <c r="Z609" i="1"/>
  <c r="X610" i="1"/>
  <c r="Y610" i="1"/>
  <c r="Z610" i="1"/>
  <c r="X611" i="1"/>
  <c r="Y611" i="1"/>
  <c r="Z611" i="1"/>
  <c r="X612" i="1"/>
  <c r="Y612" i="1"/>
  <c r="Z612" i="1"/>
  <c r="X613" i="1"/>
  <c r="Y613" i="1"/>
  <c r="Z613" i="1"/>
  <c r="X614" i="1"/>
  <c r="Y614" i="1"/>
  <c r="Z614" i="1"/>
  <c r="X615" i="1"/>
  <c r="Y615" i="1"/>
  <c r="Z615" i="1"/>
  <c r="X616" i="1"/>
  <c r="Y616" i="1"/>
  <c r="Z616" i="1"/>
  <c r="X617" i="1"/>
  <c r="Y617" i="1"/>
  <c r="Z617" i="1"/>
  <c r="X618" i="1"/>
  <c r="Y618" i="1"/>
  <c r="Z618" i="1"/>
  <c r="X619" i="1"/>
  <c r="Y619" i="1"/>
  <c r="Z619" i="1"/>
  <c r="X620" i="1"/>
  <c r="Y620" i="1"/>
  <c r="Z620" i="1"/>
  <c r="X621" i="1"/>
  <c r="Y621" i="1"/>
  <c r="Z621" i="1"/>
  <c r="X622" i="1"/>
  <c r="Y622" i="1"/>
  <c r="Z622" i="1"/>
  <c r="X623" i="1"/>
  <c r="Y623" i="1"/>
  <c r="Z623" i="1"/>
  <c r="X624" i="1"/>
  <c r="Y624" i="1"/>
  <c r="Z624" i="1"/>
  <c r="X625" i="1"/>
  <c r="Y625" i="1"/>
  <c r="Z625" i="1"/>
  <c r="X626" i="1"/>
  <c r="Y626" i="1"/>
  <c r="Z626" i="1"/>
  <c r="X627" i="1"/>
  <c r="Y627" i="1"/>
  <c r="Z627" i="1"/>
  <c r="X628" i="1"/>
  <c r="Y628" i="1"/>
  <c r="Z628" i="1"/>
  <c r="X629" i="1"/>
  <c r="Y629" i="1"/>
  <c r="Z629" i="1"/>
  <c r="X630" i="1"/>
  <c r="Y630" i="1"/>
  <c r="Z630" i="1"/>
  <c r="X631" i="1"/>
  <c r="Y631" i="1"/>
  <c r="Z631" i="1"/>
  <c r="X632" i="1"/>
  <c r="Y632" i="1"/>
  <c r="Z632" i="1"/>
  <c r="X633" i="1"/>
  <c r="Y633" i="1"/>
  <c r="Z633" i="1"/>
  <c r="X634" i="1"/>
  <c r="Y634" i="1"/>
  <c r="Z634" i="1"/>
  <c r="X635" i="1"/>
  <c r="Y635" i="1"/>
  <c r="Z635" i="1"/>
  <c r="X636" i="1"/>
  <c r="Y636" i="1"/>
  <c r="Z636" i="1"/>
  <c r="X637" i="1"/>
  <c r="Y637" i="1"/>
  <c r="Z637" i="1"/>
  <c r="X638" i="1"/>
  <c r="Y638" i="1"/>
  <c r="Z638" i="1"/>
  <c r="X639" i="1"/>
  <c r="Y639" i="1"/>
  <c r="Z639" i="1"/>
  <c r="X640" i="1"/>
  <c r="Y640" i="1"/>
  <c r="Z640" i="1"/>
  <c r="X641" i="1"/>
  <c r="Y641" i="1"/>
  <c r="Z641" i="1"/>
  <c r="X642" i="1"/>
  <c r="Y642" i="1"/>
  <c r="Z642" i="1"/>
  <c r="X643" i="1"/>
  <c r="Y643" i="1"/>
  <c r="Z643" i="1"/>
  <c r="X644" i="1"/>
  <c r="Y644" i="1"/>
  <c r="Z644" i="1"/>
  <c r="X645" i="1"/>
  <c r="Y645" i="1"/>
  <c r="Z645" i="1"/>
  <c r="X646" i="1"/>
  <c r="Y646" i="1"/>
  <c r="Z646" i="1"/>
  <c r="X647" i="1"/>
  <c r="Y647" i="1"/>
  <c r="Z647" i="1"/>
  <c r="X648" i="1"/>
  <c r="Y648" i="1"/>
  <c r="Z648" i="1"/>
  <c r="X649" i="1"/>
  <c r="Y649" i="1"/>
  <c r="Z649" i="1"/>
  <c r="X650" i="1"/>
  <c r="Y650" i="1"/>
  <c r="Z650" i="1"/>
  <c r="X651" i="1"/>
  <c r="Y651" i="1"/>
  <c r="Z651" i="1"/>
  <c r="X652" i="1"/>
  <c r="Y652" i="1"/>
  <c r="Z652" i="1"/>
  <c r="X653" i="1"/>
  <c r="Y653" i="1"/>
  <c r="Z653" i="1"/>
  <c r="X654" i="1"/>
  <c r="Y654" i="1"/>
  <c r="Z654" i="1"/>
  <c r="X655" i="1"/>
  <c r="Y655" i="1"/>
  <c r="Z655" i="1"/>
  <c r="X656" i="1"/>
  <c r="Y656" i="1"/>
  <c r="Z656" i="1"/>
  <c r="X657" i="1"/>
  <c r="Y657" i="1"/>
  <c r="Z657" i="1"/>
  <c r="X658" i="1"/>
  <c r="Y658" i="1"/>
  <c r="Z658" i="1"/>
  <c r="X659" i="1"/>
  <c r="Y659" i="1"/>
  <c r="Z659" i="1"/>
  <c r="X660" i="1"/>
  <c r="Y660" i="1"/>
  <c r="Z660" i="1"/>
  <c r="X661" i="1"/>
  <c r="Y661" i="1"/>
  <c r="Z661" i="1"/>
  <c r="X662" i="1"/>
  <c r="Y662" i="1"/>
  <c r="Z662" i="1"/>
  <c r="X663" i="1"/>
  <c r="Y663" i="1"/>
  <c r="Z663" i="1"/>
  <c r="X664" i="1"/>
  <c r="Y664" i="1"/>
  <c r="Z664" i="1"/>
  <c r="X665" i="1"/>
  <c r="Y665" i="1"/>
  <c r="Z665" i="1"/>
  <c r="X666" i="1"/>
  <c r="Y666" i="1"/>
  <c r="Z666" i="1"/>
  <c r="X667" i="1"/>
  <c r="Y667" i="1"/>
  <c r="Z667" i="1"/>
  <c r="X668" i="1"/>
  <c r="Y668" i="1"/>
  <c r="Z668" i="1"/>
  <c r="X669" i="1"/>
  <c r="Y669" i="1"/>
  <c r="Z669" i="1"/>
  <c r="X670" i="1"/>
  <c r="Y670" i="1"/>
  <c r="Z670" i="1"/>
  <c r="X671" i="1"/>
  <c r="Y671" i="1"/>
  <c r="Z671" i="1"/>
  <c r="X672" i="1"/>
  <c r="Y672" i="1"/>
  <c r="Z672" i="1"/>
  <c r="X673" i="1"/>
  <c r="Y673" i="1"/>
  <c r="Z673" i="1"/>
  <c r="X674" i="1"/>
  <c r="Y674" i="1"/>
  <c r="Z674" i="1"/>
  <c r="X675" i="1"/>
  <c r="Y675" i="1"/>
  <c r="Z675" i="1"/>
  <c r="X676" i="1"/>
  <c r="Y676" i="1"/>
  <c r="Z676" i="1"/>
  <c r="X677" i="1"/>
  <c r="Y677" i="1"/>
  <c r="Z677" i="1"/>
  <c r="X678" i="1"/>
  <c r="Y678" i="1"/>
  <c r="Z678" i="1"/>
  <c r="X679" i="1"/>
  <c r="Y679" i="1"/>
  <c r="Z679" i="1"/>
  <c r="X680" i="1"/>
  <c r="Y680" i="1"/>
  <c r="Z680" i="1"/>
  <c r="X681" i="1"/>
  <c r="Y681" i="1"/>
  <c r="Z681" i="1"/>
  <c r="X682" i="1"/>
  <c r="Y682" i="1"/>
  <c r="Z682" i="1"/>
  <c r="X683" i="1"/>
  <c r="Y683" i="1"/>
  <c r="Z683" i="1"/>
  <c r="X684" i="1"/>
  <c r="Y684" i="1"/>
  <c r="Z684" i="1"/>
  <c r="X685" i="1"/>
  <c r="Y685" i="1"/>
  <c r="Z685" i="1"/>
  <c r="X686" i="1"/>
  <c r="Y686" i="1"/>
  <c r="Z686" i="1"/>
  <c r="X687" i="1"/>
  <c r="Y687" i="1"/>
  <c r="Z687" i="1"/>
  <c r="X688" i="1"/>
  <c r="Y688" i="1"/>
  <c r="Z688" i="1"/>
  <c r="X689" i="1"/>
  <c r="Y689" i="1"/>
  <c r="Z689" i="1"/>
  <c r="X690" i="1"/>
  <c r="Y690" i="1"/>
  <c r="Z690" i="1"/>
  <c r="X691" i="1"/>
  <c r="Y691" i="1"/>
  <c r="Z691" i="1"/>
  <c r="X692" i="1"/>
  <c r="Y692" i="1"/>
  <c r="Z692" i="1"/>
  <c r="X693" i="1"/>
  <c r="Y693" i="1"/>
  <c r="Z693" i="1"/>
  <c r="X694" i="1"/>
  <c r="Y694" i="1"/>
  <c r="Z694" i="1"/>
  <c r="X695" i="1"/>
  <c r="Y695" i="1"/>
  <c r="Z695" i="1"/>
  <c r="X696" i="1"/>
  <c r="Y696" i="1"/>
  <c r="Z696" i="1"/>
  <c r="X697" i="1"/>
  <c r="Y697" i="1"/>
  <c r="Z697" i="1"/>
  <c r="X698" i="1"/>
  <c r="Y698" i="1"/>
  <c r="Z698" i="1"/>
  <c r="X699" i="1"/>
  <c r="Y699" i="1"/>
  <c r="Z699" i="1"/>
  <c r="X700" i="1"/>
  <c r="Y700" i="1"/>
  <c r="Z700" i="1"/>
  <c r="X701" i="1"/>
  <c r="Y701" i="1"/>
  <c r="Z701" i="1"/>
  <c r="X702" i="1"/>
  <c r="Y702" i="1"/>
  <c r="Z702" i="1"/>
  <c r="X703" i="1"/>
  <c r="Y703" i="1"/>
  <c r="Z703" i="1"/>
  <c r="X704" i="1"/>
  <c r="Y704" i="1"/>
  <c r="Z704" i="1"/>
  <c r="X705" i="1"/>
  <c r="Y705" i="1"/>
  <c r="Z705" i="1"/>
  <c r="X706" i="1"/>
  <c r="Y706" i="1"/>
  <c r="Z706" i="1"/>
  <c r="X707" i="1"/>
  <c r="Y707" i="1"/>
  <c r="Z707" i="1"/>
  <c r="X708" i="1"/>
  <c r="Y708" i="1"/>
  <c r="Z708" i="1"/>
  <c r="X709" i="1"/>
  <c r="Y709" i="1"/>
  <c r="Z709" i="1"/>
  <c r="X710" i="1"/>
  <c r="Y710" i="1"/>
  <c r="Z710" i="1"/>
  <c r="X711" i="1"/>
  <c r="Y711" i="1"/>
  <c r="Z711" i="1"/>
  <c r="X712" i="1"/>
  <c r="Y712" i="1"/>
  <c r="Z712" i="1"/>
  <c r="X713" i="1"/>
  <c r="Y713" i="1"/>
  <c r="Z713" i="1"/>
  <c r="X714" i="1"/>
  <c r="Y714" i="1"/>
  <c r="Z714" i="1"/>
  <c r="X715" i="1"/>
  <c r="Y715" i="1"/>
  <c r="Z715" i="1"/>
  <c r="X716" i="1"/>
  <c r="Y716" i="1"/>
  <c r="Z716" i="1"/>
  <c r="X717" i="1"/>
  <c r="Y717" i="1"/>
  <c r="Z717" i="1"/>
  <c r="X718" i="1"/>
  <c r="Y718" i="1"/>
  <c r="Z718" i="1"/>
  <c r="X719" i="1"/>
  <c r="Y719" i="1"/>
  <c r="Z719" i="1"/>
  <c r="X720" i="1"/>
  <c r="Y720" i="1"/>
  <c r="Z720" i="1"/>
  <c r="X721" i="1"/>
  <c r="Y721" i="1"/>
  <c r="Z721" i="1"/>
  <c r="X722" i="1"/>
  <c r="Y722" i="1"/>
  <c r="Z722" i="1"/>
  <c r="X723" i="1"/>
  <c r="Y723" i="1"/>
  <c r="Z723" i="1"/>
  <c r="X724" i="1"/>
  <c r="Y724" i="1"/>
  <c r="Z724" i="1"/>
  <c r="X725" i="1"/>
  <c r="Y725" i="1"/>
  <c r="Z725" i="1"/>
  <c r="X726" i="1"/>
  <c r="Y726" i="1"/>
  <c r="Z726" i="1"/>
  <c r="X727" i="1"/>
  <c r="Y727" i="1"/>
  <c r="Z727" i="1"/>
  <c r="X728" i="1"/>
  <c r="Y728" i="1"/>
  <c r="Z728" i="1"/>
  <c r="X729" i="1"/>
  <c r="Y729" i="1"/>
  <c r="Z729" i="1"/>
  <c r="X730" i="1"/>
  <c r="Y730" i="1"/>
  <c r="Z730" i="1"/>
  <c r="X731" i="1"/>
  <c r="Y731" i="1"/>
  <c r="Z731" i="1"/>
  <c r="X732" i="1"/>
  <c r="Y732" i="1"/>
  <c r="Z732" i="1"/>
  <c r="X733" i="1"/>
  <c r="Y733" i="1"/>
  <c r="Z733" i="1"/>
  <c r="X734" i="1"/>
  <c r="Y734" i="1"/>
  <c r="Z734" i="1"/>
  <c r="X735" i="1"/>
  <c r="Y735" i="1"/>
  <c r="Z735" i="1"/>
  <c r="X736" i="1"/>
  <c r="Y736" i="1"/>
  <c r="Z736" i="1"/>
  <c r="X737" i="1"/>
  <c r="Y737" i="1"/>
  <c r="Z737" i="1"/>
  <c r="X738" i="1"/>
  <c r="Y738" i="1"/>
  <c r="Z738" i="1"/>
  <c r="X739" i="1"/>
  <c r="Y739" i="1"/>
  <c r="Z739" i="1"/>
  <c r="X740" i="1"/>
  <c r="Y740" i="1"/>
  <c r="Z740" i="1"/>
  <c r="X741" i="1"/>
  <c r="Y741" i="1"/>
  <c r="Z741" i="1"/>
  <c r="X742" i="1"/>
  <c r="Y742" i="1"/>
  <c r="Z742" i="1"/>
  <c r="X743" i="1"/>
  <c r="Y743" i="1"/>
  <c r="Z743" i="1"/>
  <c r="X744" i="1"/>
  <c r="Y744" i="1"/>
  <c r="Z744" i="1"/>
  <c r="X745" i="1"/>
  <c r="Y745" i="1"/>
  <c r="Z745" i="1"/>
  <c r="X746" i="1"/>
  <c r="Y746" i="1"/>
  <c r="Z746" i="1"/>
  <c r="X747" i="1"/>
  <c r="Y747" i="1"/>
  <c r="Z747" i="1"/>
  <c r="X748" i="1"/>
  <c r="Y748" i="1"/>
  <c r="Z748" i="1"/>
  <c r="X749" i="1"/>
  <c r="Y749" i="1"/>
  <c r="Z749" i="1"/>
  <c r="X750" i="1"/>
  <c r="Y750" i="1"/>
  <c r="Z750" i="1"/>
  <c r="X751" i="1"/>
  <c r="Y751" i="1"/>
  <c r="Z751" i="1"/>
  <c r="X752" i="1"/>
  <c r="Y752" i="1"/>
  <c r="Z752" i="1"/>
  <c r="X753" i="1"/>
  <c r="Y753" i="1"/>
  <c r="Z753" i="1"/>
  <c r="X754" i="1"/>
  <c r="Y754" i="1"/>
  <c r="Z754" i="1"/>
  <c r="X755" i="1"/>
  <c r="Y755" i="1"/>
  <c r="Z755" i="1"/>
  <c r="X756" i="1"/>
  <c r="Y756" i="1"/>
  <c r="Z756" i="1"/>
  <c r="X757" i="1"/>
  <c r="Y757" i="1"/>
  <c r="Z757" i="1"/>
  <c r="X758" i="1"/>
  <c r="Y758" i="1"/>
  <c r="Z758" i="1"/>
  <c r="X759" i="1"/>
  <c r="Y759" i="1"/>
  <c r="Z759" i="1"/>
  <c r="X760" i="1"/>
  <c r="Y760" i="1"/>
  <c r="Z760" i="1"/>
  <c r="X761" i="1"/>
  <c r="Y761" i="1"/>
  <c r="Z761" i="1"/>
  <c r="X762" i="1"/>
  <c r="Y762" i="1"/>
  <c r="Z762" i="1"/>
  <c r="X763" i="1"/>
  <c r="Y763" i="1"/>
  <c r="Z763" i="1"/>
  <c r="X764" i="1"/>
  <c r="Y764" i="1"/>
  <c r="Z764" i="1"/>
  <c r="X765" i="1"/>
  <c r="Y765" i="1"/>
  <c r="Z765" i="1"/>
  <c r="X766" i="1"/>
  <c r="Y766" i="1"/>
  <c r="Z766" i="1"/>
  <c r="X767" i="1"/>
  <c r="Y767" i="1"/>
  <c r="Z767" i="1"/>
  <c r="X768" i="1"/>
  <c r="Y768" i="1"/>
  <c r="Z768" i="1"/>
  <c r="X769" i="1"/>
  <c r="Y769" i="1"/>
  <c r="Z769" i="1"/>
  <c r="X770" i="1"/>
  <c r="Y770" i="1"/>
  <c r="Z770" i="1"/>
  <c r="X771" i="1"/>
  <c r="Y771" i="1"/>
  <c r="Z771" i="1"/>
  <c r="X772" i="1"/>
  <c r="Y772" i="1"/>
  <c r="Z772" i="1"/>
  <c r="X773" i="1"/>
  <c r="Y773" i="1"/>
  <c r="Z773" i="1"/>
  <c r="X774" i="1"/>
  <c r="Y774" i="1"/>
  <c r="Z774" i="1"/>
  <c r="X775" i="1"/>
  <c r="Y775" i="1"/>
  <c r="Z775" i="1"/>
  <c r="X776" i="1"/>
  <c r="Y776" i="1"/>
  <c r="Z776" i="1"/>
  <c r="X777" i="1"/>
  <c r="Y777" i="1"/>
  <c r="Z777" i="1"/>
  <c r="X778" i="1"/>
  <c r="Y778" i="1"/>
  <c r="Z778" i="1"/>
  <c r="X779" i="1"/>
  <c r="Y779" i="1"/>
  <c r="Z779" i="1"/>
  <c r="X780" i="1"/>
  <c r="Y780" i="1"/>
  <c r="Z780" i="1"/>
  <c r="X781" i="1"/>
  <c r="Y781" i="1"/>
  <c r="Z781" i="1"/>
  <c r="X782" i="1"/>
  <c r="Y782" i="1"/>
  <c r="Z782" i="1"/>
  <c r="X783" i="1"/>
  <c r="Y783" i="1"/>
  <c r="Z783" i="1"/>
  <c r="X784" i="1"/>
  <c r="Y784" i="1"/>
  <c r="Z784" i="1"/>
  <c r="X785" i="1"/>
  <c r="Y785" i="1"/>
  <c r="Z785" i="1"/>
  <c r="X786" i="1"/>
  <c r="Y786" i="1"/>
  <c r="Z786" i="1"/>
  <c r="X787" i="1"/>
  <c r="Y787" i="1"/>
  <c r="Z787" i="1"/>
  <c r="X788" i="1"/>
  <c r="Y788" i="1"/>
  <c r="Z788" i="1"/>
  <c r="X789" i="1"/>
  <c r="Y789" i="1"/>
  <c r="Z789" i="1"/>
  <c r="X790" i="1"/>
  <c r="Y790" i="1"/>
  <c r="Z790" i="1"/>
  <c r="X791" i="1"/>
  <c r="Y791" i="1"/>
  <c r="Z791" i="1"/>
  <c r="X792" i="1"/>
  <c r="Y792" i="1"/>
  <c r="Z792" i="1"/>
  <c r="X793" i="1"/>
  <c r="Y793" i="1"/>
  <c r="Z793" i="1"/>
  <c r="X794" i="1"/>
  <c r="Y794" i="1"/>
  <c r="Z794" i="1"/>
  <c r="X795" i="1"/>
  <c r="Y795" i="1"/>
  <c r="Z795" i="1"/>
  <c r="X796" i="1"/>
  <c r="Y796" i="1"/>
  <c r="Z796" i="1"/>
  <c r="X797" i="1"/>
  <c r="Y797" i="1"/>
  <c r="Z797" i="1"/>
  <c r="X798" i="1"/>
  <c r="Y798" i="1"/>
  <c r="Z798" i="1"/>
  <c r="X799" i="1"/>
  <c r="Y799" i="1"/>
  <c r="Z799" i="1"/>
  <c r="X800" i="1"/>
  <c r="Y800" i="1"/>
  <c r="Z800" i="1"/>
  <c r="X801" i="1"/>
  <c r="Y801" i="1"/>
  <c r="Z801" i="1"/>
  <c r="X802" i="1"/>
  <c r="Y802" i="1"/>
  <c r="Z802" i="1"/>
  <c r="X803" i="1"/>
  <c r="Y803" i="1"/>
  <c r="Z803" i="1"/>
  <c r="X804" i="1"/>
  <c r="Y804" i="1"/>
  <c r="Z804" i="1"/>
  <c r="X805" i="1"/>
  <c r="Y805" i="1"/>
  <c r="Z805" i="1"/>
  <c r="X806" i="1"/>
  <c r="Y806" i="1"/>
  <c r="Z806" i="1"/>
  <c r="X807" i="1"/>
  <c r="Y807" i="1"/>
  <c r="Z807" i="1"/>
  <c r="X808" i="1"/>
  <c r="Y808" i="1"/>
  <c r="Z808" i="1"/>
  <c r="X809" i="1"/>
  <c r="Y809" i="1"/>
  <c r="Z809" i="1"/>
  <c r="X810" i="1"/>
  <c r="Y810" i="1"/>
  <c r="Z810" i="1"/>
  <c r="X811" i="1"/>
  <c r="Y811" i="1"/>
  <c r="Z811" i="1"/>
  <c r="X812" i="1"/>
  <c r="Y812" i="1"/>
  <c r="Z812" i="1"/>
  <c r="X813" i="1"/>
  <c r="Y813" i="1"/>
  <c r="Z813" i="1"/>
  <c r="X814" i="1"/>
  <c r="Y814" i="1"/>
  <c r="Z814" i="1"/>
  <c r="X815" i="1"/>
  <c r="Y815" i="1"/>
  <c r="Z815" i="1"/>
  <c r="X816" i="1"/>
  <c r="Y816" i="1"/>
  <c r="Z816" i="1"/>
  <c r="X817" i="1"/>
  <c r="Y817" i="1"/>
  <c r="Z817" i="1"/>
  <c r="X818" i="1"/>
  <c r="Y818" i="1"/>
  <c r="Z818" i="1"/>
  <c r="X819" i="1"/>
  <c r="Y819" i="1"/>
  <c r="Z819" i="1"/>
  <c r="X820" i="1"/>
  <c r="Y820" i="1"/>
  <c r="Z820" i="1"/>
  <c r="X821" i="1"/>
  <c r="Y821" i="1"/>
  <c r="Z821" i="1"/>
  <c r="X822" i="1"/>
  <c r="Y822" i="1"/>
  <c r="Z822" i="1"/>
  <c r="X823" i="1"/>
  <c r="Y823" i="1"/>
  <c r="Z823" i="1"/>
  <c r="X824" i="1"/>
  <c r="Y824" i="1"/>
  <c r="Z824" i="1"/>
  <c r="X825" i="1"/>
  <c r="Y825" i="1"/>
  <c r="Z825" i="1"/>
  <c r="X826" i="1"/>
  <c r="Y826" i="1"/>
  <c r="Z826" i="1"/>
  <c r="X827" i="1"/>
  <c r="Y827" i="1"/>
  <c r="Z827" i="1"/>
  <c r="X828" i="1"/>
  <c r="Y828" i="1"/>
  <c r="Z828" i="1"/>
  <c r="X829" i="1"/>
  <c r="Y829" i="1"/>
  <c r="Z829" i="1"/>
  <c r="X830" i="1"/>
  <c r="Y830" i="1"/>
  <c r="Z830" i="1"/>
  <c r="X831" i="1"/>
  <c r="Y831" i="1"/>
  <c r="Z831" i="1"/>
  <c r="X832" i="1"/>
  <c r="Y832" i="1"/>
  <c r="Z832" i="1"/>
  <c r="X833" i="1"/>
  <c r="Y833" i="1"/>
  <c r="Z833" i="1"/>
  <c r="X834" i="1"/>
  <c r="Y834" i="1"/>
  <c r="Z834" i="1"/>
  <c r="X835" i="1"/>
  <c r="Y835" i="1"/>
  <c r="Z835" i="1"/>
  <c r="X836" i="1"/>
  <c r="Y836" i="1"/>
  <c r="Z836" i="1"/>
  <c r="X837" i="1"/>
  <c r="Y837" i="1"/>
  <c r="Z837" i="1"/>
  <c r="X838" i="1"/>
  <c r="Y838" i="1"/>
  <c r="Z838" i="1"/>
  <c r="X839" i="1"/>
  <c r="Y839" i="1"/>
  <c r="Z839" i="1"/>
  <c r="X840" i="1"/>
  <c r="Y840" i="1"/>
  <c r="Z840" i="1"/>
  <c r="X841" i="1"/>
  <c r="Y841" i="1"/>
  <c r="Z841" i="1"/>
  <c r="X842" i="1"/>
  <c r="Y842" i="1"/>
  <c r="Z842" i="1"/>
  <c r="X843" i="1"/>
  <c r="Y843" i="1"/>
  <c r="Z843" i="1"/>
  <c r="X844" i="1"/>
  <c r="Y844" i="1"/>
  <c r="Z844" i="1"/>
  <c r="X845" i="1"/>
  <c r="Y845" i="1"/>
  <c r="Z845" i="1"/>
  <c r="X846" i="1"/>
  <c r="Y846" i="1"/>
  <c r="Z846" i="1"/>
  <c r="X847" i="1"/>
  <c r="Y847" i="1"/>
  <c r="Z847" i="1"/>
  <c r="X848" i="1"/>
  <c r="Y848" i="1"/>
  <c r="Z848" i="1"/>
  <c r="X849" i="1"/>
  <c r="Y849" i="1"/>
  <c r="Z849" i="1"/>
  <c r="X850" i="1"/>
  <c r="Y850" i="1"/>
  <c r="Z850" i="1"/>
  <c r="X851" i="1"/>
  <c r="Y851" i="1"/>
  <c r="Z851" i="1"/>
  <c r="X852" i="1"/>
  <c r="Y852" i="1"/>
  <c r="Z852" i="1"/>
  <c r="X853" i="1"/>
  <c r="Y853" i="1"/>
  <c r="Z853" i="1"/>
  <c r="X854" i="1"/>
  <c r="Y854" i="1"/>
  <c r="Z854" i="1"/>
  <c r="X855" i="1"/>
  <c r="Y855" i="1"/>
  <c r="Z855" i="1"/>
  <c r="X856" i="1"/>
  <c r="Y856" i="1"/>
  <c r="Z856" i="1"/>
  <c r="X857" i="1"/>
  <c r="Y857" i="1"/>
  <c r="Z857" i="1"/>
  <c r="X858" i="1"/>
  <c r="Y858" i="1"/>
  <c r="Z858" i="1"/>
  <c r="X859" i="1"/>
  <c r="Y859" i="1"/>
  <c r="Z859" i="1"/>
  <c r="X860" i="1"/>
  <c r="Y860" i="1"/>
  <c r="Z860" i="1"/>
  <c r="X861" i="1"/>
  <c r="Y861" i="1"/>
  <c r="Z861" i="1"/>
  <c r="X862" i="1"/>
  <c r="Y862" i="1"/>
  <c r="Z862" i="1"/>
  <c r="X863" i="1"/>
  <c r="Y863" i="1"/>
  <c r="Z863" i="1"/>
  <c r="X864" i="1"/>
  <c r="Y864" i="1"/>
  <c r="Z864" i="1"/>
  <c r="X865" i="1"/>
  <c r="Y865" i="1"/>
  <c r="Z865" i="1"/>
  <c r="X866" i="1"/>
  <c r="Y866" i="1"/>
  <c r="Z866" i="1"/>
  <c r="X867" i="1"/>
  <c r="Y867" i="1"/>
  <c r="Z867" i="1"/>
  <c r="X868" i="1"/>
  <c r="Y868" i="1"/>
  <c r="Z868" i="1"/>
  <c r="X869" i="1"/>
  <c r="Y869" i="1"/>
  <c r="Z869" i="1"/>
  <c r="X870" i="1"/>
  <c r="Y870" i="1"/>
  <c r="Z870" i="1"/>
  <c r="X871" i="1"/>
  <c r="Y871" i="1"/>
  <c r="Z871" i="1"/>
  <c r="X872" i="1"/>
  <c r="Y872" i="1"/>
  <c r="Z872" i="1"/>
  <c r="X873" i="1"/>
  <c r="Y873" i="1"/>
  <c r="Z873" i="1"/>
  <c r="X874" i="1"/>
  <c r="Y874" i="1"/>
  <c r="Z874" i="1"/>
  <c r="X875" i="1"/>
  <c r="Y875" i="1"/>
  <c r="Z875" i="1"/>
  <c r="X876" i="1"/>
  <c r="Y876" i="1"/>
  <c r="Z876" i="1"/>
  <c r="X877" i="1"/>
  <c r="Y877" i="1"/>
  <c r="Z877" i="1"/>
  <c r="X878" i="1"/>
  <c r="Y878" i="1"/>
  <c r="Z878" i="1"/>
  <c r="X879" i="1"/>
  <c r="Y879" i="1"/>
  <c r="Z879" i="1"/>
  <c r="X880" i="1"/>
  <c r="Y880" i="1"/>
  <c r="Z880" i="1"/>
  <c r="X881" i="1"/>
  <c r="Y881" i="1"/>
  <c r="Z881" i="1"/>
  <c r="X882" i="1"/>
  <c r="Y882" i="1"/>
  <c r="Z882" i="1"/>
  <c r="X883" i="1"/>
  <c r="Y883" i="1"/>
  <c r="Z883" i="1"/>
  <c r="X884" i="1"/>
  <c r="Y884" i="1"/>
  <c r="Z884" i="1"/>
  <c r="X885" i="1"/>
  <c r="Y885" i="1"/>
  <c r="Z885" i="1"/>
  <c r="X886" i="1"/>
  <c r="Y886" i="1"/>
  <c r="Z886" i="1"/>
  <c r="X887" i="1"/>
  <c r="Y887" i="1"/>
  <c r="Z887" i="1"/>
  <c r="X888" i="1"/>
  <c r="Y888" i="1"/>
  <c r="Z888" i="1"/>
  <c r="X889" i="1"/>
  <c r="Y889" i="1"/>
  <c r="Z889" i="1"/>
  <c r="X890" i="1"/>
  <c r="Y890" i="1"/>
  <c r="Z890" i="1"/>
  <c r="X891" i="1"/>
  <c r="Y891" i="1"/>
  <c r="Z891" i="1"/>
  <c r="X892" i="1"/>
  <c r="Y892" i="1"/>
  <c r="Z892" i="1"/>
  <c r="X893" i="1"/>
  <c r="Y893" i="1"/>
  <c r="Z893" i="1"/>
  <c r="X894" i="1"/>
  <c r="Y894" i="1"/>
  <c r="Z894" i="1"/>
  <c r="X895" i="1"/>
  <c r="Y895" i="1"/>
  <c r="Z895" i="1"/>
  <c r="X896" i="1"/>
  <c r="Y896" i="1"/>
  <c r="Z896" i="1"/>
  <c r="X897" i="1"/>
  <c r="Y897" i="1"/>
  <c r="Z897" i="1"/>
  <c r="X898" i="1"/>
  <c r="Y898" i="1"/>
  <c r="Z898" i="1"/>
  <c r="X899" i="1"/>
  <c r="Y899" i="1"/>
  <c r="Z899" i="1"/>
  <c r="X900" i="1"/>
  <c r="Y900" i="1"/>
  <c r="Z900" i="1"/>
  <c r="X901" i="1"/>
  <c r="Y901" i="1"/>
  <c r="Z901" i="1"/>
  <c r="X902" i="1"/>
  <c r="Y902" i="1"/>
  <c r="Z902" i="1"/>
  <c r="X903" i="1"/>
  <c r="Y903" i="1"/>
  <c r="Z903" i="1"/>
  <c r="X904" i="1"/>
  <c r="Y904" i="1"/>
  <c r="Z904" i="1"/>
  <c r="X905" i="1"/>
  <c r="Y905" i="1"/>
  <c r="Z905" i="1"/>
  <c r="X906" i="1"/>
  <c r="Y906" i="1"/>
  <c r="Z906" i="1"/>
  <c r="X907" i="1"/>
  <c r="Y907" i="1"/>
  <c r="Z907" i="1"/>
  <c r="X908" i="1"/>
  <c r="Y908" i="1"/>
  <c r="Z908" i="1"/>
  <c r="X909" i="1"/>
  <c r="Y909" i="1"/>
  <c r="Z909" i="1"/>
  <c r="X910" i="1"/>
  <c r="Y910" i="1"/>
  <c r="Z910" i="1"/>
  <c r="X911" i="1"/>
  <c r="Y911" i="1"/>
  <c r="Z911" i="1"/>
  <c r="X912" i="1"/>
  <c r="Y912" i="1"/>
  <c r="Z912" i="1"/>
  <c r="X913" i="1"/>
  <c r="Y913" i="1"/>
  <c r="Z913" i="1"/>
  <c r="X914" i="1"/>
  <c r="Y914" i="1"/>
  <c r="Z914" i="1"/>
  <c r="X915" i="1"/>
  <c r="Y915" i="1"/>
  <c r="Z915" i="1"/>
  <c r="X916" i="1"/>
  <c r="Y916" i="1"/>
  <c r="Z916" i="1"/>
  <c r="X917" i="1"/>
  <c r="Y917" i="1"/>
  <c r="Z917" i="1"/>
  <c r="X918" i="1"/>
  <c r="Y918" i="1"/>
  <c r="Z918" i="1"/>
  <c r="X919" i="1"/>
  <c r="Y919" i="1"/>
  <c r="Z919" i="1"/>
  <c r="X920" i="1"/>
  <c r="Y920" i="1"/>
  <c r="Z920" i="1"/>
  <c r="X921" i="1"/>
  <c r="Y921" i="1"/>
  <c r="Z921" i="1"/>
  <c r="X922" i="1"/>
  <c r="Y922" i="1"/>
  <c r="Z922" i="1"/>
  <c r="X923" i="1"/>
  <c r="Y923" i="1"/>
  <c r="Z923" i="1"/>
  <c r="X924" i="1"/>
  <c r="Y924" i="1"/>
  <c r="Z924" i="1"/>
  <c r="X925" i="1"/>
  <c r="Y925" i="1"/>
  <c r="Z925" i="1"/>
  <c r="X926" i="1"/>
  <c r="Y926" i="1"/>
  <c r="Z926" i="1"/>
  <c r="X927" i="1"/>
  <c r="Y927" i="1"/>
  <c r="Z927" i="1"/>
  <c r="X928" i="1"/>
  <c r="Y928" i="1"/>
  <c r="Z928" i="1"/>
  <c r="X929" i="1"/>
  <c r="Y929" i="1"/>
  <c r="Z929" i="1"/>
  <c r="X930" i="1"/>
  <c r="Y930" i="1"/>
  <c r="Z930" i="1"/>
  <c r="X931" i="1"/>
  <c r="Y931" i="1"/>
  <c r="Z931" i="1"/>
  <c r="X932" i="1"/>
  <c r="Y932" i="1"/>
  <c r="Z932" i="1"/>
  <c r="X933" i="1"/>
  <c r="Y933" i="1"/>
  <c r="Z933" i="1"/>
  <c r="X934" i="1"/>
  <c r="Y934" i="1"/>
  <c r="Z934" i="1"/>
  <c r="X935" i="1"/>
  <c r="Y935" i="1"/>
  <c r="Z935" i="1"/>
  <c r="X936" i="1"/>
  <c r="Y936" i="1"/>
  <c r="Z936" i="1"/>
  <c r="X937" i="1"/>
  <c r="Y937" i="1"/>
  <c r="Z937" i="1"/>
  <c r="X938" i="1"/>
  <c r="Y938" i="1"/>
  <c r="Z938" i="1"/>
  <c r="X939" i="1"/>
  <c r="Y939" i="1"/>
  <c r="Z939" i="1"/>
  <c r="X940" i="1"/>
  <c r="Y940" i="1"/>
  <c r="Z940" i="1"/>
  <c r="X941" i="1"/>
  <c r="Y941" i="1"/>
  <c r="Z941" i="1"/>
  <c r="X942" i="1"/>
  <c r="Y942" i="1"/>
  <c r="Z942" i="1"/>
  <c r="X943" i="1"/>
  <c r="Y943" i="1"/>
  <c r="Z943" i="1"/>
  <c r="X944" i="1"/>
  <c r="Y944" i="1"/>
  <c r="Z944" i="1"/>
  <c r="X945" i="1"/>
  <c r="Y945" i="1"/>
  <c r="Z945" i="1"/>
  <c r="X946" i="1"/>
  <c r="Y946" i="1"/>
  <c r="Z946" i="1"/>
  <c r="X947" i="1"/>
  <c r="Y947" i="1"/>
  <c r="Z947" i="1"/>
  <c r="X948" i="1"/>
  <c r="Y948" i="1"/>
  <c r="Z948" i="1"/>
  <c r="X949" i="1"/>
  <c r="Y949" i="1"/>
  <c r="Z949" i="1"/>
  <c r="X950" i="1"/>
  <c r="Y950" i="1"/>
  <c r="Z950" i="1"/>
  <c r="X951" i="1"/>
  <c r="Y951" i="1"/>
  <c r="Z951" i="1"/>
  <c r="X952" i="1"/>
  <c r="Y952" i="1"/>
  <c r="Z952" i="1"/>
  <c r="X953" i="1"/>
  <c r="Y953" i="1"/>
  <c r="Z953" i="1"/>
  <c r="X954" i="1"/>
  <c r="Y954" i="1"/>
  <c r="Z954" i="1"/>
  <c r="X955" i="1"/>
  <c r="Y955" i="1"/>
  <c r="Z955" i="1"/>
  <c r="X956" i="1"/>
  <c r="Y956" i="1"/>
  <c r="Z956" i="1"/>
  <c r="X957" i="1"/>
  <c r="Y957" i="1"/>
  <c r="Z957" i="1"/>
  <c r="X958" i="1"/>
  <c r="Y958" i="1"/>
  <c r="Z958" i="1"/>
  <c r="X959" i="1"/>
  <c r="Y959" i="1"/>
  <c r="Z959" i="1"/>
  <c r="X960" i="1"/>
  <c r="Y960" i="1"/>
  <c r="Z960" i="1"/>
  <c r="X961" i="1"/>
  <c r="Y961" i="1"/>
  <c r="Z961" i="1"/>
  <c r="X962" i="1"/>
  <c r="Y962" i="1"/>
  <c r="Z962" i="1"/>
  <c r="X963" i="1"/>
  <c r="Y963" i="1"/>
  <c r="Z963" i="1"/>
  <c r="X964" i="1"/>
  <c r="Y964" i="1"/>
  <c r="Z964" i="1"/>
  <c r="X965" i="1"/>
  <c r="Y965" i="1"/>
  <c r="Z965" i="1"/>
  <c r="X966" i="1"/>
  <c r="Y966" i="1"/>
  <c r="Z966" i="1"/>
  <c r="X967" i="1"/>
  <c r="Y967" i="1"/>
  <c r="Z967" i="1"/>
  <c r="X968" i="1"/>
  <c r="Y968" i="1"/>
  <c r="Z968" i="1"/>
  <c r="X969" i="1"/>
  <c r="Y969" i="1"/>
  <c r="Z969" i="1"/>
  <c r="X970" i="1"/>
  <c r="Y970" i="1"/>
  <c r="Z970" i="1"/>
  <c r="X971" i="1"/>
  <c r="Y971" i="1"/>
  <c r="Z971" i="1"/>
  <c r="X972" i="1"/>
  <c r="Y972" i="1"/>
  <c r="Z972" i="1"/>
  <c r="X973" i="1"/>
  <c r="Y973" i="1"/>
  <c r="Z973" i="1"/>
  <c r="X974" i="1"/>
  <c r="Y974" i="1"/>
  <c r="Z974" i="1"/>
  <c r="X975" i="1"/>
  <c r="Y975" i="1"/>
  <c r="Z975" i="1"/>
  <c r="X976" i="1"/>
  <c r="Y976" i="1"/>
  <c r="Z976" i="1"/>
  <c r="X977" i="1"/>
  <c r="Y977" i="1"/>
  <c r="Z977" i="1"/>
  <c r="X978" i="1"/>
  <c r="Y978" i="1"/>
  <c r="Z978" i="1"/>
  <c r="X979" i="1"/>
  <c r="Y979" i="1"/>
  <c r="Z979" i="1"/>
  <c r="X980" i="1"/>
  <c r="Y980" i="1"/>
  <c r="Z980" i="1"/>
  <c r="X981" i="1"/>
  <c r="Y981" i="1"/>
  <c r="Z981" i="1"/>
  <c r="X982" i="1"/>
  <c r="Y982" i="1"/>
  <c r="Z982" i="1"/>
  <c r="X983" i="1"/>
  <c r="Y983" i="1"/>
  <c r="Z983" i="1"/>
  <c r="X984" i="1"/>
  <c r="Y984" i="1"/>
  <c r="Z984" i="1"/>
  <c r="X985" i="1"/>
  <c r="Y985" i="1"/>
  <c r="Z985" i="1"/>
  <c r="X986" i="1"/>
  <c r="Y986" i="1"/>
  <c r="Z986" i="1"/>
  <c r="X987" i="1"/>
  <c r="Y987" i="1"/>
  <c r="Z987" i="1"/>
  <c r="X988" i="1"/>
  <c r="Y988" i="1"/>
  <c r="Z988" i="1"/>
  <c r="X989" i="1"/>
  <c r="Y989" i="1"/>
  <c r="Z989" i="1"/>
  <c r="X990" i="1"/>
  <c r="Y990" i="1"/>
  <c r="Z990" i="1"/>
  <c r="X991" i="1"/>
  <c r="Y991" i="1"/>
  <c r="Z991" i="1"/>
  <c r="X992" i="1"/>
  <c r="Y992" i="1"/>
  <c r="Z992" i="1"/>
  <c r="X993" i="1"/>
  <c r="Y993" i="1"/>
  <c r="Z993" i="1"/>
  <c r="X994" i="1"/>
  <c r="Y994" i="1"/>
  <c r="Z994" i="1"/>
  <c r="X995" i="1"/>
  <c r="Y995" i="1"/>
  <c r="Z995" i="1"/>
  <c r="X996" i="1"/>
  <c r="Y996" i="1"/>
  <c r="Z996" i="1"/>
  <c r="X997" i="1"/>
  <c r="Y997" i="1"/>
  <c r="Z997" i="1"/>
  <c r="X998" i="1"/>
  <c r="Y998" i="1"/>
  <c r="Z998" i="1"/>
  <c r="X999" i="1"/>
  <c r="Y999" i="1"/>
  <c r="Z999" i="1"/>
  <c r="X1000" i="1"/>
  <c r="Y1000" i="1"/>
  <c r="Z1000" i="1"/>
  <c r="X1001" i="1"/>
  <c r="Y1001" i="1"/>
  <c r="Z1001" i="1"/>
  <c r="X1002" i="1"/>
  <c r="Y1002" i="1"/>
  <c r="Z1002" i="1"/>
  <c r="X1003" i="1"/>
  <c r="Y1003" i="1"/>
  <c r="Z1003" i="1"/>
  <c r="X1004" i="1"/>
  <c r="Y1004" i="1"/>
  <c r="Z1004" i="1"/>
  <c r="X1005" i="1"/>
  <c r="Y1005" i="1"/>
  <c r="Z1005" i="1"/>
  <c r="X1006" i="1"/>
  <c r="Y1006" i="1"/>
  <c r="Z1006" i="1"/>
  <c r="X1007" i="1"/>
  <c r="Y1007" i="1"/>
  <c r="Z1007" i="1"/>
  <c r="X1008" i="1"/>
  <c r="Y1008" i="1"/>
  <c r="Z1008" i="1"/>
  <c r="X1009" i="1"/>
  <c r="Y1009" i="1"/>
  <c r="Z1009" i="1"/>
  <c r="X1010" i="1"/>
  <c r="Y1010" i="1"/>
  <c r="Z1010" i="1"/>
  <c r="X1011" i="1"/>
  <c r="Y1011" i="1"/>
  <c r="Z1011" i="1"/>
  <c r="X1012" i="1"/>
  <c r="Y1012" i="1"/>
  <c r="Z1012" i="1"/>
  <c r="X1013" i="1"/>
  <c r="Y1013" i="1"/>
  <c r="Z1013" i="1"/>
  <c r="X1014" i="1"/>
  <c r="Y1014" i="1"/>
  <c r="Z1014" i="1"/>
  <c r="X1015" i="1"/>
  <c r="Y1015" i="1"/>
  <c r="Z1015" i="1"/>
  <c r="X1016" i="1"/>
  <c r="Y1016" i="1"/>
  <c r="Z1016" i="1"/>
  <c r="X1017" i="1"/>
  <c r="Y1017" i="1"/>
  <c r="Z1017" i="1"/>
  <c r="X1018" i="1"/>
  <c r="Y1018" i="1"/>
  <c r="Z1018" i="1"/>
  <c r="X1019" i="1"/>
  <c r="Y1019" i="1"/>
  <c r="Z1019" i="1"/>
  <c r="X1020" i="1"/>
  <c r="Y1020" i="1"/>
  <c r="Z1020" i="1"/>
  <c r="X1021" i="1"/>
  <c r="Y1021" i="1"/>
  <c r="Z1021" i="1"/>
  <c r="X1022" i="1"/>
  <c r="Y1022" i="1"/>
  <c r="Z1022" i="1"/>
  <c r="X1023" i="1"/>
  <c r="Y1023" i="1"/>
  <c r="Z1023" i="1"/>
  <c r="X1024" i="1"/>
  <c r="Y1024" i="1"/>
  <c r="Z1024" i="1"/>
  <c r="X1025" i="1"/>
  <c r="Y1025" i="1"/>
  <c r="Z1025" i="1"/>
  <c r="X1026" i="1"/>
  <c r="Y1026" i="1"/>
  <c r="Z1026" i="1"/>
  <c r="X1027" i="1"/>
  <c r="Y1027" i="1"/>
  <c r="Z1027" i="1"/>
  <c r="X1028" i="1"/>
  <c r="Y1028" i="1"/>
  <c r="Z1028" i="1"/>
  <c r="X1029" i="1"/>
  <c r="Y1029" i="1"/>
  <c r="Z1029" i="1"/>
  <c r="X1030" i="1"/>
  <c r="Y1030" i="1"/>
  <c r="Z1030" i="1"/>
  <c r="X1031" i="1"/>
  <c r="Y1031" i="1"/>
  <c r="Z1031" i="1"/>
  <c r="X1032" i="1"/>
  <c r="Y1032" i="1"/>
  <c r="Z1032" i="1"/>
  <c r="X1033" i="1"/>
  <c r="Y1033" i="1"/>
  <c r="Z1033" i="1"/>
  <c r="X1034" i="1"/>
  <c r="Y1034" i="1"/>
  <c r="Z1034" i="1"/>
  <c r="X1035" i="1"/>
  <c r="Y1035" i="1"/>
  <c r="Z1035" i="1"/>
  <c r="X1036" i="1"/>
  <c r="Y1036" i="1"/>
  <c r="Z1036" i="1"/>
  <c r="X1037" i="1"/>
  <c r="Y1037" i="1"/>
  <c r="Z1037" i="1"/>
  <c r="X1038" i="1"/>
  <c r="Y1038" i="1"/>
  <c r="Z1038" i="1"/>
  <c r="X1039" i="1"/>
  <c r="Y1039" i="1"/>
  <c r="Z1039" i="1"/>
  <c r="X1040" i="1"/>
  <c r="Y1040" i="1"/>
  <c r="Z1040" i="1"/>
  <c r="X1041" i="1"/>
  <c r="Y1041" i="1"/>
  <c r="Z1041" i="1"/>
  <c r="X1042" i="1"/>
  <c r="Y1042" i="1"/>
  <c r="Z1042" i="1"/>
  <c r="X1043" i="1"/>
  <c r="Y1043" i="1"/>
  <c r="Z1043" i="1"/>
  <c r="X1044" i="1"/>
  <c r="Y1044" i="1"/>
  <c r="Z1044" i="1"/>
  <c r="X1045" i="1"/>
  <c r="Y1045" i="1"/>
  <c r="Z1045" i="1"/>
  <c r="X1046" i="1"/>
  <c r="Y1046" i="1"/>
  <c r="Z1046" i="1"/>
  <c r="X1047" i="1"/>
  <c r="Y1047" i="1"/>
  <c r="Z1047" i="1"/>
  <c r="X1048" i="1"/>
  <c r="Y1048" i="1"/>
  <c r="Z1048" i="1"/>
  <c r="X1049" i="1"/>
  <c r="Y1049" i="1"/>
  <c r="Z1049" i="1"/>
  <c r="X1050" i="1"/>
  <c r="Y1050" i="1"/>
  <c r="Z1050" i="1"/>
  <c r="X1051" i="1"/>
  <c r="Y1051" i="1"/>
  <c r="Z1051" i="1"/>
  <c r="X1052" i="1"/>
  <c r="Y1052" i="1"/>
  <c r="Z1052" i="1"/>
  <c r="X1053" i="1"/>
  <c r="Y1053" i="1"/>
  <c r="Z1053" i="1"/>
  <c r="X1054" i="1"/>
  <c r="Y1054" i="1"/>
  <c r="Z1054" i="1"/>
  <c r="X1055" i="1"/>
  <c r="Y1055" i="1"/>
  <c r="Z1055" i="1"/>
  <c r="X1056" i="1"/>
  <c r="Y1056" i="1"/>
  <c r="Z1056" i="1"/>
  <c r="X1057" i="1"/>
  <c r="Y1057" i="1"/>
  <c r="Z1057" i="1"/>
  <c r="X1058" i="1"/>
  <c r="Y1058" i="1"/>
  <c r="Z1058" i="1"/>
  <c r="X1059" i="1"/>
  <c r="Y1059" i="1"/>
  <c r="Z1059" i="1"/>
  <c r="X1060" i="1"/>
  <c r="Y1060" i="1"/>
  <c r="Z1060" i="1"/>
  <c r="X1061" i="1"/>
  <c r="Y1061" i="1"/>
  <c r="Z1061" i="1"/>
  <c r="X1062" i="1"/>
  <c r="Y1062" i="1"/>
  <c r="Z1062" i="1"/>
  <c r="X1063" i="1"/>
  <c r="Y1063" i="1"/>
  <c r="Z1063" i="1"/>
  <c r="X1064" i="1"/>
  <c r="Y1064" i="1"/>
  <c r="Z1064" i="1"/>
  <c r="X1065" i="1"/>
  <c r="Y1065" i="1"/>
  <c r="Z1065" i="1"/>
  <c r="X1066" i="1"/>
  <c r="Y1066" i="1"/>
  <c r="Z1066" i="1"/>
  <c r="X1067" i="1"/>
  <c r="Y1067" i="1"/>
  <c r="Z1067" i="1"/>
  <c r="X1068" i="1"/>
  <c r="Y1068" i="1"/>
  <c r="Z1068" i="1"/>
  <c r="X1069" i="1"/>
  <c r="Y1069" i="1"/>
  <c r="Z1069" i="1"/>
  <c r="X1070" i="1"/>
  <c r="Y1070" i="1"/>
  <c r="Z1070" i="1"/>
  <c r="X1071" i="1"/>
  <c r="Y1071" i="1"/>
  <c r="Z1071" i="1"/>
  <c r="X1072" i="1"/>
  <c r="Y1072" i="1"/>
  <c r="Z1072" i="1"/>
  <c r="X1073" i="1"/>
  <c r="Y1073" i="1"/>
  <c r="Z1073" i="1"/>
  <c r="X1074" i="1"/>
  <c r="Y1074" i="1"/>
  <c r="Z1074" i="1"/>
  <c r="X1075" i="1"/>
  <c r="Y1075" i="1"/>
  <c r="Z1075" i="1"/>
  <c r="X1076" i="1"/>
  <c r="Y1076" i="1"/>
  <c r="Z1076" i="1"/>
  <c r="X1077" i="1"/>
  <c r="Y1077" i="1"/>
  <c r="Z1077" i="1"/>
  <c r="X1078" i="1"/>
  <c r="Y1078" i="1"/>
  <c r="Z1078" i="1"/>
  <c r="X1079" i="1"/>
  <c r="Y1079" i="1"/>
  <c r="Z1079" i="1"/>
  <c r="V1080" i="1"/>
  <c r="W1080" i="1"/>
  <c r="X1080" i="1"/>
  <c r="Y1080" i="1"/>
  <c r="Z1080" i="1"/>
  <c r="AB1080" i="1"/>
  <c r="AC1080" i="1"/>
  <c r="AD1080" i="1"/>
  <c r="AE1080" i="1"/>
  <c r="AF1080" i="1"/>
  <c r="AG1080" i="1"/>
  <c r="AH1080" i="1"/>
  <c r="AI1080" i="1"/>
  <c r="V1081" i="1"/>
  <c r="W1081" i="1"/>
  <c r="X1081" i="1"/>
  <c r="Y1081" i="1"/>
  <c r="Z1081" i="1"/>
  <c r="AB1081" i="1"/>
  <c r="AC1081" i="1"/>
  <c r="AD1081" i="1"/>
  <c r="AE1081" i="1"/>
  <c r="AF1081" i="1"/>
  <c r="AG1081" i="1"/>
  <c r="AH1081" i="1"/>
  <c r="AI1081" i="1"/>
  <c r="V1082" i="1"/>
  <c r="W1082" i="1"/>
  <c r="X1082" i="1"/>
  <c r="Y1082" i="1"/>
  <c r="Z1082" i="1"/>
  <c r="AB1082" i="1"/>
  <c r="AC1082" i="1"/>
  <c r="AD1082" i="1"/>
  <c r="AE1082" i="1"/>
  <c r="AF1082" i="1"/>
  <c r="AG1082" i="1"/>
  <c r="AH1082" i="1"/>
  <c r="AI1082" i="1"/>
  <c r="V1083" i="1"/>
  <c r="W1083" i="1"/>
  <c r="X1083" i="1"/>
  <c r="Y1083" i="1"/>
  <c r="Z1083" i="1"/>
  <c r="AB1083" i="1"/>
  <c r="AC1083" i="1"/>
  <c r="AD1083" i="1"/>
  <c r="AE1083" i="1"/>
  <c r="AF1083" i="1"/>
  <c r="AG1083" i="1"/>
  <c r="AH1083" i="1"/>
  <c r="AI1083" i="1"/>
  <c r="V1084" i="1"/>
  <c r="W1084" i="1"/>
  <c r="X1084" i="1"/>
  <c r="Y1084" i="1"/>
  <c r="Z1084" i="1"/>
  <c r="AB1084" i="1"/>
  <c r="AC1084" i="1"/>
  <c r="AD1084" i="1"/>
  <c r="AE1084" i="1"/>
  <c r="AF1084" i="1"/>
  <c r="AG1084" i="1"/>
  <c r="AH1084" i="1"/>
  <c r="AI1084" i="1"/>
  <c r="V1085" i="1"/>
  <c r="W1085" i="1"/>
  <c r="X1085" i="1"/>
  <c r="Y1085" i="1"/>
  <c r="Z1085" i="1"/>
  <c r="AB1085" i="1"/>
  <c r="AC1085" i="1"/>
  <c r="AD1085" i="1"/>
  <c r="AE1085" i="1"/>
  <c r="AF1085" i="1"/>
  <c r="AG1085" i="1"/>
  <c r="AH1085" i="1"/>
  <c r="AI1085" i="1"/>
  <c r="V1086" i="1"/>
  <c r="W1086" i="1"/>
  <c r="X1086" i="1"/>
  <c r="Y1086" i="1"/>
  <c r="Z1086" i="1"/>
  <c r="AB1086" i="1"/>
  <c r="AC1086" i="1"/>
  <c r="AD1086" i="1"/>
  <c r="AE1086" i="1"/>
  <c r="AF1086" i="1"/>
  <c r="AG1086" i="1"/>
  <c r="AH1086" i="1"/>
  <c r="AI1086" i="1"/>
  <c r="V1087" i="1"/>
  <c r="W1087" i="1"/>
  <c r="X1087" i="1"/>
  <c r="Y1087" i="1"/>
  <c r="Z1087" i="1"/>
  <c r="AB1087" i="1"/>
  <c r="AC1087" i="1"/>
  <c r="AD1087" i="1"/>
  <c r="AE1087" i="1"/>
  <c r="AF1087" i="1"/>
  <c r="AG1087" i="1"/>
  <c r="AH1087" i="1"/>
  <c r="AI1087" i="1"/>
  <c r="V1088" i="1"/>
  <c r="W1088" i="1"/>
  <c r="X1088" i="1"/>
  <c r="Y1088" i="1"/>
  <c r="Z1088" i="1"/>
  <c r="AB1088" i="1"/>
  <c r="AC1088" i="1"/>
  <c r="AD1088" i="1"/>
  <c r="AE1088" i="1"/>
  <c r="AF1088" i="1"/>
  <c r="AG1088" i="1"/>
  <c r="AH1088" i="1"/>
  <c r="AI1088" i="1"/>
  <c r="V1089" i="1"/>
  <c r="W1089" i="1"/>
  <c r="X1089" i="1"/>
  <c r="Y1089" i="1"/>
  <c r="Z1089" i="1"/>
  <c r="AB1089" i="1"/>
  <c r="AC1089" i="1"/>
  <c r="AD1089" i="1"/>
  <c r="AE1089" i="1"/>
  <c r="AF1089" i="1"/>
  <c r="AG1089" i="1"/>
  <c r="AH1089" i="1"/>
  <c r="AI1089" i="1"/>
  <c r="V1090" i="1"/>
  <c r="W1090" i="1"/>
  <c r="X1090" i="1"/>
  <c r="Y1090" i="1"/>
  <c r="Z1090" i="1"/>
  <c r="AB1090" i="1"/>
  <c r="AC1090" i="1"/>
  <c r="AD1090" i="1"/>
  <c r="AE1090" i="1"/>
  <c r="AF1090" i="1"/>
  <c r="AG1090" i="1"/>
  <c r="AH1090" i="1"/>
  <c r="AI1090" i="1"/>
  <c r="V1091" i="1"/>
  <c r="W1091" i="1"/>
  <c r="X1091" i="1"/>
  <c r="Y1091" i="1"/>
  <c r="Z1091" i="1"/>
  <c r="AB1091" i="1"/>
  <c r="AC1091" i="1"/>
  <c r="AD1091" i="1"/>
  <c r="AE1091" i="1"/>
  <c r="AF1091" i="1"/>
  <c r="AG1091" i="1"/>
  <c r="AH1091" i="1"/>
  <c r="AI1091" i="1"/>
  <c r="V1092" i="1"/>
  <c r="W1092" i="1"/>
  <c r="X1092" i="1"/>
  <c r="Y1092" i="1"/>
  <c r="Z1092" i="1"/>
  <c r="AB1092" i="1"/>
  <c r="AC1092" i="1"/>
  <c r="AD1092" i="1"/>
  <c r="AE1092" i="1"/>
  <c r="AF1092" i="1"/>
  <c r="AG1092" i="1"/>
  <c r="AH1092" i="1"/>
  <c r="AI1092" i="1"/>
  <c r="V1093" i="1"/>
  <c r="W1093" i="1"/>
  <c r="X1093" i="1"/>
  <c r="Y1093" i="1"/>
  <c r="Z1093" i="1"/>
  <c r="AB1093" i="1"/>
  <c r="AC1093" i="1"/>
  <c r="AD1093" i="1"/>
  <c r="AE1093" i="1"/>
  <c r="AF1093" i="1"/>
  <c r="AG1093" i="1"/>
  <c r="AH1093" i="1"/>
  <c r="AI1093" i="1"/>
  <c r="V1094" i="1"/>
  <c r="W1094" i="1"/>
  <c r="X1094" i="1"/>
  <c r="Y1094" i="1"/>
  <c r="Z1094" i="1"/>
  <c r="AB1094" i="1"/>
  <c r="AC1094" i="1"/>
  <c r="AD1094" i="1"/>
  <c r="AE1094" i="1"/>
  <c r="AF1094" i="1"/>
  <c r="AG1094" i="1"/>
  <c r="AH1094" i="1"/>
  <c r="AI1094" i="1"/>
  <c r="V1095" i="1"/>
  <c r="W1095" i="1"/>
  <c r="X1095" i="1"/>
  <c r="Y1095" i="1"/>
  <c r="Z1095" i="1"/>
  <c r="AB1095" i="1"/>
  <c r="AC1095" i="1"/>
  <c r="AD1095" i="1"/>
  <c r="AE1095" i="1"/>
  <c r="AF1095" i="1"/>
  <c r="AG1095" i="1"/>
  <c r="AH1095" i="1"/>
  <c r="AI1095" i="1"/>
  <c r="V1096" i="1"/>
  <c r="W1096" i="1"/>
  <c r="X1096" i="1"/>
  <c r="Y1096" i="1"/>
  <c r="Z1096" i="1"/>
  <c r="AB1096" i="1"/>
  <c r="AC1096" i="1"/>
  <c r="AD1096" i="1"/>
  <c r="AE1096" i="1"/>
  <c r="AF1096" i="1"/>
  <c r="AG1096" i="1"/>
  <c r="AH1096" i="1"/>
  <c r="AI1096" i="1"/>
  <c r="V1097" i="1"/>
  <c r="W1097" i="1"/>
  <c r="X1097" i="1"/>
  <c r="Y1097" i="1"/>
  <c r="Z1097" i="1"/>
  <c r="AB1097" i="1"/>
  <c r="AC1097" i="1"/>
  <c r="AD1097" i="1"/>
  <c r="AE1097" i="1"/>
  <c r="AF1097" i="1"/>
  <c r="AG1097" i="1"/>
  <c r="AH1097" i="1"/>
  <c r="AI1097" i="1"/>
  <c r="V1098" i="1"/>
  <c r="W1098" i="1"/>
  <c r="X1098" i="1"/>
  <c r="Y1098" i="1"/>
  <c r="Z1098" i="1"/>
  <c r="AB1098" i="1"/>
  <c r="AC1098" i="1"/>
  <c r="AD1098" i="1"/>
  <c r="AE1098" i="1"/>
  <c r="AF1098" i="1"/>
  <c r="AG1098" i="1"/>
  <c r="AH1098" i="1"/>
  <c r="AI1098" i="1"/>
  <c r="V1099" i="1"/>
  <c r="W1099" i="1"/>
  <c r="X1099" i="1"/>
  <c r="Y1099" i="1"/>
  <c r="Z1099" i="1"/>
  <c r="AB1099" i="1"/>
  <c r="AC1099" i="1"/>
  <c r="AD1099" i="1"/>
  <c r="AE1099" i="1"/>
  <c r="AF1099" i="1"/>
  <c r="AG1099" i="1"/>
  <c r="AH1099" i="1"/>
  <c r="AI1099" i="1"/>
  <c r="V1100" i="1"/>
  <c r="W1100" i="1"/>
  <c r="X1100" i="1"/>
  <c r="Y1100" i="1"/>
  <c r="Z1100" i="1"/>
  <c r="AB1100" i="1"/>
  <c r="AC1100" i="1"/>
  <c r="AD1100" i="1"/>
  <c r="AE1100" i="1"/>
  <c r="AF1100" i="1"/>
  <c r="AG1100" i="1"/>
  <c r="AH1100" i="1"/>
  <c r="AI1100" i="1"/>
  <c r="V1101" i="1"/>
  <c r="W1101" i="1"/>
  <c r="X1101" i="1"/>
  <c r="Y1101" i="1"/>
  <c r="Z1101" i="1"/>
  <c r="AB1101" i="1"/>
  <c r="AC1101" i="1"/>
  <c r="AD1101" i="1"/>
  <c r="AE1101" i="1"/>
  <c r="AF1101" i="1"/>
  <c r="AG1101" i="1"/>
  <c r="AH1101" i="1"/>
  <c r="AI1101" i="1"/>
  <c r="V1102" i="1"/>
  <c r="W1102" i="1"/>
  <c r="X1102" i="1"/>
  <c r="Y1102" i="1"/>
  <c r="Z1102" i="1"/>
  <c r="AB1102" i="1"/>
  <c r="AC1102" i="1"/>
  <c r="AD1102" i="1"/>
  <c r="AE1102" i="1"/>
  <c r="AF1102" i="1"/>
  <c r="AG1102" i="1"/>
  <c r="AH1102" i="1"/>
  <c r="AI1102" i="1"/>
  <c r="V1103" i="1"/>
  <c r="W1103" i="1"/>
  <c r="X1103" i="1"/>
  <c r="Y1103" i="1"/>
  <c r="Z1103" i="1"/>
  <c r="AB1103" i="1"/>
  <c r="AC1103" i="1"/>
  <c r="AD1103" i="1"/>
  <c r="AE1103" i="1"/>
  <c r="AF1103" i="1"/>
  <c r="AG1103" i="1"/>
  <c r="AH1103" i="1"/>
  <c r="AI1103" i="1"/>
  <c r="V1104" i="1"/>
  <c r="W1104" i="1"/>
  <c r="X1104" i="1"/>
  <c r="Y1104" i="1"/>
  <c r="Z1104" i="1"/>
  <c r="AB1104" i="1"/>
  <c r="AC1104" i="1"/>
  <c r="AD1104" i="1"/>
  <c r="AE1104" i="1"/>
  <c r="AF1104" i="1"/>
  <c r="AG1104" i="1"/>
  <c r="AH1104" i="1"/>
  <c r="AI1104" i="1"/>
  <c r="V1105" i="1"/>
  <c r="W1105" i="1"/>
  <c r="X1105" i="1"/>
  <c r="Y1105" i="1"/>
  <c r="Z1105" i="1"/>
  <c r="AB1105" i="1"/>
  <c r="AC1105" i="1"/>
  <c r="AD1105" i="1"/>
  <c r="AE1105" i="1"/>
  <c r="AF1105" i="1"/>
  <c r="AG1105" i="1"/>
  <c r="AH1105" i="1"/>
  <c r="AI1105" i="1"/>
  <c r="V1106" i="1"/>
  <c r="W1106" i="1"/>
  <c r="X1106" i="1"/>
  <c r="Y1106" i="1"/>
  <c r="Z1106" i="1"/>
  <c r="AB1106" i="1"/>
  <c r="AC1106" i="1"/>
  <c r="AD1106" i="1"/>
  <c r="AE1106" i="1"/>
  <c r="AF1106" i="1"/>
  <c r="AG1106" i="1"/>
  <c r="AH1106" i="1"/>
  <c r="AI1106" i="1"/>
  <c r="V1107" i="1"/>
  <c r="W1107" i="1"/>
  <c r="X1107" i="1"/>
  <c r="Y1107" i="1"/>
  <c r="Z1107" i="1"/>
  <c r="AB1107" i="1"/>
  <c r="AC1107" i="1"/>
  <c r="AD1107" i="1"/>
  <c r="AE1107" i="1"/>
  <c r="AF1107" i="1"/>
  <c r="AG1107" i="1"/>
  <c r="AH1107" i="1"/>
  <c r="AI1107" i="1"/>
  <c r="V1108" i="1"/>
  <c r="W1108" i="1"/>
  <c r="X1108" i="1"/>
  <c r="Y1108" i="1"/>
  <c r="Z1108" i="1"/>
  <c r="AB1108" i="1"/>
  <c r="AC1108" i="1"/>
  <c r="AD1108" i="1"/>
  <c r="AE1108" i="1"/>
  <c r="AF1108" i="1"/>
  <c r="AG1108" i="1"/>
  <c r="AH1108" i="1"/>
  <c r="AI1108" i="1"/>
  <c r="V1109" i="1"/>
  <c r="W1109" i="1"/>
  <c r="X1109" i="1"/>
  <c r="Y1109" i="1"/>
  <c r="Z1109" i="1"/>
  <c r="AB1109" i="1"/>
  <c r="AC1109" i="1"/>
  <c r="AD1109" i="1"/>
  <c r="AE1109" i="1"/>
  <c r="AF1109" i="1"/>
  <c r="AG1109" i="1"/>
  <c r="AH1109" i="1"/>
  <c r="AI1109" i="1"/>
  <c r="V1110" i="1"/>
  <c r="W1110" i="1"/>
  <c r="X1110" i="1"/>
  <c r="Y1110" i="1"/>
  <c r="Z1110" i="1"/>
  <c r="AB1110" i="1"/>
  <c r="AC1110" i="1"/>
  <c r="AD1110" i="1"/>
  <c r="AE1110" i="1"/>
  <c r="AF1110" i="1"/>
  <c r="AG1110" i="1"/>
  <c r="AH1110" i="1"/>
  <c r="AI1110" i="1"/>
  <c r="V1111" i="1"/>
  <c r="W1111" i="1"/>
  <c r="X1111" i="1"/>
  <c r="Y1111" i="1"/>
  <c r="Z1111" i="1"/>
  <c r="AB1111" i="1"/>
  <c r="AC1111" i="1"/>
  <c r="AD1111" i="1"/>
  <c r="AE1111" i="1"/>
  <c r="AF1111" i="1"/>
  <c r="AG1111" i="1"/>
  <c r="AH1111" i="1"/>
  <c r="AI1111" i="1"/>
  <c r="V1112" i="1"/>
  <c r="W1112" i="1"/>
  <c r="X1112" i="1"/>
  <c r="Y1112" i="1"/>
  <c r="Z1112" i="1"/>
  <c r="AB1112" i="1"/>
  <c r="AC1112" i="1"/>
  <c r="AD1112" i="1"/>
  <c r="AE1112" i="1"/>
  <c r="AF1112" i="1"/>
  <c r="AG1112" i="1"/>
  <c r="AH1112" i="1"/>
  <c r="AI1112" i="1"/>
  <c r="V1113" i="1"/>
  <c r="W1113" i="1"/>
  <c r="X1113" i="1"/>
  <c r="Y1113" i="1"/>
  <c r="Z1113" i="1"/>
  <c r="AB1113" i="1"/>
  <c r="AC1113" i="1"/>
  <c r="AD1113" i="1"/>
  <c r="AE1113" i="1"/>
  <c r="AF1113" i="1"/>
  <c r="AG1113" i="1"/>
  <c r="AH1113" i="1"/>
  <c r="AI1113" i="1"/>
  <c r="V1114" i="1"/>
  <c r="W1114" i="1"/>
  <c r="X1114" i="1"/>
  <c r="Y1114" i="1"/>
  <c r="Z1114" i="1"/>
  <c r="AB1114" i="1"/>
  <c r="AC1114" i="1"/>
  <c r="AD1114" i="1"/>
  <c r="AE1114" i="1"/>
  <c r="AF1114" i="1"/>
  <c r="AG1114" i="1"/>
  <c r="AH1114" i="1"/>
  <c r="AI1114" i="1"/>
  <c r="V1115" i="1"/>
  <c r="W1115" i="1"/>
  <c r="X1115" i="1"/>
  <c r="Y1115" i="1"/>
  <c r="Z1115" i="1"/>
  <c r="AB1115" i="1"/>
  <c r="AC1115" i="1"/>
  <c r="AD1115" i="1"/>
  <c r="AE1115" i="1"/>
  <c r="AF1115" i="1"/>
  <c r="AG1115" i="1"/>
  <c r="AH1115" i="1"/>
  <c r="AI1115" i="1"/>
  <c r="V1116" i="1"/>
  <c r="W1116" i="1"/>
  <c r="X1116" i="1"/>
  <c r="Y1116" i="1"/>
  <c r="Z1116" i="1"/>
  <c r="AB1116" i="1"/>
  <c r="AC1116" i="1"/>
  <c r="AD1116" i="1"/>
  <c r="AE1116" i="1"/>
  <c r="AF1116" i="1"/>
  <c r="AG1116" i="1"/>
  <c r="AH1116" i="1"/>
  <c r="AI1116" i="1"/>
  <c r="V1117" i="1"/>
  <c r="W1117" i="1"/>
  <c r="X1117" i="1"/>
  <c r="Y1117" i="1"/>
  <c r="Z1117" i="1"/>
  <c r="AB1117" i="1"/>
  <c r="AC1117" i="1"/>
  <c r="AD1117" i="1"/>
  <c r="AE1117" i="1"/>
  <c r="AF1117" i="1"/>
  <c r="AG1117" i="1"/>
  <c r="AH1117" i="1"/>
  <c r="AI1117" i="1"/>
  <c r="V1118" i="1"/>
  <c r="W1118" i="1"/>
  <c r="X1118" i="1"/>
  <c r="Y1118" i="1"/>
  <c r="Z1118" i="1"/>
  <c r="AB1118" i="1"/>
  <c r="AC1118" i="1"/>
  <c r="AD1118" i="1"/>
  <c r="AE1118" i="1"/>
  <c r="AF1118" i="1"/>
  <c r="AG1118" i="1"/>
  <c r="AH1118" i="1"/>
  <c r="AI1118" i="1"/>
  <c r="V1119" i="1"/>
  <c r="W1119" i="1"/>
  <c r="X1119" i="1"/>
  <c r="Y1119" i="1"/>
  <c r="Z1119" i="1"/>
  <c r="AB1119" i="1"/>
  <c r="AC1119" i="1"/>
  <c r="AD1119" i="1"/>
  <c r="AE1119" i="1"/>
  <c r="AF1119" i="1"/>
  <c r="AG1119" i="1"/>
  <c r="AH1119" i="1"/>
  <c r="AI1119" i="1"/>
  <c r="V1120" i="1"/>
  <c r="W1120" i="1"/>
  <c r="X1120" i="1"/>
  <c r="Y1120" i="1"/>
  <c r="Z1120" i="1"/>
  <c r="AB1120" i="1"/>
  <c r="AC1120" i="1"/>
  <c r="AD1120" i="1"/>
  <c r="AE1120" i="1"/>
  <c r="AF1120" i="1"/>
  <c r="AG1120" i="1"/>
  <c r="AH1120" i="1"/>
  <c r="AI1120" i="1"/>
  <c r="V1121" i="1"/>
  <c r="W1121" i="1"/>
  <c r="X1121" i="1"/>
  <c r="Y1121" i="1"/>
  <c r="Z1121" i="1"/>
  <c r="AB1121" i="1"/>
  <c r="AC1121" i="1"/>
  <c r="AD1121" i="1"/>
  <c r="AE1121" i="1"/>
  <c r="AF1121" i="1"/>
  <c r="AG1121" i="1"/>
  <c r="AH1121" i="1"/>
  <c r="AI1121" i="1"/>
  <c r="V1122" i="1"/>
  <c r="W1122" i="1"/>
  <c r="X1122" i="1"/>
  <c r="Y1122" i="1"/>
  <c r="Z1122" i="1"/>
  <c r="AB1122" i="1"/>
  <c r="AC1122" i="1"/>
  <c r="AD1122" i="1"/>
  <c r="AE1122" i="1"/>
  <c r="AF1122" i="1"/>
  <c r="AG1122" i="1"/>
  <c r="AH1122" i="1"/>
  <c r="AI1122" i="1"/>
  <c r="V1123" i="1"/>
  <c r="W1123" i="1"/>
  <c r="X1123" i="1"/>
  <c r="Y1123" i="1"/>
  <c r="Z1123" i="1"/>
  <c r="AB1123" i="1"/>
  <c r="AC1123" i="1"/>
  <c r="AD1123" i="1"/>
  <c r="AE1123" i="1"/>
  <c r="AF1123" i="1"/>
  <c r="AG1123" i="1"/>
  <c r="AH1123" i="1"/>
  <c r="AI1123" i="1"/>
  <c r="V1124" i="1"/>
  <c r="W1124" i="1"/>
  <c r="X1124" i="1"/>
  <c r="Y1124" i="1"/>
  <c r="Z1124" i="1"/>
  <c r="AB1124" i="1"/>
  <c r="AC1124" i="1"/>
  <c r="AD1124" i="1"/>
  <c r="AE1124" i="1"/>
  <c r="AF1124" i="1"/>
  <c r="AG1124" i="1"/>
  <c r="AH1124" i="1"/>
  <c r="AI1124" i="1"/>
  <c r="V1125" i="1"/>
  <c r="W1125" i="1"/>
  <c r="X1125" i="1"/>
  <c r="Y1125" i="1"/>
  <c r="Z1125" i="1"/>
  <c r="AB1125" i="1"/>
  <c r="AC1125" i="1"/>
  <c r="AD1125" i="1"/>
  <c r="AE1125" i="1"/>
  <c r="AF1125" i="1"/>
  <c r="AG1125" i="1"/>
  <c r="AH1125" i="1"/>
  <c r="AI1125" i="1"/>
  <c r="V1126" i="1"/>
  <c r="W1126" i="1"/>
  <c r="X1126" i="1"/>
  <c r="Y1126" i="1"/>
  <c r="Z1126" i="1"/>
  <c r="AB1126" i="1"/>
  <c r="AC1126" i="1"/>
  <c r="AD1126" i="1"/>
  <c r="AE1126" i="1"/>
  <c r="AF1126" i="1"/>
  <c r="AG1126" i="1"/>
  <c r="AH1126" i="1"/>
  <c r="AI1126" i="1"/>
  <c r="V1127" i="1"/>
  <c r="W1127" i="1"/>
  <c r="X1127" i="1"/>
  <c r="Y1127" i="1"/>
  <c r="Z1127" i="1"/>
  <c r="AB1127" i="1"/>
  <c r="AC1127" i="1"/>
  <c r="AD1127" i="1"/>
  <c r="AE1127" i="1"/>
  <c r="AF1127" i="1"/>
  <c r="AG1127" i="1"/>
  <c r="AH1127" i="1"/>
  <c r="AI1127" i="1"/>
  <c r="V1128" i="1"/>
  <c r="W1128" i="1"/>
  <c r="X1128" i="1"/>
  <c r="Y1128" i="1"/>
  <c r="Z1128" i="1"/>
  <c r="AB1128" i="1"/>
  <c r="AC1128" i="1"/>
  <c r="AD1128" i="1"/>
  <c r="AE1128" i="1"/>
  <c r="AF1128" i="1"/>
  <c r="AG1128" i="1"/>
  <c r="AH1128" i="1"/>
  <c r="AI1128" i="1"/>
  <c r="V1129" i="1"/>
  <c r="W1129" i="1"/>
  <c r="X1129" i="1"/>
  <c r="Y1129" i="1"/>
  <c r="Z1129" i="1"/>
  <c r="AB1129" i="1"/>
  <c r="AC1129" i="1"/>
  <c r="AD1129" i="1"/>
  <c r="AE1129" i="1"/>
  <c r="AF1129" i="1"/>
  <c r="AG1129" i="1"/>
  <c r="AH1129" i="1"/>
  <c r="AI1129" i="1"/>
  <c r="V1130" i="1"/>
  <c r="W1130" i="1"/>
  <c r="X1130" i="1"/>
  <c r="Y1130" i="1"/>
  <c r="Z1130" i="1"/>
  <c r="AB1130" i="1"/>
  <c r="AC1130" i="1"/>
  <c r="AD1130" i="1"/>
  <c r="AE1130" i="1"/>
  <c r="AF1130" i="1"/>
  <c r="AG1130" i="1"/>
  <c r="AH1130" i="1"/>
  <c r="AI1130" i="1"/>
  <c r="V1131" i="1"/>
  <c r="W1131" i="1"/>
  <c r="X1131" i="1"/>
  <c r="Y1131" i="1"/>
  <c r="Z1131" i="1"/>
  <c r="AB1131" i="1"/>
  <c r="AC1131" i="1"/>
  <c r="AD1131" i="1"/>
  <c r="AE1131" i="1"/>
  <c r="AF1131" i="1"/>
  <c r="AG1131" i="1"/>
  <c r="AH1131" i="1"/>
  <c r="AI1131" i="1"/>
  <c r="V1132" i="1"/>
  <c r="W1132" i="1"/>
  <c r="X1132" i="1"/>
  <c r="Y1132" i="1"/>
  <c r="Z1132" i="1"/>
  <c r="AB1132" i="1"/>
  <c r="AC1132" i="1"/>
  <c r="AD1132" i="1"/>
  <c r="AE1132" i="1"/>
  <c r="AF1132" i="1"/>
  <c r="AG1132" i="1"/>
  <c r="AH1132" i="1"/>
  <c r="AI1132" i="1"/>
  <c r="V1133" i="1"/>
  <c r="W1133" i="1"/>
  <c r="X1133" i="1"/>
  <c r="Y1133" i="1"/>
  <c r="Z1133" i="1"/>
  <c r="AB1133" i="1"/>
  <c r="AC1133" i="1"/>
  <c r="AD1133" i="1"/>
  <c r="AE1133" i="1"/>
  <c r="AF1133" i="1"/>
  <c r="AG1133" i="1"/>
  <c r="AH1133" i="1"/>
  <c r="AI1133" i="1"/>
  <c r="V1134" i="1"/>
  <c r="W1134" i="1"/>
  <c r="X1134" i="1"/>
  <c r="Y1134" i="1"/>
  <c r="Z1134" i="1"/>
  <c r="AB1134" i="1"/>
  <c r="AC1134" i="1"/>
  <c r="AD1134" i="1"/>
  <c r="AE1134" i="1"/>
  <c r="AF1134" i="1"/>
  <c r="AG1134" i="1"/>
  <c r="AH1134" i="1"/>
  <c r="AI1134" i="1"/>
  <c r="V1135" i="1"/>
  <c r="W1135" i="1"/>
  <c r="X1135" i="1"/>
  <c r="Y1135" i="1"/>
  <c r="Z1135" i="1"/>
  <c r="AB1135" i="1"/>
  <c r="AC1135" i="1"/>
  <c r="AD1135" i="1"/>
  <c r="AE1135" i="1"/>
  <c r="AF1135" i="1"/>
  <c r="AG1135" i="1"/>
  <c r="AH1135" i="1"/>
  <c r="AI1135" i="1"/>
  <c r="V1136" i="1"/>
  <c r="W1136" i="1"/>
  <c r="X1136" i="1"/>
  <c r="Y1136" i="1"/>
  <c r="Z1136" i="1"/>
  <c r="AB1136" i="1"/>
  <c r="AC1136" i="1"/>
  <c r="AD1136" i="1"/>
  <c r="AE1136" i="1"/>
  <c r="AF1136" i="1"/>
  <c r="AG1136" i="1"/>
  <c r="AH1136" i="1"/>
  <c r="AI1136" i="1"/>
  <c r="V1137" i="1"/>
  <c r="W1137" i="1"/>
  <c r="X1137" i="1"/>
  <c r="Y1137" i="1"/>
  <c r="Z1137" i="1"/>
  <c r="AB1137" i="1"/>
  <c r="AC1137" i="1"/>
  <c r="AD1137" i="1"/>
  <c r="AE1137" i="1"/>
  <c r="AF1137" i="1"/>
  <c r="AG1137" i="1"/>
  <c r="AH1137" i="1"/>
  <c r="AI1137" i="1"/>
  <c r="V1138" i="1"/>
  <c r="W1138" i="1"/>
  <c r="X1138" i="1"/>
  <c r="Y1138" i="1"/>
  <c r="Z1138" i="1"/>
  <c r="AB1138" i="1"/>
  <c r="AC1138" i="1"/>
  <c r="AD1138" i="1"/>
  <c r="AE1138" i="1"/>
  <c r="AF1138" i="1"/>
  <c r="AG1138" i="1"/>
  <c r="AH1138" i="1"/>
  <c r="AI1138" i="1"/>
  <c r="V1139" i="1"/>
  <c r="W1139" i="1"/>
  <c r="X1139" i="1"/>
  <c r="Y1139" i="1"/>
  <c r="Z1139" i="1"/>
  <c r="AB1139" i="1"/>
  <c r="AC1139" i="1"/>
  <c r="AD1139" i="1"/>
  <c r="AE1139" i="1"/>
  <c r="AF1139" i="1"/>
  <c r="AG1139" i="1"/>
  <c r="AH1139" i="1"/>
  <c r="AI1139" i="1"/>
  <c r="V1140" i="1"/>
  <c r="W1140" i="1"/>
  <c r="X1140" i="1"/>
  <c r="Y1140" i="1"/>
  <c r="Z1140" i="1"/>
  <c r="AB1140" i="1"/>
  <c r="AC1140" i="1"/>
  <c r="AD1140" i="1"/>
  <c r="AE1140" i="1"/>
  <c r="AF1140" i="1"/>
  <c r="AG1140" i="1"/>
  <c r="AH1140" i="1"/>
  <c r="AI1140" i="1"/>
  <c r="V1141" i="1"/>
  <c r="W1141" i="1"/>
  <c r="X1141" i="1"/>
  <c r="Y1141" i="1"/>
  <c r="Z1141" i="1"/>
  <c r="AB1141" i="1"/>
  <c r="AC1141" i="1"/>
  <c r="AD1141" i="1"/>
  <c r="AE1141" i="1"/>
  <c r="AF1141" i="1"/>
  <c r="AG1141" i="1"/>
  <c r="AH1141" i="1"/>
  <c r="AI1141" i="1"/>
  <c r="V1142" i="1"/>
  <c r="W1142" i="1"/>
  <c r="X1142" i="1"/>
  <c r="Y1142" i="1"/>
  <c r="Z1142" i="1"/>
  <c r="AB1142" i="1"/>
  <c r="AC1142" i="1"/>
  <c r="AD1142" i="1"/>
  <c r="AE1142" i="1"/>
  <c r="AF1142" i="1"/>
  <c r="AG1142" i="1"/>
  <c r="AH1142" i="1"/>
  <c r="AI1142" i="1"/>
  <c r="V1143" i="1"/>
  <c r="W1143" i="1"/>
  <c r="X1143" i="1"/>
  <c r="Y1143" i="1"/>
  <c r="Z1143" i="1"/>
  <c r="AB1143" i="1"/>
  <c r="AC1143" i="1"/>
  <c r="AD1143" i="1"/>
  <c r="AE1143" i="1"/>
  <c r="AF1143" i="1"/>
  <c r="AG1143" i="1"/>
  <c r="AH1143" i="1"/>
  <c r="AI1143" i="1"/>
  <c r="V1144" i="1"/>
  <c r="W1144" i="1"/>
  <c r="X1144" i="1"/>
  <c r="Y1144" i="1"/>
  <c r="Z1144" i="1"/>
  <c r="AB1144" i="1"/>
  <c r="AC1144" i="1"/>
  <c r="AD1144" i="1"/>
  <c r="AE1144" i="1"/>
  <c r="AF1144" i="1"/>
  <c r="AG1144" i="1"/>
  <c r="AH1144" i="1"/>
  <c r="AI1144" i="1"/>
  <c r="V1145" i="1"/>
  <c r="W1145" i="1"/>
  <c r="X1145" i="1"/>
  <c r="Y1145" i="1"/>
  <c r="Z1145" i="1"/>
  <c r="AB1145" i="1"/>
  <c r="AC1145" i="1"/>
  <c r="AD1145" i="1"/>
  <c r="AE1145" i="1"/>
  <c r="AF1145" i="1"/>
  <c r="AG1145" i="1"/>
  <c r="AH1145" i="1"/>
  <c r="AI1145" i="1"/>
  <c r="V1146" i="1"/>
  <c r="W1146" i="1"/>
  <c r="X1146" i="1"/>
  <c r="Y1146" i="1"/>
  <c r="Z1146" i="1"/>
  <c r="AB1146" i="1"/>
  <c r="AC1146" i="1"/>
  <c r="AD1146" i="1"/>
  <c r="AE1146" i="1"/>
  <c r="AF1146" i="1"/>
  <c r="AG1146" i="1"/>
  <c r="AH1146" i="1"/>
  <c r="AI1146" i="1"/>
  <c r="V1147" i="1"/>
  <c r="W1147" i="1"/>
  <c r="X1147" i="1"/>
  <c r="Y1147" i="1"/>
  <c r="Z1147" i="1"/>
  <c r="AB1147" i="1"/>
  <c r="AC1147" i="1"/>
  <c r="AD1147" i="1"/>
  <c r="AE1147" i="1"/>
  <c r="AF1147" i="1"/>
  <c r="AG1147" i="1"/>
  <c r="AH1147" i="1"/>
  <c r="AI1147" i="1"/>
  <c r="V1148" i="1"/>
  <c r="W1148" i="1"/>
  <c r="X1148" i="1"/>
  <c r="Y1148" i="1"/>
  <c r="Z1148" i="1"/>
  <c r="AB1148" i="1"/>
  <c r="AC1148" i="1"/>
  <c r="AD1148" i="1"/>
  <c r="AE1148" i="1"/>
  <c r="AF1148" i="1"/>
  <c r="AG1148" i="1"/>
  <c r="AH1148" i="1"/>
  <c r="AI1148" i="1"/>
  <c r="V1149" i="1"/>
  <c r="W1149" i="1"/>
  <c r="X1149" i="1"/>
  <c r="Y1149" i="1"/>
  <c r="Z1149" i="1"/>
  <c r="AB1149" i="1"/>
  <c r="AC1149" i="1"/>
  <c r="AD1149" i="1"/>
  <c r="AE1149" i="1"/>
  <c r="AF1149" i="1"/>
  <c r="AG1149" i="1"/>
  <c r="AH1149" i="1"/>
  <c r="AI1149" i="1"/>
  <c r="V1150" i="1"/>
  <c r="W1150" i="1"/>
  <c r="X1150" i="1"/>
  <c r="Y1150" i="1"/>
  <c r="Z1150" i="1"/>
  <c r="AB1150" i="1"/>
  <c r="AC1150" i="1"/>
  <c r="AD1150" i="1"/>
  <c r="AE1150" i="1"/>
  <c r="AF1150" i="1"/>
  <c r="AG1150" i="1"/>
  <c r="AH1150" i="1"/>
  <c r="AI1150" i="1"/>
  <c r="V1151" i="1"/>
  <c r="W1151" i="1"/>
  <c r="X1151" i="1"/>
  <c r="Y1151" i="1"/>
  <c r="Z1151" i="1"/>
  <c r="AB1151" i="1"/>
  <c r="AC1151" i="1"/>
  <c r="AD1151" i="1"/>
  <c r="AE1151" i="1"/>
  <c r="AF1151" i="1"/>
  <c r="AG1151" i="1"/>
  <c r="AH1151" i="1"/>
  <c r="AI1151" i="1"/>
  <c r="V1152" i="1"/>
  <c r="W1152" i="1"/>
  <c r="X1152" i="1"/>
  <c r="Y1152" i="1"/>
  <c r="Z1152" i="1"/>
  <c r="AB1152" i="1"/>
  <c r="AC1152" i="1"/>
  <c r="AD1152" i="1"/>
  <c r="AE1152" i="1"/>
  <c r="AF1152" i="1"/>
  <c r="AG1152" i="1"/>
  <c r="AH1152" i="1"/>
  <c r="AI1152" i="1"/>
  <c r="V1153" i="1"/>
  <c r="W1153" i="1"/>
  <c r="X1153" i="1"/>
  <c r="Y1153" i="1"/>
  <c r="Z1153" i="1"/>
  <c r="AB1153" i="1"/>
  <c r="AC1153" i="1"/>
  <c r="AD1153" i="1"/>
  <c r="AE1153" i="1"/>
  <c r="AF1153" i="1"/>
  <c r="AG1153" i="1"/>
  <c r="AH1153" i="1"/>
  <c r="AI1153" i="1"/>
  <c r="V1154" i="1"/>
  <c r="W1154" i="1"/>
  <c r="X1154" i="1"/>
  <c r="Y1154" i="1"/>
  <c r="Z1154" i="1"/>
  <c r="AB1154" i="1"/>
  <c r="AC1154" i="1"/>
  <c r="AD1154" i="1"/>
  <c r="AE1154" i="1"/>
  <c r="AF1154" i="1"/>
  <c r="AG1154" i="1"/>
  <c r="AH1154" i="1"/>
  <c r="AI1154" i="1"/>
  <c r="V1155" i="1"/>
  <c r="W1155" i="1"/>
  <c r="X1155" i="1"/>
  <c r="Y1155" i="1"/>
  <c r="Z1155" i="1"/>
  <c r="AB1155" i="1"/>
  <c r="AC1155" i="1"/>
  <c r="AD1155" i="1"/>
  <c r="AE1155" i="1"/>
  <c r="AF1155" i="1"/>
  <c r="AG1155" i="1"/>
  <c r="AH1155" i="1"/>
  <c r="AI1155" i="1"/>
  <c r="V1156" i="1"/>
  <c r="W1156" i="1"/>
  <c r="X1156" i="1"/>
  <c r="Y1156" i="1"/>
  <c r="Z1156" i="1"/>
  <c r="AB1156" i="1"/>
  <c r="AC1156" i="1"/>
  <c r="AD1156" i="1"/>
  <c r="AE1156" i="1"/>
  <c r="AF1156" i="1"/>
  <c r="AG1156" i="1"/>
  <c r="AH1156" i="1"/>
  <c r="AI1156" i="1"/>
  <c r="V1157" i="1"/>
  <c r="W1157" i="1"/>
  <c r="X1157" i="1"/>
  <c r="Y1157" i="1"/>
  <c r="Z1157" i="1"/>
  <c r="AB1157" i="1"/>
  <c r="AC1157" i="1"/>
  <c r="AD1157" i="1"/>
  <c r="AE1157" i="1"/>
  <c r="AF1157" i="1"/>
  <c r="AG1157" i="1"/>
  <c r="AH1157" i="1"/>
  <c r="AI1157" i="1"/>
  <c r="V1158" i="1"/>
  <c r="W1158" i="1"/>
  <c r="X1158" i="1"/>
  <c r="Y1158" i="1"/>
  <c r="Z1158" i="1"/>
  <c r="AB1158" i="1"/>
  <c r="AC1158" i="1"/>
  <c r="AD1158" i="1"/>
  <c r="AE1158" i="1"/>
  <c r="AF1158" i="1"/>
  <c r="AG1158" i="1"/>
  <c r="AH1158" i="1"/>
  <c r="AI1158" i="1"/>
  <c r="V1159" i="1"/>
  <c r="W1159" i="1"/>
  <c r="X1159" i="1"/>
  <c r="Y1159" i="1"/>
  <c r="Z1159" i="1"/>
  <c r="AB1159" i="1"/>
  <c r="AC1159" i="1"/>
  <c r="AD1159" i="1"/>
  <c r="AE1159" i="1"/>
  <c r="AF1159" i="1"/>
  <c r="AG1159" i="1"/>
  <c r="AH1159" i="1"/>
  <c r="AI1159" i="1"/>
  <c r="V1160" i="1"/>
  <c r="W1160" i="1"/>
  <c r="X1160" i="1"/>
  <c r="Y1160" i="1"/>
  <c r="Z1160" i="1"/>
  <c r="AB1160" i="1"/>
  <c r="AC1160" i="1"/>
  <c r="AD1160" i="1"/>
  <c r="AE1160" i="1"/>
  <c r="AF1160" i="1"/>
  <c r="AG1160" i="1"/>
  <c r="AH1160" i="1"/>
  <c r="AI1160" i="1"/>
  <c r="V1161" i="1"/>
  <c r="W1161" i="1"/>
  <c r="X1161" i="1"/>
  <c r="Y1161" i="1"/>
  <c r="Z1161" i="1"/>
  <c r="AB1161" i="1"/>
  <c r="AC1161" i="1"/>
  <c r="AD1161" i="1"/>
  <c r="AE1161" i="1"/>
  <c r="AF1161" i="1"/>
  <c r="AG1161" i="1"/>
  <c r="AH1161" i="1"/>
  <c r="AI1161" i="1"/>
  <c r="V1162" i="1"/>
  <c r="W1162" i="1"/>
  <c r="X1162" i="1"/>
  <c r="Y1162" i="1"/>
  <c r="Z1162" i="1"/>
  <c r="AB1162" i="1"/>
  <c r="AC1162" i="1"/>
  <c r="AD1162" i="1"/>
  <c r="AE1162" i="1"/>
  <c r="AF1162" i="1"/>
  <c r="AG1162" i="1"/>
  <c r="AH1162" i="1"/>
  <c r="AI1162" i="1"/>
  <c r="V1163" i="1"/>
  <c r="W1163" i="1"/>
  <c r="X1163" i="1"/>
  <c r="Y1163" i="1"/>
  <c r="Z1163" i="1"/>
  <c r="AB1163" i="1"/>
  <c r="AC1163" i="1"/>
  <c r="AD1163" i="1"/>
  <c r="AE1163" i="1"/>
  <c r="AF1163" i="1"/>
  <c r="AG1163" i="1"/>
  <c r="AH1163" i="1"/>
  <c r="AI1163" i="1"/>
  <c r="V1164" i="1"/>
  <c r="W1164" i="1"/>
  <c r="X1164" i="1"/>
  <c r="Y1164" i="1"/>
  <c r="Z1164" i="1"/>
  <c r="AB1164" i="1"/>
  <c r="AC1164" i="1"/>
  <c r="AD1164" i="1"/>
  <c r="AE1164" i="1"/>
  <c r="AF1164" i="1"/>
  <c r="AG1164" i="1"/>
  <c r="AH1164" i="1"/>
  <c r="AI1164" i="1"/>
  <c r="V1165" i="1"/>
  <c r="W1165" i="1"/>
  <c r="X1165" i="1"/>
  <c r="Y1165" i="1"/>
  <c r="Z1165" i="1"/>
  <c r="AB1165" i="1"/>
  <c r="AC1165" i="1"/>
  <c r="AD1165" i="1"/>
  <c r="AE1165" i="1"/>
  <c r="AF1165" i="1"/>
  <c r="AG1165" i="1"/>
  <c r="AH1165" i="1"/>
  <c r="AI1165" i="1"/>
  <c r="V1166" i="1"/>
  <c r="W1166" i="1"/>
  <c r="X1166" i="1"/>
  <c r="Y1166" i="1"/>
  <c r="Z1166" i="1"/>
  <c r="AB1166" i="1"/>
  <c r="AC1166" i="1"/>
  <c r="AD1166" i="1"/>
  <c r="AE1166" i="1"/>
  <c r="AF1166" i="1"/>
  <c r="AG1166" i="1"/>
  <c r="AH1166" i="1"/>
  <c r="AI1166" i="1"/>
  <c r="V1167" i="1"/>
  <c r="W1167" i="1"/>
  <c r="X1167" i="1"/>
  <c r="Y1167" i="1"/>
  <c r="Z1167" i="1"/>
  <c r="AB1167" i="1"/>
  <c r="AC1167" i="1"/>
  <c r="AD1167" i="1"/>
  <c r="AE1167" i="1"/>
  <c r="AF1167" i="1"/>
  <c r="AG1167" i="1"/>
  <c r="AH1167" i="1"/>
  <c r="AI1167" i="1"/>
  <c r="V1168" i="1"/>
  <c r="W1168" i="1"/>
  <c r="X1168" i="1"/>
  <c r="Y1168" i="1"/>
  <c r="Z1168" i="1"/>
  <c r="AB1168" i="1"/>
  <c r="AC1168" i="1"/>
  <c r="AD1168" i="1"/>
  <c r="AE1168" i="1"/>
  <c r="AF1168" i="1"/>
  <c r="AG1168" i="1"/>
  <c r="AH1168" i="1"/>
  <c r="AI1168" i="1"/>
  <c r="V1169" i="1"/>
  <c r="W1169" i="1"/>
  <c r="X1169" i="1"/>
  <c r="Y1169" i="1"/>
  <c r="Z1169" i="1"/>
  <c r="AB1169" i="1"/>
  <c r="AC1169" i="1"/>
  <c r="AD1169" i="1"/>
  <c r="AE1169" i="1"/>
  <c r="AF1169" i="1"/>
  <c r="AG1169" i="1"/>
  <c r="AH1169" i="1"/>
  <c r="AI1169" i="1"/>
  <c r="V1170" i="1"/>
  <c r="W1170" i="1"/>
  <c r="X1170" i="1"/>
  <c r="Y1170" i="1"/>
  <c r="Z1170" i="1"/>
  <c r="AB1170" i="1"/>
  <c r="AC1170" i="1"/>
  <c r="AD1170" i="1"/>
  <c r="AE1170" i="1"/>
  <c r="AF1170" i="1"/>
  <c r="AG1170" i="1"/>
  <c r="AH1170" i="1"/>
  <c r="AI1170" i="1"/>
  <c r="V1171" i="1"/>
  <c r="W1171" i="1"/>
  <c r="X1171" i="1"/>
  <c r="Y1171" i="1"/>
  <c r="Z1171" i="1"/>
  <c r="AB1171" i="1"/>
  <c r="AC1171" i="1"/>
  <c r="AD1171" i="1"/>
  <c r="AE1171" i="1"/>
  <c r="AF1171" i="1"/>
  <c r="AG1171" i="1"/>
  <c r="AH1171" i="1"/>
  <c r="AI1171" i="1"/>
  <c r="V1172" i="1"/>
  <c r="W1172" i="1"/>
  <c r="X1172" i="1"/>
  <c r="Y1172" i="1"/>
  <c r="Z1172" i="1"/>
  <c r="AB1172" i="1"/>
  <c r="AC1172" i="1"/>
  <c r="AD1172" i="1"/>
  <c r="AE1172" i="1"/>
  <c r="AF1172" i="1"/>
  <c r="AG1172" i="1"/>
  <c r="AH1172" i="1"/>
  <c r="AI1172" i="1"/>
  <c r="V1173" i="1"/>
  <c r="W1173" i="1"/>
  <c r="X1173" i="1"/>
  <c r="Y1173" i="1"/>
  <c r="Z1173" i="1"/>
  <c r="AB1173" i="1"/>
  <c r="AC1173" i="1"/>
  <c r="AD1173" i="1"/>
  <c r="AE1173" i="1"/>
  <c r="AF1173" i="1"/>
  <c r="AG1173" i="1"/>
  <c r="AH1173" i="1"/>
  <c r="AI1173" i="1"/>
  <c r="V1174" i="1"/>
  <c r="W1174" i="1"/>
  <c r="X1174" i="1"/>
  <c r="Y1174" i="1"/>
  <c r="Z1174" i="1"/>
  <c r="AB1174" i="1"/>
  <c r="AC1174" i="1"/>
  <c r="AD1174" i="1"/>
  <c r="AE1174" i="1"/>
  <c r="AF1174" i="1"/>
  <c r="AG1174" i="1"/>
  <c r="AH1174" i="1"/>
  <c r="AI1174" i="1"/>
  <c r="V1175" i="1"/>
  <c r="W1175" i="1"/>
  <c r="X1175" i="1"/>
  <c r="Y1175" i="1"/>
  <c r="Z1175" i="1"/>
  <c r="AB1175" i="1"/>
  <c r="AC1175" i="1"/>
  <c r="AD1175" i="1"/>
  <c r="AE1175" i="1"/>
  <c r="AF1175" i="1"/>
  <c r="AG1175" i="1"/>
  <c r="AH1175" i="1"/>
  <c r="AI1175" i="1"/>
  <c r="V1176" i="1"/>
  <c r="W1176" i="1"/>
  <c r="X1176" i="1"/>
  <c r="Y1176" i="1"/>
  <c r="Z1176" i="1"/>
  <c r="AB1176" i="1"/>
  <c r="AC1176" i="1"/>
  <c r="AD1176" i="1"/>
  <c r="AE1176" i="1"/>
  <c r="AF1176" i="1"/>
  <c r="AG1176" i="1"/>
  <c r="AH1176" i="1"/>
  <c r="AI1176" i="1"/>
  <c r="V1177" i="1"/>
  <c r="W1177" i="1"/>
  <c r="X1177" i="1"/>
  <c r="Y1177" i="1"/>
  <c r="Z1177" i="1"/>
  <c r="AB1177" i="1"/>
  <c r="AC1177" i="1"/>
  <c r="AD1177" i="1"/>
  <c r="AE1177" i="1"/>
  <c r="AF1177" i="1"/>
  <c r="AG1177" i="1"/>
  <c r="AH1177" i="1"/>
  <c r="AI1177" i="1"/>
  <c r="V1178" i="1"/>
  <c r="W1178" i="1"/>
  <c r="X1178" i="1"/>
  <c r="Y1178" i="1"/>
  <c r="Z1178" i="1"/>
  <c r="AB1178" i="1"/>
  <c r="AC1178" i="1"/>
  <c r="AD1178" i="1"/>
  <c r="AE1178" i="1"/>
  <c r="AF1178" i="1"/>
  <c r="AG1178" i="1"/>
  <c r="AH1178" i="1"/>
  <c r="AI1178" i="1"/>
  <c r="V1179" i="1"/>
  <c r="W1179" i="1"/>
  <c r="X1179" i="1"/>
  <c r="Y1179" i="1"/>
  <c r="Z1179" i="1"/>
  <c r="AB1179" i="1"/>
  <c r="AC1179" i="1"/>
  <c r="AD1179" i="1"/>
  <c r="AE1179" i="1"/>
  <c r="AF1179" i="1"/>
  <c r="AG1179" i="1"/>
  <c r="AH1179" i="1"/>
  <c r="AI1179" i="1"/>
  <c r="V1180" i="1"/>
  <c r="W1180" i="1"/>
  <c r="X1180" i="1"/>
  <c r="Y1180" i="1"/>
  <c r="Z1180" i="1"/>
  <c r="AB1180" i="1"/>
  <c r="AC1180" i="1"/>
  <c r="AD1180" i="1"/>
  <c r="AE1180" i="1"/>
  <c r="AF1180" i="1"/>
  <c r="AG1180" i="1"/>
  <c r="AH1180" i="1"/>
  <c r="AI1180" i="1"/>
  <c r="V1181" i="1"/>
  <c r="W1181" i="1"/>
  <c r="X1181" i="1"/>
  <c r="Y1181" i="1"/>
  <c r="Z1181" i="1"/>
  <c r="AB1181" i="1"/>
  <c r="AC1181" i="1"/>
  <c r="AD1181" i="1"/>
  <c r="AE1181" i="1"/>
  <c r="AF1181" i="1"/>
  <c r="AG1181" i="1"/>
  <c r="AH1181" i="1"/>
  <c r="AI1181" i="1"/>
  <c r="V1182" i="1"/>
  <c r="W1182" i="1"/>
  <c r="X1182" i="1"/>
  <c r="Y1182" i="1"/>
  <c r="Z1182" i="1"/>
  <c r="AB1182" i="1"/>
  <c r="AC1182" i="1"/>
  <c r="AD1182" i="1"/>
  <c r="AE1182" i="1"/>
  <c r="AF1182" i="1"/>
  <c r="AG1182" i="1"/>
  <c r="AH1182" i="1"/>
  <c r="AI1182" i="1"/>
  <c r="V1183" i="1"/>
  <c r="W1183" i="1"/>
  <c r="X1183" i="1"/>
  <c r="Y1183" i="1"/>
  <c r="Z1183" i="1"/>
  <c r="AB1183" i="1"/>
  <c r="AC1183" i="1"/>
  <c r="AD1183" i="1"/>
  <c r="AE1183" i="1"/>
  <c r="AF1183" i="1"/>
  <c r="AG1183" i="1"/>
  <c r="AH1183" i="1"/>
  <c r="AI1183" i="1"/>
  <c r="V1184" i="1"/>
  <c r="W1184" i="1"/>
  <c r="X1184" i="1"/>
  <c r="Y1184" i="1"/>
  <c r="Z1184" i="1"/>
  <c r="AB1184" i="1"/>
  <c r="AC1184" i="1"/>
  <c r="AD1184" i="1"/>
  <c r="AE1184" i="1"/>
  <c r="AF1184" i="1"/>
  <c r="AG1184" i="1"/>
  <c r="AH1184" i="1"/>
  <c r="AI1184" i="1"/>
  <c r="V1185" i="1"/>
  <c r="W1185" i="1"/>
  <c r="X1185" i="1"/>
  <c r="Y1185" i="1"/>
  <c r="Z1185" i="1"/>
  <c r="AB1185" i="1"/>
  <c r="AC1185" i="1"/>
  <c r="AD1185" i="1"/>
  <c r="AE1185" i="1"/>
  <c r="AF1185" i="1"/>
  <c r="AG1185" i="1"/>
  <c r="AH1185" i="1"/>
  <c r="AI1185" i="1"/>
  <c r="V1186" i="1"/>
  <c r="W1186" i="1"/>
  <c r="X1186" i="1"/>
  <c r="Y1186" i="1"/>
  <c r="Z1186" i="1"/>
  <c r="AB1186" i="1"/>
  <c r="AC1186" i="1"/>
  <c r="AD1186" i="1"/>
  <c r="AE1186" i="1"/>
  <c r="AF1186" i="1"/>
  <c r="AG1186" i="1"/>
  <c r="AH1186" i="1"/>
  <c r="AI1186" i="1"/>
  <c r="V1187" i="1"/>
  <c r="W1187" i="1"/>
  <c r="X1187" i="1"/>
  <c r="Y1187" i="1"/>
  <c r="Z1187" i="1"/>
  <c r="AB1187" i="1"/>
  <c r="AC1187" i="1"/>
  <c r="AD1187" i="1"/>
  <c r="AE1187" i="1"/>
  <c r="AF1187" i="1"/>
  <c r="AG1187" i="1"/>
  <c r="AH1187" i="1"/>
  <c r="AI1187" i="1"/>
  <c r="V1188" i="1"/>
  <c r="W1188" i="1"/>
  <c r="X1188" i="1"/>
  <c r="Y1188" i="1"/>
  <c r="Z1188" i="1"/>
  <c r="AB1188" i="1"/>
  <c r="AC1188" i="1"/>
  <c r="AD1188" i="1"/>
  <c r="AE1188" i="1"/>
  <c r="AF1188" i="1"/>
  <c r="AG1188" i="1"/>
  <c r="AH1188" i="1"/>
  <c r="AI1188" i="1"/>
  <c r="V1189" i="1"/>
  <c r="W1189" i="1"/>
  <c r="X1189" i="1"/>
  <c r="Y1189" i="1"/>
  <c r="Z1189" i="1"/>
  <c r="AB1189" i="1"/>
  <c r="AC1189" i="1"/>
  <c r="AD1189" i="1"/>
  <c r="AE1189" i="1"/>
  <c r="AF1189" i="1"/>
  <c r="AG1189" i="1"/>
  <c r="AH1189" i="1"/>
  <c r="AI1189" i="1"/>
  <c r="V1190" i="1"/>
  <c r="W1190" i="1"/>
  <c r="X1190" i="1"/>
  <c r="Y1190" i="1"/>
  <c r="Z1190" i="1"/>
  <c r="AB1190" i="1"/>
  <c r="AC1190" i="1"/>
  <c r="AD1190" i="1"/>
  <c r="AE1190" i="1"/>
  <c r="AF1190" i="1"/>
  <c r="AG1190" i="1"/>
  <c r="AH1190" i="1"/>
  <c r="AI1190" i="1"/>
  <c r="V1191" i="1"/>
  <c r="W1191" i="1"/>
  <c r="X1191" i="1"/>
  <c r="Y1191" i="1"/>
  <c r="Z1191" i="1"/>
  <c r="AB1191" i="1"/>
  <c r="AC1191" i="1"/>
  <c r="AD1191" i="1"/>
  <c r="AE1191" i="1"/>
  <c r="AF1191" i="1"/>
  <c r="AG1191" i="1"/>
  <c r="AH1191" i="1"/>
  <c r="AI1191" i="1"/>
  <c r="V1192" i="1"/>
  <c r="W1192" i="1"/>
  <c r="X1192" i="1"/>
  <c r="Y1192" i="1"/>
  <c r="Z1192" i="1"/>
  <c r="AB1192" i="1"/>
  <c r="AC1192" i="1"/>
  <c r="AD1192" i="1"/>
  <c r="AE1192" i="1"/>
  <c r="AF1192" i="1"/>
  <c r="AG1192" i="1"/>
  <c r="AH1192" i="1"/>
  <c r="AI1192" i="1"/>
  <c r="V1193" i="1"/>
  <c r="W1193" i="1"/>
  <c r="X1193" i="1"/>
  <c r="Y1193" i="1"/>
  <c r="Z1193" i="1"/>
  <c r="AB1193" i="1"/>
  <c r="AC1193" i="1"/>
  <c r="AD1193" i="1"/>
  <c r="AE1193" i="1"/>
  <c r="AF1193" i="1"/>
  <c r="AG1193" i="1"/>
  <c r="AH1193" i="1"/>
  <c r="AI1193" i="1"/>
  <c r="V1194" i="1"/>
  <c r="W1194" i="1"/>
  <c r="X1194" i="1"/>
  <c r="Y1194" i="1"/>
  <c r="Z1194" i="1"/>
  <c r="AB1194" i="1"/>
  <c r="AC1194" i="1"/>
  <c r="AD1194" i="1"/>
  <c r="AE1194" i="1"/>
  <c r="AF1194" i="1"/>
  <c r="AG1194" i="1"/>
  <c r="AH1194" i="1"/>
  <c r="AI1194" i="1"/>
  <c r="V1195" i="1"/>
  <c r="W1195" i="1"/>
  <c r="X1195" i="1"/>
  <c r="Y1195" i="1"/>
  <c r="Z1195" i="1"/>
  <c r="AB1195" i="1"/>
  <c r="AC1195" i="1"/>
  <c r="AD1195" i="1"/>
  <c r="AE1195" i="1"/>
  <c r="AF1195" i="1"/>
  <c r="AG1195" i="1"/>
  <c r="AH1195" i="1"/>
  <c r="AI1195" i="1"/>
  <c r="V1196" i="1"/>
  <c r="W1196" i="1"/>
  <c r="X1196" i="1"/>
  <c r="Y1196" i="1"/>
  <c r="Z1196" i="1"/>
  <c r="AB1196" i="1"/>
  <c r="AC1196" i="1"/>
  <c r="AD1196" i="1"/>
  <c r="AE1196" i="1"/>
  <c r="AF1196" i="1"/>
  <c r="AG1196" i="1"/>
  <c r="AH1196" i="1"/>
  <c r="AI1196" i="1"/>
  <c r="V1197" i="1"/>
  <c r="W1197" i="1"/>
  <c r="X1197" i="1"/>
  <c r="Y1197" i="1"/>
  <c r="Z1197" i="1"/>
  <c r="AB1197" i="1"/>
  <c r="AC1197" i="1"/>
  <c r="AD1197" i="1"/>
  <c r="AE1197" i="1"/>
  <c r="AF1197" i="1"/>
  <c r="AG1197" i="1"/>
  <c r="AH1197" i="1"/>
  <c r="AI1197" i="1"/>
  <c r="V1198" i="1"/>
  <c r="W1198" i="1"/>
  <c r="X1198" i="1"/>
  <c r="Y1198" i="1"/>
  <c r="Z1198" i="1"/>
  <c r="AB1198" i="1"/>
  <c r="AC1198" i="1"/>
  <c r="AD1198" i="1"/>
  <c r="AE1198" i="1"/>
  <c r="AF1198" i="1"/>
  <c r="AG1198" i="1"/>
  <c r="AH1198" i="1"/>
  <c r="AI1198" i="1"/>
  <c r="V1199" i="1"/>
  <c r="W1199" i="1"/>
  <c r="X1199" i="1"/>
  <c r="Y1199" i="1"/>
  <c r="Z1199" i="1"/>
  <c r="AB1199" i="1"/>
  <c r="AC1199" i="1"/>
  <c r="AD1199" i="1"/>
  <c r="AE1199" i="1"/>
  <c r="AF1199" i="1"/>
  <c r="AG1199" i="1"/>
  <c r="AH1199" i="1"/>
  <c r="AI1199" i="1"/>
  <c r="V1200" i="1"/>
  <c r="W1200" i="1"/>
  <c r="X1200" i="1"/>
  <c r="Y1200" i="1"/>
  <c r="Z1200" i="1"/>
  <c r="AB1200" i="1"/>
  <c r="AC1200" i="1"/>
  <c r="AD1200" i="1"/>
  <c r="AE1200" i="1"/>
  <c r="AF1200" i="1"/>
  <c r="AG1200" i="1"/>
  <c r="AH1200" i="1"/>
  <c r="AI1200" i="1"/>
  <c r="V1201" i="1"/>
  <c r="W1201" i="1"/>
  <c r="X1201" i="1"/>
  <c r="Y1201" i="1"/>
  <c r="Z1201" i="1"/>
  <c r="AB1201" i="1"/>
  <c r="AC1201" i="1"/>
  <c r="AD1201" i="1"/>
  <c r="AE1201" i="1"/>
  <c r="AF1201" i="1"/>
  <c r="AG1201" i="1"/>
  <c r="AH1201" i="1"/>
  <c r="AI1201" i="1"/>
  <c r="V1202" i="1"/>
  <c r="W1202" i="1"/>
  <c r="X1202" i="1"/>
  <c r="Y1202" i="1"/>
  <c r="Z1202" i="1"/>
  <c r="AB1202" i="1"/>
  <c r="AC1202" i="1"/>
  <c r="AD1202" i="1"/>
  <c r="AE1202" i="1"/>
  <c r="AF1202" i="1"/>
  <c r="AG1202" i="1"/>
  <c r="AH1202" i="1"/>
  <c r="AI1202" i="1"/>
  <c r="V1203" i="1"/>
  <c r="W1203" i="1"/>
  <c r="X1203" i="1"/>
  <c r="Y1203" i="1"/>
  <c r="Z1203" i="1"/>
  <c r="AB1203" i="1"/>
  <c r="AC1203" i="1"/>
  <c r="AD1203" i="1"/>
  <c r="AE1203" i="1"/>
  <c r="AF1203" i="1"/>
  <c r="AG1203" i="1"/>
  <c r="AH1203" i="1"/>
  <c r="AI1203" i="1"/>
  <c r="V1204" i="1"/>
  <c r="W1204" i="1"/>
  <c r="X1204" i="1"/>
  <c r="Y1204" i="1"/>
  <c r="Z1204" i="1"/>
  <c r="AB1204" i="1"/>
  <c r="AC1204" i="1"/>
  <c r="AD1204" i="1"/>
  <c r="AE1204" i="1"/>
  <c r="AF1204" i="1"/>
  <c r="AG1204" i="1"/>
  <c r="AH1204" i="1"/>
  <c r="AI1204" i="1"/>
  <c r="V1205" i="1"/>
  <c r="W1205" i="1"/>
  <c r="X1205" i="1"/>
  <c r="Y1205" i="1"/>
  <c r="Z1205" i="1"/>
  <c r="AB1205" i="1"/>
  <c r="AC1205" i="1"/>
  <c r="AD1205" i="1"/>
  <c r="AE1205" i="1"/>
  <c r="AF1205" i="1"/>
  <c r="AG1205" i="1"/>
  <c r="AH1205" i="1"/>
  <c r="AI1205" i="1"/>
  <c r="V1206" i="1"/>
  <c r="W1206" i="1"/>
  <c r="X1206" i="1"/>
  <c r="Y1206" i="1"/>
  <c r="Z1206" i="1"/>
  <c r="AB1206" i="1"/>
  <c r="AC1206" i="1"/>
  <c r="AD1206" i="1"/>
  <c r="AE1206" i="1"/>
  <c r="AF1206" i="1"/>
  <c r="AG1206" i="1"/>
  <c r="AH1206" i="1"/>
  <c r="AI1206" i="1"/>
  <c r="V1207" i="1"/>
  <c r="W1207" i="1"/>
  <c r="X1207" i="1"/>
  <c r="Y1207" i="1"/>
  <c r="Z1207" i="1"/>
  <c r="AB1207" i="1"/>
  <c r="AC1207" i="1"/>
  <c r="AD1207" i="1"/>
  <c r="AE1207" i="1"/>
  <c r="AF1207" i="1"/>
  <c r="AG1207" i="1"/>
  <c r="AH1207" i="1"/>
  <c r="AI1207" i="1"/>
  <c r="V1208" i="1"/>
  <c r="W1208" i="1"/>
  <c r="X1208" i="1"/>
  <c r="Y1208" i="1"/>
  <c r="Z1208" i="1"/>
  <c r="AB1208" i="1"/>
  <c r="AC1208" i="1"/>
  <c r="AD1208" i="1"/>
  <c r="AE1208" i="1"/>
  <c r="AF1208" i="1"/>
  <c r="AG1208" i="1"/>
  <c r="AH1208" i="1"/>
  <c r="AI1208" i="1"/>
  <c r="V1209" i="1"/>
  <c r="W1209" i="1"/>
  <c r="X1209" i="1"/>
  <c r="Y1209" i="1"/>
  <c r="Z1209" i="1"/>
  <c r="AB1209" i="1"/>
  <c r="AC1209" i="1"/>
  <c r="AD1209" i="1"/>
  <c r="AE1209" i="1"/>
  <c r="AF1209" i="1"/>
  <c r="AG1209" i="1"/>
  <c r="AH1209" i="1"/>
  <c r="AI1209" i="1"/>
  <c r="V1210" i="1"/>
  <c r="W1210" i="1"/>
  <c r="X1210" i="1"/>
  <c r="Y1210" i="1"/>
  <c r="Z1210" i="1"/>
  <c r="AB1210" i="1"/>
  <c r="AC1210" i="1"/>
  <c r="AD1210" i="1"/>
  <c r="AE1210" i="1"/>
  <c r="AF1210" i="1"/>
  <c r="AG1210" i="1"/>
  <c r="AH1210" i="1"/>
  <c r="AI1210" i="1"/>
  <c r="V1211" i="1"/>
  <c r="W1211" i="1"/>
  <c r="X1211" i="1"/>
  <c r="Y1211" i="1"/>
  <c r="Z1211" i="1"/>
  <c r="AB1211" i="1"/>
  <c r="AC1211" i="1"/>
  <c r="AD1211" i="1"/>
  <c r="AE1211" i="1"/>
  <c r="AF1211" i="1"/>
  <c r="AG1211" i="1"/>
  <c r="AH1211" i="1"/>
  <c r="AI1211" i="1"/>
  <c r="V1212" i="1"/>
  <c r="W1212" i="1"/>
  <c r="X1212" i="1"/>
  <c r="Y1212" i="1"/>
  <c r="Z1212" i="1"/>
  <c r="AB1212" i="1"/>
  <c r="AC1212" i="1"/>
  <c r="AD1212" i="1"/>
  <c r="AE1212" i="1"/>
  <c r="AF1212" i="1"/>
  <c r="AG1212" i="1"/>
  <c r="AH1212" i="1"/>
  <c r="AI1212" i="1"/>
  <c r="V1213" i="1"/>
  <c r="W1213" i="1"/>
  <c r="X1213" i="1"/>
  <c r="Y1213" i="1"/>
  <c r="Z1213" i="1"/>
  <c r="AB1213" i="1"/>
  <c r="AC1213" i="1"/>
  <c r="AD1213" i="1"/>
  <c r="AE1213" i="1"/>
  <c r="AF1213" i="1"/>
  <c r="AG1213" i="1"/>
  <c r="AH1213" i="1"/>
  <c r="AI1213" i="1"/>
  <c r="V1214" i="1"/>
  <c r="W1214" i="1"/>
  <c r="X1214" i="1"/>
  <c r="Y1214" i="1"/>
  <c r="Z1214" i="1"/>
  <c r="AB1214" i="1"/>
  <c r="AC1214" i="1"/>
  <c r="AD1214" i="1"/>
  <c r="AE1214" i="1"/>
  <c r="AF1214" i="1"/>
  <c r="AG1214" i="1"/>
  <c r="AH1214" i="1"/>
  <c r="AI1214" i="1"/>
  <c r="V1215" i="1"/>
  <c r="W1215" i="1"/>
  <c r="X1215" i="1"/>
  <c r="Y1215" i="1"/>
  <c r="Z1215" i="1"/>
  <c r="AB1215" i="1"/>
  <c r="AC1215" i="1"/>
  <c r="AD1215" i="1"/>
  <c r="AE1215" i="1"/>
  <c r="AF1215" i="1"/>
  <c r="AG1215" i="1"/>
  <c r="AH1215" i="1"/>
  <c r="AI1215" i="1"/>
  <c r="V1216" i="1"/>
  <c r="W1216" i="1"/>
  <c r="X1216" i="1"/>
  <c r="Y1216" i="1"/>
  <c r="Z1216" i="1"/>
  <c r="AB1216" i="1"/>
  <c r="AC1216" i="1"/>
  <c r="AD1216" i="1"/>
  <c r="AE1216" i="1"/>
  <c r="AF1216" i="1"/>
  <c r="AG1216" i="1"/>
  <c r="AH1216" i="1"/>
  <c r="AI1216" i="1"/>
  <c r="V1217" i="1"/>
  <c r="W1217" i="1"/>
  <c r="X1217" i="1"/>
  <c r="Y1217" i="1"/>
  <c r="Z1217" i="1"/>
  <c r="AB1217" i="1"/>
  <c r="AC1217" i="1"/>
  <c r="AD1217" i="1"/>
  <c r="AE1217" i="1"/>
  <c r="AF1217" i="1"/>
  <c r="AG1217" i="1"/>
  <c r="AH1217" i="1"/>
  <c r="AI1217" i="1"/>
  <c r="V1218" i="1"/>
  <c r="W1218" i="1"/>
  <c r="X1218" i="1"/>
  <c r="Y1218" i="1"/>
  <c r="Z1218" i="1"/>
  <c r="AB1218" i="1"/>
  <c r="AC1218" i="1"/>
  <c r="AD1218" i="1"/>
  <c r="AE1218" i="1"/>
  <c r="AF1218" i="1"/>
  <c r="AG1218" i="1"/>
  <c r="AH1218" i="1"/>
  <c r="AI1218" i="1"/>
  <c r="V1219" i="1"/>
  <c r="W1219" i="1"/>
  <c r="X1219" i="1"/>
  <c r="Y1219" i="1"/>
  <c r="Z1219" i="1"/>
  <c r="AB1219" i="1"/>
  <c r="AC1219" i="1"/>
  <c r="AD1219" i="1"/>
  <c r="AE1219" i="1"/>
  <c r="AF1219" i="1"/>
  <c r="AG1219" i="1"/>
  <c r="AH1219" i="1"/>
  <c r="AI1219" i="1"/>
  <c r="V1220" i="1"/>
  <c r="W1220" i="1"/>
  <c r="X1220" i="1"/>
  <c r="Y1220" i="1"/>
  <c r="Z1220" i="1"/>
  <c r="AB1220" i="1"/>
  <c r="AC1220" i="1"/>
  <c r="AD1220" i="1"/>
  <c r="AE1220" i="1"/>
  <c r="AF1220" i="1"/>
  <c r="AG1220" i="1"/>
  <c r="AH1220" i="1"/>
  <c r="AI1220" i="1"/>
  <c r="V1221" i="1"/>
  <c r="W1221" i="1"/>
  <c r="X1221" i="1"/>
  <c r="Y1221" i="1"/>
  <c r="Z1221" i="1"/>
  <c r="AB1221" i="1"/>
  <c r="AC1221" i="1"/>
  <c r="AD1221" i="1"/>
  <c r="AE1221" i="1"/>
  <c r="AF1221" i="1"/>
  <c r="AG1221" i="1"/>
  <c r="AH1221" i="1"/>
  <c r="AI1221" i="1"/>
  <c r="V1222" i="1"/>
  <c r="W1222" i="1"/>
  <c r="X1222" i="1"/>
  <c r="Y1222" i="1"/>
  <c r="Z1222" i="1"/>
  <c r="AB1222" i="1"/>
  <c r="AC1222" i="1"/>
  <c r="AD1222" i="1"/>
  <c r="AE1222" i="1"/>
  <c r="AF1222" i="1"/>
  <c r="AG1222" i="1"/>
  <c r="AH1222" i="1"/>
  <c r="AI1222" i="1"/>
  <c r="V1223" i="1"/>
  <c r="W1223" i="1"/>
  <c r="X1223" i="1"/>
  <c r="Y1223" i="1"/>
  <c r="Z1223" i="1"/>
  <c r="AB1223" i="1"/>
  <c r="AC1223" i="1"/>
  <c r="AD1223" i="1"/>
  <c r="AE1223" i="1"/>
  <c r="AF1223" i="1"/>
  <c r="AG1223" i="1"/>
  <c r="AH1223" i="1"/>
  <c r="AI1223" i="1"/>
  <c r="V1224" i="1"/>
  <c r="W1224" i="1"/>
  <c r="X1224" i="1"/>
  <c r="Y1224" i="1"/>
  <c r="Z1224" i="1"/>
  <c r="AB1224" i="1"/>
  <c r="AC1224" i="1"/>
  <c r="AD1224" i="1"/>
  <c r="AE1224" i="1"/>
  <c r="AF1224" i="1"/>
  <c r="AG1224" i="1"/>
  <c r="AH1224" i="1"/>
  <c r="AI1224" i="1"/>
  <c r="V1225" i="1"/>
  <c r="W1225" i="1"/>
  <c r="X1225" i="1"/>
  <c r="Y1225" i="1"/>
  <c r="Z1225" i="1"/>
  <c r="AB1225" i="1"/>
  <c r="AC1225" i="1"/>
  <c r="AD1225" i="1"/>
  <c r="AE1225" i="1"/>
  <c r="AF1225" i="1"/>
  <c r="AG1225" i="1"/>
  <c r="AH1225" i="1"/>
  <c r="AI1225" i="1"/>
  <c r="V1226" i="1"/>
  <c r="W1226" i="1"/>
  <c r="X1226" i="1"/>
  <c r="Y1226" i="1"/>
  <c r="Z1226" i="1"/>
  <c r="AB1226" i="1"/>
  <c r="AC1226" i="1"/>
  <c r="AD1226" i="1"/>
  <c r="AE1226" i="1"/>
  <c r="AF1226" i="1"/>
  <c r="AG1226" i="1"/>
  <c r="AH1226" i="1"/>
  <c r="AI1226" i="1"/>
  <c r="V1227" i="1"/>
  <c r="W1227" i="1"/>
  <c r="X1227" i="1"/>
  <c r="Y1227" i="1"/>
  <c r="Z1227" i="1"/>
  <c r="AB1227" i="1"/>
  <c r="AC1227" i="1"/>
  <c r="AD1227" i="1"/>
  <c r="AE1227" i="1"/>
  <c r="AF1227" i="1"/>
  <c r="AG1227" i="1"/>
  <c r="AH1227" i="1"/>
  <c r="AI1227" i="1"/>
  <c r="V1228" i="1"/>
  <c r="W1228" i="1"/>
  <c r="X1228" i="1"/>
  <c r="Y1228" i="1"/>
  <c r="Z1228" i="1"/>
  <c r="AB1228" i="1"/>
  <c r="AC1228" i="1"/>
  <c r="AD1228" i="1"/>
  <c r="AE1228" i="1"/>
  <c r="AF1228" i="1"/>
  <c r="AG1228" i="1"/>
  <c r="AH1228" i="1"/>
  <c r="AI1228" i="1"/>
  <c r="V1229" i="1"/>
  <c r="W1229" i="1"/>
  <c r="X1229" i="1"/>
  <c r="Y1229" i="1"/>
  <c r="Z1229" i="1"/>
  <c r="AB1229" i="1"/>
  <c r="AC1229" i="1"/>
  <c r="AD1229" i="1"/>
  <c r="AE1229" i="1"/>
  <c r="AF1229" i="1"/>
  <c r="AG1229" i="1"/>
  <c r="AH1229" i="1"/>
  <c r="AI1229" i="1"/>
  <c r="V1230" i="1"/>
  <c r="W1230" i="1"/>
  <c r="X1230" i="1"/>
  <c r="Y1230" i="1"/>
  <c r="Z1230" i="1"/>
  <c r="AB1230" i="1"/>
  <c r="AC1230" i="1"/>
  <c r="AD1230" i="1"/>
  <c r="AE1230" i="1"/>
  <c r="AF1230" i="1"/>
  <c r="AG1230" i="1"/>
  <c r="AH1230" i="1"/>
  <c r="AI1230" i="1"/>
  <c r="V1231" i="1"/>
  <c r="W1231" i="1"/>
  <c r="X1231" i="1"/>
  <c r="Y1231" i="1"/>
  <c r="Z1231" i="1"/>
  <c r="AB1231" i="1"/>
  <c r="AC1231" i="1"/>
  <c r="AD1231" i="1"/>
  <c r="AE1231" i="1"/>
  <c r="AF1231" i="1"/>
  <c r="AG1231" i="1"/>
  <c r="AH1231" i="1"/>
  <c r="AI1231" i="1"/>
  <c r="V1232" i="1"/>
  <c r="W1232" i="1"/>
  <c r="X1232" i="1"/>
  <c r="Y1232" i="1"/>
  <c r="Z1232" i="1"/>
  <c r="AB1232" i="1"/>
  <c r="AC1232" i="1"/>
  <c r="AD1232" i="1"/>
  <c r="AE1232" i="1"/>
  <c r="AF1232" i="1"/>
  <c r="AG1232" i="1"/>
  <c r="AH1232" i="1"/>
  <c r="AI1232" i="1"/>
  <c r="V1233" i="1"/>
  <c r="W1233" i="1"/>
  <c r="X1233" i="1"/>
  <c r="Y1233" i="1"/>
  <c r="Z1233" i="1"/>
  <c r="AB1233" i="1"/>
  <c r="AC1233" i="1"/>
  <c r="AD1233" i="1"/>
  <c r="AE1233" i="1"/>
  <c r="AF1233" i="1"/>
  <c r="AG1233" i="1"/>
  <c r="AH1233" i="1"/>
  <c r="AI1233" i="1"/>
  <c r="V1234" i="1"/>
  <c r="W1234" i="1"/>
  <c r="X1234" i="1"/>
  <c r="Y1234" i="1"/>
  <c r="Z1234" i="1"/>
  <c r="AB1234" i="1"/>
  <c r="AC1234" i="1"/>
  <c r="AD1234" i="1"/>
  <c r="AE1234" i="1"/>
  <c r="AF1234" i="1"/>
  <c r="AG1234" i="1"/>
  <c r="AH1234" i="1"/>
  <c r="AI1234" i="1"/>
  <c r="V1235" i="1"/>
  <c r="W1235" i="1"/>
  <c r="X1235" i="1"/>
  <c r="Y1235" i="1"/>
  <c r="Z1235" i="1"/>
  <c r="AB1235" i="1"/>
  <c r="AC1235" i="1"/>
  <c r="AD1235" i="1"/>
  <c r="AE1235" i="1"/>
  <c r="AF1235" i="1"/>
  <c r="AG1235" i="1"/>
  <c r="AH1235" i="1"/>
  <c r="AI1235" i="1"/>
  <c r="V1236" i="1"/>
  <c r="W1236" i="1"/>
  <c r="X1236" i="1"/>
  <c r="Y1236" i="1"/>
  <c r="Z1236" i="1"/>
  <c r="AB1236" i="1"/>
  <c r="AC1236" i="1"/>
  <c r="AD1236" i="1"/>
  <c r="AE1236" i="1"/>
  <c r="AF1236" i="1"/>
  <c r="AG1236" i="1"/>
  <c r="AH1236" i="1"/>
  <c r="AI1236" i="1"/>
  <c r="V1237" i="1"/>
  <c r="W1237" i="1"/>
  <c r="X1237" i="1"/>
  <c r="Y1237" i="1"/>
  <c r="Z1237" i="1"/>
  <c r="AB1237" i="1"/>
  <c r="AC1237" i="1"/>
  <c r="AD1237" i="1"/>
  <c r="AE1237" i="1"/>
  <c r="AF1237" i="1"/>
  <c r="AG1237" i="1"/>
  <c r="AH1237" i="1"/>
  <c r="AI1237" i="1"/>
  <c r="V1238" i="1"/>
  <c r="W1238" i="1"/>
  <c r="X1238" i="1"/>
  <c r="Y1238" i="1"/>
  <c r="Z1238" i="1"/>
  <c r="AB1238" i="1"/>
  <c r="AC1238" i="1"/>
  <c r="AD1238" i="1"/>
  <c r="AE1238" i="1"/>
  <c r="AF1238" i="1"/>
  <c r="AG1238" i="1"/>
  <c r="AH1238" i="1"/>
  <c r="AI1238" i="1"/>
  <c r="V1239" i="1"/>
  <c r="W1239" i="1"/>
  <c r="X1239" i="1"/>
  <c r="Y1239" i="1"/>
  <c r="Z1239" i="1"/>
  <c r="AB1239" i="1"/>
  <c r="AC1239" i="1"/>
  <c r="AD1239" i="1"/>
  <c r="AE1239" i="1"/>
  <c r="AF1239" i="1"/>
  <c r="AG1239" i="1"/>
  <c r="AH1239" i="1"/>
  <c r="AI1239" i="1"/>
  <c r="V1240" i="1"/>
  <c r="W1240" i="1"/>
  <c r="X1240" i="1"/>
  <c r="Y1240" i="1"/>
  <c r="Z1240" i="1"/>
  <c r="AB1240" i="1"/>
  <c r="AC1240" i="1"/>
  <c r="AD1240" i="1"/>
  <c r="AE1240" i="1"/>
  <c r="AF1240" i="1"/>
  <c r="AG1240" i="1"/>
  <c r="AH1240" i="1"/>
  <c r="AI1240" i="1"/>
  <c r="V1241" i="1"/>
  <c r="W1241" i="1"/>
  <c r="X1241" i="1"/>
  <c r="Y1241" i="1"/>
  <c r="Z1241" i="1"/>
  <c r="AB1241" i="1"/>
  <c r="AC1241" i="1"/>
  <c r="AD1241" i="1"/>
  <c r="AE1241" i="1"/>
  <c r="AF1241" i="1"/>
  <c r="AG1241" i="1"/>
  <c r="AH1241" i="1"/>
  <c r="AI1241" i="1"/>
  <c r="V1242" i="1"/>
  <c r="W1242" i="1"/>
  <c r="X1242" i="1"/>
  <c r="Y1242" i="1"/>
  <c r="Z1242" i="1"/>
  <c r="AB1242" i="1"/>
  <c r="AC1242" i="1"/>
  <c r="AD1242" i="1"/>
  <c r="AE1242" i="1"/>
  <c r="AF1242" i="1"/>
  <c r="AG1242" i="1"/>
  <c r="AH1242" i="1"/>
  <c r="AI1242" i="1"/>
  <c r="V1243" i="1"/>
  <c r="W1243" i="1"/>
  <c r="X1243" i="1"/>
  <c r="Y1243" i="1"/>
  <c r="Z1243" i="1"/>
  <c r="AB1243" i="1"/>
  <c r="AC1243" i="1"/>
  <c r="AD1243" i="1"/>
  <c r="AE1243" i="1"/>
  <c r="AF1243" i="1"/>
  <c r="AG1243" i="1"/>
  <c r="AH1243" i="1"/>
  <c r="AI1243" i="1"/>
  <c r="V1244" i="1"/>
  <c r="W1244" i="1"/>
  <c r="X1244" i="1"/>
  <c r="Y1244" i="1"/>
  <c r="Z1244" i="1"/>
  <c r="AB1244" i="1"/>
  <c r="AC1244" i="1"/>
  <c r="AD1244" i="1"/>
  <c r="AE1244" i="1"/>
  <c r="AF1244" i="1"/>
  <c r="AG1244" i="1"/>
  <c r="AH1244" i="1"/>
  <c r="AI1244" i="1"/>
  <c r="V1245" i="1"/>
  <c r="W1245" i="1"/>
  <c r="X1245" i="1"/>
  <c r="Y1245" i="1"/>
  <c r="Z1245" i="1"/>
  <c r="AB1245" i="1"/>
  <c r="AC1245" i="1"/>
  <c r="AD1245" i="1"/>
  <c r="AE1245" i="1"/>
  <c r="AF1245" i="1"/>
  <c r="AG1245" i="1"/>
  <c r="AH1245" i="1"/>
  <c r="AI1245" i="1"/>
  <c r="V1246" i="1"/>
  <c r="W1246" i="1"/>
  <c r="X1246" i="1"/>
  <c r="Y1246" i="1"/>
  <c r="Z1246" i="1"/>
  <c r="AB1246" i="1"/>
  <c r="AC1246" i="1"/>
  <c r="AD1246" i="1"/>
  <c r="AE1246" i="1"/>
  <c r="AF1246" i="1"/>
  <c r="AG1246" i="1"/>
  <c r="AH1246" i="1"/>
  <c r="AI1246" i="1"/>
  <c r="V1247" i="1"/>
  <c r="W1247" i="1"/>
  <c r="X1247" i="1"/>
  <c r="Y1247" i="1"/>
  <c r="Z1247" i="1"/>
  <c r="AB1247" i="1"/>
  <c r="AC1247" i="1"/>
  <c r="AD1247" i="1"/>
  <c r="AE1247" i="1"/>
  <c r="AF1247" i="1"/>
  <c r="AG1247" i="1"/>
  <c r="AH1247" i="1"/>
  <c r="AI1247" i="1"/>
  <c r="V1248" i="1"/>
  <c r="W1248" i="1"/>
  <c r="X1248" i="1"/>
  <c r="Y1248" i="1"/>
  <c r="Z1248" i="1"/>
  <c r="AB1248" i="1"/>
  <c r="AC1248" i="1"/>
  <c r="AD1248" i="1"/>
  <c r="AE1248" i="1"/>
  <c r="AF1248" i="1"/>
  <c r="AG1248" i="1"/>
  <c r="AH1248" i="1"/>
  <c r="AI1248" i="1"/>
  <c r="V1249" i="1"/>
  <c r="W1249" i="1"/>
  <c r="X1249" i="1"/>
  <c r="Y1249" i="1"/>
  <c r="Z1249" i="1"/>
  <c r="AB1249" i="1"/>
  <c r="AC1249" i="1"/>
  <c r="AD1249" i="1"/>
  <c r="AE1249" i="1"/>
  <c r="AF1249" i="1"/>
  <c r="AG1249" i="1"/>
  <c r="AH1249" i="1"/>
  <c r="AI1249" i="1"/>
  <c r="V1250" i="1"/>
  <c r="W1250" i="1"/>
  <c r="X1250" i="1"/>
  <c r="Y1250" i="1"/>
  <c r="Z1250" i="1"/>
  <c r="AB1250" i="1"/>
  <c r="AC1250" i="1"/>
  <c r="AD1250" i="1"/>
  <c r="AE1250" i="1"/>
  <c r="AF1250" i="1"/>
  <c r="AG1250" i="1"/>
  <c r="AH1250" i="1"/>
  <c r="AI1250" i="1"/>
  <c r="V1251" i="1"/>
  <c r="W1251" i="1"/>
  <c r="X1251" i="1"/>
  <c r="Y1251" i="1"/>
  <c r="Z1251" i="1"/>
  <c r="AB1251" i="1"/>
  <c r="AC1251" i="1"/>
  <c r="AD1251" i="1"/>
  <c r="AE1251" i="1"/>
  <c r="AF1251" i="1"/>
  <c r="AG1251" i="1"/>
  <c r="AH1251" i="1"/>
  <c r="AI1251" i="1"/>
  <c r="V1252" i="1"/>
  <c r="W1252" i="1"/>
  <c r="X1252" i="1"/>
  <c r="Y1252" i="1"/>
  <c r="Z1252" i="1"/>
  <c r="AB1252" i="1"/>
  <c r="AC1252" i="1"/>
  <c r="AD1252" i="1"/>
  <c r="AE1252" i="1"/>
  <c r="AF1252" i="1"/>
  <c r="AG1252" i="1"/>
  <c r="AH1252" i="1"/>
  <c r="AI1252" i="1"/>
  <c r="V1253" i="1"/>
  <c r="W1253" i="1"/>
  <c r="X1253" i="1"/>
  <c r="Y1253" i="1"/>
  <c r="Z1253" i="1"/>
  <c r="AB1253" i="1"/>
  <c r="AC1253" i="1"/>
  <c r="AD1253" i="1"/>
  <c r="AE1253" i="1"/>
  <c r="AF1253" i="1"/>
  <c r="AG1253" i="1"/>
  <c r="AH1253" i="1"/>
  <c r="AI1253" i="1"/>
  <c r="V1254" i="1"/>
  <c r="W1254" i="1"/>
  <c r="X1254" i="1"/>
  <c r="Y1254" i="1"/>
  <c r="Z1254" i="1"/>
  <c r="AB1254" i="1"/>
  <c r="AC1254" i="1"/>
  <c r="AD1254" i="1"/>
  <c r="AE1254" i="1"/>
  <c r="AF1254" i="1"/>
  <c r="AG1254" i="1"/>
  <c r="AH1254" i="1"/>
  <c r="AI1254" i="1"/>
  <c r="V1255" i="1"/>
  <c r="W1255" i="1"/>
  <c r="X1255" i="1"/>
  <c r="Y1255" i="1"/>
  <c r="Z1255" i="1"/>
  <c r="AB1255" i="1"/>
  <c r="AC1255" i="1"/>
  <c r="AD1255" i="1"/>
  <c r="AE1255" i="1"/>
  <c r="AF1255" i="1"/>
  <c r="AG1255" i="1"/>
  <c r="AH1255" i="1"/>
  <c r="AI1255" i="1"/>
  <c r="V1256" i="1"/>
  <c r="W1256" i="1"/>
  <c r="X1256" i="1"/>
  <c r="Y1256" i="1"/>
  <c r="Z1256" i="1"/>
  <c r="AB1256" i="1"/>
  <c r="AC1256" i="1"/>
  <c r="AD1256" i="1"/>
  <c r="AE1256" i="1"/>
  <c r="AF1256" i="1"/>
  <c r="AG1256" i="1"/>
  <c r="AH1256" i="1"/>
  <c r="AI1256" i="1"/>
  <c r="V1257" i="1"/>
  <c r="W1257" i="1"/>
  <c r="X1257" i="1"/>
  <c r="Y1257" i="1"/>
  <c r="Z1257" i="1"/>
  <c r="AB1257" i="1"/>
  <c r="AC1257" i="1"/>
  <c r="AD1257" i="1"/>
  <c r="AE1257" i="1"/>
  <c r="AF1257" i="1"/>
  <c r="AG1257" i="1"/>
  <c r="AH1257" i="1"/>
  <c r="AI1257" i="1"/>
  <c r="V1258" i="1"/>
  <c r="W1258" i="1"/>
  <c r="X1258" i="1"/>
  <c r="Y1258" i="1"/>
  <c r="Z1258" i="1"/>
  <c r="AB1258" i="1"/>
  <c r="AC1258" i="1"/>
  <c r="AD1258" i="1"/>
  <c r="AE1258" i="1"/>
  <c r="AF1258" i="1"/>
  <c r="AG1258" i="1"/>
  <c r="AH1258" i="1"/>
  <c r="AI1258" i="1"/>
  <c r="V1259" i="1"/>
  <c r="W1259" i="1"/>
  <c r="X1259" i="1"/>
  <c r="Y1259" i="1"/>
  <c r="Z1259" i="1"/>
  <c r="AB1259" i="1"/>
  <c r="AC1259" i="1"/>
  <c r="AD1259" i="1"/>
  <c r="AE1259" i="1"/>
  <c r="AF1259" i="1"/>
  <c r="AG1259" i="1"/>
  <c r="AH1259" i="1"/>
  <c r="AI1259" i="1"/>
  <c r="V1260" i="1"/>
  <c r="W1260" i="1"/>
  <c r="X1260" i="1"/>
  <c r="Y1260" i="1"/>
  <c r="Z1260" i="1"/>
  <c r="AB1260" i="1"/>
  <c r="AC1260" i="1"/>
  <c r="AD1260" i="1"/>
  <c r="AE1260" i="1"/>
  <c r="AF1260" i="1"/>
  <c r="AG1260" i="1"/>
  <c r="AH1260" i="1"/>
  <c r="AI1260" i="1"/>
  <c r="V1261" i="1"/>
  <c r="W1261" i="1"/>
  <c r="X1261" i="1"/>
  <c r="Y1261" i="1"/>
  <c r="Z1261" i="1"/>
  <c r="AB1261" i="1"/>
  <c r="AC1261" i="1"/>
  <c r="AD1261" i="1"/>
  <c r="AE1261" i="1"/>
  <c r="AF1261" i="1"/>
  <c r="AG1261" i="1"/>
  <c r="AH1261" i="1"/>
  <c r="AI1261" i="1"/>
  <c r="V1262" i="1"/>
  <c r="W1262" i="1"/>
  <c r="X1262" i="1"/>
  <c r="Y1262" i="1"/>
  <c r="Z1262" i="1"/>
  <c r="AB1262" i="1"/>
  <c r="AC1262" i="1"/>
  <c r="AD1262" i="1"/>
  <c r="AE1262" i="1"/>
  <c r="AF1262" i="1"/>
  <c r="AG1262" i="1"/>
  <c r="AH1262" i="1"/>
  <c r="AI1262" i="1"/>
  <c r="V1263" i="1"/>
  <c r="W1263" i="1"/>
  <c r="X1263" i="1"/>
  <c r="Y1263" i="1"/>
  <c r="Z1263" i="1"/>
  <c r="AB1263" i="1"/>
  <c r="AC1263" i="1"/>
  <c r="AD1263" i="1"/>
  <c r="AE1263" i="1"/>
  <c r="AF1263" i="1"/>
  <c r="AG1263" i="1"/>
  <c r="AH1263" i="1"/>
  <c r="AI1263" i="1"/>
  <c r="V1264" i="1"/>
  <c r="W1264" i="1"/>
  <c r="X1264" i="1"/>
  <c r="Y1264" i="1"/>
  <c r="Z1264" i="1"/>
  <c r="AB1264" i="1"/>
  <c r="AC1264" i="1"/>
  <c r="AD1264" i="1"/>
  <c r="AE1264" i="1"/>
  <c r="AF1264" i="1"/>
  <c r="AG1264" i="1"/>
  <c r="AH1264" i="1"/>
  <c r="AI1264" i="1"/>
  <c r="V1265" i="1"/>
  <c r="W1265" i="1"/>
  <c r="X1265" i="1"/>
  <c r="Y1265" i="1"/>
  <c r="Z1265" i="1"/>
  <c r="AB1265" i="1"/>
  <c r="AC1265" i="1"/>
  <c r="AD1265" i="1"/>
  <c r="AE1265" i="1"/>
  <c r="AF1265" i="1"/>
  <c r="AG1265" i="1"/>
  <c r="AH1265" i="1"/>
  <c r="AI1265" i="1"/>
  <c r="V1266" i="1"/>
  <c r="W1266" i="1"/>
  <c r="X1266" i="1"/>
  <c r="Y1266" i="1"/>
  <c r="Z1266" i="1"/>
  <c r="AB1266" i="1"/>
  <c r="AC1266" i="1"/>
  <c r="AD1266" i="1"/>
  <c r="AE1266" i="1"/>
  <c r="AF1266" i="1"/>
  <c r="AG1266" i="1"/>
  <c r="AH1266" i="1"/>
  <c r="AI1266" i="1"/>
  <c r="V1267" i="1"/>
  <c r="W1267" i="1"/>
  <c r="X1267" i="1"/>
  <c r="Y1267" i="1"/>
  <c r="Z1267" i="1"/>
  <c r="AB1267" i="1"/>
  <c r="AC1267" i="1"/>
  <c r="AD1267" i="1"/>
  <c r="AE1267" i="1"/>
  <c r="AF1267" i="1"/>
  <c r="AG1267" i="1"/>
  <c r="AH1267" i="1"/>
  <c r="AI1267" i="1"/>
  <c r="V1268" i="1"/>
  <c r="W1268" i="1"/>
  <c r="X1268" i="1"/>
  <c r="Y1268" i="1"/>
  <c r="Z1268" i="1"/>
  <c r="AB1268" i="1"/>
  <c r="AC1268" i="1"/>
  <c r="AD1268" i="1"/>
  <c r="AE1268" i="1"/>
  <c r="AF1268" i="1"/>
  <c r="AG1268" i="1"/>
  <c r="AH1268" i="1"/>
  <c r="AI1268" i="1"/>
  <c r="V1269" i="1"/>
  <c r="W1269" i="1"/>
  <c r="X1269" i="1"/>
  <c r="Y1269" i="1"/>
  <c r="Z1269" i="1"/>
  <c r="AB1269" i="1"/>
  <c r="AC1269" i="1"/>
  <c r="AD1269" i="1"/>
  <c r="AE1269" i="1"/>
  <c r="AF1269" i="1"/>
  <c r="AG1269" i="1"/>
  <c r="AH1269" i="1"/>
  <c r="AI1269" i="1"/>
  <c r="V1270" i="1"/>
  <c r="W1270" i="1"/>
  <c r="X1270" i="1"/>
  <c r="Y1270" i="1"/>
  <c r="Z1270" i="1"/>
  <c r="AB1270" i="1"/>
  <c r="AC1270" i="1"/>
  <c r="AD1270" i="1"/>
  <c r="AE1270" i="1"/>
  <c r="AF1270" i="1"/>
  <c r="AG1270" i="1"/>
  <c r="AH1270" i="1"/>
  <c r="AI1270" i="1"/>
  <c r="V1271" i="1"/>
  <c r="W1271" i="1"/>
  <c r="X1271" i="1"/>
  <c r="Y1271" i="1"/>
  <c r="Z1271" i="1"/>
  <c r="AB1271" i="1"/>
  <c r="AC1271" i="1"/>
  <c r="AD1271" i="1"/>
  <c r="AE1271" i="1"/>
  <c r="AF1271" i="1"/>
  <c r="AG1271" i="1"/>
  <c r="AH1271" i="1"/>
  <c r="AI1271" i="1"/>
  <c r="V1272" i="1"/>
  <c r="W1272" i="1"/>
  <c r="X1272" i="1"/>
  <c r="Y1272" i="1"/>
  <c r="Z1272" i="1"/>
  <c r="AB1272" i="1"/>
  <c r="AC1272" i="1"/>
  <c r="AD1272" i="1"/>
  <c r="AE1272" i="1"/>
  <c r="AF1272" i="1"/>
  <c r="AG1272" i="1"/>
  <c r="AH1272" i="1"/>
  <c r="AI1272" i="1"/>
  <c r="V1273" i="1"/>
  <c r="W1273" i="1"/>
  <c r="X1273" i="1"/>
  <c r="Y1273" i="1"/>
  <c r="Z1273" i="1"/>
  <c r="AB1273" i="1"/>
  <c r="AC1273" i="1"/>
  <c r="AD1273" i="1"/>
  <c r="AE1273" i="1"/>
  <c r="AF1273" i="1"/>
  <c r="AG1273" i="1"/>
  <c r="AH1273" i="1"/>
  <c r="AI1273" i="1"/>
  <c r="V1274" i="1"/>
  <c r="W1274" i="1"/>
  <c r="X1274" i="1"/>
  <c r="Y1274" i="1"/>
  <c r="Z1274" i="1"/>
  <c r="AB1274" i="1"/>
  <c r="AC1274" i="1"/>
  <c r="AD1274" i="1"/>
  <c r="AE1274" i="1"/>
  <c r="AF1274" i="1"/>
  <c r="AG1274" i="1"/>
  <c r="AH1274" i="1"/>
  <c r="AI1274" i="1"/>
  <c r="V1275" i="1"/>
  <c r="W1275" i="1"/>
  <c r="X1275" i="1"/>
  <c r="Y1275" i="1"/>
  <c r="Z1275" i="1"/>
  <c r="AB1275" i="1"/>
  <c r="AC1275" i="1"/>
  <c r="AD1275" i="1"/>
  <c r="AE1275" i="1"/>
  <c r="AF1275" i="1"/>
  <c r="AG1275" i="1"/>
  <c r="AH1275" i="1"/>
  <c r="AI1275" i="1"/>
  <c r="V1276" i="1"/>
  <c r="W1276" i="1"/>
  <c r="X1276" i="1"/>
  <c r="Y1276" i="1"/>
  <c r="Z1276" i="1"/>
  <c r="AB1276" i="1"/>
  <c r="AC1276" i="1"/>
  <c r="AD1276" i="1"/>
  <c r="AE1276" i="1"/>
  <c r="AF1276" i="1"/>
  <c r="AG1276" i="1"/>
  <c r="AH1276" i="1"/>
  <c r="AI1276" i="1"/>
  <c r="V1277" i="1"/>
  <c r="W1277" i="1"/>
  <c r="X1277" i="1"/>
  <c r="Y1277" i="1"/>
  <c r="Z1277" i="1"/>
  <c r="AB1277" i="1"/>
  <c r="AC1277" i="1"/>
  <c r="AD1277" i="1"/>
  <c r="AE1277" i="1"/>
  <c r="AF1277" i="1"/>
  <c r="AG1277" i="1"/>
  <c r="AH1277" i="1"/>
  <c r="AI1277" i="1"/>
  <c r="V1278" i="1"/>
  <c r="W1278" i="1"/>
  <c r="X1278" i="1"/>
  <c r="Y1278" i="1"/>
  <c r="Z1278" i="1"/>
  <c r="AB1278" i="1"/>
  <c r="AC1278" i="1"/>
  <c r="AD1278" i="1"/>
  <c r="AE1278" i="1"/>
  <c r="AF1278" i="1"/>
  <c r="AG1278" i="1"/>
  <c r="AH1278" i="1"/>
  <c r="AI1278" i="1"/>
  <c r="V1279" i="1"/>
  <c r="W1279" i="1"/>
  <c r="X1279" i="1"/>
  <c r="Y1279" i="1"/>
  <c r="Z1279" i="1"/>
  <c r="AB1279" i="1"/>
  <c r="AC1279" i="1"/>
  <c r="AD1279" i="1"/>
  <c r="AE1279" i="1"/>
  <c r="AF1279" i="1"/>
  <c r="AG1279" i="1"/>
  <c r="AH1279" i="1"/>
  <c r="AI1279" i="1"/>
  <c r="V1280" i="1"/>
  <c r="W1280" i="1"/>
  <c r="X1280" i="1"/>
  <c r="Y1280" i="1"/>
  <c r="Z1280" i="1"/>
  <c r="AB1280" i="1"/>
  <c r="AC1280" i="1"/>
  <c r="AD1280" i="1"/>
  <c r="AE1280" i="1"/>
  <c r="AF1280" i="1"/>
  <c r="AG1280" i="1"/>
  <c r="AH1280" i="1"/>
  <c r="AI1280" i="1"/>
  <c r="V1281" i="1"/>
  <c r="W1281" i="1"/>
  <c r="X1281" i="1"/>
  <c r="Y1281" i="1"/>
  <c r="Z1281" i="1"/>
  <c r="AB1281" i="1"/>
  <c r="AC1281" i="1"/>
  <c r="AD1281" i="1"/>
  <c r="AE1281" i="1"/>
  <c r="AF1281" i="1"/>
  <c r="AG1281" i="1"/>
  <c r="AH1281" i="1"/>
  <c r="AI1281" i="1"/>
  <c r="V1282" i="1"/>
  <c r="W1282" i="1"/>
  <c r="X1282" i="1"/>
  <c r="Y1282" i="1"/>
  <c r="Z1282" i="1"/>
  <c r="AB1282" i="1"/>
  <c r="AC1282" i="1"/>
  <c r="AD1282" i="1"/>
  <c r="AE1282" i="1"/>
  <c r="AF1282" i="1"/>
  <c r="AG1282" i="1"/>
  <c r="AH1282" i="1"/>
  <c r="AI1282" i="1"/>
  <c r="V1283" i="1"/>
  <c r="W1283" i="1"/>
  <c r="X1283" i="1"/>
  <c r="Y1283" i="1"/>
  <c r="Z1283" i="1"/>
  <c r="AB1283" i="1"/>
  <c r="AC1283" i="1"/>
  <c r="AD1283" i="1"/>
  <c r="AE1283" i="1"/>
  <c r="AF1283" i="1"/>
  <c r="AG1283" i="1"/>
  <c r="AH1283" i="1"/>
  <c r="AI1283" i="1"/>
  <c r="V1284" i="1"/>
  <c r="W1284" i="1"/>
  <c r="X1284" i="1"/>
  <c r="Y1284" i="1"/>
  <c r="Z1284" i="1"/>
  <c r="AB1284" i="1"/>
  <c r="AC1284" i="1"/>
  <c r="AD1284" i="1"/>
  <c r="AE1284" i="1"/>
  <c r="AF1284" i="1"/>
  <c r="AG1284" i="1"/>
  <c r="AH1284" i="1"/>
  <c r="AI1284" i="1"/>
  <c r="V1285" i="1"/>
  <c r="W1285" i="1"/>
  <c r="X1285" i="1"/>
  <c r="Y1285" i="1"/>
  <c r="Z1285" i="1"/>
  <c r="AB1285" i="1"/>
  <c r="AC1285" i="1"/>
  <c r="AD1285" i="1"/>
  <c r="AE1285" i="1"/>
  <c r="AF1285" i="1"/>
  <c r="AG1285" i="1"/>
  <c r="AH1285" i="1"/>
  <c r="AI1285" i="1"/>
  <c r="V1286" i="1"/>
  <c r="W1286" i="1"/>
  <c r="X1286" i="1"/>
  <c r="Y1286" i="1"/>
  <c r="Z1286" i="1"/>
  <c r="AB1286" i="1"/>
  <c r="AC1286" i="1"/>
  <c r="AD1286" i="1"/>
  <c r="AE1286" i="1"/>
  <c r="AF1286" i="1"/>
  <c r="AG1286" i="1"/>
  <c r="AH1286" i="1"/>
  <c r="AI1286" i="1"/>
  <c r="V1287" i="1"/>
  <c r="W1287" i="1"/>
  <c r="X1287" i="1"/>
  <c r="Y1287" i="1"/>
  <c r="Z1287" i="1"/>
  <c r="AB1287" i="1"/>
  <c r="AC1287" i="1"/>
  <c r="AD1287" i="1"/>
  <c r="AE1287" i="1"/>
  <c r="AF1287" i="1"/>
  <c r="AG1287" i="1"/>
  <c r="AH1287" i="1"/>
  <c r="AI1287" i="1"/>
  <c r="V1288" i="1"/>
  <c r="W1288" i="1"/>
  <c r="X1288" i="1"/>
  <c r="Y1288" i="1"/>
  <c r="Z1288" i="1"/>
  <c r="AB1288" i="1"/>
  <c r="AC1288" i="1"/>
  <c r="AD1288" i="1"/>
  <c r="AE1288" i="1"/>
  <c r="AF1288" i="1"/>
  <c r="AG1288" i="1"/>
  <c r="AH1288" i="1"/>
  <c r="AI1288" i="1"/>
  <c r="V1289" i="1"/>
  <c r="W1289" i="1"/>
  <c r="X1289" i="1"/>
  <c r="Y1289" i="1"/>
  <c r="Z1289" i="1"/>
  <c r="AB1289" i="1"/>
  <c r="AC1289" i="1"/>
  <c r="AD1289" i="1"/>
  <c r="AE1289" i="1"/>
  <c r="AF1289" i="1"/>
  <c r="AG1289" i="1"/>
  <c r="AH1289" i="1"/>
  <c r="AI1289" i="1"/>
  <c r="V1290" i="1"/>
  <c r="W1290" i="1"/>
  <c r="X1290" i="1"/>
  <c r="Y1290" i="1"/>
  <c r="Z1290" i="1"/>
  <c r="AB1290" i="1"/>
  <c r="AC1290" i="1"/>
  <c r="AD1290" i="1"/>
  <c r="AE1290" i="1"/>
  <c r="AF1290" i="1"/>
  <c r="AG1290" i="1"/>
  <c r="AH1290" i="1"/>
  <c r="AI1290" i="1"/>
  <c r="V1291" i="1"/>
  <c r="W1291" i="1"/>
  <c r="X1291" i="1"/>
  <c r="Y1291" i="1"/>
  <c r="Z1291" i="1"/>
  <c r="AB1291" i="1"/>
  <c r="AC1291" i="1"/>
  <c r="AD1291" i="1"/>
  <c r="AE1291" i="1"/>
  <c r="AF1291" i="1"/>
  <c r="AG1291" i="1"/>
  <c r="AH1291" i="1"/>
  <c r="AI1291" i="1"/>
  <c r="V1292" i="1"/>
  <c r="W1292" i="1"/>
  <c r="X1292" i="1"/>
  <c r="Y1292" i="1"/>
  <c r="Z1292" i="1"/>
  <c r="AB1292" i="1"/>
  <c r="AC1292" i="1"/>
  <c r="AD1292" i="1"/>
  <c r="AE1292" i="1"/>
  <c r="AF1292" i="1"/>
  <c r="AG1292" i="1"/>
  <c r="AH1292" i="1"/>
  <c r="AI1292" i="1"/>
  <c r="V1293" i="1"/>
  <c r="W1293" i="1"/>
  <c r="X1293" i="1"/>
  <c r="Y1293" i="1"/>
  <c r="Z1293" i="1"/>
  <c r="AB1293" i="1"/>
  <c r="AC1293" i="1"/>
  <c r="AD1293" i="1"/>
  <c r="AE1293" i="1"/>
  <c r="AF1293" i="1"/>
  <c r="AG1293" i="1"/>
  <c r="AH1293" i="1"/>
  <c r="AI1293" i="1"/>
  <c r="V1294" i="1"/>
  <c r="W1294" i="1"/>
  <c r="X1294" i="1"/>
  <c r="Y1294" i="1"/>
  <c r="Z1294" i="1"/>
  <c r="AB1294" i="1"/>
  <c r="AC1294" i="1"/>
  <c r="AD1294" i="1"/>
  <c r="AE1294" i="1"/>
  <c r="AF1294" i="1"/>
  <c r="AG1294" i="1"/>
  <c r="AH1294" i="1"/>
  <c r="AI1294" i="1"/>
  <c r="V1295" i="1"/>
  <c r="W1295" i="1"/>
  <c r="X1295" i="1"/>
  <c r="Y1295" i="1"/>
  <c r="Z1295" i="1"/>
  <c r="AB1295" i="1"/>
  <c r="AC1295" i="1"/>
  <c r="AD1295" i="1"/>
  <c r="AE1295" i="1"/>
  <c r="AF1295" i="1"/>
  <c r="AG1295" i="1"/>
  <c r="AH1295" i="1"/>
  <c r="AI1295" i="1"/>
  <c r="V1296" i="1"/>
  <c r="W1296" i="1"/>
  <c r="X1296" i="1"/>
  <c r="Y1296" i="1"/>
  <c r="Z1296" i="1"/>
  <c r="AB1296" i="1"/>
  <c r="AC1296" i="1"/>
  <c r="AD1296" i="1"/>
  <c r="AE1296" i="1"/>
  <c r="AF1296" i="1"/>
  <c r="AG1296" i="1"/>
  <c r="AH1296" i="1"/>
  <c r="AI1296" i="1"/>
  <c r="V1297" i="1"/>
  <c r="W1297" i="1"/>
  <c r="X1297" i="1"/>
  <c r="Y1297" i="1"/>
  <c r="Z1297" i="1"/>
  <c r="AB1297" i="1"/>
  <c r="AC1297" i="1"/>
  <c r="AD1297" i="1"/>
  <c r="AE1297" i="1"/>
  <c r="AF1297" i="1"/>
  <c r="AG1297" i="1"/>
  <c r="AH1297" i="1"/>
  <c r="AI1297" i="1"/>
  <c r="V1298" i="1"/>
  <c r="W1298" i="1"/>
  <c r="X1298" i="1"/>
  <c r="Y1298" i="1"/>
  <c r="Z1298" i="1"/>
  <c r="AB1298" i="1"/>
  <c r="AC1298" i="1"/>
  <c r="AD1298" i="1"/>
  <c r="AE1298" i="1"/>
  <c r="AF1298" i="1"/>
  <c r="AG1298" i="1"/>
  <c r="AH1298" i="1"/>
  <c r="AI1298" i="1"/>
  <c r="V1299" i="1"/>
  <c r="W1299" i="1"/>
  <c r="X1299" i="1"/>
  <c r="Y1299" i="1"/>
  <c r="Z1299" i="1"/>
  <c r="AB1299" i="1"/>
  <c r="AC1299" i="1"/>
  <c r="AD1299" i="1"/>
  <c r="AE1299" i="1"/>
  <c r="AF1299" i="1"/>
  <c r="AG1299" i="1"/>
  <c r="AH1299" i="1"/>
  <c r="AI1299" i="1"/>
  <c r="V1300" i="1"/>
  <c r="W1300" i="1"/>
  <c r="X1300" i="1"/>
  <c r="Y1300" i="1"/>
  <c r="Z1300" i="1"/>
  <c r="AB1300" i="1"/>
  <c r="AC1300" i="1"/>
  <c r="AD1300" i="1"/>
  <c r="AE1300" i="1"/>
  <c r="AF1300" i="1"/>
  <c r="AG1300" i="1"/>
  <c r="AH1300" i="1"/>
  <c r="AI1300" i="1"/>
  <c r="V1301" i="1"/>
  <c r="W1301" i="1"/>
  <c r="X1301" i="1"/>
  <c r="Y1301" i="1"/>
  <c r="Z1301" i="1"/>
  <c r="AB1301" i="1"/>
  <c r="AC1301" i="1"/>
  <c r="AD1301" i="1"/>
  <c r="AE1301" i="1"/>
  <c r="AF1301" i="1"/>
  <c r="AG1301" i="1"/>
  <c r="AH1301" i="1"/>
  <c r="AI1301" i="1"/>
  <c r="V1302" i="1"/>
  <c r="W1302" i="1"/>
  <c r="X1302" i="1"/>
  <c r="Y1302" i="1"/>
  <c r="Z1302" i="1"/>
  <c r="AB1302" i="1"/>
  <c r="AC1302" i="1"/>
  <c r="AD1302" i="1"/>
  <c r="AE1302" i="1"/>
  <c r="AF1302" i="1"/>
  <c r="AG1302" i="1"/>
  <c r="AH1302" i="1"/>
  <c r="AI1302" i="1"/>
  <c r="V1303" i="1"/>
  <c r="W1303" i="1"/>
  <c r="X1303" i="1"/>
  <c r="Y1303" i="1"/>
  <c r="Z1303" i="1"/>
  <c r="AB1303" i="1"/>
  <c r="AC1303" i="1"/>
  <c r="AD1303" i="1"/>
  <c r="AE1303" i="1"/>
  <c r="AF1303" i="1"/>
  <c r="AG1303" i="1"/>
  <c r="AH1303" i="1"/>
  <c r="AI1303" i="1"/>
  <c r="V1304" i="1"/>
  <c r="W1304" i="1"/>
  <c r="X1304" i="1"/>
  <c r="Y1304" i="1"/>
  <c r="Z1304" i="1"/>
  <c r="AB1304" i="1"/>
  <c r="AC1304" i="1"/>
  <c r="AD1304" i="1"/>
  <c r="AE1304" i="1"/>
  <c r="AF1304" i="1"/>
  <c r="AG1304" i="1"/>
  <c r="AH1304" i="1"/>
  <c r="AI1304" i="1"/>
  <c r="V1305" i="1"/>
  <c r="W1305" i="1"/>
  <c r="X1305" i="1"/>
  <c r="Y1305" i="1"/>
  <c r="Z1305" i="1"/>
  <c r="AB1305" i="1"/>
  <c r="AC1305" i="1"/>
  <c r="AD1305" i="1"/>
  <c r="AE1305" i="1"/>
  <c r="AF1305" i="1"/>
  <c r="AG1305" i="1"/>
  <c r="AH1305" i="1"/>
  <c r="AI1305" i="1"/>
  <c r="V1306" i="1"/>
  <c r="W1306" i="1"/>
  <c r="X1306" i="1"/>
  <c r="Y1306" i="1"/>
  <c r="Z1306" i="1"/>
  <c r="AB1306" i="1"/>
  <c r="AC1306" i="1"/>
  <c r="AD1306" i="1"/>
  <c r="AE1306" i="1"/>
  <c r="AF1306" i="1"/>
  <c r="AG1306" i="1"/>
  <c r="AH1306" i="1"/>
  <c r="AI1306" i="1"/>
  <c r="V1307" i="1"/>
  <c r="W1307" i="1"/>
  <c r="X1307" i="1"/>
  <c r="Y1307" i="1"/>
  <c r="Z1307" i="1"/>
  <c r="AB1307" i="1"/>
  <c r="AC1307" i="1"/>
  <c r="AD1307" i="1"/>
  <c r="AE1307" i="1"/>
  <c r="AF1307" i="1"/>
  <c r="AG1307" i="1"/>
  <c r="AH1307" i="1"/>
  <c r="AI1307" i="1"/>
  <c r="V1308" i="1"/>
  <c r="W1308" i="1"/>
  <c r="X1308" i="1"/>
  <c r="Y1308" i="1"/>
  <c r="Z1308" i="1"/>
  <c r="AB1308" i="1"/>
  <c r="AC1308" i="1"/>
  <c r="AD1308" i="1"/>
  <c r="AE1308" i="1"/>
  <c r="AF1308" i="1"/>
  <c r="AG1308" i="1"/>
  <c r="AH1308" i="1"/>
  <c r="AI1308" i="1"/>
  <c r="V1309" i="1"/>
  <c r="W1309" i="1"/>
  <c r="X1309" i="1"/>
  <c r="Y1309" i="1"/>
  <c r="Z1309" i="1"/>
  <c r="AB1309" i="1"/>
  <c r="AC1309" i="1"/>
  <c r="AD1309" i="1"/>
  <c r="AE1309" i="1"/>
  <c r="AF1309" i="1"/>
  <c r="AG1309" i="1"/>
  <c r="AH1309" i="1"/>
  <c r="AI1309" i="1"/>
  <c r="V1310" i="1"/>
  <c r="W1310" i="1"/>
  <c r="X1310" i="1"/>
  <c r="Y1310" i="1"/>
  <c r="Z1310" i="1"/>
  <c r="AB1310" i="1"/>
  <c r="AC1310" i="1"/>
  <c r="AD1310" i="1"/>
  <c r="AE1310" i="1"/>
  <c r="AF1310" i="1"/>
  <c r="AG1310" i="1"/>
  <c r="AH1310" i="1"/>
  <c r="AI1310" i="1"/>
  <c r="V1311" i="1"/>
  <c r="W1311" i="1"/>
  <c r="X1311" i="1"/>
  <c r="Y1311" i="1"/>
  <c r="Z1311" i="1"/>
  <c r="AB1311" i="1"/>
  <c r="AC1311" i="1"/>
  <c r="AD1311" i="1"/>
  <c r="AE1311" i="1"/>
  <c r="AF1311" i="1"/>
  <c r="AG1311" i="1"/>
  <c r="AH1311" i="1"/>
  <c r="AI1311" i="1"/>
  <c r="V1312" i="1"/>
  <c r="W1312" i="1"/>
  <c r="X1312" i="1"/>
  <c r="Y1312" i="1"/>
  <c r="Z1312" i="1"/>
  <c r="AB1312" i="1"/>
  <c r="AC1312" i="1"/>
  <c r="AD1312" i="1"/>
  <c r="AE1312" i="1"/>
  <c r="AF1312" i="1"/>
  <c r="AG1312" i="1"/>
  <c r="AH1312" i="1"/>
  <c r="AI1312" i="1"/>
  <c r="V1313" i="1"/>
  <c r="W1313" i="1"/>
  <c r="X1313" i="1"/>
  <c r="Y1313" i="1"/>
  <c r="Z1313" i="1"/>
  <c r="AB1313" i="1"/>
  <c r="AC1313" i="1"/>
  <c r="AD1313" i="1"/>
  <c r="AE1313" i="1"/>
  <c r="AF1313" i="1"/>
  <c r="AG1313" i="1"/>
  <c r="AH1313" i="1"/>
  <c r="AI1313" i="1"/>
  <c r="V1314" i="1"/>
  <c r="W1314" i="1"/>
  <c r="X1314" i="1"/>
  <c r="Y1314" i="1"/>
  <c r="Z1314" i="1"/>
  <c r="AB1314" i="1"/>
  <c r="AC1314" i="1"/>
  <c r="AD1314" i="1"/>
  <c r="AE1314" i="1"/>
  <c r="AF1314" i="1"/>
  <c r="AG1314" i="1"/>
  <c r="AH1314" i="1"/>
  <c r="AI1314" i="1"/>
  <c r="V1315" i="1"/>
  <c r="W1315" i="1"/>
  <c r="X1315" i="1"/>
  <c r="Y1315" i="1"/>
  <c r="Z1315" i="1"/>
  <c r="AB1315" i="1"/>
  <c r="AC1315" i="1"/>
  <c r="AD1315" i="1"/>
  <c r="AE1315" i="1"/>
  <c r="AF1315" i="1"/>
  <c r="AG1315" i="1"/>
  <c r="AH1315" i="1"/>
  <c r="AI1315" i="1"/>
  <c r="V1316" i="1"/>
  <c r="W1316" i="1"/>
  <c r="X1316" i="1"/>
  <c r="Y1316" i="1"/>
  <c r="Z1316" i="1"/>
  <c r="AB1316" i="1"/>
  <c r="AC1316" i="1"/>
  <c r="AD1316" i="1"/>
  <c r="AE1316" i="1"/>
  <c r="AF1316" i="1"/>
  <c r="AG1316" i="1"/>
  <c r="AH1316" i="1"/>
  <c r="AI1316" i="1"/>
  <c r="V1317" i="1"/>
  <c r="W1317" i="1"/>
  <c r="X1317" i="1"/>
  <c r="Y1317" i="1"/>
  <c r="Z1317" i="1"/>
  <c r="AB1317" i="1"/>
  <c r="AC1317" i="1"/>
  <c r="AD1317" i="1"/>
  <c r="AE1317" i="1"/>
  <c r="AF1317" i="1"/>
  <c r="AG1317" i="1"/>
  <c r="AH1317" i="1"/>
  <c r="AI1317" i="1"/>
  <c r="V1318" i="1"/>
  <c r="W1318" i="1"/>
  <c r="X1318" i="1"/>
  <c r="Y1318" i="1"/>
  <c r="Z1318" i="1"/>
  <c r="AB1318" i="1"/>
  <c r="AC1318" i="1"/>
  <c r="AD1318" i="1"/>
  <c r="AE1318" i="1"/>
  <c r="AF1318" i="1"/>
  <c r="AG1318" i="1"/>
  <c r="AH1318" i="1"/>
  <c r="AI1318" i="1"/>
  <c r="V1319" i="1"/>
  <c r="W1319" i="1"/>
  <c r="X1319" i="1"/>
  <c r="Y1319" i="1"/>
  <c r="Z1319" i="1"/>
  <c r="AB1319" i="1"/>
  <c r="AC1319" i="1"/>
  <c r="AD1319" i="1"/>
  <c r="AE1319" i="1"/>
  <c r="AF1319" i="1"/>
  <c r="AG1319" i="1"/>
  <c r="AH1319" i="1"/>
  <c r="AI1319" i="1"/>
  <c r="V1320" i="1"/>
  <c r="W1320" i="1"/>
  <c r="X1320" i="1"/>
  <c r="Y1320" i="1"/>
  <c r="Z1320" i="1"/>
  <c r="AB1320" i="1"/>
  <c r="AC1320" i="1"/>
  <c r="AD1320" i="1"/>
  <c r="AE1320" i="1"/>
  <c r="AF1320" i="1"/>
  <c r="AG1320" i="1"/>
  <c r="AH1320" i="1"/>
  <c r="AI1320" i="1"/>
  <c r="V1321" i="1"/>
  <c r="W1321" i="1"/>
  <c r="X1321" i="1"/>
  <c r="Y1321" i="1"/>
  <c r="Z1321" i="1"/>
  <c r="AB1321" i="1"/>
  <c r="AC1321" i="1"/>
  <c r="AD1321" i="1"/>
  <c r="AE1321" i="1"/>
  <c r="AF1321" i="1"/>
  <c r="AG1321" i="1"/>
  <c r="AH1321" i="1"/>
  <c r="AI1321" i="1"/>
  <c r="V1322" i="1"/>
  <c r="W1322" i="1"/>
  <c r="X1322" i="1"/>
  <c r="Y1322" i="1"/>
  <c r="Z1322" i="1"/>
  <c r="AB1322" i="1"/>
  <c r="AC1322" i="1"/>
  <c r="AD1322" i="1"/>
  <c r="AE1322" i="1"/>
  <c r="AF1322" i="1"/>
  <c r="AG1322" i="1"/>
  <c r="AH1322" i="1"/>
  <c r="AI1322" i="1"/>
  <c r="V1323" i="1"/>
  <c r="W1323" i="1"/>
  <c r="X1323" i="1"/>
  <c r="Y1323" i="1"/>
  <c r="Z1323" i="1"/>
  <c r="AB1323" i="1"/>
  <c r="AC1323" i="1"/>
  <c r="AD1323" i="1"/>
  <c r="AE1323" i="1"/>
  <c r="AF1323" i="1"/>
  <c r="AG1323" i="1"/>
  <c r="AH1323" i="1"/>
  <c r="AI1323" i="1"/>
  <c r="V1324" i="1"/>
  <c r="W1324" i="1"/>
  <c r="X1324" i="1"/>
  <c r="Y1324" i="1"/>
  <c r="Z1324" i="1"/>
  <c r="AB1324" i="1"/>
  <c r="AC1324" i="1"/>
  <c r="AD1324" i="1"/>
  <c r="AE1324" i="1"/>
  <c r="AF1324" i="1"/>
  <c r="AG1324" i="1"/>
  <c r="AH1324" i="1"/>
  <c r="AI1324" i="1"/>
  <c r="V1325" i="1"/>
  <c r="W1325" i="1"/>
  <c r="X1325" i="1"/>
  <c r="Y1325" i="1"/>
  <c r="Z1325" i="1"/>
  <c r="AB1325" i="1"/>
  <c r="AC1325" i="1"/>
  <c r="AD1325" i="1"/>
  <c r="AE1325" i="1"/>
  <c r="AF1325" i="1"/>
  <c r="AG1325" i="1"/>
  <c r="AH1325" i="1"/>
  <c r="AI1325" i="1"/>
  <c r="V1326" i="1"/>
  <c r="W1326" i="1"/>
  <c r="X1326" i="1"/>
  <c r="Y1326" i="1"/>
  <c r="Z1326" i="1"/>
  <c r="AB1326" i="1"/>
  <c r="AC1326" i="1"/>
  <c r="AD1326" i="1"/>
  <c r="AE1326" i="1"/>
  <c r="AF1326" i="1"/>
  <c r="AG1326" i="1"/>
  <c r="AH1326" i="1"/>
  <c r="AI1326" i="1"/>
  <c r="V1327" i="1"/>
  <c r="W1327" i="1"/>
  <c r="X1327" i="1"/>
  <c r="Y1327" i="1"/>
  <c r="Z1327" i="1"/>
  <c r="AB1327" i="1"/>
  <c r="AC1327" i="1"/>
  <c r="AD1327" i="1"/>
  <c r="AE1327" i="1"/>
  <c r="AF1327" i="1"/>
  <c r="AG1327" i="1"/>
  <c r="AH1327" i="1"/>
  <c r="AI1327" i="1"/>
  <c r="V1328" i="1"/>
  <c r="W1328" i="1"/>
  <c r="X1328" i="1"/>
  <c r="Y1328" i="1"/>
  <c r="Z1328" i="1"/>
  <c r="AB1328" i="1"/>
  <c r="AC1328" i="1"/>
  <c r="AD1328" i="1"/>
  <c r="AE1328" i="1"/>
  <c r="AF1328" i="1"/>
  <c r="AG1328" i="1"/>
  <c r="AH1328" i="1"/>
  <c r="AI1328" i="1"/>
  <c r="V1329" i="1"/>
  <c r="W1329" i="1"/>
  <c r="X1329" i="1"/>
  <c r="Y1329" i="1"/>
  <c r="Z1329" i="1"/>
  <c r="AB1329" i="1"/>
  <c r="AC1329" i="1"/>
  <c r="AD1329" i="1"/>
  <c r="AE1329" i="1"/>
  <c r="AF1329" i="1"/>
  <c r="AG1329" i="1"/>
  <c r="AH1329" i="1"/>
  <c r="AI1329" i="1"/>
  <c r="V1330" i="1"/>
  <c r="W1330" i="1"/>
  <c r="X1330" i="1"/>
  <c r="Y1330" i="1"/>
  <c r="Z1330" i="1"/>
  <c r="AB1330" i="1"/>
  <c r="AC1330" i="1"/>
  <c r="AD1330" i="1"/>
  <c r="AE1330" i="1"/>
  <c r="AF1330" i="1"/>
  <c r="AG1330" i="1"/>
  <c r="AH1330" i="1"/>
  <c r="AI1330" i="1"/>
  <c r="V1331" i="1"/>
  <c r="W1331" i="1"/>
  <c r="X1331" i="1"/>
  <c r="Y1331" i="1"/>
  <c r="Z1331" i="1"/>
  <c r="AB1331" i="1"/>
  <c r="AC1331" i="1"/>
  <c r="AD1331" i="1"/>
  <c r="AE1331" i="1"/>
  <c r="AF1331" i="1"/>
  <c r="AG1331" i="1"/>
  <c r="AH1331" i="1"/>
  <c r="AI1331" i="1"/>
  <c r="V1332" i="1"/>
  <c r="W1332" i="1"/>
  <c r="X1332" i="1"/>
  <c r="Y1332" i="1"/>
  <c r="Z1332" i="1"/>
  <c r="AB1332" i="1"/>
  <c r="AC1332" i="1"/>
  <c r="AD1332" i="1"/>
  <c r="AE1332" i="1"/>
  <c r="AF1332" i="1"/>
  <c r="AG1332" i="1"/>
  <c r="AH1332" i="1"/>
  <c r="AI1332" i="1"/>
  <c r="V1333" i="1"/>
  <c r="W1333" i="1"/>
  <c r="X1333" i="1"/>
  <c r="Y1333" i="1"/>
  <c r="Z1333" i="1"/>
  <c r="AB1333" i="1"/>
  <c r="AC1333" i="1"/>
  <c r="AD1333" i="1"/>
  <c r="AE1333" i="1"/>
  <c r="AF1333" i="1"/>
  <c r="AG1333" i="1"/>
  <c r="AH1333" i="1"/>
  <c r="AI1333" i="1"/>
  <c r="V1334" i="1"/>
  <c r="W1334" i="1"/>
  <c r="X1334" i="1"/>
  <c r="Y1334" i="1"/>
  <c r="Z1334" i="1"/>
  <c r="AB1334" i="1"/>
  <c r="AC1334" i="1"/>
  <c r="AD1334" i="1"/>
  <c r="AE1334" i="1"/>
  <c r="AF1334" i="1"/>
  <c r="AG1334" i="1"/>
  <c r="AH1334" i="1"/>
  <c r="AI1334" i="1"/>
  <c r="V1335" i="1"/>
  <c r="W1335" i="1"/>
  <c r="X1335" i="1"/>
  <c r="Y1335" i="1"/>
  <c r="Z1335" i="1"/>
  <c r="AB1335" i="1"/>
  <c r="AC1335" i="1"/>
  <c r="AD1335" i="1"/>
  <c r="AE1335" i="1"/>
  <c r="AF1335" i="1"/>
  <c r="AG1335" i="1"/>
  <c r="AH1335" i="1"/>
  <c r="AI1335" i="1"/>
  <c r="V1336" i="1"/>
  <c r="W1336" i="1"/>
  <c r="X1336" i="1"/>
  <c r="Y1336" i="1"/>
  <c r="Z1336" i="1"/>
  <c r="AB1336" i="1"/>
  <c r="AC1336" i="1"/>
  <c r="AD1336" i="1"/>
  <c r="AE1336" i="1"/>
  <c r="AF1336" i="1"/>
  <c r="AG1336" i="1"/>
  <c r="AH1336" i="1"/>
  <c r="AI1336" i="1"/>
  <c r="V1337" i="1"/>
  <c r="W1337" i="1"/>
  <c r="X1337" i="1"/>
  <c r="Y1337" i="1"/>
  <c r="Z1337" i="1"/>
  <c r="AB1337" i="1"/>
  <c r="AC1337" i="1"/>
  <c r="AD1337" i="1"/>
  <c r="AE1337" i="1"/>
  <c r="AF1337" i="1"/>
  <c r="AG1337" i="1"/>
  <c r="AH1337" i="1"/>
  <c r="AI1337" i="1"/>
  <c r="V1338" i="1"/>
  <c r="W1338" i="1"/>
  <c r="X1338" i="1"/>
  <c r="Y1338" i="1"/>
  <c r="Z1338" i="1"/>
  <c r="AB1338" i="1"/>
  <c r="AC1338" i="1"/>
  <c r="AD1338" i="1"/>
  <c r="AE1338" i="1"/>
  <c r="AF1338" i="1"/>
  <c r="AG1338" i="1"/>
  <c r="AH1338" i="1"/>
  <c r="AI1338" i="1"/>
  <c r="V1339" i="1"/>
  <c r="W1339" i="1"/>
  <c r="X1339" i="1"/>
  <c r="Y1339" i="1"/>
  <c r="Z1339" i="1"/>
  <c r="AB1339" i="1"/>
  <c r="AC1339" i="1"/>
  <c r="AD1339" i="1"/>
  <c r="AE1339" i="1"/>
  <c r="AF1339" i="1"/>
  <c r="AG1339" i="1"/>
  <c r="AH1339" i="1"/>
  <c r="AI1339" i="1"/>
  <c r="V1340" i="1"/>
  <c r="W1340" i="1"/>
  <c r="X1340" i="1"/>
  <c r="Y1340" i="1"/>
  <c r="Z1340" i="1"/>
  <c r="AB1340" i="1"/>
  <c r="AC1340" i="1"/>
  <c r="AD1340" i="1"/>
  <c r="AE1340" i="1"/>
  <c r="AF1340" i="1"/>
  <c r="AG1340" i="1"/>
  <c r="AH1340" i="1"/>
  <c r="AI1340" i="1"/>
  <c r="V1341" i="1"/>
  <c r="W1341" i="1"/>
  <c r="X1341" i="1"/>
  <c r="Y1341" i="1"/>
  <c r="Z1341" i="1"/>
  <c r="AB1341" i="1"/>
  <c r="AC1341" i="1"/>
  <c r="AD1341" i="1"/>
  <c r="AE1341" i="1"/>
  <c r="AF1341" i="1"/>
  <c r="AG1341" i="1"/>
  <c r="AH1341" i="1"/>
  <c r="AI1341" i="1"/>
  <c r="V1342" i="1"/>
  <c r="W1342" i="1"/>
  <c r="X1342" i="1"/>
  <c r="Y1342" i="1"/>
  <c r="Z1342" i="1"/>
  <c r="AB1342" i="1"/>
  <c r="AC1342" i="1"/>
  <c r="AD1342" i="1"/>
  <c r="AE1342" i="1"/>
  <c r="AF1342" i="1"/>
  <c r="AG1342" i="1"/>
  <c r="AH1342" i="1"/>
  <c r="AI1342" i="1"/>
  <c r="V1343" i="1"/>
  <c r="W1343" i="1"/>
  <c r="X1343" i="1"/>
  <c r="Y1343" i="1"/>
  <c r="Z1343" i="1"/>
  <c r="AB1343" i="1"/>
  <c r="AC1343" i="1"/>
  <c r="AD1343" i="1"/>
  <c r="AE1343" i="1"/>
  <c r="AF1343" i="1"/>
  <c r="AG1343" i="1"/>
  <c r="AH1343" i="1"/>
  <c r="AI1343" i="1"/>
  <c r="V1344" i="1"/>
  <c r="W1344" i="1"/>
  <c r="X1344" i="1"/>
  <c r="Y1344" i="1"/>
  <c r="Z1344" i="1"/>
  <c r="AB1344" i="1"/>
  <c r="AC1344" i="1"/>
  <c r="AD1344" i="1"/>
  <c r="AE1344" i="1"/>
  <c r="AF1344" i="1"/>
  <c r="AG1344" i="1"/>
  <c r="AH1344" i="1"/>
  <c r="AI1344" i="1"/>
  <c r="V1345" i="1"/>
  <c r="W1345" i="1"/>
  <c r="X1345" i="1"/>
  <c r="Y1345" i="1"/>
  <c r="Z1345" i="1"/>
  <c r="AB1345" i="1"/>
  <c r="AC1345" i="1"/>
  <c r="AD1345" i="1"/>
  <c r="AE1345" i="1"/>
  <c r="AF1345" i="1"/>
  <c r="AG1345" i="1"/>
  <c r="AH1345" i="1"/>
  <c r="AI1345" i="1"/>
  <c r="V1346" i="1"/>
  <c r="W1346" i="1"/>
  <c r="X1346" i="1"/>
  <c r="Y1346" i="1"/>
  <c r="Z1346" i="1"/>
  <c r="AB1346" i="1"/>
  <c r="AC1346" i="1"/>
  <c r="AD1346" i="1"/>
  <c r="AE1346" i="1"/>
  <c r="AF1346" i="1"/>
  <c r="AG1346" i="1"/>
  <c r="AH1346" i="1"/>
  <c r="AI1346" i="1"/>
  <c r="V1347" i="1"/>
  <c r="W1347" i="1"/>
  <c r="X1347" i="1"/>
  <c r="Y1347" i="1"/>
  <c r="Z1347" i="1"/>
  <c r="AB1347" i="1"/>
  <c r="AC1347" i="1"/>
  <c r="AD1347" i="1"/>
  <c r="AE1347" i="1"/>
  <c r="AF1347" i="1"/>
  <c r="AG1347" i="1"/>
  <c r="AH1347" i="1"/>
  <c r="AI1347" i="1"/>
  <c r="V1348" i="1"/>
  <c r="W1348" i="1"/>
  <c r="X1348" i="1"/>
  <c r="Y1348" i="1"/>
  <c r="Z1348" i="1"/>
  <c r="AB1348" i="1"/>
  <c r="AC1348" i="1"/>
  <c r="AD1348" i="1"/>
  <c r="AE1348" i="1"/>
  <c r="AF1348" i="1"/>
  <c r="AG1348" i="1"/>
  <c r="AH1348" i="1"/>
  <c r="AI1348" i="1"/>
  <c r="V1349" i="1"/>
  <c r="W1349" i="1"/>
  <c r="X1349" i="1"/>
  <c r="Y1349" i="1"/>
  <c r="Z1349" i="1"/>
  <c r="AB1349" i="1"/>
  <c r="AC1349" i="1"/>
  <c r="AD1349" i="1"/>
  <c r="AE1349" i="1"/>
  <c r="AF1349" i="1"/>
  <c r="AG1349" i="1"/>
  <c r="AH1349" i="1"/>
  <c r="AI1349" i="1"/>
  <c r="V1350" i="1"/>
  <c r="W1350" i="1"/>
  <c r="X1350" i="1"/>
  <c r="Y1350" i="1"/>
  <c r="Z1350" i="1"/>
  <c r="AB1350" i="1"/>
  <c r="AC1350" i="1"/>
  <c r="AD1350" i="1"/>
  <c r="AE1350" i="1"/>
  <c r="AF1350" i="1"/>
  <c r="AG1350" i="1"/>
  <c r="AH1350" i="1"/>
  <c r="AI1350" i="1"/>
  <c r="V1351" i="1"/>
  <c r="W1351" i="1"/>
  <c r="X1351" i="1"/>
  <c r="Y1351" i="1"/>
  <c r="Z1351" i="1"/>
  <c r="AB1351" i="1"/>
  <c r="AC1351" i="1"/>
  <c r="AD1351" i="1"/>
  <c r="AE1351" i="1"/>
  <c r="AF1351" i="1"/>
  <c r="AG1351" i="1"/>
  <c r="AH1351" i="1"/>
  <c r="AI1351" i="1"/>
  <c r="V1352" i="1"/>
  <c r="W1352" i="1"/>
  <c r="X1352" i="1"/>
  <c r="Y1352" i="1"/>
  <c r="Z1352" i="1"/>
  <c r="AB1352" i="1"/>
  <c r="AC1352" i="1"/>
  <c r="AD1352" i="1"/>
  <c r="AE1352" i="1"/>
  <c r="AF1352" i="1"/>
  <c r="AG1352" i="1"/>
  <c r="AH1352" i="1"/>
  <c r="AI1352" i="1"/>
  <c r="V1353" i="1"/>
  <c r="W1353" i="1"/>
  <c r="X1353" i="1"/>
  <c r="Y1353" i="1"/>
  <c r="Z1353" i="1"/>
  <c r="AB1353" i="1"/>
  <c r="AC1353" i="1"/>
  <c r="AD1353" i="1"/>
  <c r="AE1353" i="1"/>
  <c r="AF1353" i="1"/>
  <c r="AG1353" i="1"/>
  <c r="AH1353" i="1"/>
  <c r="AI1353" i="1"/>
  <c r="V1354" i="1"/>
  <c r="W1354" i="1"/>
  <c r="X1354" i="1"/>
  <c r="Y1354" i="1"/>
  <c r="Z1354" i="1"/>
  <c r="AB1354" i="1"/>
  <c r="AC1354" i="1"/>
  <c r="AD1354" i="1"/>
  <c r="AE1354" i="1"/>
  <c r="AF1354" i="1"/>
  <c r="AG1354" i="1"/>
  <c r="AH1354" i="1"/>
  <c r="AI1354" i="1"/>
  <c r="V1355" i="1"/>
  <c r="W1355" i="1"/>
  <c r="X1355" i="1"/>
  <c r="Y1355" i="1"/>
  <c r="Z1355" i="1"/>
  <c r="AB1355" i="1"/>
  <c r="AC1355" i="1"/>
  <c r="AD1355" i="1"/>
  <c r="AE1355" i="1"/>
  <c r="AF1355" i="1"/>
  <c r="AG1355" i="1"/>
  <c r="AH1355" i="1"/>
  <c r="AI1355" i="1"/>
  <c r="V1356" i="1"/>
  <c r="W1356" i="1"/>
  <c r="X1356" i="1"/>
  <c r="Y1356" i="1"/>
  <c r="Z1356" i="1"/>
  <c r="AB1356" i="1"/>
  <c r="AC1356" i="1"/>
  <c r="AD1356" i="1"/>
  <c r="AE1356" i="1"/>
  <c r="AF1356" i="1"/>
  <c r="AG1356" i="1"/>
  <c r="AH1356" i="1"/>
  <c r="AI1356" i="1"/>
  <c r="V1357" i="1"/>
  <c r="W1357" i="1"/>
  <c r="X1357" i="1"/>
  <c r="Y1357" i="1"/>
  <c r="Z1357" i="1"/>
  <c r="AB1357" i="1"/>
  <c r="AC1357" i="1"/>
  <c r="AD1357" i="1"/>
  <c r="AE1357" i="1"/>
  <c r="AF1357" i="1"/>
  <c r="AG1357" i="1"/>
  <c r="AH1357" i="1"/>
  <c r="AI1357" i="1"/>
  <c r="V1358" i="1"/>
  <c r="W1358" i="1"/>
  <c r="X1358" i="1"/>
  <c r="Y1358" i="1"/>
  <c r="Z1358" i="1"/>
  <c r="AB1358" i="1"/>
  <c r="AC1358" i="1"/>
  <c r="AD1358" i="1"/>
  <c r="AE1358" i="1"/>
  <c r="AF1358" i="1"/>
  <c r="AG1358" i="1"/>
  <c r="AH1358" i="1"/>
  <c r="AI1358" i="1"/>
  <c r="V1359" i="1"/>
  <c r="W1359" i="1"/>
  <c r="X1359" i="1"/>
  <c r="Y1359" i="1"/>
  <c r="Z1359" i="1"/>
  <c r="AB1359" i="1"/>
  <c r="AC1359" i="1"/>
  <c r="AD1359" i="1"/>
  <c r="AE1359" i="1"/>
  <c r="AF1359" i="1"/>
  <c r="AG1359" i="1"/>
  <c r="AH1359" i="1"/>
  <c r="AI1359" i="1"/>
  <c r="V1360" i="1"/>
  <c r="W1360" i="1"/>
  <c r="X1360" i="1"/>
  <c r="Y1360" i="1"/>
  <c r="Z1360" i="1"/>
  <c r="AB1360" i="1"/>
  <c r="AC1360" i="1"/>
  <c r="AD1360" i="1"/>
  <c r="AE1360" i="1"/>
  <c r="AF1360" i="1"/>
  <c r="AG1360" i="1"/>
  <c r="AH1360" i="1"/>
  <c r="AI1360" i="1"/>
  <c r="V1361" i="1"/>
  <c r="W1361" i="1"/>
  <c r="X1361" i="1"/>
  <c r="Y1361" i="1"/>
  <c r="Z1361" i="1"/>
  <c r="AB1361" i="1"/>
  <c r="AC1361" i="1"/>
  <c r="AD1361" i="1"/>
  <c r="AE1361" i="1"/>
  <c r="AF1361" i="1"/>
  <c r="AG1361" i="1"/>
  <c r="AH1361" i="1"/>
  <c r="AI1361" i="1"/>
  <c r="V1362" i="1"/>
  <c r="W1362" i="1"/>
  <c r="X1362" i="1"/>
  <c r="Y1362" i="1"/>
  <c r="Z1362" i="1"/>
  <c r="AB1362" i="1"/>
  <c r="AC1362" i="1"/>
  <c r="AD1362" i="1"/>
  <c r="AE1362" i="1"/>
  <c r="AF1362" i="1"/>
  <c r="AG1362" i="1"/>
  <c r="AH1362" i="1"/>
  <c r="AI1362" i="1"/>
  <c r="V1363" i="1"/>
  <c r="W1363" i="1"/>
  <c r="X1363" i="1"/>
  <c r="Y1363" i="1"/>
  <c r="Z1363" i="1"/>
  <c r="AB1363" i="1"/>
  <c r="AC1363" i="1"/>
  <c r="AD1363" i="1"/>
  <c r="AE1363" i="1"/>
  <c r="AF1363" i="1"/>
  <c r="AG1363" i="1"/>
  <c r="AH1363" i="1"/>
  <c r="AI1363" i="1"/>
  <c r="V1364" i="1"/>
  <c r="W1364" i="1"/>
  <c r="X1364" i="1"/>
  <c r="Y1364" i="1"/>
  <c r="Z1364" i="1"/>
  <c r="AB1364" i="1"/>
  <c r="AC1364" i="1"/>
  <c r="AD1364" i="1"/>
  <c r="AE1364" i="1"/>
  <c r="AF1364" i="1"/>
  <c r="AG1364" i="1"/>
  <c r="AH1364" i="1"/>
  <c r="AI1364" i="1"/>
  <c r="V1365" i="1"/>
  <c r="W1365" i="1"/>
  <c r="X1365" i="1"/>
  <c r="Y1365" i="1"/>
  <c r="Z1365" i="1"/>
  <c r="AB1365" i="1"/>
  <c r="AC1365" i="1"/>
  <c r="AD1365" i="1"/>
  <c r="AE1365" i="1"/>
  <c r="AF1365" i="1"/>
  <c r="AG1365" i="1"/>
  <c r="AH1365" i="1"/>
  <c r="AI1365" i="1"/>
  <c r="V1366" i="1"/>
  <c r="W1366" i="1"/>
  <c r="X1366" i="1"/>
  <c r="Y1366" i="1"/>
  <c r="Z1366" i="1"/>
  <c r="AB1366" i="1"/>
  <c r="AC1366" i="1"/>
  <c r="AD1366" i="1"/>
  <c r="AE1366" i="1"/>
  <c r="AF1366" i="1"/>
  <c r="AG1366" i="1"/>
  <c r="AH1366" i="1"/>
  <c r="AI1366" i="1"/>
  <c r="V1367" i="1"/>
  <c r="W1367" i="1"/>
  <c r="X1367" i="1"/>
  <c r="Y1367" i="1"/>
  <c r="Z1367" i="1"/>
  <c r="AB1367" i="1"/>
  <c r="AC1367" i="1"/>
  <c r="AD1367" i="1"/>
  <c r="AE1367" i="1"/>
  <c r="AF1367" i="1"/>
  <c r="AG1367" i="1"/>
  <c r="AH1367" i="1"/>
  <c r="AI1367" i="1"/>
  <c r="V1368" i="1"/>
  <c r="W1368" i="1"/>
  <c r="X1368" i="1"/>
  <c r="Y1368" i="1"/>
  <c r="Z1368" i="1"/>
  <c r="AB1368" i="1"/>
  <c r="AC1368" i="1"/>
  <c r="AD1368" i="1"/>
  <c r="AE1368" i="1"/>
  <c r="AF1368" i="1"/>
  <c r="AG1368" i="1"/>
  <c r="AH1368" i="1"/>
  <c r="AI1368" i="1"/>
  <c r="V1369" i="1"/>
  <c r="W1369" i="1"/>
  <c r="X1369" i="1"/>
  <c r="Y1369" i="1"/>
  <c r="Z1369" i="1"/>
  <c r="AB1369" i="1"/>
  <c r="AC1369" i="1"/>
  <c r="AD1369" i="1"/>
  <c r="AE1369" i="1"/>
  <c r="AF1369" i="1"/>
  <c r="AG1369" i="1"/>
  <c r="AH1369" i="1"/>
  <c r="AI1369" i="1"/>
  <c r="V1370" i="1"/>
  <c r="W1370" i="1"/>
  <c r="X1370" i="1"/>
  <c r="Y1370" i="1"/>
  <c r="Z1370" i="1"/>
  <c r="AB1370" i="1"/>
  <c r="AC1370" i="1"/>
  <c r="AD1370" i="1"/>
  <c r="AE1370" i="1"/>
  <c r="AF1370" i="1"/>
  <c r="AG1370" i="1"/>
  <c r="AH1370" i="1"/>
  <c r="AI1370" i="1"/>
  <c r="V1371" i="1"/>
  <c r="W1371" i="1"/>
  <c r="X1371" i="1"/>
  <c r="Y1371" i="1"/>
  <c r="Z1371" i="1"/>
  <c r="AB1371" i="1"/>
  <c r="AC1371" i="1"/>
  <c r="AD1371" i="1"/>
  <c r="AE1371" i="1"/>
  <c r="AF1371" i="1"/>
  <c r="AG1371" i="1"/>
  <c r="AH1371" i="1"/>
  <c r="AI1371" i="1"/>
  <c r="V1372" i="1"/>
  <c r="W1372" i="1"/>
  <c r="X1372" i="1"/>
  <c r="Y1372" i="1"/>
  <c r="Z1372" i="1"/>
  <c r="AB1372" i="1"/>
  <c r="AC1372" i="1"/>
  <c r="AD1372" i="1"/>
  <c r="AE1372" i="1"/>
  <c r="AF1372" i="1"/>
  <c r="AG1372" i="1"/>
  <c r="AH1372" i="1"/>
  <c r="AI1372" i="1"/>
  <c r="V1373" i="1"/>
  <c r="W1373" i="1"/>
  <c r="X1373" i="1"/>
  <c r="Y1373" i="1"/>
  <c r="Z1373" i="1"/>
  <c r="AB1373" i="1"/>
  <c r="AC1373" i="1"/>
  <c r="AD1373" i="1"/>
  <c r="AE1373" i="1"/>
  <c r="AF1373" i="1"/>
  <c r="AG1373" i="1"/>
  <c r="AH1373" i="1"/>
  <c r="AI1373" i="1"/>
  <c r="V1374" i="1"/>
  <c r="W1374" i="1"/>
  <c r="X1374" i="1"/>
  <c r="Y1374" i="1"/>
  <c r="Z1374" i="1"/>
  <c r="AB1374" i="1"/>
  <c r="AC1374" i="1"/>
  <c r="AD1374" i="1"/>
  <c r="AE1374" i="1"/>
  <c r="AF1374" i="1"/>
  <c r="AG1374" i="1"/>
  <c r="AH1374" i="1"/>
  <c r="AI1374" i="1"/>
  <c r="V1375" i="1"/>
  <c r="W1375" i="1"/>
  <c r="X1375" i="1"/>
  <c r="Y1375" i="1"/>
  <c r="Z1375" i="1"/>
  <c r="AB1375" i="1"/>
  <c r="AC1375" i="1"/>
  <c r="AD1375" i="1"/>
  <c r="AE1375" i="1"/>
  <c r="AF1375" i="1"/>
  <c r="AG1375" i="1"/>
  <c r="AH1375" i="1"/>
  <c r="AI1375" i="1"/>
  <c r="V1376" i="1"/>
  <c r="W1376" i="1"/>
  <c r="X1376" i="1"/>
  <c r="Y1376" i="1"/>
  <c r="Z1376" i="1"/>
  <c r="AB1376" i="1"/>
  <c r="AC1376" i="1"/>
  <c r="AD1376" i="1"/>
  <c r="AE1376" i="1"/>
  <c r="AF1376" i="1"/>
  <c r="AG1376" i="1"/>
  <c r="AH1376" i="1"/>
  <c r="AI1376" i="1"/>
  <c r="V1377" i="1"/>
  <c r="W1377" i="1"/>
  <c r="X1377" i="1"/>
  <c r="Y1377" i="1"/>
  <c r="Z1377" i="1"/>
  <c r="AB1377" i="1"/>
  <c r="AC1377" i="1"/>
  <c r="AD1377" i="1"/>
  <c r="AE1377" i="1"/>
  <c r="AF1377" i="1"/>
  <c r="AG1377" i="1"/>
  <c r="AH1377" i="1"/>
  <c r="AI1377" i="1"/>
  <c r="V1378" i="1"/>
  <c r="W1378" i="1"/>
  <c r="X1378" i="1"/>
  <c r="Y1378" i="1"/>
  <c r="Z1378" i="1"/>
  <c r="AB1378" i="1"/>
  <c r="AC1378" i="1"/>
  <c r="AD1378" i="1"/>
  <c r="AE1378" i="1"/>
  <c r="AF1378" i="1"/>
  <c r="AG1378" i="1"/>
  <c r="AH1378" i="1"/>
  <c r="AI1378" i="1"/>
  <c r="V1379" i="1"/>
  <c r="W1379" i="1"/>
  <c r="X1379" i="1"/>
  <c r="Y1379" i="1"/>
  <c r="Z1379" i="1"/>
  <c r="AB1379" i="1"/>
  <c r="AC1379" i="1"/>
  <c r="AD1379" i="1"/>
  <c r="AE1379" i="1"/>
  <c r="AF1379" i="1"/>
  <c r="AG1379" i="1"/>
  <c r="AH1379" i="1"/>
  <c r="AI1379" i="1"/>
  <c r="V1380" i="1"/>
  <c r="W1380" i="1"/>
  <c r="X1380" i="1"/>
  <c r="Y1380" i="1"/>
  <c r="Z1380" i="1"/>
  <c r="AB1380" i="1"/>
  <c r="AC1380" i="1"/>
  <c r="AD1380" i="1"/>
  <c r="AE1380" i="1"/>
  <c r="AF1380" i="1"/>
  <c r="AG1380" i="1"/>
  <c r="AH1380" i="1"/>
  <c r="AI1380" i="1"/>
  <c r="V1381" i="1"/>
  <c r="W1381" i="1"/>
  <c r="X1381" i="1"/>
  <c r="Y1381" i="1"/>
  <c r="Z1381" i="1"/>
  <c r="AB1381" i="1"/>
  <c r="AC1381" i="1"/>
  <c r="AD1381" i="1"/>
  <c r="AE1381" i="1"/>
  <c r="AF1381" i="1"/>
  <c r="AG1381" i="1"/>
  <c r="AH1381" i="1"/>
  <c r="AI1381" i="1"/>
  <c r="V1382" i="1"/>
  <c r="W1382" i="1"/>
  <c r="X1382" i="1"/>
  <c r="Y1382" i="1"/>
  <c r="Z1382" i="1"/>
  <c r="AB1382" i="1"/>
  <c r="AC1382" i="1"/>
  <c r="AD1382" i="1"/>
  <c r="AE1382" i="1"/>
  <c r="AF1382" i="1"/>
  <c r="AG1382" i="1"/>
  <c r="AH1382" i="1"/>
  <c r="AI1382" i="1"/>
  <c r="V1383" i="1"/>
  <c r="W1383" i="1"/>
  <c r="X1383" i="1"/>
  <c r="Y1383" i="1"/>
  <c r="Z1383" i="1"/>
  <c r="AB1383" i="1"/>
  <c r="AC1383" i="1"/>
  <c r="AD1383" i="1"/>
  <c r="AE1383" i="1"/>
  <c r="AF1383" i="1"/>
  <c r="AG1383" i="1"/>
  <c r="AH1383" i="1"/>
  <c r="AI1383" i="1"/>
  <c r="V1384" i="1"/>
  <c r="W1384" i="1"/>
  <c r="X1384" i="1"/>
  <c r="Y1384" i="1"/>
  <c r="Z1384" i="1"/>
  <c r="AB1384" i="1"/>
  <c r="AC1384" i="1"/>
  <c r="AD1384" i="1"/>
  <c r="AE1384" i="1"/>
  <c r="AF1384" i="1"/>
  <c r="AG1384" i="1"/>
  <c r="AH1384" i="1"/>
  <c r="AI1384" i="1"/>
  <c r="V1385" i="1"/>
  <c r="W1385" i="1"/>
  <c r="X1385" i="1"/>
  <c r="Y1385" i="1"/>
  <c r="Z1385" i="1"/>
  <c r="AB1385" i="1"/>
  <c r="AC1385" i="1"/>
  <c r="AD1385" i="1"/>
  <c r="AE1385" i="1"/>
  <c r="AF1385" i="1"/>
  <c r="AG1385" i="1"/>
  <c r="AH1385" i="1"/>
  <c r="AI1385" i="1"/>
  <c r="V1386" i="1"/>
  <c r="W1386" i="1"/>
  <c r="X1386" i="1"/>
  <c r="Y1386" i="1"/>
  <c r="Z1386" i="1"/>
  <c r="AB1386" i="1"/>
  <c r="AC1386" i="1"/>
  <c r="AD1386" i="1"/>
  <c r="AE1386" i="1"/>
  <c r="AF1386" i="1"/>
  <c r="AG1386" i="1"/>
  <c r="AH1386" i="1"/>
  <c r="AI1386" i="1"/>
  <c r="V1387" i="1"/>
  <c r="W1387" i="1"/>
  <c r="X1387" i="1"/>
  <c r="Y1387" i="1"/>
  <c r="Z1387" i="1"/>
  <c r="AB1387" i="1"/>
  <c r="AC1387" i="1"/>
  <c r="AD1387" i="1"/>
  <c r="AE1387" i="1"/>
  <c r="AF1387" i="1"/>
  <c r="AG1387" i="1"/>
  <c r="AH1387" i="1"/>
  <c r="AI1387" i="1"/>
  <c r="V1388" i="1"/>
  <c r="W1388" i="1"/>
  <c r="X1388" i="1"/>
  <c r="Y1388" i="1"/>
  <c r="Z1388" i="1"/>
  <c r="AB1388" i="1"/>
  <c r="AC1388" i="1"/>
  <c r="AD1388" i="1"/>
  <c r="AE1388" i="1"/>
  <c r="AF1388" i="1"/>
  <c r="AG1388" i="1"/>
  <c r="AH1388" i="1"/>
  <c r="AI1388" i="1"/>
  <c r="V1389" i="1"/>
  <c r="W1389" i="1"/>
  <c r="X1389" i="1"/>
  <c r="Y1389" i="1"/>
  <c r="Z1389" i="1"/>
  <c r="AB1389" i="1"/>
  <c r="AC1389" i="1"/>
  <c r="AD1389" i="1"/>
  <c r="AE1389" i="1"/>
  <c r="AF1389" i="1"/>
  <c r="AG1389" i="1"/>
  <c r="AH1389" i="1"/>
  <c r="AI1389" i="1"/>
  <c r="V1390" i="1"/>
  <c r="W1390" i="1"/>
  <c r="X1390" i="1"/>
  <c r="Y1390" i="1"/>
  <c r="Z1390" i="1"/>
  <c r="AB1390" i="1"/>
  <c r="AC1390" i="1"/>
  <c r="AD1390" i="1"/>
  <c r="AE1390" i="1"/>
  <c r="AF1390" i="1"/>
  <c r="AG1390" i="1"/>
  <c r="AH1390" i="1"/>
  <c r="AI1390" i="1"/>
  <c r="V1391" i="1"/>
  <c r="W1391" i="1"/>
  <c r="X1391" i="1"/>
  <c r="Y1391" i="1"/>
  <c r="Z1391" i="1"/>
  <c r="AB1391" i="1"/>
  <c r="AC1391" i="1"/>
  <c r="AD1391" i="1"/>
  <c r="AE1391" i="1"/>
  <c r="AF1391" i="1"/>
  <c r="AG1391" i="1"/>
  <c r="AH1391" i="1"/>
  <c r="AI1391" i="1"/>
  <c r="V1392" i="1"/>
  <c r="W1392" i="1"/>
  <c r="X1392" i="1"/>
  <c r="Y1392" i="1"/>
  <c r="Z1392" i="1"/>
  <c r="AB1392" i="1"/>
  <c r="AC1392" i="1"/>
  <c r="AD1392" i="1"/>
  <c r="AE1392" i="1"/>
  <c r="AF1392" i="1"/>
  <c r="AG1392" i="1"/>
  <c r="AH1392" i="1"/>
  <c r="AI1392" i="1"/>
  <c r="V1393" i="1"/>
  <c r="W1393" i="1"/>
  <c r="X1393" i="1"/>
  <c r="Y1393" i="1"/>
  <c r="Z1393" i="1"/>
  <c r="AB1393" i="1"/>
  <c r="AC1393" i="1"/>
  <c r="AD1393" i="1"/>
  <c r="AE1393" i="1"/>
  <c r="AF1393" i="1"/>
  <c r="AG1393" i="1"/>
  <c r="AH1393" i="1"/>
  <c r="AI1393" i="1"/>
  <c r="V1394" i="1"/>
  <c r="W1394" i="1"/>
  <c r="X1394" i="1"/>
  <c r="Y1394" i="1"/>
  <c r="Z1394" i="1"/>
  <c r="AB1394" i="1"/>
  <c r="AC1394" i="1"/>
  <c r="AD1394" i="1"/>
  <c r="AE1394" i="1"/>
  <c r="AF1394" i="1"/>
  <c r="AG1394" i="1"/>
  <c r="AH1394" i="1"/>
  <c r="AI1394" i="1"/>
  <c r="V1395" i="1"/>
  <c r="W1395" i="1"/>
  <c r="X1395" i="1"/>
  <c r="Y1395" i="1"/>
  <c r="Z1395" i="1"/>
  <c r="AB1395" i="1"/>
  <c r="AC1395" i="1"/>
  <c r="AD1395" i="1"/>
  <c r="AE1395" i="1"/>
  <c r="AF1395" i="1"/>
  <c r="AG1395" i="1"/>
  <c r="AH1395" i="1"/>
  <c r="AI1395" i="1"/>
  <c r="V1396" i="1"/>
  <c r="W1396" i="1"/>
  <c r="X1396" i="1"/>
  <c r="Y1396" i="1"/>
  <c r="Z1396" i="1"/>
  <c r="AB1396" i="1"/>
  <c r="AC1396" i="1"/>
  <c r="AD1396" i="1"/>
  <c r="AE1396" i="1"/>
  <c r="AF1396" i="1"/>
  <c r="AG1396" i="1"/>
  <c r="AH1396" i="1"/>
  <c r="AI1396" i="1"/>
  <c r="V1397" i="1"/>
  <c r="W1397" i="1"/>
  <c r="X1397" i="1"/>
  <c r="Y1397" i="1"/>
  <c r="Z1397" i="1"/>
  <c r="AB1397" i="1"/>
  <c r="AC1397" i="1"/>
  <c r="AD1397" i="1"/>
  <c r="AE1397" i="1"/>
  <c r="AF1397" i="1"/>
  <c r="AG1397" i="1"/>
  <c r="AH1397" i="1"/>
  <c r="AI1397" i="1"/>
  <c r="V1398" i="1"/>
  <c r="W1398" i="1"/>
  <c r="X1398" i="1"/>
  <c r="Y1398" i="1"/>
  <c r="Z1398" i="1"/>
  <c r="AB1398" i="1"/>
  <c r="AC1398" i="1"/>
  <c r="AD1398" i="1"/>
  <c r="AE1398" i="1"/>
  <c r="AF1398" i="1"/>
  <c r="AG1398" i="1"/>
  <c r="AH1398" i="1"/>
  <c r="AI1398" i="1"/>
  <c r="V1399" i="1"/>
  <c r="W1399" i="1"/>
  <c r="X1399" i="1"/>
  <c r="Y1399" i="1"/>
  <c r="Z1399" i="1"/>
  <c r="AB1399" i="1"/>
  <c r="AC1399" i="1"/>
  <c r="AD1399" i="1"/>
  <c r="AE1399" i="1"/>
  <c r="AF1399" i="1"/>
  <c r="AG1399" i="1"/>
  <c r="AH1399" i="1"/>
  <c r="AI1399" i="1"/>
  <c r="V1400" i="1"/>
  <c r="W1400" i="1"/>
  <c r="X1400" i="1"/>
  <c r="Y1400" i="1"/>
  <c r="Z1400" i="1"/>
  <c r="AB1400" i="1"/>
  <c r="AC1400" i="1"/>
  <c r="AD1400" i="1"/>
  <c r="AE1400" i="1"/>
  <c r="AF1400" i="1"/>
  <c r="AG1400" i="1"/>
  <c r="AH1400" i="1"/>
  <c r="AI1400" i="1"/>
  <c r="V1401" i="1"/>
  <c r="W1401" i="1"/>
  <c r="X1401" i="1"/>
  <c r="Y1401" i="1"/>
  <c r="Z1401" i="1"/>
  <c r="AB1401" i="1"/>
  <c r="AC1401" i="1"/>
  <c r="AD1401" i="1"/>
  <c r="AE1401" i="1"/>
  <c r="AF1401" i="1"/>
  <c r="AG1401" i="1"/>
  <c r="AH1401" i="1"/>
  <c r="AI1401" i="1"/>
  <c r="V1402" i="1"/>
  <c r="W1402" i="1"/>
  <c r="X1402" i="1"/>
  <c r="Y1402" i="1"/>
  <c r="Z1402" i="1"/>
  <c r="AB1402" i="1"/>
  <c r="AC1402" i="1"/>
  <c r="AD1402" i="1"/>
  <c r="AE1402" i="1"/>
  <c r="AF1402" i="1"/>
  <c r="AG1402" i="1"/>
  <c r="AH1402" i="1"/>
  <c r="AI1402" i="1"/>
  <c r="V1403" i="1"/>
  <c r="W1403" i="1"/>
  <c r="X1403" i="1"/>
  <c r="Y1403" i="1"/>
  <c r="Z1403" i="1"/>
  <c r="AB1403" i="1"/>
  <c r="AC1403" i="1"/>
  <c r="AD1403" i="1"/>
  <c r="AE1403" i="1"/>
  <c r="AF1403" i="1"/>
  <c r="AG1403" i="1"/>
  <c r="AH1403" i="1"/>
  <c r="AI1403" i="1"/>
  <c r="V1404" i="1"/>
  <c r="W1404" i="1"/>
  <c r="X1404" i="1"/>
  <c r="Y1404" i="1"/>
  <c r="Z1404" i="1"/>
  <c r="AB1404" i="1"/>
  <c r="AC1404" i="1"/>
  <c r="AD1404" i="1"/>
  <c r="AE1404" i="1"/>
  <c r="AF1404" i="1"/>
  <c r="AG1404" i="1"/>
  <c r="AH1404" i="1"/>
  <c r="AI1404" i="1"/>
  <c r="V1405" i="1"/>
  <c r="W1405" i="1"/>
  <c r="X1405" i="1"/>
  <c r="Y1405" i="1"/>
  <c r="Z1405" i="1"/>
  <c r="AB1405" i="1"/>
  <c r="AC1405" i="1"/>
  <c r="AD1405" i="1"/>
  <c r="AE1405" i="1"/>
  <c r="AF1405" i="1"/>
  <c r="AG1405" i="1"/>
  <c r="AH1405" i="1"/>
  <c r="AI1405" i="1"/>
  <c r="V1406" i="1"/>
  <c r="W1406" i="1"/>
  <c r="X1406" i="1"/>
  <c r="Y1406" i="1"/>
  <c r="Z1406" i="1"/>
  <c r="AB1406" i="1"/>
  <c r="AC1406" i="1"/>
  <c r="AD1406" i="1"/>
  <c r="AE1406" i="1"/>
  <c r="AF1406" i="1"/>
  <c r="AG1406" i="1"/>
  <c r="AH1406" i="1"/>
  <c r="AI1406" i="1"/>
  <c r="V1407" i="1"/>
  <c r="W1407" i="1"/>
  <c r="X1407" i="1"/>
  <c r="Y1407" i="1"/>
  <c r="Z1407" i="1"/>
  <c r="AB1407" i="1"/>
  <c r="AC1407" i="1"/>
  <c r="AD1407" i="1"/>
  <c r="AE1407" i="1"/>
  <c r="AF1407" i="1"/>
  <c r="AG1407" i="1"/>
  <c r="AH1407" i="1"/>
  <c r="AI1407" i="1"/>
  <c r="V1408" i="1"/>
  <c r="W1408" i="1"/>
  <c r="X1408" i="1"/>
  <c r="Y1408" i="1"/>
  <c r="Z1408" i="1"/>
  <c r="AB1408" i="1"/>
  <c r="AC1408" i="1"/>
  <c r="AD1408" i="1"/>
  <c r="AE1408" i="1"/>
  <c r="AF1408" i="1"/>
  <c r="AG1408" i="1"/>
  <c r="AH1408" i="1"/>
  <c r="AI1408" i="1"/>
  <c r="V1409" i="1"/>
  <c r="W1409" i="1"/>
  <c r="X1409" i="1"/>
  <c r="Y1409" i="1"/>
  <c r="Z1409" i="1"/>
  <c r="AB1409" i="1"/>
  <c r="AC1409" i="1"/>
  <c r="AD1409" i="1"/>
  <c r="AE1409" i="1"/>
  <c r="AF1409" i="1"/>
  <c r="AG1409" i="1"/>
  <c r="AH1409" i="1"/>
  <c r="AI1409" i="1"/>
  <c r="V1410" i="1"/>
  <c r="W1410" i="1"/>
  <c r="X1410" i="1"/>
  <c r="Y1410" i="1"/>
  <c r="Z1410" i="1"/>
  <c r="AB1410" i="1"/>
  <c r="AC1410" i="1"/>
  <c r="AD1410" i="1"/>
  <c r="AE1410" i="1"/>
  <c r="AF1410" i="1"/>
  <c r="AG1410" i="1"/>
  <c r="AH1410" i="1"/>
  <c r="AI1410" i="1"/>
  <c r="V1411" i="1"/>
  <c r="W1411" i="1"/>
  <c r="X1411" i="1"/>
  <c r="Y1411" i="1"/>
  <c r="Z1411" i="1"/>
  <c r="AB1411" i="1"/>
  <c r="AC1411" i="1"/>
  <c r="AD1411" i="1"/>
  <c r="AE1411" i="1"/>
  <c r="AF1411" i="1"/>
  <c r="AG1411" i="1"/>
  <c r="AH1411" i="1"/>
  <c r="AI1411" i="1"/>
  <c r="V1412" i="1"/>
  <c r="W1412" i="1"/>
  <c r="X1412" i="1"/>
  <c r="Y1412" i="1"/>
  <c r="Z1412" i="1"/>
  <c r="AB1412" i="1"/>
  <c r="AC1412" i="1"/>
  <c r="AD1412" i="1"/>
  <c r="AE1412" i="1"/>
  <c r="AF1412" i="1"/>
  <c r="AG1412" i="1"/>
  <c r="AH1412" i="1"/>
  <c r="AI1412" i="1"/>
  <c r="V1413" i="1"/>
  <c r="W1413" i="1"/>
  <c r="X1413" i="1"/>
  <c r="Y1413" i="1"/>
  <c r="Z1413" i="1"/>
  <c r="AB1413" i="1"/>
  <c r="AC1413" i="1"/>
  <c r="AD1413" i="1"/>
  <c r="AE1413" i="1"/>
  <c r="AF1413" i="1"/>
  <c r="AG1413" i="1"/>
  <c r="AH1413" i="1"/>
  <c r="AI1413" i="1"/>
  <c r="V1414" i="1"/>
  <c r="W1414" i="1"/>
  <c r="X1414" i="1"/>
  <c r="Y1414" i="1"/>
  <c r="Z1414" i="1"/>
  <c r="AB1414" i="1"/>
  <c r="AC1414" i="1"/>
  <c r="AD1414" i="1"/>
  <c r="AE1414" i="1"/>
  <c r="AF1414" i="1"/>
  <c r="AG1414" i="1"/>
  <c r="AH1414" i="1"/>
  <c r="AI1414" i="1"/>
  <c r="V1415" i="1"/>
  <c r="W1415" i="1"/>
  <c r="X1415" i="1"/>
  <c r="Y1415" i="1"/>
  <c r="Z1415" i="1"/>
  <c r="AB1415" i="1"/>
  <c r="AC1415" i="1"/>
  <c r="AD1415" i="1"/>
  <c r="AE1415" i="1"/>
  <c r="AF1415" i="1"/>
  <c r="AG1415" i="1"/>
  <c r="AH1415" i="1"/>
  <c r="AI1415" i="1"/>
  <c r="V1416" i="1"/>
  <c r="W1416" i="1"/>
  <c r="X1416" i="1"/>
  <c r="Y1416" i="1"/>
  <c r="Z1416" i="1"/>
  <c r="AB1416" i="1"/>
  <c r="AC1416" i="1"/>
  <c r="AD1416" i="1"/>
  <c r="AE1416" i="1"/>
  <c r="AF1416" i="1"/>
  <c r="AG1416" i="1"/>
  <c r="AH1416" i="1"/>
  <c r="AI1416" i="1"/>
  <c r="V1417" i="1"/>
  <c r="W1417" i="1"/>
  <c r="X1417" i="1"/>
  <c r="Y1417" i="1"/>
  <c r="Z1417" i="1"/>
  <c r="AB1417" i="1"/>
  <c r="AC1417" i="1"/>
  <c r="AD1417" i="1"/>
  <c r="AE1417" i="1"/>
  <c r="AF1417" i="1"/>
  <c r="AG1417" i="1"/>
  <c r="AH1417" i="1"/>
  <c r="AI1417" i="1"/>
  <c r="V1418" i="1"/>
  <c r="W1418" i="1"/>
  <c r="X1418" i="1"/>
  <c r="Y1418" i="1"/>
  <c r="Z1418" i="1"/>
  <c r="AB1418" i="1"/>
  <c r="AC1418" i="1"/>
  <c r="AD1418" i="1"/>
  <c r="AE1418" i="1"/>
  <c r="AF1418" i="1"/>
  <c r="AG1418" i="1"/>
  <c r="AH1418" i="1"/>
  <c r="AI1418" i="1"/>
  <c r="V1419" i="1"/>
  <c r="W1419" i="1"/>
  <c r="X1419" i="1"/>
  <c r="Y1419" i="1"/>
  <c r="Z1419" i="1"/>
  <c r="AB1419" i="1"/>
  <c r="AC1419" i="1"/>
  <c r="AD1419" i="1"/>
  <c r="AE1419" i="1"/>
  <c r="AF1419" i="1"/>
  <c r="AG1419" i="1"/>
  <c r="AH1419" i="1"/>
  <c r="AI1419" i="1"/>
  <c r="V1420" i="1"/>
  <c r="W1420" i="1"/>
  <c r="X1420" i="1"/>
  <c r="Y1420" i="1"/>
  <c r="Z1420" i="1"/>
  <c r="AB1420" i="1"/>
  <c r="AC1420" i="1"/>
  <c r="AD1420" i="1"/>
  <c r="AE1420" i="1"/>
  <c r="AF1420" i="1"/>
  <c r="AG1420" i="1"/>
  <c r="AH1420" i="1"/>
  <c r="AI1420" i="1"/>
  <c r="V1421" i="1"/>
  <c r="W1421" i="1"/>
  <c r="X1421" i="1"/>
  <c r="Y1421" i="1"/>
  <c r="Z1421" i="1"/>
  <c r="AB1421" i="1"/>
  <c r="AC1421" i="1"/>
  <c r="AD1421" i="1"/>
  <c r="AE1421" i="1"/>
  <c r="AF1421" i="1"/>
  <c r="AG1421" i="1"/>
  <c r="AH1421" i="1"/>
  <c r="AI1421" i="1"/>
  <c r="V1422" i="1"/>
  <c r="W1422" i="1"/>
  <c r="X1422" i="1"/>
  <c r="Y1422" i="1"/>
  <c r="Z1422" i="1"/>
  <c r="AB1422" i="1"/>
  <c r="AC1422" i="1"/>
  <c r="AD1422" i="1"/>
  <c r="AE1422" i="1"/>
  <c r="AF1422" i="1"/>
  <c r="AG1422" i="1"/>
  <c r="AH1422" i="1"/>
  <c r="AI1422" i="1"/>
  <c r="V1423" i="1"/>
  <c r="W1423" i="1"/>
  <c r="X1423" i="1"/>
  <c r="Y1423" i="1"/>
  <c r="Z1423" i="1"/>
  <c r="AB1423" i="1"/>
  <c r="AC1423" i="1"/>
  <c r="AD1423" i="1"/>
  <c r="AE1423" i="1"/>
  <c r="AF1423" i="1"/>
  <c r="AG1423" i="1"/>
  <c r="AH1423" i="1"/>
  <c r="AI1423" i="1"/>
  <c r="V1424" i="1"/>
  <c r="W1424" i="1"/>
  <c r="X1424" i="1"/>
  <c r="Y1424" i="1"/>
  <c r="Z1424" i="1"/>
  <c r="AB1424" i="1"/>
  <c r="AC1424" i="1"/>
  <c r="AD1424" i="1"/>
  <c r="AE1424" i="1"/>
  <c r="AF1424" i="1"/>
  <c r="AG1424" i="1"/>
  <c r="AH1424" i="1"/>
  <c r="AI1424" i="1"/>
  <c r="V1425" i="1"/>
  <c r="W1425" i="1"/>
  <c r="X1425" i="1"/>
  <c r="Y1425" i="1"/>
  <c r="Z1425" i="1"/>
  <c r="AB1425" i="1"/>
  <c r="AC1425" i="1"/>
  <c r="AD1425" i="1"/>
  <c r="AE1425" i="1"/>
  <c r="AF1425" i="1"/>
  <c r="AG1425" i="1"/>
  <c r="AH1425" i="1"/>
  <c r="AI1425" i="1"/>
  <c r="V1426" i="1"/>
  <c r="W1426" i="1"/>
  <c r="X1426" i="1"/>
  <c r="Y1426" i="1"/>
  <c r="Z1426" i="1"/>
  <c r="AB1426" i="1"/>
  <c r="AC1426" i="1"/>
  <c r="AD1426" i="1"/>
  <c r="AE1426" i="1"/>
  <c r="AF1426" i="1"/>
  <c r="AG1426" i="1"/>
  <c r="AH1426" i="1"/>
  <c r="AI1426" i="1"/>
  <c r="V1427" i="1"/>
  <c r="W1427" i="1"/>
  <c r="X1427" i="1"/>
  <c r="Y1427" i="1"/>
  <c r="Z1427" i="1"/>
  <c r="AB1427" i="1"/>
  <c r="AC1427" i="1"/>
  <c r="AD1427" i="1"/>
  <c r="AE1427" i="1"/>
  <c r="AF1427" i="1"/>
  <c r="AG1427" i="1"/>
  <c r="AH1427" i="1"/>
  <c r="AI1427" i="1"/>
  <c r="V1428" i="1"/>
  <c r="W1428" i="1"/>
  <c r="X1428" i="1"/>
  <c r="Y1428" i="1"/>
  <c r="Z1428" i="1"/>
  <c r="AB1428" i="1"/>
  <c r="AC1428" i="1"/>
  <c r="AD1428" i="1"/>
  <c r="AE1428" i="1"/>
  <c r="AF1428" i="1"/>
  <c r="AG1428" i="1"/>
  <c r="AH1428" i="1"/>
  <c r="AI1428" i="1"/>
  <c r="V1429" i="1"/>
  <c r="W1429" i="1"/>
  <c r="X1429" i="1"/>
  <c r="Y1429" i="1"/>
  <c r="Z1429" i="1"/>
  <c r="AB1429" i="1"/>
  <c r="AC1429" i="1"/>
  <c r="AD1429" i="1"/>
  <c r="AE1429" i="1"/>
  <c r="AF1429" i="1"/>
  <c r="AG1429" i="1"/>
  <c r="AH1429" i="1"/>
  <c r="AI1429" i="1"/>
  <c r="V1430" i="1"/>
  <c r="W1430" i="1"/>
  <c r="X1430" i="1"/>
  <c r="Y1430" i="1"/>
  <c r="Z1430" i="1"/>
  <c r="AB1430" i="1"/>
  <c r="AC1430" i="1"/>
  <c r="AD1430" i="1"/>
  <c r="AE1430" i="1"/>
  <c r="AF1430" i="1"/>
  <c r="AG1430" i="1"/>
  <c r="AH1430" i="1"/>
  <c r="AI1430" i="1"/>
  <c r="V1431" i="1"/>
  <c r="W1431" i="1"/>
  <c r="X1431" i="1"/>
  <c r="Y1431" i="1"/>
  <c r="Z1431" i="1"/>
  <c r="AB1431" i="1"/>
  <c r="AC1431" i="1"/>
  <c r="AD1431" i="1"/>
  <c r="AE1431" i="1"/>
  <c r="AF1431" i="1"/>
  <c r="AG1431" i="1"/>
  <c r="AH1431" i="1"/>
  <c r="AI1431" i="1"/>
  <c r="V1432" i="1"/>
  <c r="W1432" i="1"/>
  <c r="X1432" i="1"/>
  <c r="Y1432" i="1"/>
  <c r="Z1432" i="1"/>
  <c r="AB1432" i="1"/>
  <c r="AC1432" i="1"/>
  <c r="AD1432" i="1"/>
  <c r="AE1432" i="1"/>
  <c r="AF1432" i="1"/>
  <c r="AG1432" i="1"/>
  <c r="AH1432" i="1"/>
  <c r="AI1432" i="1"/>
  <c r="V1433" i="1"/>
  <c r="W1433" i="1"/>
  <c r="X1433" i="1"/>
  <c r="Y1433" i="1"/>
  <c r="Z1433" i="1"/>
  <c r="AB1433" i="1"/>
  <c r="AC1433" i="1"/>
  <c r="AD1433" i="1"/>
  <c r="AE1433" i="1"/>
  <c r="AF1433" i="1"/>
  <c r="AG1433" i="1"/>
  <c r="AH1433" i="1"/>
  <c r="AI1433" i="1"/>
  <c r="V1434" i="1"/>
  <c r="W1434" i="1"/>
  <c r="X1434" i="1"/>
  <c r="Y1434" i="1"/>
  <c r="Z1434" i="1"/>
  <c r="AB1434" i="1"/>
  <c r="AC1434" i="1"/>
  <c r="AD1434" i="1"/>
  <c r="AE1434" i="1"/>
  <c r="AF1434" i="1"/>
  <c r="AG1434" i="1"/>
  <c r="AH1434" i="1"/>
  <c r="AI1434" i="1"/>
  <c r="V1435" i="1"/>
  <c r="W1435" i="1"/>
  <c r="X1435" i="1"/>
  <c r="Y1435" i="1"/>
  <c r="Z1435" i="1"/>
  <c r="AB1435" i="1"/>
  <c r="AC1435" i="1"/>
  <c r="AD1435" i="1"/>
  <c r="AE1435" i="1"/>
  <c r="AF1435" i="1"/>
  <c r="AG1435" i="1"/>
  <c r="AH1435" i="1"/>
  <c r="AI1435" i="1"/>
  <c r="V1436" i="1"/>
  <c r="W1436" i="1"/>
  <c r="X1436" i="1"/>
  <c r="Y1436" i="1"/>
  <c r="Z1436" i="1"/>
  <c r="AB1436" i="1"/>
  <c r="AC1436" i="1"/>
  <c r="AD1436" i="1"/>
  <c r="AE1436" i="1"/>
  <c r="AF1436" i="1"/>
  <c r="AG1436" i="1"/>
  <c r="AH1436" i="1"/>
  <c r="AI1436" i="1"/>
  <c r="V1437" i="1"/>
  <c r="W1437" i="1"/>
  <c r="X1437" i="1"/>
  <c r="Y1437" i="1"/>
  <c r="Z1437" i="1"/>
  <c r="AB1437" i="1"/>
  <c r="AC1437" i="1"/>
  <c r="AD1437" i="1"/>
  <c r="AE1437" i="1"/>
  <c r="AF1437" i="1"/>
  <c r="AG1437" i="1"/>
  <c r="AH1437" i="1"/>
  <c r="AI1437" i="1"/>
  <c r="V1438" i="1"/>
  <c r="W1438" i="1"/>
  <c r="X1438" i="1"/>
  <c r="Y1438" i="1"/>
  <c r="Z1438" i="1"/>
  <c r="AB1438" i="1"/>
  <c r="AC1438" i="1"/>
  <c r="AD1438" i="1"/>
  <c r="AE1438" i="1"/>
  <c r="AF1438" i="1"/>
  <c r="AG1438" i="1"/>
  <c r="AH1438" i="1"/>
  <c r="AI1438" i="1"/>
  <c r="V1439" i="1"/>
  <c r="W1439" i="1"/>
  <c r="X1439" i="1"/>
  <c r="Y1439" i="1"/>
  <c r="Z1439" i="1"/>
  <c r="AB1439" i="1"/>
  <c r="AC1439" i="1"/>
  <c r="AD1439" i="1"/>
  <c r="AE1439" i="1"/>
  <c r="AF1439" i="1"/>
  <c r="AG1439" i="1"/>
  <c r="AH1439" i="1"/>
  <c r="AI1439" i="1"/>
  <c r="V1440" i="1"/>
  <c r="W1440" i="1"/>
  <c r="X1440" i="1"/>
  <c r="Y1440" i="1"/>
  <c r="Z1440" i="1"/>
  <c r="AB1440" i="1"/>
  <c r="AC1440" i="1"/>
  <c r="AD1440" i="1"/>
  <c r="AE1440" i="1"/>
  <c r="AF1440" i="1"/>
  <c r="AG1440" i="1"/>
  <c r="AH1440" i="1"/>
  <c r="AI1440" i="1"/>
  <c r="V1441" i="1"/>
  <c r="W1441" i="1"/>
  <c r="X1441" i="1"/>
  <c r="Y1441" i="1"/>
  <c r="Z1441" i="1"/>
  <c r="AB1441" i="1"/>
  <c r="AC1441" i="1"/>
  <c r="AD1441" i="1"/>
  <c r="AE1441" i="1"/>
  <c r="AF1441" i="1"/>
  <c r="AG1441" i="1"/>
  <c r="AH1441" i="1"/>
  <c r="AI1441" i="1"/>
  <c r="V1442" i="1"/>
  <c r="W1442" i="1"/>
  <c r="X1442" i="1"/>
  <c r="Y1442" i="1"/>
  <c r="Z1442" i="1"/>
  <c r="AB1442" i="1"/>
  <c r="AC1442" i="1"/>
  <c r="AD1442" i="1"/>
  <c r="AE1442" i="1"/>
  <c r="AF1442" i="1"/>
  <c r="AG1442" i="1"/>
  <c r="AH1442" i="1"/>
  <c r="AI1442" i="1"/>
  <c r="V1443" i="1"/>
  <c r="W1443" i="1"/>
  <c r="X1443" i="1"/>
  <c r="Y1443" i="1"/>
  <c r="Z1443" i="1"/>
  <c r="AB1443" i="1"/>
  <c r="AC1443" i="1"/>
  <c r="AD1443" i="1"/>
  <c r="AE1443" i="1"/>
  <c r="AF1443" i="1"/>
  <c r="AG1443" i="1"/>
  <c r="AH1443" i="1"/>
  <c r="AI1443" i="1"/>
  <c r="V1444" i="1"/>
  <c r="W1444" i="1"/>
  <c r="X1444" i="1"/>
  <c r="Y1444" i="1"/>
  <c r="Z1444" i="1"/>
  <c r="AB1444" i="1"/>
  <c r="AC1444" i="1"/>
  <c r="AD1444" i="1"/>
  <c r="AE1444" i="1"/>
  <c r="AF1444" i="1"/>
  <c r="AG1444" i="1"/>
  <c r="AH1444" i="1"/>
  <c r="AI1444" i="1"/>
  <c r="V1445" i="1"/>
  <c r="W1445" i="1"/>
  <c r="X1445" i="1"/>
  <c r="Y1445" i="1"/>
  <c r="Z1445" i="1"/>
  <c r="AB1445" i="1"/>
  <c r="AC1445" i="1"/>
  <c r="AD1445" i="1"/>
  <c r="AE1445" i="1"/>
  <c r="AF1445" i="1"/>
  <c r="AG1445" i="1"/>
  <c r="AH1445" i="1"/>
  <c r="AI1445" i="1"/>
  <c r="V1446" i="1"/>
  <c r="W1446" i="1"/>
  <c r="X1446" i="1"/>
  <c r="Y1446" i="1"/>
  <c r="Z1446" i="1"/>
  <c r="AB1446" i="1"/>
  <c r="AC1446" i="1"/>
  <c r="AD1446" i="1"/>
  <c r="AE1446" i="1"/>
  <c r="AF1446" i="1"/>
  <c r="AG1446" i="1"/>
  <c r="AH1446" i="1"/>
  <c r="AI1446" i="1"/>
  <c r="V1447" i="1"/>
  <c r="W1447" i="1"/>
  <c r="X1447" i="1"/>
  <c r="Y1447" i="1"/>
  <c r="Z1447" i="1"/>
  <c r="AB1447" i="1"/>
  <c r="AC1447" i="1"/>
  <c r="AD1447" i="1"/>
  <c r="AE1447" i="1"/>
  <c r="AF1447" i="1"/>
  <c r="AG1447" i="1"/>
  <c r="AH1447" i="1"/>
  <c r="AI1447" i="1"/>
  <c r="V1448" i="1"/>
  <c r="W1448" i="1"/>
  <c r="X1448" i="1"/>
  <c r="Y1448" i="1"/>
  <c r="Z1448" i="1"/>
  <c r="AB1448" i="1"/>
  <c r="AC1448" i="1"/>
  <c r="AD1448" i="1"/>
  <c r="AE1448" i="1"/>
  <c r="AF1448" i="1"/>
  <c r="AG1448" i="1"/>
  <c r="AH1448" i="1"/>
  <c r="AI1448" i="1"/>
  <c r="V1449" i="1"/>
  <c r="W1449" i="1"/>
  <c r="X1449" i="1"/>
  <c r="Y1449" i="1"/>
  <c r="Z1449" i="1"/>
  <c r="AB1449" i="1"/>
  <c r="AC1449" i="1"/>
  <c r="AD1449" i="1"/>
  <c r="AE1449" i="1"/>
  <c r="AF1449" i="1"/>
  <c r="AG1449" i="1"/>
  <c r="AH1449" i="1"/>
  <c r="AI1449" i="1"/>
  <c r="V1450" i="1"/>
  <c r="W1450" i="1"/>
  <c r="X1450" i="1"/>
  <c r="Y1450" i="1"/>
  <c r="Z1450" i="1"/>
  <c r="AB1450" i="1"/>
  <c r="AC1450" i="1"/>
  <c r="AD1450" i="1"/>
  <c r="AE1450" i="1"/>
  <c r="AF1450" i="1"/>
  <c r="AG1450" i="1"/>
  <c r="AH1450" i="1"/>
  <c r="AI1450" i="1"/>
  <c r="V1451" i="1"/>
  <c r="W1451" i="1"/>
  <c r="X1451" i="1"/>
  <c r="Y1451" i="1"/>
  <c r="Z1451" i="1"/>
  <c r="AB1451" i="1"/>
  <c r="AC1451" i="1"/>
  <c r="AD1451" i="1"/>
  <c r="AE1451" i="1"/>
  <c r="AF1451" i="1"/>
  <c r="AG1451" i="1"/>
  <c r="AH1451" i="1"/>
  <c r="AI1451" i="1"/>
  <c r="V1452" i="1"/>
  <c r="W1452" i="1"/>
  <c r="X1452" i="1"/>
  <c r="Y1452" i="1"/>
  <c r="Z1452" i="1"/>
  <c r="AB1452" i="1"/>
  <c r="AC1452" i="1"/>
  <c r="AD1452" i="1"/>
  <c r="AE1452" i="1"/>
  <c r="AF1452" i="1"/>
  <c r="AG1452" i="1"/>
  <c r="AH1452" i="1"/>
  <c r="AI1452" i="1"/>
  <c r="V1453" i="1"/>
  <c r="W1453" i="1"/>
  <c r="X1453" i="1"/>
  <c r="Y1453" i="1"/>
  <c r="Z1453" i="1"/>
  <c r="AB1453" i="1"/>
  <c r="AC1453" i="1"/>
  <c r="AD1453" i="1"/>
  <c r="AE1453" i="1"/>
  <c r="AF1453" i="1"/>
  <c r="AG1453" i="1"/>
  <c r="AH1453" i="1"/>
  <c r="AI1453" i="1"/>
  <c r="V1454" i="1"/>
  <c r="W1454" i="1"/>
  <c r="X1454" i="1"/>
  <c r="Y1454" i="1"/>
  <c r="Z1454" i="1"/>
  <c r="AB1454" i="1"/>
  <c r="AC1454" i="1"/>
  <c r="AD1454" i="1"/>
  <c r="AE1454" i="1"/>
  <c r="AF1454" i="1"/>
  <c r="AG1454" i="1"/>
  <c r="AH1454" i="1"/>
  <c r="AI1454" i="1"/>
  <c r="V1455" i="1"/>
  <c r="W1455" i="1"/>
  <c r="X1455" i="1"/>
  <c r="Y1455" i="1"/>
  <c r="Z1455" i="1"/>
  <c r="AB1455" i="1"/>
  <c r="AC1455" i="1"/>
  <c r="AD1455" i="1"/>
  <c r="AE1455" i="1"/>
  <c r="AF1455" i="1"/>
  <c r="AG1455" i="1"/>
  <c r="AH1455" i="1"/>
  <c r="AI1455" i="1"/>
  <c r="V1456" i="1"/>
  <c r="W1456" i="1"/>
  <c r="X1456" i="1"/>
  <c r="Y1456" i="1"/>
  <c r="Z1456" i="1"/>
  <c r="AB1456" i="1"/>
  <c r="AC1456" i="1"/>
  <c r="AD1456" i="1"/>
  <c r="AE1456" i="1"/>
  <c r="AF1456" i="1"/>
  <c r="AG1456" i="1"/>
  <c r="AH1456" i="1"/>
  <c r="AI1456" i="1"/>
  <c r="V1457" i="1"/>
  <c r="W1457" i="1"/>
  <c r="X1457" i="1"/>
  <c r="Y1457" i="1"/>
  <c r="Z1457" i="1"/>
  <c r="AB1457" i="1"/>
  <c r="AC1457" i="1"/>
  <c r="AD1457" i="1"/>
  <c r="AE1457" i="1"/>
  <c r="AF1457" i="1"/>
  <c r="AG1457" i="1"/>
  <c r="AH1457" i="1"/>
  <c r="AI1457" i="1"/>
  <c r="V1458" i="1"/>
  <c r="W1458" i="1"/>
  <c r="X1458" i="1"/>
  <c r="Y1458" i="1"/>
  <c r="Z1458" i="1"/>
  <c r="AB1458" i="1"/>
  <c r="AC1458" i="1"/>
  <c r="AD1458" i="1"/>
  <c r="AE1458" i="1"/>
  <c r="AF1458" i="1"/>
  <c r="AG1458" i="1"/>
  <c r="AH1458" i="1"/>
  <c r="AI1458" i="1"/>
  <c r="V1459" i="1"/>
  <c r="W1459" i="1"/>
  <c r="X1459" i="1"/>
  <c r="Y1459" i="1"/>
  <c r="Z1459" i="1"/>
  <c r="AB1459" i="1"/>
  <c r="AC1459" i="1"/>
  <c r="AD1459" i="1"/>
  <c r="AE1459" i="1"/>
  <c r="AF1459" i="1"/>
  <c r="AG1459" i="1"/>
  <c r="AH1459" i="1"/>
  <c r="AI1459" i="1"/>
  <c r="V1460" i="1"/>
  <c r="W1460" i="1"/>
  <c r="X1460" i="1"/>
  <c r="Y1460" i="1"/>
  <c r="Z1460" i="1"/>
  <c r="AB1460" i="1"/>
  <c r="AC1460" i="1"/>
  <c r="AD1460" i="1"/>
  <c r="AE1460" i="1"/>
  <c r="AF1460" i="1"/>
  <c r="AG1460" i="1"/>
  <c r="AH1460" i="1"/>
  <c r="AI1460" i="1"/>
  <c r="V1461" i="1"/>
  <c r="W1461" i="1"/>
  <c r="X1461" i="1"/>
  <c r="Y1461" i="1"/>
  <c r="Z1461" i="1"/>
  <c r="AB1461" i="1"/>
  <c r="AC1461" i="1"/>
  <c r="AD1461" i="1"/>
  <c r="AE1461" i="1"/>
  <c r="AF1461" i="1"/>
  <c r="AG1461" i="1"/>
  <c r="AH1461" i="1"/>
  <c r="AI1461" i="1"/>
  <c r="V1462" i="1"/>
  <c r="W1462" i="1"/>
  <c r="X1462" i="1"/>
  <c r="Y1462" i="1"/>
  <c r="Z1462" i="1"/>
  <c r="AB1462" i="1"/>
  <c r="AC1462" i="1"/>
  <c r="AD1462" i="1"/>
  <c r="AE1462" i="1"/>
  <c r="AF1462" i="1"/>
  <c r="AG1462" i="1"/>
  <c r="AH1462" i="1"/>
  <c r="AI1462" i="1"/>
  <c r="V1463" i="1"/>
  <c r="W1463" i="1"/>
  <c r="X1463" i="1"/>
  <c r="Y1463" i="1"/>
  <c r="Z1463" i="1"/>
  <c r="AB1463" i="1"/>
  <c r="AC1463" i="1"/>
  <c r="AD1463" i="1"/>
  <c r="AE1463" i="1"/>
  <c r="AF1463" i="1"/>
  <c r="AG1463" i="1"/>
  <c r="AH1463" i="1"/>
  <c r="AI1463" i="1"/>
  <c r="V1464" i="1"/>
  <c r="W1464" i="1"/>
  <c r="X1464" i="1"/>
  <c r="Y1464" i="1"/>
  <c r="Z1464" i="1"/>
  <c r="AB1464" i="1"/>
  <c r="AC1464" i="1"/>
  <c r="AD1464" i="1"/>
  <c r="AE1464" i="1"/>
  <c r="AF1464" i="1"/>
  <c r="AG1464" i="1"/>
  <c r="AH1464" i="1"/>
  <c r="AI1464" i="1"/>
  <c r="V1465" i="1"/>
  <c r="W1465" i="1"/>
  <c r="X1465" i="1"/>
  <c r="Y1465" i="1"/>
  <c r="Z1465" i="1"/>
  <c r="AB1465" i="1"/>
  <c r="AC1465" i="1"/>
  <c r="AD1465" i="1"/>
  <c r="AE1465" i="1"/>
  <c r="AF1465" i="1"/>
  <c r="AG1465" i="1"/>
  <c r="AH1465" i="1"/>
  <c r="AI1465" i="1"/>
  <c r="V1466" i="1"/>
  <c r="W1466" i="1"/>
  <c r="X1466" i="1"/>
  <c r="Y1466" i="1"/>
  <c r="Z1466" i="1"/>
  <c r="AB1466" i="1"/>
  <c r="AC1466" i="1"/>
  <c r="AD1466" i="1"/>
  <c r="AE1466" i="1"/>
  <c r="AF1466" i="1"/>
  <c r="AG1466" i="1"/>
  <c r="AH1466" i="1"/>
  <c r="AI1466" i="1"/>
  <c r="V1467" i="1"/>
  <c r="W1467" i="1"/>
  <c r="X1467" i="1"/>
  <c r="Y1467" i="1"/>
  <c r="Z1467" i="1"/>
  <c r="AB1467" i="1"/>
  <c r="AC1467" i="1"/>
  <c r="AD1467" i="1"/>
  <c r="AE1467" i="1"/>
  <c r="AF1467" i="1"/>
  <c r="AG1467" i="1"/>
  <c r="AH1467" i="1"/>
  <c r="AI1467" i="1"/>
  <c r="V1468" i="1"/>
  <c r="W1468" i="1"/>
  <c r="X1468" i="1"/>
  <c r="Y1468" i="1"/>
  <c r="Z1468" i="1"/>
  <c r="AB1468" i="1"/>
  <c r="AC1468" i="1"/>
  <c r="AD1468" i="1"/>
  <c r="AE1468" i="1"/>
  <c r="AF1468" i="1"/>
  <c r="AG1468" i="1"/>
  <c r="AH1468" i="1"/>
  <c r="AI1468" i="1"/>
  <c r="V1469" i="1"/>
  <c r="W1469" i="1"/>
  <c r="X1469" i="1"/>
  <c r="Y1469" i="1"/>
  <c r="Z1469" i="1"/>
  <c r="AB1469" i="1"/>
  <c r="AC1469" i="1"/>
  <c r="AD1469" i="1"/>
  <c r="AE1469" i="1"/>
  <c r="AF1469" i="1"/>
  <c r="AG1469" i="1"/>
  <c r="AH1469" i="1"/>
  <c r="AI1469" i="1"/>
  <c r="V1470" i="1"/>
  <c r="W1470" i="1"/>
  <c r="X1470" i="1"/>
  <c r="Y1470" i="1"/>
  <c r="Z1470" i="1"/>
  <c r="AB1470" i="1"/>
  <c r="AC1470" i="1"/>
  <c r="AD1470" i="1"/>
  <c r="AE1470" i="1"/>
  <c r="AF1470" i="1"/>
  <c r="AG1470" i="1"/>
  <c r="AH1470" i="1"/>
  <c r="AI1470" i="1"/>
  <c r="V1471" i="1"/>
  <c r="W1471" i="1"/>
  <c r="X1471" i="1"/>
  <c r="Y1471" i="1"/>
  <c r="Z1471" i="1"/>
  <c r="AB1471" i="1"/>
  <c r="AC1471" i="1"/>
  <c r="AD1471" i="1"/>
  <c r="AE1471" i="1"/>
  <c r="AF1471" i="1"/>
  <c r="AG1471" i="1"/>
  <c r="AH1471" i="1"/>
  <c r="AI1471" i="1"/>
  <c r="V1472" i="1"/>
  <c r="W1472" i="1"/>
  <c r="X1472" i="1"/>
  <c r="Y1472" i="1"/>
  <c r="Z1472" i="1"/>
  <c r="AB1472" i="1"/>
  <c r="AC1472" i="1"/>
  <c r="AD1472" i="1"/>
  <c r="AE1472" i="1"/>
  <c r="AF1472" i="1"/>
  <c r="AG1472" i="1"/>
  <c r="AH1472" i="1"/>
  <c r="AI1472" i="1"/>
  <c r="V1473" i="1"/>
  <c r="W1473" i="1"/>
  <c r="X1473" i="1"/>
  <c r="Y1473" i="1"/>
  <c r="Z1473" i="1"/>
  <c r="AB1473" i="1"/>
  <c r="AC1473" i="1"/>
  <c r="AD1473" i="1"/>
  <c r="AE1473" i="1"/>
  <c r="AF1473" i="1"/>
  <c r="AG1473" i="1"/>
  <c r="AH1473" i="1"/>
  <c r="AI1473" i="1"/>
  <c r="V1474" i="1"/>
  <c r="W1474" i="1"/>
  <c r="X1474" i="1"/>
  <c r="Y1474" i="1"/>
  <c r="Z1474" i="1"/>
  <c r="AB1474" i="1"/>
  <c r="AC1474" i="1"/>
  <c r="AD1474" i="1"/>
  <c r="AE1474" i="1"/>
  <c r="AF1474" i="1"/>
  <c r="AG1474" i="1"/>
  <c r="AH1474" i="1"/>
  <c r="AI1474" i="1"/>
  <c r="V1475" i="1"/>
  <c r="W1475" i="1"/>
  <c r="X1475" i="1"/>
  <c r="Y1475" i="1"/>
  <c r="Z1475" i="1"/>
  <c r="AB1475" i="1"/>
  <c r="AC1475" i="1"/>
  <c r="AD1475" i="1"/>
  <c r="AE1475" i="1"/>
  <c r="AF1475" i="1"/>
  <c r="AG1475" i="1"/>
  <c r="AH1475" i="1"/>
  <c r="AI1475" i="1"/>
  <c r="V1476" i="1"/>
  <c r="W1476" i="1"/>
  <c r="X1476" i="1"/>
  <c r="Y1476" i="1"/>
  <c r="Z1476" i="1"/>
  <c r="AB1476" i="1"/>
  <c r="AC1476" i="1"/>
  <c r="AD1476" i="1"/>
  <c r="AE1476" i="1"/>
  <c r="AF1476" i="1"/>
  <c r="AG1476" i="1"/>
  <c r="AH1476" i="1"/>
  <c r="AI1476" i="1"/>
  <c r="V1477" i="1"/>
  <c r="W1477" i="1"/>
  <c r="X1477" i="1"/>
  <c r="Y1477" i="1"/>
  <c r="Z1477" i="1"/>
  <c r="AB1477" i="1"/>
  <c r="AC1477" i="1"/>
  <c r="AD1477" i="1"/>
  <c r="AE1477" i="1"/>
  <c r="AF1477" i="1"/>
  <c r="AG1477" i="1"/>
  <c r="AH1477" i="1"/>
  <c r="AI1477" i="1"/>
  <c r="V1478" i="1"/>
  <c r="W1478" i="1"/>
  <c r="X1478" i="1"/>
  <c r="Y1478" i="1"/>
  <c r="Z1478" i="1"/>
  <c r="AB1478" i="1"/>
  <c r="AC1478" i="1"/>
  <c r="AD1478" i="1"/>
  <c r="AE1478" i="1"/>
  <c r="AF1478" i="1"/>
  <c r="AG1478" i="1"/>
  <c r="AH1478" i="1"/>
  <c r="AI1478" i="1"/>
  <c r="V1479" i="1"/>
  <c r="W1479" i="1"/>
  <c r="X1479" i="1"/>
  <c r="Y1479" i="1"/>
  <c r="Z1479" i="1"/>
  <c r="AB1479" i="1"/>
  <c r="AC1479" i="1"/>
  <c r="AD1479" i="1"/>
  <c r="AE1479" i="1"/>
  <c r="AF1479" i="1"/>
  <c r="AG1479" i="1"/>
  <c r="AH1479" i="1"/>
  <c r="AI1479" i="1"/>
  <c r="V1480" i="1"/>
  <c r="W1480" i="1"/>
  <c r="X1480" i="1"/>
  <c r="Y1480" i="1"/>
  <c r="Z1480" i="1"/>
  <c r="AB1480" i="1"/>
  <c r="AC1480" i="1"/>
  <c r="AD1480" i="1"/>
  <c r="AE1480" i="1"/>
  <c r="AF1480" i="1"/>
  <c r="AG1480" i="1"/>
  <c r="AH1480" i="1"/>
  <c r="AI1480" i="1"/>
  <c r="V1481" i="1"/>
  <c r="W1481" i="1"/>
  <c r="X1481" i="1"/>
  <c r="Y1481" i="1"/>
  <c r="Z1481" i="1"/>
  <c r="AB1481" i="1"/>
  <c r="AC1481" i="1"/>
  <c r="AD1481" i="1"/>
  <c r="AE1481" i="1"/>
  <c r="AF1481" i="1"/>
  <c r="AG1481" i="1"/>
  <c r="AH1481" i="1"/>
  <c r="AI1481" i="1"/>
  <c r="V1482" i="1"/>
  <c r="W1482" i="1"/>
  <c r="X1482" i="1"/>
  <c r="Y1482" i="1"/>
  <c r="Z1482" i="1"/>
  <c r="AB1482" i="1"/>
  <c r="AC1482" i="1"/>
  <c r="AD1482" i="1"/>
  <c r="AE1482" i="1"/>
  <c r="AF1482" i="1"/>
  <c r="AG1482" i="1"/>
  <c r="AH1482" i="1"/>
  <c r="AI1482" i="1"/>
  <c r="V1483" i="1"/>
  <c r="W1483" i="1"/>
  <c r="X1483" i="1"/>
  <c r="Y1483" i="1"/>
  <c r="Z1483" i="1"/>
  <c r="AB1483" i="1"/>
  <c r="AC1483" i="1"/>
  <c r="AD1483" i="1"/>
  <c r="AE1483" i="1"/>
  <c r="AF1483" i="1"/>
  <c r="AG1483" i="1"/>
  <c r="AH1483" i="1"/>
  <c r="AI1483" i="1"/>
  <c r="V1484" i="1"/>
  <c r="W1484" i="1"/>
  <c r="X1484" i="1"/>
  <c r="Y1484" i="1"/>
  <c r="Z1484" i="1"/>
  <c r="AB1484" i="1"/>
  <c r="AC1484" i="1"/>
  <c r="AD1484" i="1"/>
  <c r="AE1484" i="1"/>
  <c r="AF1484" i="1"/>
  <c r="AG1484" i="1"/>
  <c r="AH1484" i="1"/>
  <c r="AI1484" i="1"/>
  <c r="V1485" i="1"/>
  <c r="W1485" i="1"/>
  <c r="X1485" i="1"/>
  <c r="Y1485" i="1"/>
  <c r="Z1485" i="1"/>
  <c r="AB1485" i="1"/>
  <c r="AC1485" i="1"/>
  <c r="AD1485" i="1"/>
  <c r="AE1485" i="1"/>
  <c r="AF1485" i="1"/>
  <c r="AG1485" i="1"/>
  <c r="AH1485" i="1"/>
  <c r="AI1485" i="1"/>
  <c r="V1486" i="1"/>
  <c r="W1486" i="1"/>
  <c r="X1486" i="1"/>
  <c r="Y1486" i="1"/>
  <c r="Z1486" i="1"/>
  <c r="AB1486" i="1"/>
  <c r="AC1486" i="1"/>
  <c r="AD1486" i="1"/>
  <c r="AE1486" i="1"/>
  <c r="AF1486" i="1"/>
  <c r="AG1486" i="1"/>
  <c r="AH1486" i="1"/>
  <c r="AI1486" i="1"/>
  <c r="V1487" i="1"/>
  <c r="W1487" i="1"/>
  <c r="X1487" i="1"/>
  <c r="Y1487" i="1"/>
  <c r="Z1487" i="1"/>
  <c r="AB1487" i="1"/>
  <c r="AC1487" i="1"/>
  <c r="AD1487" i="1"/>
  <c r="AE1487" i="1"/>
  <c r="AF1487" i="1"/>
  <c r="AG1487" i="1"/>
  <c r="AH1487" i="1"/>
  <c r="AI1487" i="1"/>
  <c r="V1488" i="1"/>
  <c r="W1488" i="1"/>
  <c r="X1488" i="1"/>
  <c r="Y1488" i="1"/>
  <c r="Z1488" i="1"/>
  <c r="AB1488" i="1"/>
  <c r="AC1488" i="1"/>
  <c r="AD1488" i="1"/>
  <c r="AE1488" i="1"/>
  <c r="AF1488" i="1"/>
  <c r="AG1488" i="1"/>
  <c r="AH1488" i="1"/>
  <c r="AI1488" i="1"/>
  <c r="V1489" i="1"/>
  <c r="W1489" i="1"/>
  <c r="X1489" i="1"/>
  <c r="Y1489" i="1"/>
  <c r="Z1489" i="1"/>
  <c r="AB1489" i="1"/>
  <c r="AC1489" i="1"/>
  <c r="AD1489" i="1"/>
  <c r="AE1489" i="1"/>
  <c r="AF1489" i="1"/>
  <c r="AG1489" i="1"/>
  <c r="AH1489" i="1"/>
  <c r="AI1489" i="1"/>
  <c r="V1490" i="1"/>
  <c r="W1490" i="1"/>
  <c r="X1490" i="1"/>
  <c r="Y1490" i="1"/>
  <c r="Z1490" i="1"/>
  <c r="AB1490" i="1"/>
  <c r="AC1490" i="1"/>
  <c r="AD1490" i="1"/>
  <c r="AE1490" i="1"/>
  <c r="AF1490" i="1"/>
  <c r="AG1490" i="1"/>
  <c r="AH1490" i="1"/>
  <c r="AI1490" i="1"/>
  <c r="V1491" i="1"/>
  <c r="W1491" i="1"/>
  <c r="X1491" i="1"/>
  <c r="Y1491" i="1"/>
  <c r="Z1491" i="1"/>
  <c r="AB1491" i="1"/>
  <c r="AC1491" i="1"/>
  <c r="AD1491" i="1"/>
  <c r="AE1491" i="1"/>
  <c r="AF1491" i="1"/>
  <c r="AG1491" i="1"/>
  <c r="AH1491" i="1"/>
  <c r="AI1491" i="1"/>
  <c r="V1492" i="1"/>
  <c r="W1492" i="1"/>
  <c r="X1492" i="1"/>
  <c r="Y1492" i="1"/>
  <c r="Z1492" i="1"/>
  <c r="AB1492" i="1"/>
  <c r="AC1492" i="1"/>
  <c r="AD1492" i="1"/>
  <c r="AE1492" i="1"/>
  <c r="AF1492" i="1"/>
  <c r="AG1492" i="1"/>
  <c r="AH1492" i="1"/>
  <c r="AI1492" i="1"/>
  <c r="V1493" i="1"/>
  <c r="W1493" i="1"/>
  <c r="X1493" i="1"/>
  <c r="Y1493" i="1"/>
  <c r="Z1493" i="1"/>
  <c r="AB1493" i="1"/>
  <c r="AC1493" i="1"/>
  <c r="AD1493" i="1"/>
  <c r="AE1493" i="1"/>
  <c r="AF1493" i="1"/>
  <c r="AG1493" i="1"/>
  <c r="AH1493" i="1"/>
  <c r="AI1493" i="1"/>
  <c r="V1494" i="1"/>
  <c r="W1494" i="1"/>
  <c r="X1494" i="1"/>
  <c r="Y1494" i="1"/>
  <c r="Z1494" i="1"/>
  <c r="AB1494" i="1"/>
  <c r="AC1494" i="1"/>
  <c r="AD1494" i="1"/>
  <c r="AE1494" i="1"/>
  <c r="AF1494" i="1"/>
  <c r="AG1494" i="1"/>
  <c r="AH1494" i="1"/>
  <c r="AI1494" i="1"/>
  <c r="V1495" i="1"/>
  <c r="W1495" i="1"/>
  <c r="X1495" i="1"/>
  <c r="Y1495" i="1"/>
  <c r="Z1495" i="1"/>
  <c r="AB1495" i="1"/>
  <c r="AC1495" i="1"/>
  <c r="AD1495" i="1"/>
  <c r="AE1495" i="1"/>
  <c r="AF1495" i="1"/>
  <c r="AG1495" i="1"/>
  <c r="AH1495" i="1"/>
  <c r="AI1495" i="1"/>
  <c r="V1496" i="1"/>
  <c r="W1496" i="1"/>
  <c r="X1496" i="1"/>
  <c r="Y1496" i="1"/>
  <c r="Z1496" i="1"/>
  <c r="AB1496" i="1"/>
  <c r="AC1496" i="1"/>
  <c r="AD1496" i="1"/>
  <c r="AE1496" i="1"/>
  <c r="AF1496" i="1"/>
  <c r="AG1496" i="1"/>
  <c r="AH1496" i="1"/>
  <c r="AI1496" i="1"/>
  <c r="V1497" i="1"/>
  <c r="W1497" i="1"/>
  <c r="X1497" i="1"/>
  <c r="Y1497" i="1"/>
  <c r="Z1497" i="1"/>
  <c r="AB1497" i="1"/>
  <c r="AC1497" i="1"/>
  <c r="AD1497" i="1"/>
  <c r="AE1497" i="1"/>
  <c r="AF1497" i="1"/>
  <c r="AG1497" i="1"/>
  <c r="AH1497" i="1"/>
  <c r="AI1497" i="1"/>
  <c r="V1498" i="1"/>
  <c r="W1498" i="1"/>
  <c r="X1498" i="1"/>
  <c r="Y1498" i="1"/>
  <c r="Z1498" i="1"/>
  <c r="AB1498" i="1"/>
  <c r="AC1498" i="1"/>
  <c r="AD1498" i="1"/>
  <c r="AE1498" i="1"/>
  <c r="AF1498" i="1"/>
  <c r="AG1498" i="1"/>
  <c r="AH1498" i="1"/>
  <c r="AI1498" i="1"/>
  <c r="V1499" i="1"/>
  <c r="W1499" i="1"/>
  <c r="X1499" i="1"/>
  <c r="Y1499" i="1"/>
  <c r="Z1499" i="1"/>
  <c r="AB1499" i="1"/>
  <c r="AC1499" i="1"/>
  <c r="AD1499" i="1"/>
  <c r="AE1499" i="1"/>
  <c r="AF1499" i="1"/>
  <c r="AG1499" i="1"/>
  <c r="AH1499" i="1"/>
  <c r="AI1499" i="1"/>
  <c r="V1500" i="1"/>
  <c r="W1500" i="1"/>
  <c r="X1500" i="1"/>
  <c r="Y1500" i="1"/>
  <c r="Z1500" i="1"/>
  <c r="AB1500" i="1"/>
  <c r="AC1500" i="1"/>
  <c r="AD1500" i="1"/>
  <c r="AE1500" i="1"/>
  <c r="AF1500" i="1"/>
  <c r="AG1500" i="1"/>
  <c r="AH1500" i="1"/>
  <c r="AI1500" i="1"/>
  <c r="V1501" i="1"/>
  <c r="W1501" i="1"/>
  <c r="X1501" i="1"/>
  <c r="Y1501" i="1"/>
  <c r="Z1501" i="1"/>
  <c r="AB1501" i="1"/>
  <c r="AC1501" i="1"/>
  <c r="AD1501" i="1"/>
  <c r="AE1501" i="1"/>
  <c r="AF1501" i="1"/>
  <c r="AG1501" i="1"/>
  <c r="AH1501" i="1"/>
  <c r="AI1501" i="1"/>
  <c r="V1502" i="1"/>
  <c r="W1502" i="1"/>
  <c r="X1502" i="1"/>
  <c r="Y1502" i="1"/>
  <c r="Z1502" i="1"/>
  <c r="AB1502" i="1"/>
  <c r="AC1502" i="1"/>
  <c r="AD1502" i="1"/>
  <c r="AE1502" i="1"/>
  <c r="AF1502" i="1"/>
  <c r="AG1502" i="1"/>
  <c r="AH1502" i="1"/>
  <c r="AI1502" i="1"/>
  <c r="V1503" i="1"/>
  <c r="W1503" i="1"/>
  <c r="X1503" i="1"/>
  <c r="Y1503" i="1"/>
  <c r="Z1503" i="1"/>
  <c r="AB1503" i="1"/>
  <c r="AC1503" i="1"/>
  <c r="AD1503" i="1"/>
  <c r="AE1503" i="1"/>
  <c r="AF1503" i="1"/>
  <c r="AG1503" i="1"/>
  <c r="AH1503" i="1"/>
  <c r="AI1503" i="1"/>
  <c r="T29" i="1"/>
  <c r="M13" i="6" s="1"/>
  <c r="I10" i="1"/>
  <c r="K36" i="1" s="1"/>
  <c r="I4" i="1"/>
  <c r="AQ10" i="1" s="1"/>
  <c r="I3" i="1"/>
  <c r="U26" i="7"/>
  <c r="H18" i="7" s="1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U10" i="7"/>
  <c r="AG9" i="7" s="1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U12" i="7"/>
  <c r="AF11" i="7" s="1"/>
  <c r="AG21" i="7" s="1"/>
  <c r="U8" i="7"/>
  <c r="AI9" i="7" s="1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1" i="7"/>
  <c r="Z82" i="7"/>
  <c r="Z83" i="7"/>
  <c r="Z84" i="7"/>
  <c r="Z85" i="7"/>
  <c r="Z86" i="7"/>
  <c r="Z87" i="7"/>
  <c r="Z88" i="7"/>
  <c r="Z89" i="7"/>
  <c r="Z90" i="7"/>
  <c r="Z91" i="7"/>
  <c r="Z92" i="7"/>
  <c r="Z93" i="7"/>
  <c r="Z94" i="7"/>
  <c r="Z95" i="7"/>
  <c r="Z96" i="7"/>
  <c r="Z97" i="7"/>
  <c r="Z98" i="7"/>
  <c r="Z99" i="7"/>
  <c r="Z100" i="7"/>
  <c r="Z101" i="7"/>
  <c r="Z102" i="7"/>
  <c r="Z103" i="7"/>
  <c r="Z104" i="7"/>
  <c r="Z105" i="7"/>
  <c r="Z106" i="7"/>
  <c r="Z107" i="7"/>
  <c r="Z108" i="7"/>
  <c r="Z109" i="7"/>
  <c r="Z110" i="7"/>
  <c r="Z111" i="7"/>
  <c r="Z112" i="7"/>
  <c r="Z113" i="7"/>
  <c r="Z114" i="7"/>
  <c r="Z115" i="7"/>
  <c r="Z116" i="7"/>
  <c r="Z117" i="7"/>
  <c r="Z118" i="7"/>
  <c r="Z119" i="7"/>
  <c r="Z120" i="7"/>
  <c r="Z121" i="7"/>
  <c r="Z122" i="7"/>
  <c r="Z123" i="7"/>
  <c r="Z124" i="7"/>
  <c r="Z125" i="7"/>
  <c r="Z126" i="7"/>
  <c r="Z127" i="7"/>
  <c r="Z128" i="7"/>
  <c r="Z129" i="7"/>
  <c r="Z130" i="7"/>
  <c r="Z131" i="7"/>
  <c r="Z132" i="7"/>
  <c r="Z133" i="7"/>
  <c r="Z134" i="7"/>
  <c r="Z135" i="7"/>
  <c r="Z136" i="7"/>
  <c r="Z137" i="7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60" i="7"/>
  <c r="Z161" i="7"/>
  <c r="Z162" i="7"/>
  <c r="Z163" i="7"/>
  <c r="Z164" i="7"/>
  <c r="Z165" i="7"/>
  <c r="Z166" i="7"/>
  <c r="Z167" i="7"/>
  <c r="Z168" i="7"/>
  <c r="Z169" i="7"/>
  <c r="Z170" i="7"/>
  <c r="Z171" i="7"/>
  <c r="Z172" i="7"/>
  <c r="Z173" i="7"/>
  <c r="Z174" i="7"/>
  <c r="Z175" i="7"/>
  <c r="Z176" i="7"/>
  <c r="Z177" i="7"/>
  <c r="Z178" i="7"/>
  <c r="Z179" i="7"/>
  <c r="Z180" i="7"/>
  <c r="Z181" i="7"/>
  <c r="Z182" i="7"/>
  <c r="Z183" i="7"/>
  <c r="Z184" i="7"/>
  <c r="Z185" i="7"/>
  <c r="Z186" i="7"/>
  <c r="Z187" i="7"/>
  <c r="Z188" i="7"/>
  <c r="Z189" i="7"/>
  <c r="Z190" i="7"/>
  <c r="Z191" i="7"/>
  <c r="Z192" i="7"/>
  <c r="Z193" i="7"/>
  <c r="Z194" i="7"/>
  <c r="Z195" i="7"/>
  <c r="Z196" i="7"/>
  <c r="Z197" i="7"/>
  <c r="Z198" i="7"/>
  <c r="Z199" i="7"/>
  <c r="Z200" i="7"/>
  <c r="Z201" i="7"/>
  <c r="Z202" i="7"/>
  <c r="Z203" i="7"/>
  <c r="Z204" i="7"/>
  <c r="Z205" i="7"/>
  <c r="Z206" i="7"/>
  <c r="Z207" i="7"/>
  <c r="Z208" i="7"/>
  <c r="Z209" i="7"/>
  <c r="Z210" i="7"/>
  <c r="Z211" i="7"/>
  <c r="Z212" i="7"/>
  <c r="Z213" i="7"/>
  <c r="Z214" i="7"/>
  <c r="Z215" i="7"/>
  <c r="Z216" i="7"/>
  <c r="Z217" i="7"/>
  <c r="Z218" i="7"/>
  <c r="Z219" i="7"/>
  <c r="Z220" i="7"/>
  <c r="Z221" i="7"/>
  <c r="Z222" i="7"/>
  <c r="Z223" i="7"/>
  <c r="Z224" i="7"/>
  <c r="Z225" i="7"/>
  <c r="Z226" i="7"/>
  <c r="Z227" i="7"/>
  <c r="Z228" i="7"/>
  <c r="Z229" i="7"/>
  <c r="Z230" i="7"/>
  <c r="Z231" i="7"/>
  <c r="Z232" i="7"/>
  <c r="Z233" i="7"/>
  <c r="Z234" i="7"/>
  <c r="Z235" i="7"/>
  <c r="Z236" i="7"/>
  <c r="Z237" i="7"/>
  <c r="Z238" i="7"/>
  <c r="Z239" i="7"/>
  <c r="Z240" i="7"/>
  <c r="Z241" i="7"/>
  <c r="Z242" i="7"/>
  <c r="Z243" i="7"/>
  <c r="Z244" i="7"/>
  <c r="Z245" i="7"/>
  <c r="Z246" i="7"/>
  <c r="Z247" i="7"/>
  <c r="Z248" i="7"/>
  <c r="Z249" i="7"/>
  <c r="Z250" i="7"/>
  <c r="Z251" i="7"/>
  <c r="Z252" i="7"/>
  <c r="Z253" i="7"/>
  <c r="Z254" i="7"/>
  <c r="Z255" i="7"/>
  <c r="Z256" i="7"/>
  <c r="Z257" i="7"/>
  <c r="Z258" i="7"/>
  <c r="Z259" i="7"/>
  <c r="Z260" i="7"/>
  <c r="Z261" i="7"/>
  <c r="Z262" i="7"/>
  <c r="Z263" i="7"/>
  <c r="Z264" i="7"/>
  <c r="Z265" i="7"/>
  <c r="Z266" i="7"/>
  <c r="Z267" i="7"/>
  <c r="Z268" i="7"/>
  <c r="Z269" i="7"/>
  <c r="Z270" i="7"/>
  <c r="Z271" i="7"/>
  <c r="Z272" i="7"/>
  <c r="Z273" i="7"/>
  <c r="Z274" i="7"/>
  <c r="Z275" i="7"/>
  <c r="Z276" i="7"/>
  <c r="Z277" i="7"/>
  <c r="Z278" i="7"/>
  <c r="Z279" i="7"/>
  <c r="Z280" i="7"/>
  <c r="Z281" i="7"/>
  <c r="Z282" i="7"/>
  <c r="Z283" i="7"/>
  <c r="Z284" i="7"/>
  <c r="Z285" i="7"/>
  <c r="Z286" i="7"/>
  <c r="Z287" i="7"/>
  <c r="Z288" i="7"/>
  <c r="Z289" i="7"/>
  <c r="Z290" i="7"/>
  <c r="Z291" i="7"/>
  <c r="Z292" i="7"/>
  <c r="Z293" i="7"/>
  <c r="Z294" i="7"/>
  <c r="Z295" i="7"/>
  <c r="Z296" i="7"/>
  <c r="Z297" i="7"/>
  <c r="Z298" i="7"/>
  <c r="Z299" i="7"/>
  <c r="Z300" i="7"/>
  <c r="Z301" i="7"/>
  <c r="Z302" i="7"/>
  <c r="Z303" i="7"/>
  <c r="Z304" i="7"/>
  <c r="Z305" i="7"/>
  <c r="Z306" i="7"/>
  <c r="Z307" i="7"/>
  <c r="Z308" i="7"/>
  <c r="Z309" i="7"/>
  <c r="Z310" i="7"/>
  <c r="Z311" i="7"/>
  <c r="Z312" i="7"/>
  <c r="Z313" i="7"/>
  <c r="Z314" i="7"/>
  <c r="Z315" i="7"/>
  <c r="Z316" i="7"/>
  <c r="Z317" i="7"/>
  <c r="Z318" i="7"/>
  <c r="Z319" i="7"/>
  <c r="Z320" i="7"/>
  <c r="Z321" i="7"/>
  <c r="Z322" i="7"/>
  <c r="Z323" i="7"/>
  <c r="Z324" i="7"/>
  <c r="Z325" i="7"/>
  <c r="Z326" i="7"/>
  <c r="Z327" i="7"/>
  <c r="Z328" i="7"/>
  <c r="Z329" i="7"/>
  <c r="Z330" i="7"/>
  <c r="Z331" i="7"/>
  <c r="Z332" i="7"/>
  <c r="Z333" i="7"/>
  <c r="Z334" i="7"/>
  <c r="Z335" i="7"/>
  <c r="Z336" i="7"/>
  <c r="Z337" i="7"/>
  <c r="Z338" i="7"/>
  <c r="Z339" i="7"/>
  <c r="Z340" i="7"/>
  <c r="Z341" i="7"/>
  <c r="Z342" i="7"/>
  <c r="Z343" i="7"/>
  <c r="Z344" i="7"/>
  <c r="Z345" i="7"/>
  <c r="Z346" i="7"/>
  <c r="Z347" i="7"/>
  <c r="Z348" i="7"/>
  <c r="Z349" i="7"/>
  <c r="Z350" i="7"/>
  <c r="Z351" i="7"/>
  <c r="Z352" i="7"/>
  <c r="Z353" i="7"/>
  <c r="Z354" i="7"/>
  <c r="Z355" i="7"/>
  <c r="Z356" i="7"/>
  <c r="Z357" i="7"/>
  <c r="Z358" i="7"/>
  <c r="Z359" i="7"/>
  <c r="Z360" i="7"/>
  <c r="Z361" i="7"/>
  <c r="Z362" i="7"/>
  <c r="Z363" i="7"/>
  <c r="Z364" i="7"/>
  <c r="Z365" i="7"/>
  <c r="Z366" i="7"/>
  <c r="Z367" i="7"/>
  <c r="Z368" i="7"/>
  <c r="Z369" i="7"/>
  <c r="Z370" i="7"/>
  <c r="Z371" i="7"/>
  <c r="Z372" i="7"/>
  <c r="Z373" i="7"/>
  <c r="Z374" i="7"/>
  <c r="Z375" i="7"/>
  <c r="Z376" i="7"/>
  <c r="Z377" i="7"/>
  <c r="Z378" i="7"/>
  <c r="Z379" i="7"/>
  <c r="Z380" i="7"/>
  <c r="Z381" i="7"/>
  <c r="Z382" i="7"/>
  <c r="Z383" i="7"/>
  <c r="Z384" i="7"/>
  <c r="Z385" i="7"/>
  <c r="Z386" i="7"/>
  <c r="Z387" i="7"/>
  <c r="Z388" i="7"/>
  <c r="Z389" i="7"/>
  <c r="Z390" i="7"/>
  <c r="Z391" i="7"/>
  <c r="Z392" i="7"/>
  <c r="Z393" i="7"/>
  <c r="Z394" i="7"/>
  <c r="Z395" i="7"/>
  <c r="Z396" i="7"/>
  <c r="Z397" i="7"/>
  <c r="Z398" i="7"/>
  <c r="Z399" i="7"/>
  <c r="Z400" i="7"/>
  <c r="Z401" i="7"/>
  <c r="Z402" i="7"/>
  <c r="Z403" i="7"/>
  <c r="Z404" i="7"/>
  <c r="Z405" i="7"/>
  <c r="Z406" i="7"/>
  <c r="Z407" i="7"/>
  <c r="Z408" i="7"/>
  <c r="Z409" i="7"/>
  <c r="Z410" i="7"/>
  <c r="Z411" i="7"/>
  <c r="Z412" i="7"/>
  <c r="Z413" i="7"/>
  <c r="Z414" i="7"/>
  <c r="Z415" i="7"/>
  <c r="Z416" i="7"/>
  <c r="Z417" i="7"/>
  <c r="Z418" i="7"/>
  <c r="Z419" i="7"/>
  <c r="Z420" i="7"/>
  <c r="Z421" i="7"/>
  <c r="Z422" i="7"/>
  <c r="Z423" i="7"/>
  <c r="Z424" i="7"/>
  <c r="Z425" i="7"/>
  <c r="Z426" i="7"/>
  <c r="Z427" i="7"/>
  <c r="Z428" i="7"/>
  <c r="Z429" i="7"/>
  <c r="Z430" i="7"/>
  <c r="Z431" i="7"/>
  <c r="Z432" i="7"/>
  <c r="Z433" i="7"/>
  <c r="Z434" i="7"/>
  <c r="Z435" i="7"/>
  <c r="Z436" i="7"/>
  <c r="Z437" i="7"/>
  <c r="Z438" i="7"/>
  <c r="Z439" i="7"/>
  <c r="Z440" i="7"/>
  <c r="Z441" i="7"/>
  <c r="Z442" i="7"/>
  <c r="Z443" i="7"/>
  <c r="Z444" i="7"/>
  <c r="Z445" i="7"/>
  <c r="Z446" i="7"/>
  <c r="Z447" i="7"/>
  <c r="Z448" i="7"/>
  <c r="Z449" i="7"/>
  <c r="Z450" i="7"/>
  <c r="Z451" i="7"/>
  <c r="Z452" i="7"/>
  <c r="Z453" i="7"/>
  <c r="Z454" i="7"/>
  <c r="Z455" i="7"/>
  <c r="Z456" i="7"/>
  <c r="Z457" i="7"/>
  <c r="Z458" i="7"/>
  <c r="Z459" i="7"/>
  <c r="Z460" i="7"/>
  <c r="Z461" i="7"/>
  <c r="Z462" i="7"/>
  <c r="Z463" i="7"/>
  <c r="Z464" i="7"/>
  <c r="Z465" i="7"/>
  <c r="Z466" i="7"/>
  <c r="Z467" i="7"/>
  <c r="Z468" i="7"/>
  <c r="Z469" i="7"/>
  <c r="Z470" i="7"/>
  <c r="Z471" i="7"/>
  <c r="Z472" i="7"/>
  <c r="Z473" i="7"/>
  <c r="Z474" i="7"/>
  <c r="Z475" i="7"/>
  <c r="Z476" i="7"/>
  <c r="Z477" i="7"/>
  <c r="Z478" i="7"/>
  <c r="Z479" i="7"/>
  <c r="Z480" i="7"/>
  <c r="Z481" i="7"/>
  <c r="Z482" i="7"/>
  <c r="Z483" i="7"/>
  <c r="Z484" i="7"/>
  <c r="Z485" i="7"/>
  <c r="Z486" i="7"/>
  <c r="Z487" i="7"/>
  <c r="Z488" i="7"/>
  <c r="Z489" i="7"/>
  <c r="Z490" i="7"/>
  <c r="Z491" i="7"/>
  <c r="Z492" i="7"/>
  <c r="Z493" i="7"/>
  <c r="Z494" i="7"/>
  <c r="Z495" i="7"/>
  <c r="Z496" i="7"/>
  <c r="Z497" i="7"/>
  <c r="Z498" i="7"/>
  <c r="Z499" i="7"/>
  <c r="Z500" i="7"/>
  <c r="Z501" i="7"/>
  <c r="Z502" i="7"/>
  <c r="Z503" i="7"/>
  <c r="Z504" i="7"/>
  <c r="Z505" i="7"/>
  <c r="Z506" i="7"/>
  <c r="Z507" i="7"/>
  <c r="U32" i="7"/>
  <c r="U30" i="7"/>
  <c r="U31" i="7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D12" i="9"/>
  <c r="H12" i="9"/>
  <c r="L12" i="9"/>
  <c r="P12" i="9"/>
  <c r="D14" i="9"/>
  <c r="H14" i="9"/>
  <c r="L14" i="9"/>
  <c r="P14" i="9"/>
  <c r="D16" i="9"/>
  <c r="H16" i="9"/>
  <c r="L16" i="9"/>
  <c r="T14" i="9" s="1"/>
  <c r="P16" i="9"/>
  <c r="D21" i="9"/>
  <c r="B21" i="9" s="1"/>
  <c r="B23" i="9" s="1"/>
  <c r="F21" i="9"/>
  <c r="F37" i="9"/>
  <c r="D41" i="9"/>
  <c r="F41" i="9"/>
  <c r="G51" i="9" s="1"/>
  <c r="G41" i="9"/>
  <c r="D46" i="9" s="1"/>
  <c r="H41" i="9"/>
  <c r="G46" i="9" s="1"/>
  <c r="D42" i="9"/>
  <c r="F42" i="9"/>
  <c r="G52" i="9" s="1"/>
  <c r="B46" i="9"/>
  <c r="F46" i="9"/>
  <c r="H46" i="9"/>
  <c r="B47" i="9"/>
  <c r="D47" i="9"/>
  <c r="F47" i="9"/>
  <c r="G47" i="9"/>
  <c r="H47" i="9"/>
  <c r="B48" i="9"/>
  <c r="C48" i="9"/>
  <c r="D48" i="9"/>
  <c r="F48" i="9"/>
  <c r="G48" i="9"/>
  <c r="H48" i="9"/>
  <c r="F51" i="9"/>
  <c r="H51" i="9"/>
  <c r="B52" i="9"/>
  <c r="D52" i="9"/>
  <c r="F52" i="9"/>
  <c r="H52" i="9"/>
  <c r="B53" i="9"/>
  <c r="C53" i="9"/>
  <c r="D53" i="9"/>
  <c r="F53" i="9"/>
  <c r="G53" i="9"/>
  <c r="H53" i="9"/>
  <c r="N26" i="7"/>
  <c r="N25" i="7"/>
  <c r="N24" i="7"/>
  <c r="N23" i="7"/>
  <c r="N27" i="7"/>
  <c r="O23" i="7"/>
  <c r="O24" i="7"/>
  <c r="O25" i="7"/>
  <c r="O26" i="7"/>
  <c r="O27" i="7"/>
  <c r="R26" i="7"/>
  <c r="R25" i="7"/>
  <c r="R24" i="7"/>
  <c r="R23" i="7"/>
  <c r="R27" i="7"/>
  <c r="Q23" i="7"/>
  <c r="Q24" i="7"/>
  <c r="Q25" i="7"/>
  <c r="Q26" i="7"/>
  <c r="Q27" i="7"/>
  <c r="Q28" i="7"/>
  <c r="P23" i="7"/>
  <c r="P24" i="7"/>
  <c r="P25" i="7"/>
  <c r="P26" i="7"/>
  <c r="P27" i="7"/>
  <c r="P28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49" i="7"/>
  <c r="V450" i="7"/>
  <c r="V451" i="7"/>
  <c r="V452" i="7"/>
  <c r="V453" i="7"/>
  <c r="V454" i="7"/>
  <c r="V455" i="7"/>
  <c r="V456" i="7"/>
  <c r="V457" i="7"/>
  <c r="V458" i="7"/>
  <c r="V459" i="7"/>
  <c r="V460" i="7"/>
  <c r="V461" i="7"/>
  <c r="V462" i="7"/>
  <c r="V463" i="7"/>
  <c r="V464" i="7"/>
  <c r="V465" i="7"/>
  <c r="V466" i="7"/>
  <c r="V467" i="7"/>
  <c r="V468" i="7"/>
  <c r="V469" i="7"/>
  <c r="V470" i="7"/>
  <c r="V471" i="7"/>
  <c r="V472" i="7"/>
  <c r="V473" i="7"/>
  <c r="V474" i="7"/>
  <c r="V475" i="7"/>
  <c r="V476" i="7"/>
  <c r="V477" i="7"/>
  <c r="V478" i="7"/>
  <c r="V479" i="7"/>
  <c r="V480" i="7"/>
  <c r="V481" i="7"/>
  <c r="V482" i="7"/>
  <c r="V483" i="7"/>
  <c r="V484" i="7"/>
  <c r="V485" i="7"/>
  <c r="V486" i="7"/>
  <c r="V487" i="7"/>
  <c r="V488" i="7"/>
  <c r="V489" i="7"/>
  <c r="V490" i="7"/>
  <c r="V491" i="7"/>
  <c r="V492" i="7"/>
  <c r="V493" i="7"/>
  <c r="V494" i="7"/>
  <c r="V495" i="7"/>
  <c r="V496" i="7"/>
  <c r="V497" i="7"/>
  <c r="V498" i="7"/>
  <c r="V499" i="7"/>
  <c r="V500" i="7"/>
  <c r="V501" i="7"/>
  <c r="V502" i="7"/>
  <c r="V503" i="7"/>
  <c r="V504" i="7"/>
  <c r="V505" i="7"/>
  <c r="V506" i="7"/>
  <c r="V50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Y25" i="7"/>
  <c r="Y26" i="7"/>
  <c r="Y27" i="7"/>
  <c r="E15" i="7"/>
  <c r="W25" i="7"/>
  <c r="X25" i="7"/>
  <c r="W26" i="7"/>
  <c r="X26" i="7"/>
  <c r="W27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4" i="7"/>
  <c r="X435" i="7"/>
  <c r="X436" i="7"/>
  <c r="X437" i="7"/>
  <c r="X438" i="7"/>
  <c r="X439" i="7"/>
  <c r="X440" i="7"/>
  <c r="X441" i="7"/>
  <c r="X442" i="7"/>
  <c r="X443" i="7"/>
  <c r="X444" i="7"/>
  <c r="X445" i="7"/>
  <c r="X446" i="7"/>
  <c r="X447" i="7"/>
  <c r="X448" i="7"/>
  <c r="X449" i="7"/>
  <c r="X450" i="7"/>
  <c r="X451" i="7"/>
  <c r="X452" i="7"/>
  <c r="X453" i="7"/>
  <c r="X454" i="7"/>
  <c r="X455" i="7"/>
  <c r="X456" i="7"/>
  <c r="X457" i="7"/>
  <c r="X458" i="7"/>
  <c r="X459" i="7"/>
  <c r="X460" i="7"/>
  <c r="X461" i="7"/>
  <c r="X462" i="7"/>
  <c r="X463" i="7"/>
  <c r="X464" i="7"/>
  <c r="X465" i="7"/>
  <c r="X466" i="7"/>
  <c r="X467" i="7"/>
  <c r="X468" i="7"/>
  <c r="X469" i="7"/>
  <c r="X470" i="7"/>
  <c r="X471" i="7"/>
  <c r="X472" i="7"/>
  <c r="X473" i="7"/>
  <c r="X474" i="7"/>
  <c r="X475" i="7"/>
  <c r="X476" i="7"/>
  <c r="X477" i="7"/>
  <c r="X478" i="7"/>
  <c r="X479" i="7"/>
  <c r="X480" i="7"/>
  <c r="X481" i="7"/>
  <c r="X482" i="7"/>
  <c r="X483" i="7"/>
  <c r="X484" i="7"/>
  <c r="X485" i="7"/>
  <c r="X486" i="7"/>
  <c r="X487" i="7"/>
  <c r="X488" i="7"/>
  <c r="X489" i="7"/>
  <c r="X490" i="7"/>
  <c r="X491" i="7"/>
  <c r="X492" i="7"/>
  <c r="X493" i="7"/>
  <c r="X494" i="7"/>
  <c r="X495" i="7"/>
  <c r="X496" i="7"/>
  <c r="X497" i="7"/>
  <c r="X498" i="7"/>
  <c r="X499" i="7"/>
  <c r="X500" i="7"/>
  <c r="X501" i="7"/>
  <c r="X502" i="7"/>
  <c r="X503" i="7"/>
  <c r="X504" i="7"/>
  <c r="X505" i="7"/>
  <c r="X506" i="7"/>
  <c r="X507" i="7"/>
  <c r="N28" i="7"/>
  <c r="O28" i="7"/>
  <c r="R28" i="7"/>
  <c r="U28" i="7"/>
  <c r="U29" i="7" s="1"/>
  <c r="W28" i="7"/>
  <c r="Y28" i="7"/>
  <c r="M29" i="7"/>
  <c r="N29" i="7"/>
  <c r="O29" i="7"/>
  <c r="P29" i="7"/>
  <c r="Q29" i="7"/>
  <c r="R29" i="7"/>
  <c r="W29" i="7"/>
  <c r="Y29" i="7"/>
  <c r="M30" i="7"/>
  <c r="N30" i="7"/>
  <c r="O30" i="7"/>
  <c r="P30" i="7"/>
  <c r="Q30" i="7"/>
  <c r="R30" i="7"/>
  <c r="W30" i="7"/>
  <c r="Y30" i="7"/>
  <c r="M31" i="7"/>
  <c r="N31" i="7"/>
  <c r="O31" i="7"/>
  <c r="P31" i="7"/>
  <c r="Q31" i="7"/>
  <c r="R31" i="7"/>
  <c r="W31" i="7"/>
  <c r="Y31" i="7"/>
  <c r="M32" i="7"/>
  <c r="N32" i="7"/>
  <c r="O32" i="7"/>
  <c r="P32" i="7"/>
  <c r="Q32" i="7"/>
  <c r="R32" i="7"/>
  <c r="W32" i="7"/>
  <c r="Y32" i="7"/>
  <c r="M33" i="7"/>
  <c r="N33" i="7"/>
  <c r="O33" i="7"/>
  <c r="P33" i="7"/>
  <c r="Q33" i="7"/>
  <c r="R33" i="7"/>
  <c r="U33" i="7"/>
  <c r="W33" i="7"/>
  <c r="Y33" i="7"/>
  <c r="U35" i="7"/>
  <c r="U36" i="7" s="1"/>
  <c r="AB33" i="7" s="1"/>
  <c r="M34" i="7"/>
  <c r="N34" i="7"/>
  <c r="O34" i="7"/>
  <c r="P34" i="7"/>
  <c r="Q34" i="7"/>
  <c r="R34" i="7"/>
  <c r="W34" i="7"/>
  <c r="Y34" i="7"/>
  <c r="M35" i="7"/>
  <c r="N35" i="7"/>
  <c r="O35" i="7"/>
  <c r="P35" i="7"/>
  <c r="Q35" i="7"/>
  <c r="R35" i="7"/>
  <c r="W35" i="7"/>
  <c r="Y35" i="7"/>
  <c r="M36" i="7"/>
  <c r="N36" i="7"/>
  <c r="O36" i="7"/>
  <c r="P36" i="7"/>
  <c r="Q36" i="7"/>
  <c r="R36" i="7"/>
  <c r="W36" i="7"/>
  <c r="Y36" i="7"/>
  <c r="M37" i="7"/>
  <c r="N37" i="7"/>
  <c r="O37" i="7"/>
  <c r="P37" i="7"/>
  <c r="Q37" i="7"/>
  <c r="R37" i="7"/>
  <c r="W37" i="7"/>
  <c r="Y37" i="7"/>
  <c r="M38" i="7"/>
  <c r="N38" i="7"/>
  <c r="O38" i="7"/>
  <c r="P38" i="7"/>
  <c r="Q38" i="7"/>
  <c r="R38" i="7"/>
  <c r="W38" i="7"/>
  <c r="Y38" i="7"/>
  <c r="M39" i="7"/>
  <c r="N39" i="7"/>
  <c r="O39" i="7"/>
  <c r="P39" i="7"/>
  <c r="Q39" i="7"/>
  <c r="R39" i="7"/>
  <c r="W39" i="7"/>
  <c r="Y39" i="7"/>
  <c r="M40" i="7"/>
  <c r="N40" i="7"/>
  <c r="O40" i="7"/>
  <c r="P40" i="7"/>
  <c r="Q40" i="7"/>
  <c r="R40" i="7"/>
  <c r="W40" i="7"/>
  <c r="Y40" i="7"/>
  <c r="M41" i="7"/>
  <c r="N41" i="7"/>
  <c r="O41" i="7"/>
  <c r="P41" i="7"/>
  <c r="Q41" i="7"/>
  <c r="R41" i="7"/>
  <c r="W41" i="7"/>
  <c r="Y41" i="7"/>
  <c r="M42" i="7"/>
  <c r="N42" i="7"/>
  <c r="O42" i="7"/>
  <c r="P42" i="7"/>
  <c r="Q42" i="7"/>
  <c r="R42" i="7"/>
  <c r="W42" i="7"/>
  <c r="Y42" i="7"/>
  <c r="M43" i="7"/>
  <c r="N43" i="7"/>
  <c r="O43" i="7"/>
  <c r="P43" i="7"/>
  <c r="Q43" i="7"/>
  <c r="R43" i="7"/>
  <c r="W43" i="7"/>
  <c r="Y43" i="7"/>
  <c r="M44" i="7"/>
  <c r="N44" i="7"/>
  <c r="O44" i="7"/>
  <c r="P44" i="7"/>
  <c r="Q44" i="7"/>
  <c r="R44" i="7"/>
  <c r="W44" i="7"/>
  <c r="Y44" i="7"/>
  <c r="M45" i="7"/>
  <c r="N45" i="7"/>
  <c r="O45" i="7"/>
  <c r="P45" i="7"/>
  <c r="Q45" i="7"/>
  <c r="R45" i="7"/>
  <c r="W45" i="7"/>
  <c r="Y45" i="7"/>
  <c r="M46" i="7"/>
  <c r="N46" i="7"/>
  <c r="O46" i="7"/>
  <c r="P46" i="7"/>
  <c r="Q46" i="7"/>
  <c r="R46" i="7"/>
  <c r="W46" i="7"/>
  <c r="Y46" i="7"/>
  <c r="M47" i="7"/>
  <c r="N47" i="7"/>
  <c r="O47" i="7"/>
  <c r="P47" i="7"/>
  <c r="Q47" i="7"/>
  <c r="R47" i="7"/>
  <c r="W47" i="7"/>
  <c r="Y47" i="7"/>
  <c r="M48" i="7"/>
  <c r="N48" i="7"/>
  <c r="O48" i="7"/>
  <c r="P48" i="7"/>
  <c r="Q48" i="7"/>
  <c r="R48" i="7"/>
  <c r="W48" i="7"/>
  <c r="Y48" i="7"/>
  <c r="M49" i="7"/>
  <c r="N49" i="7"/>
  <c r="O49" i="7"/>
  <c r="P49" i="7"/>
  <c r="Q49" i="7"/>
  <c r="R49" i="7"/>
  <c r="W49" i="7"/>
  <c r="Y49" i="7"/>
  <c r="M50" i="7"/>
  <c r="N50" i="7"/>
  <c r="O50" i="7"/>
  <c r="P50" i="7"/>
  <c r="Q50" i="7"/>
  <c r="R50" i="7"/>
  <c r="W50" i="7"/>
  <c r="Y50" i="7"/>
  <c r="M51" i="7"/>
  <c r="N51" i="7"/>
  <c r="O51" i="7"/>
  <c r="P51" i="7"/>
  <c r="Q51" i="7"/>
  <c r="R51" i="7"/>
  <c r="W51" i="7"/>
  <c r="Y51" i="7"/>
  <c r="M52" i="7"/>
  <c r="N52" i="7"/>
  <c r="O52" i="7"/>
  <c r="P52" i="7"/>
  <c r="Q52" i="7"/>
  <c r="R52" i="7"/>
  <c r="W52" i="7"/>
  <c r="Y52" i="7"/>
  <c r="M53" i="7"/>
  <c r="N53" i="7"/>
  <c r="O53" i="7"/>
  <c r="P53" i="7"/>
  <c r="Q53" i="7"/>
  <c r="R53" i="7"/>
  <c r="W53" i="7"/>
  <c r="Y53" i="7"/>
  <c r="M54" i="7"/>
  <c r="N54" i="7"/>
  <c r="O54" i="7"/>
  <c r="P54" i="7"/>
  <c r="Q54" i="7"/>
  <c r="R54" i="7"/>
  <c r="W54" i="7"/>
  <c r="Y54" i="7"/>
  <c r="M55" i="7"/>
  <c r="N55" i="7"/>
  <c r="O55" i="7"/>
  <c r="P55" i="7"/>
  <c r="Q55" i="7"/>
  <c r="R55" i="7"/>
  <c r="W55" i="7"/>
  <c r="Y55" i="7"/>
  <c r="M56" i="7"/>
  <c r="N56" i="7"/>
  <c r="O56" i="7"/>
  <c r="P56" i="7"/>
  <c r="Q56" i="7"/>
  <c r="R56" i="7"/>
  <c r="W56" i="7"/>
  <c r="Y56" i="7"/>
  <c r="M57" i="7"/>
  <c r="N57" i="7"/>
  <c r="O57" i="7"/>
  <c r="P57" i="7"/>
  <c r="Q57" i="7"/>
  <c r="R57" i="7"/>
  <c r="W57" i="7"/>
  <c r="Y57" i="7"/>
  <c r="M58" i="7"/>
  <c r="N58" i="7"/>
  <c r="O58" i="7"/>
  <c r="P58" i="7"/>
  <c r="Q58" i="7"/>
  <c r="R58" i="7"/>
  <c r="W58" i="7"/>
  <c r="Y58" i="7"/>
  <c r="M59" i="7"/>
  <c r="N59" i="7"/>
  <c r="O59" i="7"/>
  <c r="P59" i="7"/>
  <c r="Q59" i="7"/>
  <c r="R59" i="7"/>
  <c r="W59" i="7"/>
  <c r="Y59" i="7"/>
  <c r="M60" i="7"/>
  <c r="N60" i="7"/>
  <c r="O60" i="7"/>
  <c r="P60" i="7"/>
  <c r="Q60" i="7"/>
  <c r="R60" i="7"/>
  <c r="W60" i="7"/>
  <c r="Y60" i="7"/>
  <c r="M61" i="7"/>
  <c r="N61" i="7"/>
  <c r="O61" i="7"/>
  <c r="P61" i="7"/>
  <c r="Q61" i="7"/>
  <c r="R61" i="7"/>
  <c r="W61" i="7"/>
  <c r="Y61" i="7"/>
  <c r="M62" i="7"/>
  <c r="N62" i="7"/>
  <c r="O62" i="7"/>
  <c r="P62" i="7"/>
  <c r="Q62" i="7"/>
  <c r="R62" i="7"/>
  <c r="W62" i="7"/>
  <c r="Y62" i="7"/>
  <c r="M63" i="7"/>
  <c r="N63" i="7"/>
  <c r="O63" i="7"/>
  <c r="P63" i="7"/>
  <c r="Q63" i="7"/>
  <c r="R63" i="7"/>
  <c r="W63" i="7"/>
  <c r="Y63" i="7"/>
  <c r="M64" i="7"/>
  <c r="N64" i="7"/>
  <c r="O64" i="7"/>
  <c r="P64" i="7"/>
  <c r="Q64" i="7"/>
  <c r="R64" i="7"/>
  <c r="W64" i="7"/>
  <c r="Y64" i="7"/>
  <c r="M65" i="7"/>
  <c r="N65" i="7"/>
  <c r="O65" i="7"/>
  <c r="P65" i="7"/>
  <c r="Q65" i="7"/>
  <c r="R65" i="7"/>
  <c r="W65" i="7"/>
  <c r="Y65" i="7"/>
  <c r="M66" i="7"/>
  <c r="N66" i="7"/>
  <c r="O66" i="7"/>
  <c r="P66" i="7"/>
  <c r="Q66" i="7"/>
  <c r="R66" i="7"/>
  <c r="W66" i="7"/>
  <c r="Y66" i="7"/>
  <c r="M67" i="7"/>
  <c r="N67" i="7"/>
  <c r="O67" i="7"/>
  <c r="P67" i="7"/>
  <c r="Q67" i="7"/>
  <c r="R67" i="7"/>
  <c r="W67" i="7"/>
  <c r="Y67" i="7"/>
  <c r="M68" i="7"/>
  <c r="N68" i="7"/>
  <c r="O68" i="7"/>
  <c r="P68" i="7"/>
  <c r="Q68" i="7"/>
  <c r="R68" i="7"/>
  <c r="W68" i="7"/>
  <c r="Y68" i="7"/>
  <c r="M69" i="7"/>
  <c r="N69" i="7"/>
  <c r="O69" i="7"/>
  <c r="P69" i="7"/>
  <c r="Q69" i="7"/>
  <c r="R69" i="7"/>
  <c r="W69" i="7"/>
  <c r="Y69" i="7"/>
  <c r="M70" i="7"/>
  <c r="N70" i="7"/>
  <c r="O70" i="7"/>
  <c r="P70" i="7"/>
  <c r="Q70" i="7"/>
  <c r="R70" i="7"/>
  <c r="W70" i="7"/>
  <c r="Y70" i="7"/>
  <c r="M71" i="7"/>
  <c r="N71" i="7"/>
  <c r="O71" i="7"/>
  <c r="P71" i="7"/>
  <c r="Q71" i="7"/>
  <c r="R71" i="7"/>
  <c r="W71" i="7"/>
  <c r="Y71" i="7"/>
  <c r="M72" i="7"/>
  <c r="N72" i="7"/>
  <c r="O72" i="7"/>
  <c r="P72" i="7"/>
  <c r="Q72" i="7"/>
  <c r="R72" i="7"/>
  <c r="W72" i="7"/>
  <c r="Y72" i="7"/>
  <c r="M73" i="7"/>
  <c r="N73" i="7"/>
  <c r="O73" i="7"/>
  <c r="P73" i="7"/>
  <c r="Q73" i="7"/>
  <c r="R73" i="7"/>
  <c r="W73" i="7"/>
  <c r="Y73" i="7"/>
  <c r="M74" i="7"/>
  <c r="N74" i="7"/>
  <c r="O74" i="7"/>
  <c r="P74" i="7"/>
  <c r="Q74" i="7"/>
  <c r="R74" i="7"/>
  <c r="W74" i="7"/>
  <c r="Y74" i="7"/>
  <c r="M75" i="7"/>
  <c r="N75" i="7"/>
  <c r="O75" i="7"/>
  <c r="P75" i="7"/>
  <c r="Q75" i="7"/>
  <c r="R75" i="7"/>
  <c r="W75" i="7"/>
  <c r="Y75" i="7"/>
  <c r="M76" i="7"/>
  <c r="N76" i="7"/>
  <c r="O76" i="7"/>
  <c r="P76" i="7"/>
  <c r="Q76" i="7"/>
  <c r="R76" i="7"/>
  <c r="W76" i="7"/>
  <c r="Y76" i="7"/>
  <c r="M77" i="7"/>
  <c r="N77" i="7"/>
  <c r="O77" i="7"/>
  <c r="P77" i="7"/>
  <c r="Q77" i="7"/>
  <c r="R77" i="7"/>
  <c r="W77" i="7"/>
  <c r="Y77" i="7"/>
  <c r="M78" i="7"/>
  <c r="N78" i="7"/>
  <c r="O78" i="7"/>
  <c r="P78" i="7"/>
  <c r="Q78" i="7"/>
  <c r="R78" i="7"/>
  <c r="W78" i="7"/>
  <c r="Y78" i="7"/>
  <c r="M79" i="7"/>
  <c r="N79" i="7"/>
  <c r="O79" i="7"/>
  <c r="P79" i="7"/>
  <c r="Q79" i="7"/>
  <c r="R79" i="7"/>
  <c r="W79" i="7"/>
  <c r="Y79" i="7"/>
  <c r="M80" i="7"/>
  <c r="N80" i="7"/>
  <c r="O80" i="7"/>
  <c r="P80" i="7"/>
  <c r="Q80" i="7"/>
  <c r="R80" i="7"/>
  <c r="W80" i="7"/>
  <c r="Y80" i="7"/>
  <c r="M81" i="7"/>
  <c r="N81" i="7"/>
  <c r="O81" i="7"/>
  <c r="P81" i="7"/>
  <c r="Q81" i="7"/>
  <c r="R81" i="7"/>
  <c r="W81" i="7"/>
  <c r="Y81" i="7"/>
  <c r="M82" i="7"/>
  <c r="N82" i="7"/>
  <c r="O82" i="7"/>
  <c r="P82" i="7"/>
  <c r="Q82" i="7"/>
  <c r="R82" i="7"/>
  <c r="W82" i="7"/>
  <c r="Y82" i="7"/>
  <c r="M83" i="7"/>
  <c r="N83" i="7"/>
  <c r="O83" i="7"/>
  <c r="P83" i="7"/>
  <c r="Q83" i="7"/>
  <c r="R83" i="7"/>
  <c r="W83" i="7"/>
  <c r="Y83" i="7"/>
  <c r="M84" i="7"/>
  <c r="N84" i="7"/>
  <c r="O84" i="7"/>
  <c r="P84" i="7"/>
  <c r="Q84" i="7"/>
  <c r="R84" i="7"/>
  <c r="W84" i="7"/>
  <c r="Y84" i="7"/>
  <c r="M85" i="7"/>
  <c r="N85" i="7"/>
  <c r="O85" i="7"/>
  <c r="P85" i="7"/>
  <c r="Q85" i="7"/>
  <c r="R85" i="7"/>
  <c r="W85" i="7"/>
  <c r="Y85" i="7"/>
  <c r="M86" i="7"/>
  <c r="N86" i="7"/>
  <c r="O86" i="7"/>
  <c r="P86" i="7"/>
  <c r="Q86" i="7"/>
  <c r="R86" i="7"/>
  <c r="W86" i="7"/>
  <c r="Y86" i="7"/>
  <c r="M87" i="7"/>
  <c r="N87" i="7"/>
  <c r="O87" i="7"/>
  <c r="P87" i="7"/>
  <c r="Q87" i="7"/>
  <c r="R87" i="7"/>
  <c r="W87" i="7"/>
  <c r="Y87" i="7"/>
  <c r="M88" i="7"/>
  <c r="N88" i="7"/>
  <c r="O88" i="7"/>
  <c r="P88" i="7"/>
  <c r="Q88" i="7"/>
  <c r="R88" i="7"/>
  <c r="W88" i="7"/>
  <c r="Y88" i="7"/>
  <c r="M89" i="7"/>
  <c r="N89" i="7"/>
  <c r="O89" i="7"/>
  <c r="P89" i="7"/>
  <c r="Q89" i="7"/>
  <c r="R89" i="7"/>
  <c r="W89" i="7"/>
  <c r="Y89" i="7"/>
  <c r="M90" i="7"/>
  <c r="N90" i="7"/>
  <c r="O90" i="7"/>
  <c r="P90" i="7"/>
  <c r="Q90" i="7"/>
  <c r="R90" i="7"/>
  <c r="W90" i="7"/>
  <c r="Y90" i="7"/>
  <c r="M91" i="7"/>
  <c r="N91" i="7"/>
  <c r="O91" i="7"/>
  <c r="P91" i="7"/>
  <c r="Q91" i="7"/>
  <c r="R91" i="7"/>
  <c r="W91" i="7"/>
  <c r="Y91" i="7"/>
  <c r="M92" i="7"/>
  <c r="N92" i="7"/>
  <c r="O92" i="7"/>
  <c r="P92" i="7"/>
  <c r="Q92" i="7"/>
  <c r="R92" i="7"/>
  <c r="W92" i="7"/>
  <c r="Y92" i="7"/>
  <c r="M93" i="7"/>
  <c r="N93" i="7"/>
  <c r="O93" i="7"/>
  <c r="P93" i="7"/>
  <c r="Q93" i="7"/>
  <c r="R93" i="7"/>
  <c r="W93" i="7"/>
  <c r="Y93" i="7"/>
  <c r="M94" i="7"/>
  <c r="N94" i="7"/>
  <c r="O94" i="7"/>
  <c r="P94" i="7"/>
  <c r="Q94" i="7"/>
  <c r="R94" i="7"/>
  <c r="W94" i="7"/>
  <c r="Y94" i="7"/>
  <c r="M95" i="7"/>
  <c r="N95" i="7"/>
  <c r="O95" i="7"/>
  <c r="P95" i="7"/>
  <c r="Q95" i="7"/>
  <c r="R95" i="7"/>
  <c r="W95" i="7"/>
  <c r="Y95" i="7"/>
  <c r="M96" i="7"/>
  <c r="N96" i="7"/>
  <c r="O96" i="7"/>
  <c r="P96" i="7"/>
  <c r="Q96" i="7"/>
  <c r="R96" i="7"/>
  <c r="W96" i="7"/>
  <c r="Y96" i="7"/>
  <c r="M97" i="7"/>
  <c r="N97" i="7"/>
  <c r="O97" i="7"/>
  <c r="P97" i="7"/>
  <c r="Q97" i="7"/>
  <c r="R97" i="7"/>
  <c r="W97" i="7"/>
  <c r="Y97" i="7"/>
  <c r="M98" i="7"/>
  <c r="N98" i="7"/>
  <c r="O98" i="7"/>
  <c r="P98" i="7"/>
  <c r="Q98" i="7"/>
  <c r="R98" i="7"/>
  <c r="W98" i="7"/>
  <c r="Y98" i="7"/>
  <c r="M99" i="7"/>
  <c r="N99" i="7"/>
  <c r="O99" i="7"/>
  <c r="P99" i="7"/>
  <c r="Q99" i="7"/>
  <c r="R99" i="7"/>
  <c r="W99" i="7"/>
  <c r="Y99" i="7"/>
  <c r="M100" i="7"/>
  <c r="N100" i="7"/>
  <c r="O100" i="7"/>
  <c r="P100" i="7"/>
  <c r="Q100" i="7"/>
  <c r="R100" i="7"/>
  <c r="W100" i="7"/>
  <c r="Y100" i="7"/>
  <c r="M101" i="7"/>
  <c r="N101" i="7"/>
  <c r="O101" i="7"/>
  <c r="P101" i="7"/>
  <c r="Q101" i="7"/>
  <c r="R101" i="7"/>
  <c r="W101" i="7"/>
  <c r="Y101" i="7"/>
  <c r="M102" i="7"/>
  <c r="N102" i="7"/>
  <c r="O102" i="7"/>
  <c r="P102" i="7"/>
  <c r="Q102" i="7"/>
  <c r="R102" i="7"/>
  <c r="W102" i="7"/>
  <c r="Y102" i="7"/>
  <c r="M103" i="7"/>
  <c r="N103" i="7"/>
  <c r="O103" i="7"/>
  <c r="P103" i="7"/>
  <c r="Q103" i="7"/>
  <c r="R103" i="7"/>
  <c r="W103" i="7"/>
  <c r="Y103" i="7"/>
  <c r="M104" i="7"/>
  <c r="N104" i="7"/>
  <c r="O104" i="7"/>
  <c r="P104" i="7"/>
  <c r="Q104" i="7"/>
  <c r="R104" i="7"/>
  <c r="W104" i="7"/>
  <c r="Y104" i="7"/>
  <c r="M105" i="7"/>
  <c r="N105" i="7"/>
  <c r="O105" i="7"/>
  <c r="P105" i="7"/>
  <c r="Q105" i="7"/>
  <c r="R105" i="7"/>
  <c r="W105" i="7"/>
  <c r="Y105" i="7"/>
  <c r="M106" i="7"/>
  <c r="N106" i="7"/>
  <c r="O106" i="7"/>
  <c r="P106" i="7"/>
  <c r="Q106" i="7"/>
  <c r="R106" i="7"/>
  <c r="W106" i="7"/>
  <c r="Y106" i="7"/>
  <c r="M107" i="7"/>
  <c r="N107" i="7"/>
  <c r="O107" i="7"/>
  <c r="P107" i="7"/>
  <c r="Q107" i="7"/>
  <c r="R107" i="7"/>
  <c r="W107" i="7"/>
  <c r="Y107" i="7"/>
  <c r="M108" i="7"/>
  <c r="N108" i="7"/>
  <c r="O108" i="7"/>
  <c r="P108" i="7"/>
  <c r="Q108" i="7"/>
  <c r="R108" i="7"/>
  <c r="W108" i="7"/>
  <c r="Y108" i="7"/>
  <c r="M109" i="7"/>
  <c r="N109" i="7"/>
  <c r="O109" i="7"/>
  <c r="P109" i="7"/>
  <c r="Q109" i="7"/>
  <c r="R109" i="7"/>
  <c r="W109" i="7"/>
  <c r="Y109" i="7"/>
  <c r="M110" i="7"/>
  <c r="N110" i="7"/>
  <c r="O110" i="7"/>
  <c r="P110" i="7"/>
  <c r="Q110" i="7"/>
  <c r="R110" i="7"/>
  <c r="W110" i="7"/>
  <c r="Y110" i="7"/>
  <c r="M111" i="7"/>
  <c r="N111" i="7"/>
  <c r="O111" i="7"/>
  <c r="P111" i="7"/>
  <c r="Q111" i="7"/>
  <c r="R111" i="7"/>
  <c r="W111" i="7"/>
  <c r="Y111" i="7"/>
  <c r="M112" i="7"/>
  <c r="N112" i="7"/>
  <c r="O112" i="7"/>
  <c r="P112" i="7"/>
  <c r="Q112" i="7"/>
  <c r="R112" i="7"/>
  <c r="W112" i="7"/>
  <c r="Y112" i="7"/>
  <c r="M113" i="7"/>
  <c r="N113" i="7"/>
  <c r="O113" i="7"/>
  <c r="P113" i="7"/>
  <c r="Q113" i="7"/>
  <c r="R113" i="7"/>
  <c r="W113" i="7"/>
  <c r="Y113" i="7"/>
  <c r="M114" i="7"/>
  <c r="N114" i="7"/>
  <c r="O114" i="7"/>
  <c r="P114" i="7"/>
  <c r="Q114" i="7"/>
  <c r="R114" i="7"/>
  <c r="W114" i="7"/>
  <c r="Y114" i="7"/>
  <c r="M115" i="7"/>
  <c r="N115" i="7"/>
  <c r="O115" i="7"/>
  <c r="P115" i="7"/>
  <c r="Q115" i="7"/>
  <c r="R115" i="7"/>
  <c r="W115" i="7"/>
  <c r="Y115" i="7"/>
  <c r="M116" i="7"/>
  <c r="N116" i="7"/>
  <c r="O116" i="7"/>
  <c r="P116" i="7"/>
  <c r="Q116" i="7"/>
  <c r="R116" i="7"/>
  <c r="W116" i="7"/>
  <c r="Y116" i="7"/>
  <c r="M117" i="7"/>
  <c r="N117" i="7"/>
  <c r="O117" i="7"/>
  <c r="P117" i="7"/>
  <c r="Q117" i="7"/>
  <c r="R117" i="7"/>
  <c r="W117" i="7"/>
  <c r="Y117" i="7"/>
  <c r="M118" i="7"/>
  <c r="N118" i="7"/>
  <c r="O118" i="7"/>
  <c r="P118" i="7"/>
  <c r="Q118" i="7"/>
  <c r="R118" i="7"/>
  <c r="W118" i="7"/>
  <c r="Y118" i="7"/>
  <c r="M119" i="7"/>
  <c r="N119" i="7"/>
  <c r="O119" i="7"/>
  <c r="P119" i="7"/>
  <c r="Q119" i="7"/>
  <c r="R119" i="7"/>
  <c r="W119" i="7"/>
  <c r="Y119" i="7"/>
  <c r="M120" i="7"/>
  <c r="N120" i="7"/>
  <c r="O120" i="7"/>
  <c r="P120" i="7"/>
  <c r="Q120" i="7"/>
  <c r="R120" i="7"/>
  <c r="W120" i="7"/>
  <c r="Y120" i="7"/>
  <c r="M121" i="7"/>
  <c r="N121" i="7"/>
  <c r="O121" i="7"/>
  <c r="P121" i="7"/>
  <c r="Q121" i="7"/>
  <c r="R121" i="7"/>
  <c r="W121" i="7"/>
  <c r="Y121" i="7"/>
  <c r="M122" i="7"/>
  <c r="N122" i="7"/>
  <c r="O122" i="7"/>
  <c r="P122" i="7"/>
  <c r="Q122" i="7"/>
  <c r="R122" i="7"/>
  <c r="W122" i="7"/>
  <c r="Y122" i="7"/>
  <c r="M123" i="7"/>
  <c r="N123" i="7"/>
  <c r="O123" i="7"/>
  <c r="P123" i="7"/>
  <c r="Q123" i="7"/>
  <c r="R123" i="7"/>
  <c r="W123" i="7"/>
  <c r="Y123" i="7"/>
  <c r="M124" i="7"/>
  <c r="N124" i="7"/>
  <c r="O124" i="7"/>
  <c r="P124" i="7"/>
  <c r="Q124" i="7"/>
  <c r="R124" i="7"/>
  <c r="W124" i="7"/>
  <c r="Y124" i="7"/>
  <c r="M125" i="7"/>
  <c r="N125" i="7"/>
  <c r="O125" i="7"/>
  <c r="P125" i="7"/>
  <c r="Q125" i="7"/>
  <c r="R125" i="7"/>
  <c r="W125" i="7"/>
  <c r="Y125" i="7"/>
  <c r="M126" i="7"/>
  <c r="N126" i="7"/>
  <c r="O126" i="7"/>
  <c r="P126" i="7"/>
  <c r="Q126" i="7"/>
  <c r="R126" i="7"/>
  <c r="W126" i="7"/>
  <c r="Y126" i="7"/>
  <c r="M127" i="7"/>
  <c r="N127" i="7"/>
  <c r="O127" i="7"/>
  <c r="P127" i="7"/>
  <c r="Q127" i="7"/>
  <c r="R127" i="7"/>
  <c r="W127" i="7"/>
  <c r="Y127" i="7"/>
  <c r="M128" i="7"/>
  <c r="N128" i="7"/>
  <c r="O128" i="7"/>
  <c r="P128" i="7"/>
  <c r="Q128" i="7"/>
  <c r="R128" i="7"/>
  <c r="W128" i="7"/>
  <c r="Y128" i="7"/>
  <c r="M129" i="7"/>
  <c r="N129" i="7"/>
  <c r="O129" i="7"/>
  <c r="P129" i="7"/>
  <c r="Q129" i="7"/>
  <c r="R129" i="7"/>
  <c r="W129" i="7"/>
  <c r="Y129" i="7"/>
  <c r="M130" i="7"/>
  <c r="N130" i="7"/>
  <c r="O130" i="7"/>
  <c r="P130" i="7"/>
  <c r="Q130" i="7"/>
  <c r="R130" i="7"/>
  <c r="W130" i="7"/>
  <c r="Y130" i="7"/>
  <c r="M131" i="7"/>
  <c r="N131" i="7"/>
  <c r="O131" i="7"/>
  <c r="P131" i="7"/>
  <c r="Q131" i="7"/>
  <c r="R131" i="7"/>
  <c r="W131" i="7"/>
  <c r="Y131" i="7"/>
  <c r="M132" i="7"/>
  <c r="N132" i="7"/>
  <c r="O132" i="7"/>
  <c r="P132" i="7"/>
  <c r="Q132" i="7"/>
  <c r="R132" i="7"/>
  <c r="W132" i="7"/>
  <c r="Y132" i="7"/>
  <c r="M133" i="7"/>
  <c r="N133" i="7"/>
  <c r="O133" i="7"/>
  <c r="P133" i="7"/>
  <c r="Q133" i="7"/>
  <c r="R133" i="7"/>
  <c r="W133" i="7"/>
  <c r="Y133" i="7"/>
  <c r="M134" i="7"/>
  <c r="N134" i="7"/>
  <c r="O134" i="7"/>
  <c r="P134" i="7"/>
  <c r="Q134" i="7"/>
  <c r="R134" i="7"/>
  <c r="W134" i="7"/>
  <c r="Y134" i="7"/>
  <c r="M135" i="7"/>
  <c r="N135" i="7"/>
  <c r="O135" i="7"/>
  <c r="P135" i="7"/>
  <c r="Q135" i="7"/>
  <c r="R135" i="7"/>
  <c r="W135" i="7"/>
  <c r="Y135" i="7"/>
  <c r="M136" i="7"/>
  <c r="N136" i="7"/>
  <c r="O136" i="7"/>
  <c r="P136" i="7"/>
  <c r="Q136" i="7"/>
  <c r="R136" i="7"/>
  <c r="W136" i="7"/>
  <c r="Y136" i="7"/>
  <c r="M137" i="7"/>
  <c r="N137" i="7"/>
  <c r="O137" i="7"/>
  <c r="P137" i="7"/>
  <c r="Q137" i="7"/>
  <c r="R137" i="7"/>
  <c r="W137" i="7"/>
  <c r="Y137" i="7"/>
  <c r="M138" i="7"/>
  <c r="N138" i="7"/>
  <c r="O138" i="7"/>
  <c r="P138" i="7"/>
  <c r="Q138" i="7"/>
  <c r="R138" i="7"/>
  <c r="W138" i="7"/>
  <c r="Y138" i="7"/>
  <c r="M139" i="7"/>
  <c r="N139" i="7"/>
  <c r="O139" i="7"/>
  <c r="P139" i="7"/>
  <c r="Q139" i="7"/>
  <c r="R139" i="7"/>
  <c r="W139" i="7"/>
  <c r="Y139" i="7"/>
  <c r="M140" i="7"/>
  <c r="N140" i="7"/>
  <c r="O140" i="7"/>
  <c r="P140" i="7"/>
  <c r="Q140" i="7"/>
  <c r="R140" i="7"/>
  <c r="W140" i="7"/>
  <c r="Y140" i="7"/>
  <c r="M141" i="7"/>
  <c r="N141" i="7"/>
  <c r="O141" i="7"/>
  <c r="P141" i="7"/>
  <c r="Q141" i="7"/>
  <c r="R141" i="7"/>
  <c r="W141" i="7"/>
  <c r="Y141" i="7"/>
  <c r="M142" i="7"/>
  <c r="N142" i="7"/>
  <c r="O142" i="7"/>
  <c r="P142" i="7"/>
  <c r="Q142" i="7"/>
  <c r="R142" i="7"/>
  <c r="W142" i="7"/>
  <c r="Y142" i="7"/>
  <c r="M143" i="7"/>
  <c r="N143" i="7"/>
  <c r="O143" i="7"/>
  <c r="P143" i="7"/>
  <c r="Q143" i="7"/>
  <c r="R143" i="7"/>
  <c r="W143" i="7"/>
  <c r="Y143" i="7"/>
  <c r="M144" i="7"/>
  <c r="N144" i="7"/>
  <c r="O144" i="7"/>
  <c r="P144" i="7"/>
  <c r="Q144" i="7"/>
  <c r="R144" i="7"/>
  <c r="W144" i="7"/>
  <c r="Y144" i="7"/>
  <c r="M145" i="7"/>
  <c r="N145" i="7"/>
  <c r="O145" i="7"/>
  <c r="P145" i="7"/>
  <c r="Q145" i="7"/>
  <c r="R145" i="7"/>
  <c r="W145" i="7"/>
  <c r="Y145" i="7"/>
  <c r="M146" i="7"/>
  <c r="N146" i="7"/>
  <c r="O146" i="7"/>
  <c r="P146" i="7"/>
  <c r="Q146" i="7"/>
  <c r="R146" i="7"/>
  <c r="W146" i="7"/>
  <c r="Y146" i="7"/>
  <c r="M147" i="7"/>
  <c r="N147" i="7"/>
  <c r="O147" i="7"/>
  <c r="P147" i="7"/>
  <c r="Q147" i="7"/>
  <c r="R147" i="7"/>
  <c r="W147" i="7"/>
  <c r="Y147" i="7"/>
  <c r="M148" i="7"/>
  <c r="N148" i="7"/>
  <c r="O148" i="7"/>
  <c r="P148" i="7"/>
  <c r="Q148" i="7"/>
  <c r="R148" i="7"/>
  <c r="W148" i="7"/>
  <c r="Y148" i="7"/>
  <c r="M149" i="7"/>
  <c r="N149" i="7"/>
  <c r="O149" i="7"/>
  <c r="P149" i="7"/>
  <c r="Q149" i="7"/>
  <c r="R149" i="7"/>
  <c r="W149" i="7"/>
  <c r="Y149" i="7"/>
  <c r="M150" i="7"/>
  <c r="N150" i="7"/>
  <c r="O150" i="7"/>
  <c r="P150" i="7"/>
  <c r="Q150" i="7"/>
  <c r="R150" i="7"/>
  <c r="W150" i="7"/>
  <c r="Y150" i="7"/>
  <c r="M151" i="7"/>
  <c r="N151" i="7"/>
  <c r="O151" i="7"/>
  <c r="P151" i="7"/>
  <c r="Q151" i="7"/>
  <c r="R151" i="7"/>
  <c r="W151" i="7"/>
  <c r="Y151" i="7"/>
  <c r="M152" i="7"/>
  <c r="N152" i="7"/>
  <c r="O152" i="7"/>
  <c r="P152" i="7"/>
  <c r="Q152" i="7"/>
  <c r="R152" i="7"/>
  <c r="W152" i="7"/>
  <c r="Y152" i="7"/>
  <c r="M153" i="7"/>
  <c r="N153" i="7"/>
  <c r="O153" i="7"/>
  <c r="P153" i="7"/>
  <c r="Q153" i="7"/>
  <c r="R153" i="7"/>
  <c r="W153" i="7"/>
  <c r="Y153" i="7"/>
  <c r="M154" i="7"/>
  <c r="N154" i="7"/>
  <c r="O154" i="7"/>
  <c r="P154" i="7"/>
  <c r="Q154" i="7"/>
  <c r="R154" i="7"/>
  <c r="W154" i="7"/>
  <c r="Y154" i="7"/>
  <c r="M155" i="7"/>
  <c r="N155" i="7"/>
  <c r="O155" i="7"/>
  <c r="P155" i="7"/>
  <c r="Q155" i="7"/>
  <c r="R155" i="7"/>
  <c r="W155" i="7"/>
  <c r="Y155" i="7"/>
  <c r="M156" i="7"/>
  <c r="N156" i="7"/>
  <c r="O156" i="7"/>
  <c r="P156" i="7"/>
  <c r="Q156" i="7"/>
  <c r="R156" i="7"/>
  <c r="W156" i="7"/>
  <c r="Y156" i="7"/>
  <c r="M157" i="7"/>
  <c r="N157" i="7"/>
  <c r="O157" i="7"/>
  <c r="P157" i="7"/>
  <c r="Q157" i="7"/>
  <c r="R157" i="7"/>
  <c r="W157" i="7"/>
  <c r="Y157" i="7"/>
  <c r="M158" i="7"/>
  <c r="N158" i="7"/>
  <c r="O158" i="7"/>
  <c r="P158" i="7"/>
  <c r="Q158" i="7"/>
  <c r="R158" i="7"/>
  <c r="W158" i="7"/>
  <c r="Y158" i="7"/>
  <c r="M159" i="7"/>
  <c r="N159" i="7"/>
  <c r="O159" i="7"/>
  <c r="P159" i="7"/>
  <c r="Q159" i="7"/>
  <c r="R159" i="7"/>
  <c r="W159" i="7"/>
  <c r="Y159" i="7"/>
  <c r="M160" i="7"/>
  <c r="N160" i="7"/>
  <c r="O160" i="7"/>
  <c r="P160" i="7"/>
  <c r="Q160" i="7"/>
  <c r="R160" i="7"/>
  <c r="W160" i="7"/>
  <c r="Y160" i="7"/>
  <c r="M161" i="7"/>
  <c r="N161" i="7"/>
  <c r="O161" i="7"/>
  <c r="P161" i="7"/>
  <c r="Q161" i="7"/>
  <c r="R161" i="7"/>
  <c r="W161" i="7"/>
  <c r="Y161" i="7"/>
  <c r="M162" i="7"/>
  <c r="N162" i="7"/>
  <c r="O162" i="7"/>
  <c r="P162" i="7"/>
  <c r="Q162" i="7"/>
  <c r="R162" i="7"/>
  <c r="W162" i="7"/>
  <c r="Y162" i="7"/>
  <c r="M163" i="7"/>
  <c r="N163" i="7"/>
  <c r="O163" i="7"/>
  <c r="P163" i="7"/>
  <c r="Q163" i="7"/>
  <c r="R163" i="7"/>
  <c r="W163" i="7"/>
  <c r="Y163" i="7"/>
  <c r="M164" i="7"/>
  <c r="N164" i="7"/>
  <c r="O164" i="7"/>
  <c r="P164" i="7"/>
  <c r="Q164" i="7"/>
  <c r="R164" i="7"/>
  <c r="W164" i="7"/>
  <c r="Y164" i="7"/>
  <c r="M165" i="7"/>
  <c r="N165" i="7"/>
  <c r="O165" i="7"/>
  <c r="P165" i="7"/>
  <c r="Q165" i="7"/>
  <c r="R165" i="7"/>
  <c r="W165" i="7"/>
  <c r="Y165" i="7"/>
  <c r="M166" i="7"/>
  <c r="N166" i="7"/>
  <c r="O166" i="7"/>
  <c r="P166" i="7"/>
  <c r="Q166" i="7"/>
  <c r="R166" i="7"/>
  <c r="W166" i="7"/>
  <c r="Y166" i="7"/>
  <c r="M167" i="7"/>
  <c r="N167" i="7"/>
  <c r="O167" i="7"/>
  <c r="P167" i="7"/>
  <c r="Q167" i="7"/>
  <c r="R167" i="7"/>
  <c r="W167" i="7"/>
  <c r="Y167" i="7"/>
  <c r="M168" i="7"/>
  <c r="N168" i="7"/>
  <c r="O168" i="7"/>
  <c r="P168" i="7"/>
  <c r="Q168" i="7"/>
  <c r="R168" i="7"/>
  <c r="W168" i="7"/>
  <c r="Y168" i="7"/>
  <c r="M169" i="7"/>
  <c r="N169" i="7"/>
  <c r="O169" i="7"/>
  <c r="P169" i="7"/>
  <c r="Q169" i="7"/>
  <c r="R169" i="7"/>
  <c r="W169" i="7"/>
  <c r="Y169" i="7"/>
  <c r="M170" i="7"/>
  <c r="N170" i="7"/>
  <c r="O170" i="7"/>
  <c r="P170" i="7"/>
  <c r="Q170" i="7"/>
  <c r="R170" i="7"/>
  <c r="W170" i="7"/>
  <c r="Y170" i="7"/>
  <c r="M171" i="7"/>
  <c r="N171" i="7"/>
  <c r="O171" i="7"/>
  <c r="P171" i="7"/>
  <c r="Q171" i="7"/>
  <c r="R171" i="7"/>
  <c r="W171" i="7"/>
  <c r="Y171" i="7"/>
  <c r="M172" i="7"/>
  <c r="N172" i="7"/>
  <c r="O172" i="7"/>
  <c r="P172" i="7"/>
  <c r="Q172" i="7"/>
  <c r="R172" i="7"/>
  <c r="W172" i="7"/>
  <c r="Y172" i="7"/>
  <c r="M173" i="7"/>
  <c r="N173" i="7"/>
  <c r="O173" i="7"/>
  <c r="P173" i="7"/>
  <c r="Q173" i="7"/>
  <c r="R173" i="7"/>
  <c r="W173" i="7"/>
  <c r="Y173" i="7"/>
  <c r="M174" i="7"/>
  <c r="N174" i="7"/>
  <c r="O174" i="7"/>
  <c r="P174" i="7"/>
  <c r="Q174" i="7"/>
  <c r="R174" i="7"/>
  <c r="W174" i="7"/>
  <c r="Y174" i="7"/>
  <c r="M175" i="7"/>
  <c r="N175" i="7"/>
  <c r="O175" i="7"/>
  <c r="P175" i="7"/>
  <c r="Q175" i="7"/>
  <c r="R175" i="7"/>
  <c r="W175" i="7"/>
  <c r="Y175" i="7"/>
  <c r="M176" i="7"/>
  <c r="N176" i="7"/>
  <c r="O176" i="7"/>
  <c r="P176" i="7"/>
  <c r="Q176" i="7"/>
  <c r="R176" i="7"/>
  <c r="W176" i="7"/>
  <c r="Y176" i="7"/>
  <c r="M177" i="7"/>
  <c r="N177" i="7"/>
  <c r="O177" i="7"/>
  <c r="P177" i="7"/>
  <c r="Q177" i="7"/>
  <c r="R177" i="7"/>
  <c r="W177" i="7"/>
  <c r="Y177" i="7"/>
  <c r="M178" i="7"/>
  <c r="N178" i="7"/>
  <c r="O178" i="7"/>
  <c r="P178" i="7"/>
  <c r="Q178" i="7"/>
  <c r="R178" i="7"/>
  <c r="W178" i="7"/>
  <c r="Y178" i="7"/>
  <c r="M179" i="7"/>
  <c r="N179" i="7"/>
  <c r="O179" i="7"/>
  <c r="P179" i="7"/>
  <c r="Q179" i="7"/>
  <c r="R179" i="7"/>
  <c r="W179" i="7"/>
  <c r="Y179" i="7"/>
  <c r="M180" i="7"/>
  <c r="N180" i="7"/>
  <c r="O180" i="7"/>
  <c r="P180" i="7"/>
  <c r="Q180" i="7"/>
  <c r="R180" i="7"/>
  <c r="W180" i="7"/>
  <c r="Y180" i="7"/>
  <c r="M181" i="7"/>
  <c r="N181" i="7"/>
  <c r="O181" i="7"/>
  <c r="P181" i="7"/>
  <c r="Q181" i="7"/>
  <c r="R181" i="7"/>
  <c r="W181" i="7"/>
  <c r="Y181" i="7"/>
  <c r="M182" i="7"/>
  <c r="N182" i="7"/>
  <c r="O182" i="7"/>
  <c r="P182" i="7"/>
  <c r="Q182" i="7"/>
  <c r="R182" i="7"/>
  <c r="W182" i="7"/>
  <c r="Y182" i="7"/>
  <c r="M183" i="7"/>
  <c r="N183" i="7"/>
  <c r="O183" i="7"/>
  <c r="P183" i="7"/>
  <c r="Q183" i="7"/>
  <c r="R183" i="7"/>
  <c r="W183" i="7"/>
  <c r="Y183" i="7"/>
  <c r="M184" i="7"/>
  <c r="N184" i="7"/>
  <c r="O184" i="7"/>
  <c r="P184" i="7"/>
  <c r="Q184" i="7"/>
  <c r="R184" i="7"/>
  <c r="W184" i="7"/>
  <c r="Y184" i="7"/>
  <c r="M185" i="7"/>
  <c r="N185" i="7"/>
  <c r="O185" i="7"/>
  <c r="P185" i="7"/>
  <c r="Q185" i="7"/>
  <c r="R185" i="7"/>
  <c r="W185" i="7"/>
  <c r="Y185" i="7"/>
  <c r="M186" i="7"/>
  <c r="N186" i="7"/>
  <c r="O186" i="7"/>
  <c r="P186" i="7"/>
  <c r="Q186" i="7"/>
  <c r="R186" i="7"/>
  <c r="W186" i="7"/>
  <c r="Y186" i="7"/>
  <c r="M187" i="7"/>
  <c r="N187" i="7"/>
  <c r="O187" i="7"/>
  <c r="P187" i="7"/>
  <c r="Q187" i="7"/>
  <c r="R187" i="7"/>
  <c r="W187" i="7"/>
  <c r="Y187" i="7"/>
  <c r="M188" i="7"/>
  <c r="N188" i="7"/>
  <c r="O188" i="7"/>
  <c r="P188" i="7"/>
  <c r="Q188" i="7"/>
  <c r="R188" i="7"/>
  <c r="W188" i="7"/>
  <c r="Y188" i="7"/>
  <c r="M189" i="7"/>
  <c r="N189" i="7"/>
  <c r="O189" i="7"/>
  <c r="P189" i="7"/>
  <c r="Q189" i="7"/>
  <c r="R189" i="7"/>
  <c r="W189" i="7"/>
  <c r="Y189" i="7"/>
  <c r="M190" i="7"/>
  <c r="N190" i="7"/>
  <c r="O190" i="7"/>
  <c r="P190" i="7"/>
  <c r="Q190" i="7"/>
  <c r="R190" i="7"/>
  <c r="W190" i="7"/>
  <c r="Y190" i="7"/>
  <c r="M191" i="7"/>
  <c r="N191" i="7"/>
  <c r="O191" i="7"/>
  <c r="P191" i="7"/>
  <c r="Q191" i="7"/>
  <c r="R191" i="7"/>
  <c r="W191" i="7"/>
  <c r="Y191" i="7"/>
  <c r="M192" i="7"/>
  <c r="N192" i="7"/>
  <c r="O192" i="7"/>
  <c r="P192" i="7"/>
  <c r="Q192" i="7"/>
  <c r="R192" i="7"/>
  <c r="W192" i="7"/>
  <c r="Y192" i="7"/>
  <c r="M193" i="7"/>
  <c r="N193" i="7"/>
  <c r="O193" i="7"/>
  <c r="P193" i="7"/>
  <c r="Q193" i="7"/>
  <c r="R193" i="7"/>
  <c r="W193" i="7"/>
  <c r="Y193" i="7"/>
  <c r="M194" i="7"/>
  <c r="N194" i="7"/>
  <c r="O194" i="7"/>
  <c r="P194" i="7"/>
  <c r="Q194" i="7"/>
  <c r="R194" i="7"/>
  <c r="W194" i="7"/>
  <c r="Y194" i="7"/>
  <c r="M195" i="7"/>
  <c r="N195" i="7"/>
  <c r="O195" i="7"/>
  <c r="P195" i="7"/>
  <c r="Q195" i="7"/>
  <c r="R195" i="7"/>
  <c r="W195" i="7"/>
  <c r="Y195" i="7"/>
  <c r="M196" i="7"/>
  <c r="N196" i="7"/>
  <c r="O196" i="7"/>
  <c r="P196" i="7"/>
  <c r="Q196" i="7"/>
  <c r="R196" i="7"/>
  <c r="W196" i="7"/>
  <c r="Y196" i="7"/>
  <c r="M197" i="7"/>
  <c r="N197" i="7"/>
  <c r="O197" i="7"/>
  <c r="P197" i="7"/>
  <c r="Q197" i="7"/>
  <c r="R197" i="7"/>
  <c r="W197" i="7"/>
  <c r="Y197" i="7"/>
  <c r="M198" i="7"/>
  <c r="N198" i="7"/>
  <c r="O198" i="7"/>
  <c r="P198" i="7"/>
  <c r="Q198" i="7"/>
  <c r="R198" i="7"/>
  <c r="W198" i="7"/>
  <c r="Y198" i="7"/>
  <c r="M199" i="7"/>
  <c r="N199" i="7"/>
  <c r="O199" i="7"/>
  <c r="P199" i="7"/>
  <c r="Q199" i="7"/>
  <c r="R199" i="7"/>
  <c r="W199" i="7"/>
  <c r="Y199" i="7"/>
  <c r="M200" i="7"/>
  <c r="N200" i="7"/>
  <c r="O200" i="7"/>
  <c r="P200" i="7"/>
  <c r="Q200" i="7"/>
  <c r="R200" i="7"/>
  <c r="W200" i="7"/>
  <c r="Y200" i="7"/>
  <c r="M201" i="7"/>
  <c r="N201" i="7"/>
  <c r="O201" i="7"/>
  <c r="P201" i="7"/>
  <c r="Q201" i="7"/>
  <c r="R201" i="7"/>
  <c r="W201" i="7"/>
  <c r="Y201" i="7"/>
  <c r="M202" i="7"/>
  <c r="N202" i="7"/>
  <c r="O202" i="7"/>
  <c r="P202" i="7"/>
  <c r="Q202" i="7"/>
  <c r="R202" i="7"/>
  <c r="W202" i="7"/>
  <c r="Y202" i="7"/>
  <c r="M203" i="7"/>
  <c r="N203" i="7"/>
  <c r="O203" i="7"/>
  <c r="P203" i="7"/>
  <c r="Q203" i="7"/>
  <c r="R203" i="7"/>
  <c r="W203" i="7"/>
  <c r="Y203" i="7"/>
  <c r="M204" i="7"/>
  <c r="N204" i="7"/>
  <c r="O204" i="7"/>
  <c r="P204" i="7"/>
  <c r="Q204" i="7"/>
  <c r="R204" i="7"/>
  <c r="W204" i="7"/>
  <c r="Y204" i="7"/>
  <c r="M205" i="7"/>
  <c r="N205" i="7"/>
  <c r="O205" i="7"/>
  <c r="P205" i="7"/>
  <c r="Q205" i="7"/>
  <c r="R205" i="7"/>
  <c r="W205" i="7"/>
  <c r="Y205" i="7"/>
  <c r="M206" i="7"/>
  <c r="N206" i="7"/>
  <c r="O206" i="7"/>
  <c r="P206" i="7"/>
  <c r="Q206" i="7"/>
  <c r="R206" i="7"/>
  <c r="W206" i="7"/>
  <c r="Y206" i="7"/>
  <c r="M207" i="7"/>
  <c r="N207" i="7"/>
  <c r="O207" i="7"/>
  <c r="P207" i="7"/>
  <c r="Q207" i="7"/>
  <c r="R207" i="7"/>
  <c r="W207" i="7"/>
  <c r="Y207" i="7"/>
  <c r="M208" i="7"/>
  <c r="N208" i="7"/>
  <c r="O208" i="7"/>
  <c r="P208" i="7"/>
  <c r="Q208" i="7"/>
  <c r="R208" i="7"/>
  <c r="W208" i="7"/>
  <c r="Y208" i="7"/>
  <c r="M209" i="7"/>
  <c r="N209" i="7"/>
  <c r="O209" i="7"/>
  <c r="P209" i="7"/>
  <c r="Q209" i="7"/>
  <c r="R209" i="7"/>
  <c r="W209" i="7"/>
  <c r="Y209" i="7"/>
  <c r="M210" i="7"/>
  <c r="N210" i="7"/>
  <c r="O210" i="7"/>
  <c r="P210" i="7"/>
  <c r="Q210" i="7"/>
  <c r="R210" i="7"/>
  <c r="W210" i="7"/>
  <c r="Y210" i="7"/>
  <c r="M211" i="7"/>
  <c r="N211" i="7"/>
  <c r="O211" i="7"/>
  <c r="P211" i="7"/>
  <c r="Q211" i="7"/>
  <c r="R211" i="7"/>
  <c r="W211" i="7"/>
  <c r="Y211" i="7"/>
  <c r="M212" i="7"/>
  <c r="N212" i="7"/>
  <c r="O212" i="7"/>
  <c r="P212" i="7"/>
  <c r="Q212" i="7"/>
  <c r="R212" i="7"/>
  <c r="W212" i="7"/>
  <c r="Y212" i="7"/>
  <c r="M213" i="7"/>
  <c r="N213" i="7"/>
  <c r="O213" i="7"/>
  <c r="P213" i="7"/>
  <c r="Q213" i="7"/>
  <c r="R213" i="7"/>
  <c r="W213" i="7"/>
  <c r="Y213" i="7"/>
  <c r="M214" i="7"/>
  <c r="N214" i="7"/>
  <c r="O214" i="7"/>
  <c r="P214" i="7"/>
  <c r="Q214" i="7"/>
  <c r="R214" i="7"/>
  <c r="W214" i="7"/>
  <c r="Y214" i="7"/>
  <c r="M215" i="7"/>
  <c r="N215" i="7"/>
  <c r="O215" i="7"/>
  <c r="P215" i="7"/>
  <c r="Q215" i="7"/>
  <c r="R215" i="7"/>
  <c r="W215" i="7"/>
  <c r="Y215" i="7"/>
  <c r="M216" i="7"/>
  <c r="N216" i="7"/>
  <c r="O216" i="7"/>
  <c r="P216" i="7"/>
  <c r="Q216" i="7"/>
  <c r="R216" i="7"/>
  <c r="W216" i="7"/>
  <c r="Y216" i="7"/>
  <c r="M217" i="7"/>
  <c r="N217" i="7"/>
  <c r="O217" i="7"/>
  <c r="P217" i="7"/>
  <c r="Q217" i="7"/>
  <c r="R217" i="7"/>
  <c r="W217" i="7"/>
  <c r="Y217" i="7"/>
  <c r="M218" i="7"/>
  <c r="N218" i="7"/>
  <c r="O218" i="7"/>
  <c r="P218" i="7"/>
  <c r="Q218" i="7"/>
  <c r="R218" i="7"/>
  <c r="W218" i="7"/>
  <c r="Y218" i="7"/>
  <c r="M219" i="7"/>
  <c r="N219" i="7"/>
  <c r="O219" i="7"/>
  <c r="P219" i="7"/>
  <c r="Q219" i="7"/>
  <c r="R219" i="7"/>
  <c r="W219" i="7"/>
  <c r="Y219" i="7"/>
  <c r="M220" i="7"/>
  <c r="N220" i="7"/>
  <c r="O220" i="7"/>
  <c r="P220" i="7"/>
  <c r="Q220" i="7"/>
  <c r="R220" i="7"/>
  <c r="W220" i="7"/>
  <c r="Y220" i="7"/>
  <c r="M221" i="7"/>
  <c r="N221" i="7"/>
  <c r="O221" i="7"/>
  <c r="P221" i="7"/>
  <c r="Q221" i="7"/>
  <c r="R221" i="7"/>
  <c r="W221" i="7"/>
  <c r="Y221" i="7"/>
  <c r="M222" i="7"/>
  <c r="N222" i="7"/>
  <c r="O222" i="7"/>
  <c r="P222" i="7"/>
  <c r="Q222" i="7"/>
  <c r="R222" i="7"/>
  <c r="W222" i="7"/>
  <c r="Y222" i="7"/>
  <c r="M223" i="7"/>
  <c r="N223" i="7"/>
  <c r="O223" i="7"/>
  <c r="P223" i="7"/>
  <c r="Q223" i="7"/>
  <c r="R223" i="7"/>
  <c r="W223" i="7"/>
  <c r="Y223" i="7"/>
  <c r="M224" i="7"/>
  <c r="N224" i="7"/>
  <c r="O224" i="7"/>
  <c r="P224" i="7"/>
  <c r="Q224" i="7"/>
  <c r="R224" i="7"/>
  <c r="W224" i="7"/>
  <c r="Y224" i="7"/>
  <c r="M225" i="7"/>
  <c r="N225" i="7"/>
  <c r="O225" i="7"/>
  <c r="P225" i="7"/>
  <c r="Q225" i="7"/>
  <c r="R225" i="7"/>
  <c r="W225" i="7"/>
  <c r="Y225" i="7"/>
  <c r="M226" i="7"/>
  <c r="N226" i="7"/>
  <c r="O226" i="7"/>
  <c r="P226" i="7"/>
  <c r="Q226" i="7"/>
  <c r="R226" i="7"/>
  <c r="W226" i="7"/>
  <c r="Y226" i="7"/>
  <c r="M227" i="7"/>
  <c r="N227" i="7"/>
  <c r="O227" i="7"/>
  <c r="P227" i="7"/>
  <c r="Q227" i="7"/>
  <c r="R227" i="7"/>
  <c r="W227" i="7"/>
  <c r="Y227" i="7"/>
  <c r="M228" i="7"/>
  <c r="N228" i="7"/>
  <c r="O228" i="7"/>
  <c r="P228" i="7"/>
  <c r="Q228" i="7"/>
  <c r="R228" i="7"/>
  <c r="W228" i="7"/>
  <c r="Y228" i="7"/>
  <c r="M229" i="7"/>
  <c r="N229" i="7"/>
  <c r="O229" i="7"/>
  <c r="P229" i="7"/>
  <c r="Q229" i="7"/>
  <c r="R229" i="7"/>
  <c r="W229" i="7"/>
  <c r="Y229" i="7"/>
  <c r="M230" i="7"/>
  <c r="N230" i="7"/>
  <c r="O230" i="7"/>
  <c r="P230" i="7"/>
  <c r="Q230" i="7"/>
  <c r="R230" i="7"/>
  <c r="W230" i="7"/>
  <c r="Y230" i="7"/>
  <c r="M231" i="7"/>
  <c r="N231" i="7"/>
  <c r="O231" i="7"/>
  <c r="P231" i="7"/>
  <c r="Q231" i="7"/>
  <c r="R231" i="7"/>
  <c r="W231" i="7"/>
  <c r="Y231" i="7"/>
  <c r="M232" i="7"/>
  <c r="N232" i="7"/>
  <c r="O232" i="7"/>
  <c r="P232" i="7"/>
  <c r="Q232" i="7"/>
  <c r="R232" i="7"/>
  <c r="W232" i="7"/>
  <c r="Y232" i="7"/>
  <c r="M233" i="7"/>
  <c r="N233" i="7"/>
  <c r="O233" i="7"/>
  <c r="P233" i="7"/>
  <c r="Q233" i="7"/>
  <c r="R233" i="7"/>
  <c r="W233" i="7"/>
  <c r="Y233" i="7"/>
  <c r="M234" i="7"/>
  <c r="N234" i="7"/>
  <c r="O234" i="7"/>
  <c r="P234" i="7"/>
  <c r="Q234" i="7"/>
  <c r="R234" i="7"/>
  <c r="W234" i="7"/>
  <c r="Y234" i="7"/>
  <c r="M235" i="7"/>
  <c r="N235" i="7"/>
  <c r="O235" i="7"/>
  <c r="P235" i="7"/>
  <c r="Q235" i="7"/>
  <c r="R235" i="7"/>
  <c r="W235" i="7"/>
  <c r="Y235" i="7"/>
  <c r="M236" i="7"/>
  <c r="N236" i="7"/>
  <c r="O236" i="7"/>
  <c r="P236" i="7"/>
  <c r="Q236" i="7"/>
  <c r="R236" i="7"/>
  <c r="W236" i="7"/>
  <c r="Y236" i="7"/>
  <c r="M237" i="7"/>
  <c r="N237" i="7"/>
  <c r="O237" i="7"/>
  <c r="P237" i="7"/>
  <c r="Q237" i="7"/>
  <c r="R237" i="7"/>
  <c r="W237" i="7"/>
  <c r="Y237" i="7"/>
  <c r="M238" i="7"/>
  <c r="N238" i="7"/>
  <c r="O238" i="7"/>
  <c r="P238" i="7"/>
  <c r="Q238" i="7"/>
  <c r="R238" i="7"/>
  <c r="W238" i="7"/>
  <c r="Y238" i="7"/>
  <c r="M239" i="7"/>
  <c r="N239" i="7"/>
  <c r="O239" i="7"/>
  <c r="P239" i="7"/>
  <c r="Q239" i="7"/>
  <c r="R239" i="7"/>
  <c r="W239" i="7"/>
  <c r="Y239" i="7"/>
  <c r="M240" i="7"/>
  <c r="N240" i="7"/>
  <c r="O240" i="7"/>
  <c r="P240" i="7"/>
  <c r="Q240" i="7"/>
  <c r="R240" i="7"/>
  <c r="W240" i="7"/>
  <c r="Y240" i="7"/>
  <c r="M241" i="7"/>
  <c r="N241" i="7"/>
  <c r="O241" i="7"/>
  <c r="P241" i="7"/>
  <c r="Q241" i="7"/>
  <c r="R241" i="7"/>
  <c r="W241" i="7"/>
  <c r="Y241" i="7"/>
  <c r="M242" i="7"/>
  <c r="N242" i="7"/>
  <c r="O242" i="7"/>
  <c r="P242" i="7"/>
  <c r="Q242" i="7"/>
  <c r="R242" i="7"/>
  <c r="W242" i="7"/>
  <c r="Y242" i="7"/>
  <c r="M243" i="7"/>
  <c r="N243" i="7"/>
  <c r="O243" i="7"/>
  <c r="P243" i="7"/>
  <c r="Q243" i="7"/>
  <c r="R243" i="7"/>
  <c r="W243" i="7"/>
  <c r="Y243" i="7"/>
  <c r="M244" i="7"/>
  <c r="N244" i="7"/>
  <c r="O244" i="7"/>
  <c r="P244" i="7"/>
  <c r="Q244" i="7"/>
  <c r="R244" i="7"/>
  <c r="W244" i="7"/>
  <c r="Y244" i="7"/>
  <c r="M245" i="7"/>
  <c r="N245" i="7"/>
  <c r="O245" i="7"/>
  <c r="P245" i="7"/>
  <c r="Q245" i="7"/>
  <c r="R245" i="7"/>
  <c r="W245" i="7"/>
  <c r="Y245" i="7"/>
  <c r="M246" i="7"/>
  <c r="N246" i="7"/>
  <c r="O246" i="7"/>
  <c r="P246" i="7"/>
  <c r="Q246" i="7"/>
  <c r="R246" i="7"/>
  <c r="W246" i="7"/>
  <c r="Y246" i="7"/>
  <c r="M247" i="7"/>
  <c r="N247" i="7"/>
  <c r="O247" i="7"/>
  <c r="P247" i="7"/>
  <c r="Q247" i="7"/>
  <c r="R247" i="7"/>
  <c r="W247" i="7"/>
  <c r="Y247" i="7"/>
  <c r="M248" i="7"/>
  <c r="N248" i="7"/>
  <c r="O248" i="7"/>
  <c r="P248" i="7"/>
  <c r="Q248" i="7"/>
  <c r="R248" i="7"/>
  <c r="W248" i="7"/>
  <c r="Y248" i="7"/>
  <c r="M249" i="7"/>
  <c r="N249" i="7"/>
  <c r="O249" i="7"/>
  <c r="P249" i="7"/>
  <c r="Q249" i="7"/>
  <c r="R249" i="7"/>
  <c r="W249" i="7"/>
  <c r="Y249" i="7"/>
  <c r="M250" i="7"/>
  <c r="N250" i="7"/>
  <c r="O250" i="7"/>
  <c r="P250" i="7"/>
  <c r="Q250" i="7"/>
  <c r="R250" i="7"/>
  <c r="W250" i="7"/>
  <c r="Y250" i="7"/>
  <c r="M251" i="7"/>
  <c r="N251" i="7"/>
  <c r="O251" i="7"/>
  <c r="P251" i="7"/>
  <c r="Q251" i="7"/>
  <c r="R251" i="7"/>
  <c r="W251" i="7"/>
  <c r="Y251" i="7"/>
  <c r="M252" i="7"/>
  <c r="N252" i="7"/>
  <c r="O252" i="7"/>
  <c r="P252" i="7"/>
  <c r="Q252" i="7"/>
  <c r="R252" i="7"/>
  <c r="W252" i="7"/>
  <c r="Y252" i="7"/>
  <c r="M253" i="7"/>
  <c r="N253" i="7"/>
  <c r="O253" i="7"/>
  <c r="P253" i="7"/>
  <c r="Q253" i="7"/>
  <c r="R253" i="7"/>
  <c r="W253" i="7"/>
  <c r="Y253" i="7"/>
  <c r="M254" i="7"/>
  <c r="N254" i="7"/>
  <c r="O254" i="7"/>
  <c r="P254" i="7"/>
  <c r="Q254" i="7"/>
  <c r="R254" i="7"/>
  <c r="W254" i="7"/>
  <c r="Y254" i="7"/>
  <c r="M255" i="7"/>
  <c r="N255" i="7"/>
  <c r="O255" i="7"/>
  <c r="P255" i="7"/>
  <c r="Q255" i="7"/>
  <c r="R255" i="7"/>
  <c r="W255" i="7"/>
  <c r="Y255" i="7"/>
  <c r="M256" i="7"/>
  <c r="N256" i="7"/>
  <c r="O256" i="7"/>
  <c r="P256" i="7"/>
  <c r="Q256" i="7"/>
  <c r="R256" i="7"/>
  <c r="W256" i="7"/>
  <c r="Y256" i="7"/>
  <c r="M257" i="7"/>
  <c r="N257" i="7"/>
  <c r="O257" i="7"/>
  <c r="P257" i="7"/>
  <c r="Q257" i="7"/>
  <c r="R257" i="7"/>
  <c r="W257" i="7"/>
  <c r="Y257" i="7"/>
  <c r="M258" i="7"/>
  <c r="N258" i="7"/>
  <c r="O258" i="7"/>
  <c r="P258" i="7"/>
  <c r="Q258" i="7"/>
  <c r="R258" i="7"/>
  <c r="W258" i="7"/>
  <c r="Y258" i="7"/>
  <c r="M259" i="7"/>
  <c r="N259" i="7"/>
  <c r="O259" i="7"/>
  <c r="P259" i="7"/>
  <c r="Q259" i="7"/>
  <c r="R259" i="7"/>
  <c r="W259" i="7"/>
  <c r="Y259" i="7"/>
  <c r="M260" i="7"/>
  <c r="N260" i="7"/>
  <c r="O260" i="7"/>
  <c r="P260" i="7"/>
  <c r="Q260" i="7"/>
  <c r="R260" i="7"/>
  <c r="W260" i="7"/>
  <c r="Y260" i="7"/>
  <c r="M261" i="7"/>
  <c r="N261" i="7"/>
  <c r="O261" i="7"/>
  <c r="P261" i="7"/>
  <c r="Q261" i="7"/>
  <c r="R261" i="7"/>
  <c r="W261" i="7"/>
  <c r="Y261" i="7"/>
  <c r="M262" i="7"/>
  <c r="N262" i="7"/>
  <c r="O262" i="7"/>
  <c r="P262" i="7"/>
  <c r="Q262" i="7"/>
  <c r="R262" i="7"/>
  <c r="W262" i="7"/>
  <c r="Y262" i="7"/>
  <c r="M263" i="7"/>
  <c r="N263" i="7"/>
  <c r="O263" i="7"/>
  <c r="P263" i="7"/>
  <c r="Q263" i="7"/>
  <c r="R263" i="7"/>
  <c r="W263" i="7"/>
  <c r="Y263" i="7"/>
  <c r="M264" i="7"/>
  <c r="N264" i="7"/>
  <c r="O264" i="7"/>
  <c r="P264" i="7"/>
  <c r="Q264" i="7"/>
  <c r="R264" i="7"/>
  <c r="W264" i="7"/>
  <c r="Y264" i="7"/>
  <c r="M265" i="7"/>
  <c r="N265" i="7"/>
  <c r="O265" i="7"/>
  <c r="P265" i="7"/>
  <c r="Q265" i="7"/>
  <c r="R265" i="7"/>
  <c r="W265" i="7"/>
  <c r="Y265" i="7"/>
  <c r="M266" i="7"/>
  <c r="N266" i="7"/>
  <c r="O266" i="7"/>
  <c r="P266" i="7"/>
  <c r="Q266" i="7"/>
  <c r="R266" i="7"/>
  <c r="W266" i="7"/>
  <c r="Y266" i="7"/>
  <c r="M267" i="7"/>
  <c r="N267" i="7"/>
  <c r="O267" i="7"/>
  <c r="P267" i="7"/>
  <c r="Q267" i="7"/>
  <c r="R267" i="7"/>
  <c r="W267" i="7"/>
  <c r="Y267" i="7"/>
  <c r="M268" i="7"/>
  <c r="N268" i="7"/>
  <c r="O268" i="7"/>
  <c r="P268" i="7"/>
  <c r="Q268" i="7"/>
  <c r="R268" i="7"/>
  <c r="W268" i="7"/>
  <c r="Y268" i="7"/>
  <c r="M269" i="7"/>
  <c r="N269" i="7"/>
  <c r="O269" i="7"/>
  <c r="P269" i="7"/>
  <c r="Q269" i="7"/>
  <c r="R269" i="7"/>
  <c r="W269" i="7"/>
  <c r="Y269" i="7"/>
  <c r="M270" i="7"/>
  <c r="N270" i="7"/>
  <c r="O270" i="7"/>
  <c r="P270" i="7"/>
  <c r="Q270" i="7"/>
  <c r="R270" i="7"/>
  <c r="W270" i="7"/>
  <c r="Y270" i="7"/>
  <c r="M271" i="7"/>
  <c r="N271" i="7"/>
  <c r="O271" i="7"/>
  <c r="P271" i="7"/>
  <c r="Q271" i="7"/>
  <c r="R271" i="7"/>
  <c r="W271" i="7"/>
  <c r="Y271" i="7"/>
  <c r="M272" i="7"/>
  <c r="N272" i="7"/>
  <c r="O272" i="7"/>
  <c r="P272" i="7"/>
  <c r="Q272" i="7"/>
  <c r="R272" i="7"/>
  <c r="W272" i="7"/>
  <c r="Y272" i="7"/>
  <c r="M273" i="7"/>
  <c r="N273" i="7"/>
  <c r="O273" i="7"/>
  <c r="P273" i="7"/>
  <c r="Q273" i="7"/>
  <c r="R273" i="7"/>
  <c r="W273" i="7"/>
  <c r="Y273" i="7"/>
  <c r="M274" i="7"/>
  <c r="N274" i="7"/>
  <c r="O274" i="7"/>
  <c r="P274" i="7"/>
  <c r="Q274" i="7"/>
  <c r="R274" i="7"/>
  <c r="W274" i="7"/>
  <c r="Y274" i="7"/>
  <c r="M275" i="7"/>
  <c r="N275" i="7"/>
  <c r="O275" i="7"/>
  <c r="P275" i="7"/>
  <c r="Q275" i="7"/>
  <c r="R275" i="7"/>
  <c r="W275" i="7"/>
  <c r="Y275" i="7"/>
  <c r="M276" i="7"/>
  <c r="N276" i="7"/>
  <c r="O276" i="7"/>
  <c r="P276" i="7"/>
  <c r="Q276" i="7"/>
  <c r="R276" i="7"/>
  <c r="W276" i="7"/>
  <c r="Y276" i="7"/>
  <c r="M277" i="7"/>
  <c r="N277" i="7"/>
  <c r="O277" i="7"/>
  <c r="P277" i="7"/>
  <c r="Q277" i="7"/>
  <c r="R277" i="7"/>
  <c r="W277" i="7"/>
  <c r="Y277" i="7"/>
  <c r="M278" i="7"/>
  <c r="N278" i="7"/>
  <c r="O278" i="7"/>
  <c r="P278" i="7"/>
  <c r="Q278" i="7"/>
  <c r="R278" i="7"/>
  <c r="W278" i="7"/>
  <c r="Y278" i="7"/>
  <c r="M279" i="7"/>
  <c r="N279" i="7"/>
  <c r="O279" i="7"/>
  <c r="P279" i="7"/>
  <c r="Q279" i="7"/>
  <c r="R279" i="7"/>
  <c r="W279" i="7"/>
  <c r="Y279" i="7"/>
  <c r="M280" i="7"/>
  <c r="N280" i="7"/>
  <c r="O280" i="7"/>
  <c r="P280" i="7"/>
  <c r="Q280" i="7"/>
  <c r="R280" i="7"/>
  <c r="W280" i="7"/>
  <c r="Y280" i="7"/>
  <c r="M281" i="7"/>
  <c r="N281" i="7"/>
  <c r="O281" i="7"/>
  <c r="P281" i="7"/>
  <c r="Q281" i="7"/>
  <c r="R281" i="7"/>
  <c r="W281" i="7"/>
  <c r="Y281" i="7"/>
  <c r="M282" i="7"/>
  <c r="N282" i="7"/>
  <c r="O282" i="7"/>
  <c r="P282" i="7"/>
  <c r="Q282" i="7"/>
  <c r="R282" i="7"/>
  <c r="W282" i="7"/>
  <c r="Y282" i="7"/>
  <c r="M283" i="7"/>
  <c r="N283" i="7"/>
  <c r="O283" i="7"/>
  <c r="P283" i="7"/>
  <c r="Q283" i="7"/>
  <c r="R283" i="7"/>
  <c r="W283" i="7"/>
  <c r="Y283" i="7"/>
  <c r="M284" i="7"/>
  <c r="N284" i="7"/>
  <c r="O284" i="7"/>
  <c r="P284" i="7"/>
  <c r="Q284" i="7"/>
  <c r="R284" i="7"/>
  <c r="W284" i="7"/>
  <c r="Y284" i="7"/>
  <c r="M285" i="7"/>
  <c r="N285" i="7"/>
  <c r="O285" i="7"/>
  <c r="P285" i="7"/>
  <c r="Q285" i="7"/>
  <c r="R285" i="7"/>
  <c r="W285" i="7"/>
  <c r="Y285" i="7"/>
  <c r="M286" i="7"/>
  <c r="N286" i="7"/>
  <c r="O286" i="7"/>
  <c r="P286" i="7"/>
  <c r="Q286" i="7"/>
  <c r="R286" i="7"/>
  <c r="W286" i="7"/>
  <c r="Y286" i="7"/>
  <c r="M287" i="7"/>
  <c r="N287" i="7"/>
  <c r="O287" i="7"/>
  <c r="P287" i="7"/>
  <c r="Q287" i="7"/>
  <c r="R287" i="7"/>
  <c r="W287" i="7"/>
  <c r="Y287" i="7"/>
  <c r="M288" i="7"/>
  <c r="N288" i="7"/>
  <c r="O288" i="7"/>
  <c r="P288" i="7"/>
  <c r="Q288" i="7"/>
  <c r="R288" i="7"/>
  <c r="W288" i="7"/>
  <c r="Y288" i="7"/>
  <c r="M289" i="7"/>
  <c r="N289" i="7"/>
  <c r="O289" i="7"/>
  <c r="P289" i="7"/>
  <c r="Q289" i="7"/>
  <c r="R289" i="7"/>
  <c r="W289" i="7"/>
  <c r="Y289" i="7"/>
  <c r="M290" i="7"/>
  <c r="N290" i="7"/>
  <c r="O290" i="7"/>
  <c r="P290" i="7"/>
  <c r="Q290" i="7"/>
  <c r="R290" i="7"/>
  <c r="W290" i="7"/>
  <c r="Y290" i="7"/>
  <c r="M291" i="7"/>
  <c r="N291" i="7"/>
  <c r="O291" i="7"/>
  <c r="P291" i="7"/>
  <c r="Q291" i="7"/>
  <c r="R291" i="7"/>
  <c r="W291" i="7"/>
  <c r="Y291" i="7"/>
  <c r="M292" i="7"/>
  <c r="N292" i="7"/>
  <c r="O292" i="7"/>
  <c r="P292" i="7"/>
  <c r="Q292" i="7"/>
  <c r="R292" i="7"/>
  <c r="W292" i="7"/>
  <c r="Y292" i="7"/>
  <c r="M293" i="7"/>
  <c r="N293" i="7"/>
  <c r="O293" i="7"/>
  <c r="P293" i="7"/>
  <c r="Q293" i="7"/>
  <c r="R293" i="7"/>
  <c r="W293" i="7"/>
  <c r="Y293" i="7"/>
  <c r="M294" i="7"/>
  <c r="N294" i="7"/>
  <c r="O294" i="7"/>
  <c r="P294" i="7"/>
  <c r="Q294" i="7"/>
  <c r="R294" i="7"/>
  <c r="W294" i="7"/>
  <c r="Y294" i="7"/>
  <c r="M295" i="7"/>
  <c r="N295" i="7"/>
  <c r="O295" i="7"/>
  <c r="P295" i="7"/>
  <c r="Q295" i="7"/>
  <c r="R295" i="7"/>
  <c r="W295" i="7"/>
  <c r="Y295" i="7"/>
  <c r="M296" i="7"/>
  <c r="N296" i="7"/>
  <c r="O296" i="7"/>
  <c r="P296" i="7"/>
  <c r="Q296" i="7"/>
  <c r="R296" i="7"/>
  <c r="W296" i="7"/>
  <c r="Y296" i="7"/>
  <c r="M297" i="7"/>
  <c r="N297" i="7"/>
  <c r="O297" i="7"/>
  <c r="P297" i="7"/>
  <c r="Q297" i="7"/>
  <c r="R297" i="7"/>
  <c r="W297" i="7"/>
  <c r="Y297" i="7"/>
  <c r="M298" i="7"/>
  <c r="N298" i="7"/>
  <c r="O298" i="7"/>
  <c r="P298" i="7"/>
  <c r="Q298" i="7"/>
  <c r="R298" i="7"/>
  <c r="W298" i="7"/>
  <c r="Y298" i="7"/>
  <c r="M299" i="7"/>
  <c r="N299" i="7"/>
  <c r="O299" i="7"/>
  <c r="P299" i="7"/>
  <c r="Q299" i="7"/>
  <c r="R299" i="7"/>
  <c r="W299" i="7"/>
  <c r="Y299" i="7"/>
  <c r="M300" i="7"/>
  <c r="N300" i="7"/>
  <c r="O300" i="7"/>
  <c r="P300" i="7"/>
  <c r="Q300" i="7"/>
  <c r="R300" i="7"/>
  <c r="W300" i="7"/>
  <c r="Y300" i="7"/>
  <c r="M301" i="7"/>
  <c r="N301" i="7"/>
  <c r="O301" i="7"/>
  <c r="P301" i="7"/>
  <c r="Q301" i="7"/>
  <c r="R301" i="7"/>
  <c r="W301" i="7"/>
  <c r="Y301" i="7"/>
  <c r="M302" i="7"/>
  <c r="N302" i="7"/>
  <c r="O302" i="7"/>
  <c r="P302" i="7"/>
  <c r="Q302" i="7"/>
  <c r="R302" i="7"/>
  <c r="W302" i="7"/>
  <c r="Y302" i="7"/>
  <c r="M303" i="7"/>
  <c r="N303" i="7"/>
  <c r="O303" i="7"/>
  <c r="P303" i="7"/>
  <c r="Q303" i="7"/>
  <c r="R303" i="7"/>
  <c r="W303" i="7"/>
  <c r="Y303" i="7"/>
  <c r="M304" i="7"/>
  <c r="N304" i="7"/>
  <c r="O304" i="7"/>
  <c r="P304" i="7"/>
  <c r="Q304" i="7"/>
  <c r="R304" i="7"/>
  <c r="W304" i="7"/>
  <c r="Y304" i="7"/>
  <c r="M305" i="7"/>
  <c r="N305" i="7"/>
  <c r="O305" i="7"/>
  <c r="P305" i="7"/>
  <c r="Q305" i="7"/>
  <c r="R305" i="7"/>
  <c r="W305" i="7"/>
  <c r="Y305" i="7"/>
  <c r="M306" i="7"/>
  <c r="N306" i="7"/>
  <c r="O306" i="7"/>
  <c r="P306" i="7"/>
  <c r="Q306" i="7"/>
  <c r="R306" i="7"/>
  <c r="W306" i="7"/>
  <c r="Y306" i="7"/>
  <c r="M307" i="7"/>
  <c r="N307" i="7"/>
  <c r="O307" i="7"/>
  <c r="P307" i="7"/>
  <c r="Q307" i="7"/>
  <c r="R307" i="7"/>
  <c r="W307" i="7"/>
  <c r="Y307" i="7"/>
  <c r="M308" i="7"/>
  <c r="N308" i="7"/>
  <c r="O308" i="7"/>
  <c r="P308" i="7"/>
  <c r="Q308" i="7"/>
  <c r="R308" i="7"/>
  <c r="W308" i="7"/>
  <c r="Y308" i="7"/>
  <c r="M309" i="7"/>
  <c r="N309" i="7"/>
  <c r="O309" i="7"/>
  <c r="P309" i="7"/>
  <c r="Q309" i="7"/>
  <c r="R309" i="7"/>
  <c r="W309" i="7"/>
  <c r="Y309" i="7"/>
  <c r="M310" i="7"/>
  <c r="N310" i="7"/>
  <c r="O310" i="7"/>
  <c r="P310" i="7"/>
  <c r="Q310" i="7"/>
  <c r="R310" i="7"/>
  <c r="W310" i="7"/>
  <c r="Y310" i="7"/>
  <c r="M311" i="7"/>
  <c r="N311" i="7"/>
  <c r="O311" i="7"/>
  <c r="P311" i="7"/>
  <c r="Q311" i="7"/>
  <c r="R311" i="7"/>
  <c r="W311" i="7"/>
  <c r="Y311" i="7"/>
  <c r="M312" i="7"/>
  <c r="N312" i="7"/>
  <c r="O312" i="7"/>
  <c r="P312" i="7"/>
  <c r="Q312" i="7"/>
  <c r="R312" i="7"/>
  <c r="W312" i="7"/>
  <c r="Y312" i="7"/>
  <c r="M313" i="7"/>
  <c r="N313" i="7"/>
  <c r="O313" i="7"/>
  <c r="P313" i="7"/>
  <c r="Q313" i="7"/>
  <c r="R313" i="7"/>
  <c r="W313" i="7"/>
  <c r="Y313" i="7"/>
  <c r="M314" i="7"/>
  <c r="N314" i="7"/>
  <c r="O314" i="7"/>
  <c r="P314" i="7"/>
  <c r="Q314" i="7"/>
  <c r="R314" i="7"/>
  <c r="W314" i="7"/>
  <c r="Y314" i="7"/>
  <c r="M315" i="7"/>
  <c r="N315" i="7"/>
  <c r="O315" i="7"/>
  <c r="P315" i="7"/>
  <c r="Q315" i="7"/>
  <c r="R315" i="7"/>
  <c r="W315" i="7"/>
  <c r="Y315" i="7"/>
  <c r="M316" i="7"/>
  <c r="N316" i="7"/>
  <c r="O316" i="7"/>
  <c r="P316" i="7"/>
  <c r="Q316" i="7"/>
  <c r="R316" i="7"/>
  <c r="W316" i="7"/>
  <c r="Y316" i="7"/>
  <c r="M317" i="7"/>
  <c r="N317" i="7"/>
  <c r="O317" i="7"/>
  <c r="P317" i="7"/>
  <c r="Q317" i="7"/>
  <c r="R317" i="7"/>
  <c r="W317" i="7"/>
  <c r="Y317" i="7"/>
  <c r="M318" i="7"/>
  <c r="N318" i="7"/>
  <c r="O318" i="7"/>
  <c r="P318" i="7"/>
  <c r="Q318" i="7"/>
  <c r="R318" i="7"/>
  <c r="W318" i="7"/>
  <c r="Y318" i="7"/>
  <c r="M319" i="7"/>
  <c r="N319" i="7"/>
  <c r="O319" i="7"/>
  <c r="P319" i="7"/>
  <c r="Q319" i="7"/>
  <c r="R319" i="7"/>
  <c r="W319" i="7"/>
  <c r="Y319" i="7"/>
  <c r="M320" i="7"/>
  <c r="N320" i="7"/>
  <c r="O320" i="7"/>
  <c r="P320" i="7"/>
  <c r="Q320" i="7"/>
  <c r="R320" i="7"/>
  <c r="W320" i="7"/>
  <c r="Y320" i="7"/>
  <c r="M321" i="7"/>
  <c r="N321" i="7"/>
  <c r="O321" i="7"/>
  <c r="P321" i="7"/>
  <c r="Q321" i="7"/>
  <c r="R321" i="7"/>
  <c r="W321" i="7"/>
  <c r="Y321" i="7"/>
  <c r="M322" i="7"/>
  <c r="N322" i="7"/>
  <c r="O322" i="7"/>
  <c r="P322" i="7"/>
  <c r="Q322" i="7"/>
  <c r="R322" i="7"/>
  <c r="W322" i="7"/>
  <c r="Y322" i="7"/>
  <c r="M323" i="7"/>
  <c r="N323" i="7"/>
  <c r="O323" i="7"/>
  <c r="P323" i="7"/>
  <c r="Q323" i="7"/>
  <c r="R323" i="7"/>
  <c r="W323" i="7"/>
  <c r="Y323" i="7"/>
  <c r="M324" i="7"/>
  <c r="N324" i="7"/>
  <c r="O324" i="7"/>
  <c r="P324" i="7"/>
  <c r="Q324" i="7"/>
  <c r="R324" i="7"/>
  <c r="W324" i="7"/>
  <c r="Y324" i="7"/>
  <c r="M325" i="7"/>
  <c r="N325" i="7"/>
  <c r="O325" i="7"/>
  <c r="P325" i="7"/>
  <c r="Q325" i="7"/>
  <c r="R325" i="7"/>
  <c r="W325" i="7"/>
  <c r="Y325" i="7"/>
  <c r="M326" i="7"/>
  <c r="N326" i="7"/>
  <c r="O326" i="7"/>
  <c r="P326" i="7"/>
  <c r="Q326" i="7"/>
  <c r="R326" i="7"/>
  <c r="W326" i="7"/>
  <c r="Y326" i="7"/>
  <c r="M327" i="7"/>
  <c r="N327" i="7"/>
  <c r="O327" i="7"/>
  <c r="P327" i="7"/>
  <c r="Q327" i="7"/>
  <c r="R327" i="7"/>
  <c r="W327" i="7"/>
  <c r="Y327" i="7"/>
  <c r="M328" i="7"/>
  <c r="N328" i="7"/>
  <c r="O328" i="7"/>
  <c r="P328" i="7"/>
  <c r="Q328" i="7"/>
  <c r="R328" i="7"/>
  <c r="W328" i="7"/>
  <c r="Y328" i="7"/>
  <c r="M329" i="7"/>
  <c r="N329" i="7"/>
  <c r="O329" i="7"/>
  <c r="P329" i="7"/>
  <c r="Q329" i="7"/>
  <c r="R329" i="7"/>
  <c r="W329" i="7"/>
  <c r="Y329" i="7"/>
  <c r="M330" i="7"/>
  <c r="N330" i="7"/>
  <c r="O330" i="7"/>
  <c r="P330" i="7"/>
  <c r="Q330" i="7"/>
  <c r="R330" i="7"/>
  <c r="W330" i="7"/>
  <c r="Y330" i="7"/>
  <c r="M331" i="7"/>
  <c r="N331" i="7"/>
  <c r="O331" i="7"/>
  <c r="P331" i="7"/>
  <c r="Q331" i="7"/>
  <c r="R331" i="7"/>
  <c r="W331" i="7"/>
  <c r="Y331" i="7"/>
  <c r="M332" i="7"/>
  <c r="N332" i="7"/>
  <c r="O332" i="7"/>
  <c r="P332" i="7"/>
  <c r="Q332" i="7"/>
  <c r="R332" i="7"/>
  <c r="W332" i="7"/>
  <c r="Y332" i="7"/>
  <c r="M333" i="7"/>
  <c r="N333" i="7"/>
  <c r="O333" i="7"/>
  <c r="P333" i="7"/>
  <c r="Q333" i="7"/>
  <c r="R333" i="7"/>
  <c r="W333" i="7"/>
  <c r="Y333" i="7"/>
  <c r="M334" i="7"/>
  <c r="N334" i="7"/>
  <c r="O334" i="7"/>
  <c r="P334" i="7"/>
  <c r="Q334" i="7"/>
  <c r="R334" i="7"/>
  <c r="W334" i="7"/>
  <c r="Y334" i="7"/>
  <c r="M335" i="7"/>
  <c r="N335" i="7"/>
  <c r="O335" i="7"/>
  <c r="P335" i="7"/>
  <c r="Q335" i="7"/>
  <c r="R335" i="7"/>
  <c r="W335" i="7"/>
  <c r="Y335" i="7"/>
  <c r="M336" i="7"/>
  <c r="N336" i="7"/>
  <c r="O336" i="7"/>
  <c r="P336" i="7"/>
  <c r="Q336" i="7"/>
  <c r="R336" i="7"/>
  <c r="W336" i="7"/>
  <c r="Y336" i="7"/>
  <c r="M337" i="7"/>
  <c r="N337" i="7"/>
  <c r="O337" i="7"/>
  <c r="P337" i="7"/>
  <c r="Q337" i="7"/>
  <c r="R337" i="7"/>
  <c r="W337" i="7"/>
  <c r="Y337" i="7"/>
  <c r="M338" i="7"/>
  <c r="N338" i="7"/>
  <c r="O338" i="7"/>
  <c r="P338" i="7"/>
  <c r="Q338" i="7"/>
  <c r="R338" i="7"/>
  <c r="W338" i="7"/>
  <c r="Y338" i="7"/>
  <c r="M339" i="7"/>
  <c r="N339" i="7"/>
  <c r="O339" i="7"/>
  <c r="P339" i="7"/>
  <c r="Q339" i="7"/>
  <c r="R339" i="7"/>
  <c r="W339" i="7"/>
  <c r="Y339" i="7"/>
  <c r="M340" i="7"/>
  <c r="N340" i="7"/>
  <c r="O340" i="7"/>
  <c r="P340" i="7"/>
  <c r="Q340" i="7"/>
  <c r="R340" i="7"/>
  <c r="W340" i="7"/>
  <c r="Y340" i="7"/>
  <c r="M341" i="7"/>
  <c r="N341" i="7"/>
  <c r="O341" i="7"/>
  <c r="P341" i="7"/>
  <c r="Q341" i="7"/>
  <c r="R341" i="7"/>
  <c r="W341" i="7"/>
  <c r="Y341" i="7"/>
  <c r="M342" i="7"/>
  <c r="N342" i="7"/>
  <c r="O342" i="7"/>
  <c r="P342" i="7"/>
  <c r="Q342" i="7"/>
  <c r="R342" i="7"/>
  <c r="W342" i="7"/>
  <c r="Y342" i="7"/>
  <c r="M343" i="7"/>
  <c r="N343" i="7"/>
  <c r="O343" i="7"/>
  <c r="P343" i="7"/>
  <c r="Q343" i="7"/>
  <c r="R343" i="7"/>
  <c r="W343" i="7"/>
  <c r="Y343" i="7"/>
  <c r="M344" i="7"/>
  <c r="N344" i="7"/>
  <c r="O344" i="7"/>
  <c r="P344" i="7"/>
  <c r="Q344" i="7"/>
  <c r="R344" i="7"/>
  <c r="W344" i="7"/>
  <c r="Y344" i="7"/>
  <c r="M345" i="7"/>
  <c r="N345" i="7"/>
  <c r="O345" i="7"/>
  <c r="P345" i="7"/>
  <c r="Q345" i="7"/>
  <c r="R345" i="7"/>
  <c r="W345" i="7"/>
  <c r="Y345" i="7"/>
  <c r="M346" i="7"/>
  <c r="N346" i="7"/>
  <c r="O346" i="7"/>
  <c r="P346" i="7"/>
  <c r="Q346" i="7"/>
  <c r="R346" i="7"/>
  <c r="W346" i="7"/>
  <c r="Y346" i="7"/>
  <c r="M347" i="7"/>
  <c r="N347" i="7"/>
  <c r="O347" i="7"/>
  <c r="P347" i="7"/>
  <c r="Q347" i="7"/>
  <c r="R347" i="7"/>
  <c r="W347" i="7"/>
  <c r="Y347" i="7"/>
  <c r="M348" i="7"/>
  <c r="N348" i="7"/>
  <c r="O348" i="7"/>
  <c r="P348" i="7"/>
  <c r="Q348" i="7"/>
  <c r="R348" i="7"/>
  <c r="W348" i="7"/>
  <c r="Y348" i="7"/>
  <c r="M349" i="7"/>
  <c r="N349" i="7"/>
  <c r="O349" i="7"/>
  <c r="P349" i="7"/>
  <c r="Q349" i="7"/>
  <c r="R349" i="7"/>
  <c r="W349" i="7"/>
  <c r="Y349" i="7"/>
  <c r="M350" i="7"/>
  <c r="N350" i="7"/>
  <c r="O350" i="7"/>
  <c r="P350" i="7"/>
  <c r="Q350" i="7"/>
  <c r="R350" i="7"/>
  <c r="W350" i="7"/>
  <c r="Y350" i="7"/>
  <c r="M351" i="7"/>
  <c r="N351" i="7"/>
  <c r="O351" i="7"/>
  <c r="P351" i="7"/>
  <c r="Q351" i="7"/>
  <c r="R351" i="7"/>
  <c r="W351" i="7"/>
  <c r="Y351" i="7"/>
  <c r="M352" i="7"/>
  <c r="N352" i="7"/>
  <c r="O352" i="7"/>
  <c r="P352" i="7"/>
  <c r="Q352" i="7"/>
  <c r="R352" i="7"/>
  <c r="W352" i="7"/>
  <c r="Y352" i="7"/>
  <c r="M353" i="7"/>
  <c r="N353" i="7"/>
  <c r="O353" i="7"/>
  <c r="P353" i="7"/>
  <c r="Q353" i="7"/>
  <c r="R353" i="7"/>
  <c r="W353" i="7"/>
  <c r="Y353" i="7"/>
  <c r="M354" i="7"/>
  <c r="N354" i="7"/>
  <c r="O354" i="7"/>
  <c r="P354" i="7"/>
  <c r="Q354" i="7"/>
  <c r="R354" i="7"/>
  <c r="W354" i="7"/>
  <c r="Y354" i="7"/>
  <c r="M355" i="7"/>
  <c r="N355" i="7"/>
  <c r="O355" i="7"/>
  <c r="P355" i="7"/>
  <c r="Q355" i="7"/>
  <c r="R355" i="7"/>
  <c r="W355" i="7"/>
  <c r="Y355" i="7"/>
  <c r="M356" i="7"/>
  <c r="N356" i="7"/>
  <c r="O356" i="7"/>
  <c r="P356" i="7"/>
  <c r="Q356" i="7"/>
  <c r="R356" i="7"/>
  <c r="W356" i="7"/>
  <c r="Y356" i="7"/>
  <c r="M357" i="7"/>
  <c r="N357" i="7"/>
  <c r="O357" i="7"/>
  <c r="P357" i="7"/>
  <c r="Q357" i="7"/>
  <c r="R357" i="7"/>
  <c r="W357" i="7"/>
  <c r="Y357" i="7"/>
  <c r="M358" i="7"/>
  <c r="N358" i="7"/>
  <c r="O358" i="7"/>
  <c r="P358" i="7"/>
  <c r="Q358" i="7"/>
  <c r="R358" i="7"/>
  <c r="W358" i="7"/>
  <c r="Y358" i="7"/>
  <c r="M359" i="7"/>
  <c r="N359" i="7"/>
  <c r="O359" i="7"/>
  <c r="P359" i="7"/>
  <c r="Q359" i="7"/>
  <c r="R359" i="7"/>
  <c r="W359" i="7"/>
  <c r="Y359" i="7"/>
  <c r="M360" i="7"/>
  <c r="N360" i="7"/>
  <c r="O360" i="7"/>
  <c r="P360" i="7"/>
  <c r="Q360" i="7"/>
  <c r="R360" i="7"/>
  <c r="W360" i="7"/>
  <c r="Y360" i="7"/>
  <c r="M361" i="7"/>
  <c r="N361" i="7"/>
  <c r="O361" i="7"/>
  <c r="P361" i="7"/>
  <c r="Q361" i="7"/>
  <c r="R361" i="7"/>
  <c r="W361" i="7"/>
  <c r="Y361" i="7"/>
  <c r="M362" i="7"/>
  <c r="N362" i="7"/>
  <c r="O362" i="7"/>
  <c r="P362" i="7"/>
  <c r="Q362" i="7"/>
  <c r="R362" i="7"/>
  <c r="W362" i="7"/>
  <c r="Y362" i="7"/>
  <c r="M363" i="7"/>
  <c r="N363" i="7"/>
  <c r="O363" i="7"/>
  <c r="P363" i="7"/>
  <c r="Q363" i="7"/>
  <c r="R363" i="7"/>
  <c r="W363" i="7"/>
  <c r="Y363" i="7"/>
  <c r="M364" i="7"/>
  <c r="N364" i="7"/>
  <c r="O364" i="7"/>
  <c r="P364" i="7"/>
  <c r="Q364" i="7"/>
  <c r="R364" i="7"/>
  <c r="W364" i="7"/>
  <c r="Y364" i="7"/>
  <c r="M365" i="7"/>
  <c r="N365" i="7"/>
  <c r="O365" i="7"/>
  <c r="P365" i="7"/>
  <c r="Q365" i="7"/>
  <c r="R365" i="7"/>
  <c r="W365" i="7"/>
  <c r="Y365" i="7"/>
  <c r="M366" i="7"/>
  <c r="N366" i="7"/>
  <c r="O366" i="7"/>
  <c r="P366" i="7"/>
  <c r="Q366" i="7"/>
  <c r="R366" i="7"/>
  <c r="W366" i="7"/>
  <c r="Y366" i="7"/>
  <c r="M367" i="7"/>
  <c r="N367" i="7"/>
  <c r="O367" i="7"/>
  <c r="P367" i="7"/>
  <c r="Q367" i="7"/>
  <c r="R367" i="7"/>
  <c r="W367" i="7"/>
  <c r="Y367" i="7"/>
  <c r="M368" i="7"/>
  <c r="N368" i="7"/>
  <c r="O368" i="7"/>
  <c r="P368" i="7"/>
  <c r="Q368" i="7"/>
  <c r="R368" i="7"/>
  <c r="W368" i="7"/>
  <c r="Y368" i="7"/>
  <c r="M369" i="7"/>
  <c r="N369" i="7"/>
  <c r="O369" i="7"/>
  <c r="P369" i="7"/>
  <c r="Q369" i="7"/>
  <c r="R369" i="7"/>
  <c r="W369" i="7"/>
  <c r="Y369" i="7"/>
  <c r="M370" i="7"/>
  <c r="N370" i="7"/>
  <c r="O370" i="7"/>
  <c r="P370" i="7"/>
  <c r="Q370" i="7"/>
  <c r="R370" i="7"/>
  <c r="W370" i="7"/>
  <c r="Y370" i="7"/>
  <c r="M371" i="7"/>
  <c r="N371" i="7"/>
  <c r="O371" i="7"/>
  <c r="P371" i="7"/>
  <c r="Q371" i="7"/>
  <c r="R371" i="7"/>
  <c r="W371" i="7"/>
  <c r="Y371" i="7"/>
  <c r="M372" i="7"/>
  <c r="N372" i="7"/>
  <c r="O372" i="7"/>
  <c r="P372" i="7"/>
  <c r="Q372" i="7"/>
  <c r="R372" i="7"/>
  <c r="W372" i="7"/>
  <c r="Y372" i="7"/>
  <c r="M373" i="7"/>
  <c r="N373" i="7"/>
  <c r="O373" i="7"/>
  <c r="P373" i="7"/>
  <c r="Q373" i="7"/>
  <c r="R373" i="7"/>
  <c r="W373" i="7"/>
  <c r="Y373" i="7"/>
  <c r="M374" i="7"/>
  <c r="N374" i="7"/>
  <c r="O374" i="7"/>
  <c r="P374" i="7"/>
  <c r="Q374" i="7"/>
  <c r="R374" i="7"/>
  <c r="W374" i="7"/>
  <c r="Y374" i="7"/>
  <c r="M375" i="7"/>
  <c r="N375" i="7"/>
  <c r="O375" i="7"/>
  <c r="P375" i="7"/>
  <c r="Q375" i="7"/>
  <c r="R375" i="7"/>
  <c r="W375" i="7"/>
  <c r="Y375" i="7"/>
  <c r="M376" i="7"/>
  <c r="N376" i="7"/>
  <c r="O376" i="7"/>
  <c r="P376" i="7"/>
  <c r="Q376" i="7"/>
  <c r="R376" i="7"/>
  <c r="W376" i="7"/>
  <c r="Y376" i="7"/>
  <c r="M377" i="7"/>
  <c r="N377" i="7"/>
  <c r="O377" i="7"/>
  <c r="P377" i="7"/>
  <c r="Q377" i="7"/>
  <c r="R377" i="7"/>
  <c r="W377" i="7"/>
  <c r="Y377" i="7"/>
  <c r="M378" i="7"/>
  <c r="N378" i="7"/>
  <c r="O378" i="7"/>
  <c r="P378" i="7"/>
  <c r="Q378" i="7"/>
  <c r="R378" i="7"/>
  <c r="W378" i="7"/>
  <c r="Y378" i="7"/>
  <c r="M379" i="7"/>
  <c r="N379" i="7"/>
  <c r="O379" i="7"/>
  <c r="P379" i="7"/>
  <c r="Q379" i="7"/>
  <c r="R379" i="7"/>
  <c r="W379" i="7"/>
  <c r="Y379" i="7"/>
  <c r="M380" i="7"/>
  <c r="N380" i="7"/>
  <c r="O380" i="7"/>
  <c r="P380" i="7"/>
  <c r="Q380" i="7"/>
  <c r="R380" i="7"/>
  <c r="W380" i="7"/>
  <c r="Y380" i="7"/>
  <c r="M381" i="7"/>
  <c r="N381" i="7"/>
  <c r="O381" i="7"/>
  <c r="P381" i="7"/>
  <c r="Q381" i="7"/>
  <c r="R381" i="7"/>
  <c r="W381" i="7"/>
  <c r="Y381" i="7"/>
  <c r="M382" i="7"/>
  <c r="N382" i="7"/>
  <c r="O382" i="7"/>
  <c r="P382" i="7"/>
  <c r="Q382" i="7"/>
  <c r="R382" i="7"/>
  <c r="W382" i="7"/>
  <c r="Y382" i="7"/>
  <c r="M383" i="7"/>
  <c r="N383" i="7"/>
  <c r="O383" i="7"/>
  <c r="P383" i="7"/>
  <c r="Q383" i="7"/>
  <c r="R383" i="7"/>
  <c r="W383" i="7"/>
  <c r="Y383" i="7"/>
  <c r="M384" i="7"/>
  <c r="N384" i="7"/>
  <c r="O384" i="7"/>
  <c r="P384" i="7"/>
  <c r="Q384" i="7"/>
  <c r="R384" i="7"/>
  <c r="W384" i="7"/>
  <c r="Y384" i="7"/>
  <c r="M385" i="7"/>
  <c r="N385" i="7"/>
  <c r="O385" i="7"/>
  <c r="P385" i="7"/>
  <c r="Q385" i="7"/>
  <c r="R385" i="7"/>
  <c r="W385" i="7"/>
  <c r="Y385" i="7"/>
  <c r="M386" i="7"/>
  <c r="N386" i="7"/>
  <c r="O386" i="7"/>
  <c r="P386" i="7"/>
  <c r="Q386" i="7"/>
  <c r="R386" i="7"/>
  <c r="W386" i="7"/>
  <c r="Y386" i="7"/>
  <c r="M387" i="7"/>
  <c r="N387" i="7"/>
  <c r="O387" i="7"/>
  <c r="P387" i="7"/>
  <c r="Q387" i="7"/>
  <c r="R387" i="7"/>
  <c r="W387" i="7"/>
  <c r="Y387" i="7"/>
  <c r="M388" i="7"/>
  <c r="N388" i="7"/>
  <c r="O388" i="7"/>
  <c r="P388" i="7"/>
  <c r="Q388" i="7"/>
  <c r="R388" i="7"/>
  <c r="W388" i="7"/>
  <c r="Y388" i="7"/>
  <c r="M389" i="7"/>
  <c r="N389" i="7"/>
  <c r="O389" i="7"/>
  <c r="P389" i="7"/>
  <c r="Q389" i="7"/>
  <c r="R389" i="7"/>
  <c r="W389" i="7"/>
  <c r="Y389" i="7"/>
  <c r="M390" i="7"/>
  <c r="N390" i="7"/>
  <c r="O390" i="7"/>
  <c r="P390" i="7"/>
  <c r="Q390" i="7"/>
  <c r="R390" i="7"/>
  <c r="W390" i="7"/>
  <c r="Y390" i="7"/>
  <c r="M391" i="7"/>
  <c r="N391" i="7"/>
  <c r="O391" i="7"/>
  <c r="P391" i="7"/>
  <c r="Q391" i="7"/>
  <c r="R391" i="7"/>
  <c r="W391" i="7"/>
  <c r="Y391" i="7"/>
  <c r="M392" i="7"/>
  <c r="N392" i="7"/>
  <c r="O392" i="7"/>
  <c r="P392" i="7"/>
  <c r="Q392" i="7"/>
  <c r="R392" i="7"/>
  <c r="W392" i="7"/>
  <c r="Y392" i="7"/>
  <c r="M393" i="7"/>
  <c r="N393" i="7"/>
  <c r="O393" i="7"/>
  <c r="P393" i="7"/>
  <c r="Q393" i="7"/>
  <c r="R393" i="7"/>
  <c r="W393" i="7"/>
  <c r="Y393" i="7"/>
  <c r="M394" i="7"/>
  <c r="N394" i="7"/>
  <c r="O394" i="7"/>
  <c r="P394" i="7"/>
  <c r="Q394" i="7"/>
  <c r="R394" i="7"/>
  <c r="W394" i="7"/>
  <c r="Y394" i="7"/>
  <c r="M395" i="7"/>
  <c r="N395" i="7"/>
  <c r="O395" i="7"/>
  <c r="P395" i="7"/>
  <c r="Q395" i="7"/>
  <c r="R395" i="7"/>
  <c r="W395" i="7"/>
  <c r="Y395" i="7"/>
  <c r="M396" i="7"/>
  <c r="N396" i="7"/>
  <c r="O396" i="7"/>
  <c r="P396" i="7"/>
  <c r="Q396" i="7"/>
  <c r="R396" i="7"/>
  <c r="W396" i="7"/>
  <c r="Y396" i="7"/>
  <c r="M397" i="7"/>
  <c r="N397" i="7"/>
  <c r="O397" i="7"/>
  <c r="P397" i="7"/>
  <c r="Q397" i="7"/>
  <c r="R397" i="7"/>
  <c r="W397" i="7"/>
  <c r="Y397" i="7"/>
  <c r="M398" i="7"/>
  <c r="N398" i="7"/>
  <c r="O398" i="7"/>
  <c r="P398" i="7"/>
  <c r="Q398" i="7"/>
  <c r="R398" i="7"/>
  <c r="W398" i="7"/>
  <c r="Y398" i="7"/>
  <c r="M399" i="7"/>
  <c r="N399" i="7"/>
  <c r="O399" i="7"/>
  <c r="P399" i="7"/>
  <c r="Q399" i="7"/>
  <c r="R399" i="7"/>
  <c r="W399" i="7"/>
  <c r="Y399" i="7"/>
  <c r="M400" i="7"/>
  <c r="N400" i="7"/>
  <c r="O400" i="7"/>
  <c r="P400" i="7"/>
  <c r="Q400" i="7"/>
  <c r="R400" i="7"/>
  <c r="W400" i="7"/>
  <c r="Y400" i="7"/>
  <c r="M401" i="7"/>
  <c r="N401" i="7"/>
  <c r="O401" i="7"/>
  <c r="P401" i="7"/>
  <c r="Q401" i="7"/>
  <c r="R401" i="7"/>
  <c r="W401" i="7"/>
  <c r="Y401" i="7"/>
  <c r="M402" i="7"/>
  <c r="N402" i="7"/>
  <c r="O402" i="7"/>
  <c r="P402" i="7"/>
  <c r="Q402" i="7"/>
  <c r="R402" i="7"/>
  <c r="W402" i="7"/>
  <c r="Y402" i="7"/>
  <c r="M403" i="7"/>
  <c r="N403" i="7"/>
  <c r="O403" i="7"/>
  <c r="P403" i="7"/>
  <c r="Q403" i="7"/>
  <c r="R403" i="7"/>
  <c r="W403" i="7"/>
  <c r="Y403" i="7"/>
  <c r="M404" i="7"/>
  <c r="N404" i="7"/>
  <c r="O404" i="7"/>
  <c r="P404" i="7"/>
  <c r="Q404" i="7"/>
  <c r="R404" i="7"/>
  <c r="W404" i="7"/>
  <c r="Y404" i="7"/>
  <c r="M405" i="7"/>
  <c r="N405" i="7"/>
  <c r="O405" i="7"/>
  <c r="P405" i="7"/>
  <c r="Q405" i="7"/>
  <c r="R405" i="7"/>
  <c r="W405" i="7"/>
  <c r="Y405" i="7"/>
  <c r="M406" i="7"/>
  <c r="N406" i="7"/>
  <c r="O406" i="7"/>
  <c r="P406" i="7"/>
  <c r="Q406" i="7"/>
  <c r="R406" i="7"/>
  <c r="W406" i="7"/>
  <c r="Y406" i="7"/>
  <c r="M407" i="7"/>
  <c r="N407" i="7"/>
  <c r="O407" i="7"/>
  <c r="P407" i="7"/>
  <c r="Q407" i="7"/>
  <c r="R407" i="7"/>
  <c r="W407" i="7"/>
  <c r="Y407" i="7"/>
  <c r="M408" i="7"/>
  <c r="N408" i="7"/>
  <c r="O408" i="7"/>
  <c r="P408" i="7"/>
  <c r="Q408" i="7"/>
  <c r="R408" i="7"/>
  <c r="W408" i="7"/>
  <c r="Y408" i="7"/>
  <c r="M409" i="7"/>
  <c r="N409" i="7"/>
  <c r="O409" i="7"/>
  <c r="P409" i="7"/>
  <c r="Q409" i="7"/>
  <c r="R409" i="7"/>
  <c r="W409" i="7"/>
  <c r="Y409" i="7"/>
  <c r="M410" i="7"/>
  <c r="N410" i="7"/>
  <c r="O410" i="7"/>
  <c r="P410" i="7"/>
  <c r="Q410" i="7"/>
  <c r="R410" i="7"/>
  <c r="W410" i="7"/>
  <c r="Y410" i="7"/>
  <c r="M411" i="7"/>
  <c r="N411" i="7"/>
  <c r="O411" i="7"/>
  <c r="P411" i="7"/>
  <c r="Q411" i="7"/>
  <c r="R411" i="7"/>
  <c r="W411" i="7"/>
  <c r="Y411" i="7"/>
  <c r="M412" i="7"/>
  <c r="N412" i="7"/>
  <c r="O412" i="7"/>
  <c r="P412" i="7"/>
  <c r="Q412" i="7"/>
  <c r="R412" i="7"/>
  <c r="W412" i="7"/>
  <c r="Y412" i="7"/>
  <c r="M413" i="7"/>
  <c r="N413" i="7"/>
  <c r="O413" i="7"/>
  <c r="P413" i="7"/>
  <c r="Q413" i="7"/>
  <c r="R413" i="7"/>
  <c r="W413" i="7"/>
  <c r="Y413" i="7"/>
  <c r="M414" i="7"/>
  <c r="N414" i="7"/>
  <c r="O414" i="7"/>
  <c r="P414" i="7"/>
  <c r="Q414" i="7"/>
  <c r="R414" i="7"/>
  <c r="W414" i="7"/>
  <c r="Y414" i="7"/>
  <c r="M415" i="7"/>
  <c r="N415" i="7"/>
  <c r="O415" i="7"/>
  <c r="P415" i="7"/>
  <c r="Q415" i="7"/>
  <c r="R415" i="7"/>
  <c r="W415" i="7"/>
  <c r="Y415" i="7"/>
  <c r="M416" i="7"/>
  <c r="N416" i="7"/>
  <c r="O416" i="7"/>
  <c r="P416" i="7"/>
  <c r="Q416" i="7"/>
  <c r="R416" i="7"/>
  <c r="W416" i="7"/>
  <c r="Y416" i="7"/>
  <c r="M417" i="7"/>
  <c r="N417" i="7"/>
  <c r="O417" i="7"/>
  <c r="P417" i="7"/>
  <c r="Q417" i="7"/>
  <c r="R417" i="7"/>
  <c r="W417" i="7"/>
  <c r="Y417" i="7"/>
  <c r="M418" i="7"/>
  <c r="N418" i="7"/>
  <c r="O418" i="7"/>
  <c r="P418" i="7"/>
  <c r="Q418" i="7"/>
  <c r="R418" i="7"/>
  <c r="W418" i="7"/>
  <c r="Y418" i="7"/>
  <c r="M419" i="7"/>
  <c r="N419" i="7"/>
  <c r="O419" i="7"/>
  <c r="P419" i="7"/>
  <c r="Q419" i="7"/>
  <c r="R419" i="7"/>
  <c r="W419" i="7"/>
  <c r="Y419" i="7"/>
  <c r="M420" i="7"/>
  <c r="N420" i="7"/>
  <c r="O420" i="7"/>
  <c r="P420" i="7"/>
  <c r="Q420" i="7"/>
  <c r="R420" i="7"/>
  <c r="W420" i="7"/>
  <c r="Y420" i="7"/>
  <c r="M421" i="7"/>
  <c r="N421" i="7"/>
  <c r="O421" i="7"/>
  <c r="P421" i="7"/>
  <c r="Q421" i="7"/>
  <c r="R421" i="7"/>
  <c r="W421" i="7"/>
  <c r="Y421" i="7"/>
  <c r="M422" i="7"/>
  <c r="N422" i="7"/>
  <c r="O422" i="7"/>
  <c r="P422" i="7"/>
  <c r="Q422" i="7"/>
  <c r="R422" i="7"/>
  <c r="W422" i="7"/>
  <c r="Y422" i="7"/>
  <c r="M423" i="7"/>
  <c r="N423" i="7"/>
  <c r="O423" i="7"/>
  <c r="P423" i="7"/>
  <c r="Q423" i="7"/>
  <c r="R423" i="7"/>
  <c r="W423" i="7"/>
  <c r="Y423" i="7"/>
  <c r="M424" i="7"/>
  <c r="N424" i="7"/>
  <c r="O424" i="7"/>
  <c r="P424" i="7"/>
  <c r="Q424" i="7"/>
  <c r="R424" i="7"/>
  <c r="W424" i="7"/>
  <c r="Y424" i="7"/>
  <c r="M425" i="7"/>
  <c r="N425" i="7"/>
  <c r="O425" i="7"/>
  <c r="P425" i="7"/>
  <c r="Q425" i="7"/>
  <c r="R425" i="7"/>
  <c r="W425" i="7"/>
  <c r="Y425" i="7"/>
  <c r="M426" i="7"/>
  <c r="N426" i="7"/>
  <c r="O426" i="7"/>
  <c r="P426" i="7"/>
  <c r="Q426" i="7"/>
  <c r="R426" i="7"/>
  <c r="W426" i="7"/>
  <c r="Y426" i="7"/>
  <c r="M427" i="7"/>
  <c r="N427" i="7"/>
  <c r="O427" i="7"/>
  <c r="P427" i="7"/>
  <c r="Q427" i="7"/>
  <c r="R427" i="7"/>
  <c r="W427" i="7"/>
  <c r="Y427" i="7"/>
  <c r="M428" i="7"/>
  <c r="N428" i="7"/>
  <c r="O428" i="7"/>
  <c r="P428" i="7"/>
  <c r="Q428" i="7"/>
  <c r="R428" i="7"/>
  <c r="W428" i="7"/>
  <c r="Y428" i="7"/>
  <c r="M429" i="7"/>
  <c r="N429" i="7"/>
  <c r="O429" i="7"/>
  <c r="P429" i="7"/>
  <c r="Q429" i="7"/>
  <c r="R429" i="7"/>
  <c r="W429" i="7"/>
  <c r="Y429" i="7"/>
  <c r="M430" i="7"/>
  <c r="N430" i="7"/>
  <c r="O430" i="7"/>
  <c r="P430" i="7"/>
  <c r="Q430" i="7"/>
  <c r="R430" i="7"/>
  <c r="W430" i="7"/>
  <c r="Y430" i="7"/>
  <c r="M431" i="7"/>
  <c r="N431" i="7"/>
  <c r="O431" i="7"/>
  <c r="P431" i="7"/>
  <c r="Q431" i="7"/>
  <c r="R431" i="7"/>
  <c r="W431" i="7"/>
  <c r="Y431" i="7"/>
  <c r="M432" i="7"/>
  <c r="N432" i="7"/>
  <c r="O432" i="7"/>
  <c r="P432" i="7"/>
  <c r="Q432" i="7"/>
  <c r="R432" i="7"/>
  <c r="W432" i="7"/>
  <c r="Y432" i="7"/>
  <c r="M433" i="7"/>
  <c r="N433" i="7"/>
  <c r="O433" i="7"/>
  <c r="P433" i="7"/>
  <c r="Q433" i="7"/>
  <c r="R433" i="7"/>
  <c r="W433" i="7"/>
  <c r="Y433" i="7"/>
  <c r="M434" i="7"/>
  <c r="N434" i="7"/>
  <c r="O434" i="7"/>
  <c r="P434" i="7"/>
  <c r="Q434" i="7"/>
  <c r="R434" i="7"/>
  <c r="W434" i="7"/>
  <c r="Y434" i="7"/>
  <c r="M435" i="7"/>
  <c r="N435" i="7"/>
  <c r="O435" i="7"/>
  <c r="P435" i="7"/>
  <c r="Q435" i="7"/>
  <c r="R435" i="7"/>
  <c r="W435" i="7"/>
  <c r="Y435" i="7"/>
  <c r="M436" i="7"/>
  <c r="N436" i="7"/>
  <c r="O436" i="7"/>
  <c r="P436" i="7"/>
  <c r="Q436" i="7"/>
  <c r="R436" i="7"/>
  <c r="W436" i="7"/>
  <c r="Y436" i="7"/>
  <c r="M437" i="7"/>
  <c r="N437" i="7"/>
  <c r="O437" i="7"/>
  <c r="P437" i="7"/>
  <c r="Q437" i="7"/>
  <c r="R437" i="7"/>
  <c r="W437" i="7"/>
  <c r="Y437" i="7"/>
  <c r="M438" i="7"/>
  <c r="N438" i="7"/>
  <c r="O438" i="7"/>
  <c r="P438" i="7"/>
  <c r="Q438" i="7"/>
  <c r="R438" i="7"/>
  <c r="W438" i="7"/>
  <c r="Y438" i="7"/>
  <c r="M439" i="7"/>
  <c r="N439" i="7"/>
  <c r="O439" i="7"/>
  <c r="P439" i="7"/>
  <c r="Q439" i="7"/>
  <c r="R439" i="7"/>
  <c r="W439" i="7"/>
  <c r="Y439" i="7"/>
  <c r="M440" i="7"/>
  <c r="N440" i="7"/>
  <c r="O440" i="7"/>
  <c r="P440" i="7"/>
  <c r="Q440" i="7"/>
  <c r="R440" i="7"/>
  <c r="W440" i="7"/>
  <c r="Y440" i="7"/>
  <c r="M441" i="7"/>
  <c r="N441" i="7"/>
  <c r="O441" i="7"/>
  <c r="P441" i="7"/>
  <c r="Q441" i="7"/>
  <c r="R441" i="7"/>
  <c r="W441" i="7"/>
  <c r="Y441" i="7"/>
  <c r="M442" i="7"/>
  <c r="N442" i="7"/>
  <c r="O442" i="7"/>
  <c r="P442" i="7"/>
  <c r="Q442" i="7"/>
  <c r="R442" i="7"/>
  <c r="W442" i="7"/>
  <c r="Y442" i="7"/>
  <c r="M443" i="7"/>
  <c r="N443" i="7"/>
  <c r="O443" i="7"/>
  <c r="P443" i="7"/>
  <c r="Q443" i="7"/>
  <c r="R443" i="7"/>
  <c r="W443" i="7"/>
  <c r="Y443" i="7"/>
  <c r="M444" i="7"/>
  <c r="N444" i="7"/>
  <c r="O444" i="7"/>
  <c r="P444" i="7"/>
  <c r="Q444" i="7"/>
  <c r="R444" i="7"/>
  <c r="W444" i="7"/>
  <c r="Y444" i="7"/>
  <c r="M445" i="7"/>
  <c r="N445" i="7"/>
  <c r="O445" i="7"/>
  <c r="P445" i="7"/>
  <c r="Q445" i="7"/>
  <c r="R445" i="7"/>
  <c r="W445" i="7"/>
  <c r="Y445" i="7"/>
  <c r="M446" i="7"/>
  <c r="N446" i="7"/>
  <c r="O446" i="7"/>
  <c r="P446" i="7"/>
  <c r="Q446" i="7"/>
  <c r="R446" i="7"/>
  <c r="W446" i="7"/>
  <c r="Y446" i="7"/>
  <c r="M447" i="7"/>
  <c r="N447" i="7"/>
  <c r="O447" i="7"/>
  <c r="P447" i="7"/>
  <c r="Q447" i="7"/>
  <c r="R447" i="7"/>
  <c r="W447" i="7"/>
  <c r="Y447" i="7"/>
  <c r="M448" i="7"/>
  <c r="N448" i="7"/>
  <c r="O448" i="7"/>
  <c r="P448" i="7"/>
  <c r="Q448" i="7"/>
  <c r="R448" i="7"/>
  <c r="W448" i="7"/>
  <c r="Y448" i="7"/>
  <c r="M449" i="7"/>
  <c r="N449" i="7"/>
  <c r="O449" i="7"/>
  <c r="P449" i="7"/>
  <c r="Q449" i="7"/>
  <c r="R449" i="7"/>
  <c r="W449" i="7"/>
  <c r="Y449" i="7"/>
  <c r="M450" i="7"/>
  <c r="N450" i="7"/>
  <c r="O450" i="7"/>
  <c r="P450" i="7"/>
  <c r="Q450" i="7"/>
  <c r="R450" i="7"/>
  <c r="W450" i="7"/>
  <c r="Y450" i="7"/>
  <c r="M451" i="7"/>
  <c r="N451" i="7"/>
  <c r="O451" i="7"/>
  <c r="P451" i="7"/>
  <c r="Q451" i="7"/>
  <c r="R451" i="7"/>
  <c r="W451" i="7"/>
  <c r="Y451" i="7"/>
  <c r="M452" i="7"/>
  <c r="N452" i="7"/>
  <c r="O452" i="7"/>
  <c r="P452" i="7"/>
  <c r="Q452" i="7"/>
  <c r="R452" i="7"/>
  <c r="W452" i="7"/>
  <c r="Y452" i="7"/>
  <c r="M453" i="7"/>
  <c r="N453" i="7"/>
  <c r="O453" i="7"/>
  <c r="P453" i="7"/>
  <c r="Q453" i="7"/>
  <c r="R453" i="7"/>
  <c r="W453" i="7"/>
  <c r="Y453" i="7"/>
  <c r="M454" i="7"/>
  <c r="N454" i="7"/>
  <c r="O454" i="7"/>
  <c r="P454" i="7"/>
  <c r="Q454" i="7"/>
  <c r="R454" i="7"/>
  <c r="W454" i="7"/>
  <c r="Y454" i="7"/>
  <c r="M455" i="7"/>
  <c r="N455" i="7"/>
  <c r="O455" i="7"/>
  <c r="P455" i="7"/>
  <c r="Q455" i="7"/>
  <c r="R455" i="7"/>
  <c r="W455" i="7"/>
  <c r="Y455" i="7"/>
  <c r="M456" i="7"/>
  <c r="N456" i="7"/>
  <c r="O456" i="7"/>
  <c r="P456" i="7"/>
  <c r="Q456" i="7"/>
  <c r="R456" i="7"/>
  <c r="W456" i="7"/>
  <c r="Y456" i="7"/>
  <c r="M457" i="7"/>
  <c r="N457" i="7"/>
  <c r="O457" i="7"/>
  <c r="P457" i="7"/>
  <c r="Q457" i="7"/>
  <c r="R457" i="7"/>
  <c r="W457" i="7"/>
  <c r="Y457" i="7"/>
  <c r="M458" i="7"/>
  <c r="N458" i="7"/>
  <c r="O458" i="7"/>
  <c r="P458" i="7"/>
  <c r="Q458" i="7"/>
  <c r="R458" i="7"/>
  <c r="W458" i="7"/>
  <c r="Y458" i="7"/>
  <c r="M459" i="7"/>
  <c r="N459" i="7"/>
  <c r="O459" i="7"/>
  <c r="P459" i="7"/>
  <c r="Q459" i="7"/>
  <c r="R459" i="7"/>
  <c r="W459" i="7"/>
  <c r="Y459" i="7"/>
  <c r="M460" i="7"/>
  <c r="N460" i="7"/>
  <c r="O460" i="7"/>
  <c r="P460" i="7"/>
  <c r="Q460" i="7"/>
  <c r="R460" i="7"/>
  <c r="W460" i="7"/>
  <c r="Y460" i="7"/>
  <c r="M461" i="7"/>
  <c r="N461" i="7"/>
  <c r="O461" i="7"/>
  <c r="P461" i="7"/>
  <c r="Q461" i="7"/>
  <c r="R461" i="7"/>
  <c r="W461" i="7"/>
  <c r="Y461" i="7"/>
  <c r="M462" i="7"/>
  <c r="N462" i="7"/>
  <c r="O462" i="7"/>
  <c r="P462" i="7"/>
  <c r="Q462" i="7"/>
  <c r="R462" i="7"/>
  <c r="W462" i="7"/>
  <c r="Y462" i="7"/>
  <c r="M463" i="7"/>
  <c r="N463" i="7"/>
  <c r="O463" i="7"/>
  <c r="P463" i="7"/>
  <c r="Q463" i="7"/>
  <c r="R463" i="7"/>
  <c r="W463" i="7"/>
  <c r="Y463" i="7"/>
  <c r="M464" i="7"/>
  <c r="N464" i="7"/>
  <c r="O464" i="7"/>
  <c r="P464" i="7"/>
  <c r="Q464" i="7"/>
  <c r="R464" i="7"/>
  <c r="W464" i="7"/>
  <c r="Y464" i="7"/>
  <c r="M465" i="7"/>
  <c r="N465" i="7"/>
  <c r="O465" i="7"/>
  <c r="P465" i="7"/>
  <c r="Q465" i="7"/>
  <c r="R465" i="7"/>
  <c r="W465" i="7"/>
  <c r="Y465" i="7"/>
  <c r="M466" i="7"/>
  <c r="N466" i="7"/>
  <c r="O466" i="7"/>
  <c r="P466" i="7"/>
  <c r="Q466" i="7"/>
  <c r="R466" i="7"/>
  <c r="W466" i="7"/>
  <c r="Y466" i="7"/>
  <c r="M467" i="7"/>
  <c r="N467" i="7"/>
  <c r="O467" i="7"/>
  <c r="P467" i="7"/>
  <c r="Q467" i="7"/>
  <c r="R467" i="7"/>
  <c r="W467" i="7"/>
  <c r="Y467" i="7"/>
  <c r="M468" i="7"/>
  <c r="N468" i="7"/>
  <c r="O468" i="7"/>
  <c r="P468" i="7"/>
  <c r="Q468" i="7"/>
  <c r="R468" i="7"/>
  <c r="W468" i="7"/>
  <c r="Y468" i="7"/>
  <c r="M469" i="7"/>
  <c r="N469" i="7"/>
  <c r="O469" i="7"/>
  <c r="P469" i="7"/>
  <c r="Q469" i="7"/>
  <c r="R469" i="7"/>
  <c r="W469" i="7"/>
  <c r="Y469" i="7"/>
  <c r="M470" i="7"/>
  <c r="N470" i="7"/>
  <c r="O470" i="7"/>
  <c r="P470" i="7"/>
  <c r="Q470" i="7"/>
  <c r="R470" i="7"/>
  <c r="W470" i="7"/>
  <c r="Y470" i="7"/>
  <c r="M471" i="7"/>
  <c r="N471" i="7"/>
  <c r="O471" i="7"/>
  <c r="P471" i="7"/>
  <c r="Q471" i="7"/>
  <c r="R471" i="7"/>
  <c r="W471" i="7"/>
  <c r="Y471" i="7"/>
  <c r="M472" i="7"/>
  <c r="N472" i="7"/>
  <c r="O472" i="7"/>
  <c r="P472" i="7"/>
  <c r="Q472" i="7"/>
  <c r="R472" i="7"/>
  <c r="W472" i="7"/>
  <c r="Y472" i="7"/>
  <c r="M473" i="7"/>
  <c r="N473" i="7"/>
  <c r="O473" i="7"/>
  <c r="P473" i="7"/>
  <c r="Q473" i="7"/>
  <c r="R473" i="7"/>
  <c r="W473" i="7"/>
  <c r="Y473" i="7"/>
  <c r="M474" i="7"/>
  <c r="N474" i="7"/>
  <c r="O474" i="7"/>
  <c r="P474" i="7"/>
  <c r="Q474" i="7"/>
  <c r="R474" i="7"/>
  <c r="W474" i="7"/>
  <c r="Y474" i="7"/>
  <c r="M475" i="7"/>
  <c r="N475" i="7"/>
  <c r="O475" i="7"/>
  <c r="P475" i="7"/>
  <c r="Q475" i="7"/>
  <c r="R475" i="7"/>
  <c r="W475" i="7"/>
  <c r="Y475" i="7"/>
  <c r="M476" i="7"/>
  <c r="N476" i="7"/>
  <c r="O476" i="7"/>
  <c r="P476" i="7"/>
  <c r="Q476" i="7"/>
  <c r="R476" i="7"/>
  <c r="W476" i="7"/>
  <c r="Y476" i="7"/>
  <c r="M477" i="7"/>
  <c r="N477" i="7"/>
  <c r="O477" i="7"/>
  <c r="P477" i="7"/>
  <c r="Q477" i="7"/>
  <c r="R477" i="7"/>
  <c r="W477" i="7"/>
  <c r="Y477" i="7"/>
  <c r="M478" i="7"/>
  <c r="N478" i="7"/>
  <c r="O478" i="7"/>
  <c r="P478" i="7"/>
  <c r="Q478" i="7"/>
  <c r="R478" i="7"/>
  <c r="W478" i="7"/>
  <c r="Y478" i="7"/>
  <c r="M479" i="7"/>
  <c r="N479" i="7"/>
  <c r="O479" i="7"/>
  <c r="P479" i="7"/>
  <c r="Q479" i="7"/>
  <c r="R479" i="7"/>
  <c r="W479" i="7"/>
  <c r="Y479" i="7"/>
  <c r="M480" i="7"/>
  <c r="N480" i="7"/>
  <c r="O480" i="7"/>
  <c r="P480" i="7"/>
  <c r="Q480" i="7"/>
  <c r="R480" i="7"/>
  <c r="W480" i="7"/>
  <c r="Y480" i="7"/>
  <c r="M481" i="7"/>
  <c r="N481" i="7"/>
  <c r="O481" i="7"/>
  <c r="P481" i="7"/>
  <c r="Q481" i="7"/>
  <c r="R481" i="7"/>
  <c r="W481" i="7"/>
  <c r="Y481" i="7"/>
  <c r="M482" i="7"/>
  <c r="N482" i="7"/>
  <c r="O482" i="7"/>
  <c r="P482" i="7"/>
  <c r="Q482" i="7"/>
  <c r="R482" i="7"/>
  <c r="W482" i="7"/>
  <c r="Y482" i="7"/>
  <c r="M483" i="7"/>
  <c r="N483" i="7"/>
  <c r="O483" i="7"/>
  <c r="P483" i="7"/>
  <c r="Q483" i="7"/>
  <c r="R483" i="7"/>
  <c r="W483" i="7"/>
  <c r="Y483" i="7"/>
  <c r="M484" i="7"/>
  <c r="N484" i="7"/>
  <c r="O484" i="7"/>
  <c r="P484" i="7"/>
  <c r="Q484" i="7"/>
  <c r="R484" i="7"/>
  <c r="W484" i="7"/>
  <c r="Y484" i="7"/>
  <c r="M485" i="7"/>
  <c r="N485" i="7"/>
  <c r="O485" i="7"/>
  <c r="P485" i="7"/>
  <c r="Q485" i="7"/>
  <c r="R485" i="7"/>
  <c r="W485" i="7"/>
  <c r="Y485" i="7"/>
  <c r="M486" i="7"/>
  <c r="N486" i="7"/>
  <c r="O486" i="7"/>
  <c r="P486" i="7"/>
  <c r="Q486" i="7"/>
  <c r="R486" i="7"/>
  <c r="W486" i="7"/>
  <c r="Y486" i="7"/>
  <c r="M487" i="7"/>
  <c r="N487" i="7"/>
  <c r="O487" i="7"/>
  <c r="P487" i="7"/>
  <c r="Q487" i="7"/>
  <c r="R487" i="7"/>
  <c r="W487" i="7"/>
  <c r="Y487" i="7"/>
  <c r="M488" i="7"/>
  <c r="N488" i="7"/>
  <c r="O488" i="7"/>
  <c r="P488" i="7"/>
  <c r="Q488" i="7"/>
  <c r="R488" i="7"/>
  <c r="W488" i="7"/>
  <c r="Y488" i="7"/>
  <c r="M489" i="7"/>
  <c r="N489" i="7"/>
  <c r="O489" i="7"/>
  <c r="P489" i="7"/>
  <c r="Q489" i="7"/>
  <c r="R489" i="7"/>
  <c r="W489" i="7"/>
  <c r="Y489" i="7"/>
  <c r="M490" i="7"/>
  <c r="N490" i="7"/>
  <c r="O490" i="7"/>
  <c r="P490" i="7"/>
  <c r="Q490" i="7"/>
  <c r="R490" i="7"/>
  <c r="W490" i="7"/>
  <c r="Y490" i="7"/>
  <c r="M491" i="7"/>
  <c r="N491" i="7"/>
  <c r="O491" i="7"/>
  <c r="P491" i="7"/>
  <c r="Q491" i="7"/>
  <c r="R491" i="7"/>
  <c r="W491" i="7"/>
  <c r="Y491" i="7"/>
  <c r="M492" i="7"/>
  <c r="N492" i="7"/>
  <c r="O492" i="7"/>
  <c r="P492" i="7"/>
  <c r="Q492" i="7"/>
  <c r="R492" i="7"/>
  <c r="W492" i="7"/>
  <c r="Y492" i="7"/>
  <c r="M493" i="7"/>
  <c r="N493" i="7"/>
  <c r="O493" i="7"/>
  <c r="P493" i="7"/>
  <c r="Q493" i="7"/>
  <c r="R493" i="7"/>
  <c r="W493" i="7"/>
  <c r="Y493" i="7"/>
  <c r="M494" i="7"/>
  <c r="N494" i="7"/>
  <c r="O494" i="7"/>
  <c r="P494" i="7"/>
  <c r="Q494" i="7"/>
  <c r="R494" i="7"/>
  <c r="W494" i="7"/>
  <c r="Y494" i="7"/>
  <c r="M495" i="7"/>
  <c r="N495" i="7"/>
  <c r="O495" i="7"/>
  <c r="P495" i="7"/>
  <c r="Q495" i="7"/>
  <c r="R495" i="7"/>
  <c r="W495" i="7"/>
  <c r="Y495" i="7"/>
  <c r="M496" i="7"/>
  <c r="N496" i="7"/>
  <c r="O496" i="7"/>
  <c r="P496" i="7"/>
  <c r="Q496" i="7"/>
  <c r="R496" i="7"/>
  <c r="W496" i="7"/>
  <c r="Y496" i="7"/>
  <c r="M497" i="7"/>
  <c r="N497" i="7"/>
  <c r="O497" i="7"/>
  <c r="P497" i="7"/>
  <c r="Q497" i="7"/>
  <c r="R497" i="7"/>
  <c r="W497" i="7"/>
  <c r="Y497" i="7"/>
  <c r="M498" i="7"/>
  <c r="N498" i="7"/>
  <c r="O498" i="7"/>
  <c r="P498" i="7"/>
  <c r="Q498" i="7"/>
  <c r="R498" i="7"/>
  <c r="W498" i="7"/>
  <c r="Y498" i="7"/>
  <c r="M499" i="7"/>
  <c r="N499" i="7"/>
  <c r="O499" i="7"/>
  <c r="P499" i="7"/>
  <c r="Q499" i="7"/>
  <c r="R499" i="7"/>
  <c r="W499" i="7"/>
  <c r="Y499" i="7"/>
  <c r="M500" i="7"/>
  <c r="N500" i="7"/>
  <c r="O500" i="7"/>
  <c r="P500" i="7"/>
  <c r="Q500" i="7"/>
  <c r="R500" i="7"/>
  <c r="W500" i="7"/>
  <c r="Y500" i="7"/>
  <c r="M501" i="7"/>
  <c r="N501" i="7"/>
  <c r="O501" i="7"/>
  <c r="P501" i="7"/>
  <c r="Q501" i="7"/>
  <c r="R501" i="7"/>
  <c r="W501" i="7"/>
  <c r="Y501" i="7"/>
  <c r="M502" i="7"/>
  <c r="N502" i="7"/>
  <c r="O502" i="7"/>
  <c r="P502" i="7"/>
  <c r="Q502" i="7"/>
  <c r="R502" i="7"/>
  <c r="W502" i="7"/>
  <c r="Y502" i="7"/>
  <c r="M503" i="7"/>
  <c r="N503" i="7"/>
  <c r="O503" i="7"/>
  <c r="P503" i="7"/>
  <c r="Q503" i="7"/>
  <c r="R503" i="7"/>
  <c r="W503" i="7"/>
  <c r="Y503" i="7"/>
  <c r="M504" i="7"/>
  <c r="N504" i="7"/>
  <c r="O504" i="7"/>
  <c r="P504" i="7"/>
  <c r="Q504" i="7"/>
  <c r="R504" i="7"/>
  <c r="W504" i="7"/>
  <c r="Y504" i="7"/>
  <c r="M505" i="7"/>
  <c r="N505" i="7"/>
  <c r="O505" i="7"/>
  <c r="P505" i="7"/>
  <c r="Q505" i="7"/>
  <c r="R505" i="7"/>
  <c r="W505" i="7"/>
  <c r="Y505" i="7"/>
  <c r="M506" i="7"/>
  <c r="N506" i="7"/>
  <c r="O506" i="7"/>
  <c r="P506" i="7"/>
  <c r="Q506" i="7"/>
  <c r="R506" i="7"/>
  <c r="W506" i="7"/>
  <c r="Y506" i="7"/>
  <c r="M507" i="7"/>
  <c r="N507" i="7"/>
  <c r="O507" i="7"/>
  <c r="P507" i="7"/>
  <c r="Q507" i="7"/>
  <c r="R507" i="7"/>
  <c r="W507" i="7"/>
  <c r="Y507" i="7"/>
  <c r="H1" i="3"/>
  <c r="O3" i="3" s="1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F3" i="3"/>
  <c r="G3" i="3" s="1"/>
  <c r="H3" i="3" s="1"/>
  <c r="R3" i="3"/>
  <c r="AM3" i="3"/>
  <c r="AL3" i="3" s="1"/>
  <c r="AK3" i="3" s="1"/>
  <c r="AJ3" i="3" s="1"/>
  <c r="AI3" i="3" s="1"/>
  <c r="AH3" i="3" s="1"/>
  <c r="AG3" i="3" s="1"/>
  <c r="AF3" i="3" s="1"/>
  <c r="AE3" i="3" s="1"/>
  <c r="AD3" i="3" s="1"/>
  <c r="AC3" i="3" s="1"/>
  <c r="AB3" i="3" s="1"/>
  <c r="AA3" i="3" s="1"/>
  <c r="Z3" i="3" s="1"/>
  <c r="Y3" i="3" s="1"/>
  <c r="X3" i="3" s="1"/>
  <c r="W3" i="3" s="1"/>
  <c r="V3" i="3" s="1"/>
  <c r="U3" i="3" s="1"/>
  <c r="T3" i="3" s="1"/>
  <c r="S3" i="3" s="1"/>
  <c r="BN3" i="3"/>
  <c r="BM3" i="3" s="1"/>
  <c r="BL3" i="3" s="1"/>
  <c r="BK3" i="3" s="1"/>
  <c r="BJ3" i="3" s="1"/>
  <c r="BI3" i="3" s="1"/>
  <c r="BH3" i="3" s="1"/>
  <c r="BG3" i="3" s="1"/>
  <c r="BF3" i="3" s="1"/>
  <c r="BE3" i="3" s="1"/>
  <c r="BD3" i="3" s="1"/>
  <c r="BC3" i="3" s="1"/>
  <c r="BB3" i="3" s="1"/>
  <c r="BA3" i="3" s="1"/>
  <c r="AZ3" i="3" s="1"/>
  <c r="AY3" i="3" s="1"/>
  <c r="AX3" i="3" s="1"/>
  <c r="AW3" i="3" s="1"/>
  <c r="AV3" i="3" s="1"/>
  <c r="AU3" i="3" s="1"/>
  <c r="AT3" i="3" s="1"/>
  <c r="AS3" i="3" s="1"/>
  <c r="F4" i="3"/>
  <c r="G4" i="3" s="1"/>
  <c r="H4" i="3" s="1"/>
  <c r="R4" i="3"/>
  <c r="AM4" i="3"/>
  <c r="AL4" i="3" s="1"/>
  <c r="AK4" i="3" s="1"/>
  <c r="AJ4" i="3" s="1"/>
  <c r="AI4" i="3" s="1"/>
  <c r="AH4" i="3" s="1"/>
  <c r="AG4" i="3" s="1"/>
  <c r="AF4" i="3" s="1"/>
  <c r="AE4" i="3" s="1"/>
  <c r="AD4" i="3" s="1"/>
  <c r="AC4" i="3" s="1"/>
  <c r="AB4" i="3" s="1"/>
  <c r="AA4" i="3" s="1"/>
  <c r="Z4" i="3" s="1"/>
  <c r="Y4" i="3" s="1"/>
  <c r="X4" i="3" s="1"/>
  <c r="W4" i="3" s="1"/>
  <c r="V4" i="3" s="1"/>
  <c r="U4" i="3" s="1"/>
  <c r="T4" i="3" s="1"/>
  <c r="S4" i="3" s="1"/>
  <c r="BN4" i="3"/>
  <c r="BM4" i="3" s="1"/>
  <c r="BL4" i="3" s="1"/>
  <c r="BK4" i="3" s="1"/>
  <c r="BJ4" i="3" s="1"/>
  <c r="BI4" i="3" s="1"/>
  <c r="BH4" i="3" s="1"/>
  <c r="BG4" i="3" s="1"/>
  <c r="BF4" i="3" s="1"/>
  <c r="BE4" i="3" s="1"/>
  <c r="BD4" i="3" s="1"/>
  <c r="BC4" i="3" s="1"/>
  <c r="BB4" i="3" s="1"/>
  <c r="BA4" i="3" s="1"/>
  <c r="AZ4" i="3" s="1"/>
  <c r="AY4" i="3" s="1"/>
  <c r="AX4" i="3" s="1"/>
  <c r="AW4" i="3" s="1"/>
  <c r="AV4" i="3" s="1"/>
  <c r="AU4" i="3" s="1"/>
  <c r="AT4" i="3" s="1"/>
  <c r="AS4" i="3" s="1"/>
  <c r="F5" i="3"/>
  <c r="G5" i="3" s="1"/>
  <c r="H5" i="3" s="1"/>
  <c r="R5" i="3"/>
  <c r="AM5" i="3"/>
  <c r="AL5" i="3" s="1"/>
  <c r="AK5" i="3" s="1"/>
  <c r="AJ5" i="3" s="1"/>
  <c r="AI5" i="3" s="1"/>
  <c r="AH5" i="3" s="1"/>
  <c r="AG5" i="3" s="1"/>
  <c r="AF5" i="3" s="1"/>
  <c r="AE5" i="3" s="1"/>
  <c r="AD5" i="3" s="1"/>
  <c r="AC5" i="3" s="1"/>
  <c r="AB5" i="3" s="1"/>
  <c r="AA5" i="3" s="1"/>
  <c r="Z5" i="3" s="1"/>
  <c r="Y5" i="3" s="1"/>
  <c r="X5" i="3" s="1"/>
  <c r="W5" i="3" s="1"/>
  <c r="V5" i="3" s="1"/>
  <c r="U5" i="3" s="1"/>
  <c r="T5" i="3" s="1"/>
  <c r="S5" i="3" s="1"/>
  <c r="BN5" i="3"/>
  <c r="BM5" i="3" s="1"/>
  <c r="BL5" i="3" s="1"/>
  <c r="BK5" i="3" s="1"/>
  <c r="BJ5" i="3" s="1"/>
  <c r="BI5" i="3" s="1"/>
  <c r="BH5" i="3" s="1"/>
  <c r="BG5" i="3" s="1"/>
  <c r="BF5" i="3" s="1"/>
  <c r="BE5" i="3" s="1"/>
  <c r="BD5" i="3" s="1"/>
  <c r="BC5" i="3" s="1"/>
  <c r="BB5" i="3" s="1"/>
  <c r="BA5" i="3" s="1"/>
  <c r="AZ5" i="3" s="1"/>
  <c r="AY5" i="3" s="1"/>
  <c r="AX5" i="3" s="1"/>
  <c r="AW5" i="3" s="1"/>
  <c r="AV5" i="3" s="1"/>
  <c r="AU5" i="3" s="1"/>
  <c r="AT5" i="3" s="1"/>
  <c r="AS5" i="3" s="1"/>
  <c r="F6" i="3"/>
  <c r="G6" i="3" s="1"/>
  <c r="H6" i="3" s="1"/>
  <c r="R6" i="3"/>
  <c r="AM6" i="3"/>
  <c r="AL6" i="3" s="1"/>
  <c r="AK6" i="3" s="1"/>
  <c r="AJ6" i="3" s="1"/>
  <c r="AI6" i="3" s="1"/>
  <c r="AH6" i="3" s="1"/>
  <c r="AG6" i="3" s="1"/>
  <c r="AF6" i="3" s="1"/>
  <c r="AE6" i="3" s="1"/>
  <c r="AD6" i="3" s="1"/>
  <c r="AC6" i="3" s="1"/>
  <c r="AB6" i="3" s="1"/>
  <c r="AA6" i="3" s="1"/>
  <c r="Z6" i="3" s="1"/>
  <c r="Y6" i="3" s="1"/>
  <c r="X6" i="3" s="1"/>
  <c r="W6" i="3" s="1"/>
  <c r="V6" i="3" s="1"/>
  <c r="U6" i="3" s="1"/>
  <c r="T6" i="3" s="1"/>
  <c r="S6" i="3" s="1"/>
  <c r="BN6" i="3"/>
  <c r="BM6" i="3" s="1"/>
  <c r="BL6" i="3" s="1"/>
  <c r="BK6" i="3" s="1"/>
  <c r="BJ6" i="3" s="1"/>
  <c r="BI6" i="3" s="1"/>
  <c r="BH6" i="3" s="1"/>
  <c r="BG6" i="3" s="1"/>
  <c r="BF6" i="3" s="1"/>
  <c r="BE6" i="3" s="1"/>
  <c r="BD6" i="3" s="1"/>
  <c r="BC6" i="3" s="1"/>
  <c r="BB6" i="3" s="1"/>
  <c r="BA6" i="3" s="1"/>
  <c r="AZ6" i="3" s="1"/>
  <c r="AY6" i="3" s="1"/>
  <c r="AX6" i="3" s="1"/>
  <c r="AW6" i="3" s="1"/>
  <c r="AV6" i="3" s="1"/>
  <c r="AU6" i="3" s="1"/>
  <c r="AT6" i="3" s="1"/>
  <c r="AS6" i="3" s="1"/>
  <c r="F7" i="3"/>
  <c r="G7" i="3" s="1"/>
  <c r="H7" i="3" s="1"/>
  <c r="J7" i="3"/>
  <c r="R7" i="3"/>
  <c r="AM7" i="3"/>
  <c r="AL7" i="3" s="1"/>
  <c r="AK7" i="3" s="1"/>
  <c r="AJ7" i="3" s="1"/>
  <c r="AI7" i="3" s="1"/>
  <c r="AH7" i="3" s="1"/>
  <c r="AG7" i="3" s="1"/>
  <c r="AF7" i="3" s="1"/>
  <c r="AE7" i="3" s="1"/>
  <c r="AD7" i="3" s="1"/>
  <c r="AC7" i="3" s="1"/>
  <c r="AB7" i="3" s="1"/>
  <c r="AA7" i="3" s="1"/>
  <c r="Z7" i="3" s="1"/>
  <c r="Y7" i="3" s="1"/>
  <c r="X7" i="3" s="1"/>
  <c r="W7" i="3" s="1"/>
  <c r="V7" i="3" s="1"/>
  <c r="U7" i="3" s="1"/>
  <c r="T7" i="3" s="1"/>
  <c r="S7" i="3" s="1"/>
  <c r="BN7" i="3"/>
  <c r="BM7" i="3" s="1"/>
  <c r="BL7" i="3" s="1"/>
  <c r="BK7" i="3" s="1"/>
  <c r="BJ7" i="3" s="1"/>
  <c r="BI7" i="3" s="1"/>
  <c r="BH7" i="3" s="1"/>
  <c r="BG7" i="3" s="1"/>
  <c r="BF7" i="3" s="1"/>
  <c r="BE7" i="3" s="1"/>
  <c r="BD7" i="3" s="1"/>
  <c r="BC7" i="3" s="1"/>
  <c r="BB7" i="3" s="1"/>
  <c r="BA7" i="3" s="1"/>
  <c r="AZ7" i="3" s="1"/>
  <c r="AY7" i="3" s="1"/>
  <c r="AX7" i="3" s="1"/>
  <c r="AW7" i="3" s="1"/>
  <c r="AV7" i="3" s="1"/>
  <c r="AU7" i="3" s="1"/>
  <c r="AT7" i="3" s="1"/>
  <c r="AS7" i="3" s="1"/>
  <c r="F8" i="3"/>
  <c r="G8" i="3" s="1"/>
  <c r="H8" i="3" s="1"/>
  <c r="J8" i="3"/>
  <c r="R8" i="3"/>
  <c r="AM8" i="3"/>
  <c r="AL8" i="3" s="1"/>
  <c r="AK8" i="3" s="1"/>
  <c r="AJ8" i="3" s="1"/>
  <c r="AI8" i="3" s="1"/>
  <c r="AH8" i="3" s="1"/>
  <c r="AG8" i="3" s="1"/>
  <c r="AF8" i="3" s="1"/>
  <c r="AE8" i="3" s="1"/>
  <c r="AD8" i="3" s="1"/>
  <c r="AC8" i="3" s="1"/>
  <c r="AB8" i="3" s="1"/>
  <c r="AA8" i="3" s="1"/>
  <c r="Z8" i="3" s="1"/>
  <c r="Y8" i="3" s="1"/>
  <c r="X8" i="3" s="1"/>
  <c r="W8" i="3" s="1"/>
  <c r="V8" i="3" s="1"/>
  <c r="U8" i="3" s="1"/>
  <c r="T8" i="3" s="1"/>
  <c r="S8" i="3" s="1"/>
  <c r="BN8" i="3"/>
  <c r="BM8" i="3" s="1"/>
  <c r="BL8" i="3" s="1"/>
  <c r="BK8" i="3" s="1"/>
  <c r="BJ8" i="3" s="1"/>
  <c r="BI8" i="3" s="1"/>
  <c r="BH8" i="3" s="1"/>
  <c r="BG8" i="3" s="1"/>
  <c r="BF8" i="3" s="1"/>
  <c r="BE8" i="3" s="1"/>
  <c r="BD8" i="3" s="1"/>
  <c r="BC8" i="3" s="1"/>
  <c r="BB8" i="3" s="1"/>
  <c r="BA8" i="3" s="1"/>
  <c r="AZ8" i="3" s="1"/>
  <c r="AY8" i="3" s="1"/>
  <c r="AX8" i="3" s="1"/>
  <c r="AW8" i="3" s="1"/>
  <c r="AV8" i="3" s="1"/>
  <c r="AU8" i="3" s="1"/>
  <c r="AT8" i="3" s="1"/>
  <c r="AS8" i="3" s="1"/>
  <c r="F9" i="3"/>
  <c r="G9" i="3" s="1"/>
  <c r="H9" i="3" s="1"/>
  <c r="J9" i="3"/>
  <c r="R9" i="3"/>
  <c r="AM9" i="3"/>
  <c r="AL9" i="3" s="1"/>
  <c r="AK9" i="3" s="1"/>
  <c r="AJ9" i="3" s="1"/>
  <c r="AI9" i="3" s="1"/>
  <c r="AH9" i="3" s="1"/>
  <c r="AG9" i="3" s="1"/>
  <c r="AF9" i="3" s="1"/>
  <c r="AE9" i="3" s="1"/>
  <c r="AD9" i="3" s="1"/>
  <c r="AC9" i="3" s="1"/>
  <c r="AB9" i="3" s="1"/>
  <c r="AA9" i="3" s="1"/>
  <c r="Z9" i="3" s="1"/>
  <c r="Y9" i="3" s="1"/>
  <c r="X9" i="3" s="1"/>
  <c r="W9" i="3" s="1"/>
  <c r="V9" i="3" s="1"/>
  <c r="U9" i="3" s="1"/>
  <c r="T9" i="3" s="1"/>
  <c r="S9" i="3" s="1"/>
  <c r="BN9" i="3"/>
  <c r="BM9" i="3" s="1"/>
  <c r="BL9" i="3" s="1"/>
  <c r="BK9" i="3" s="1"/>
  <c r="BJ9" i="3" s="1"/>
  <c r="BI9" i="3" s="1"/>
  <c r="BH9" i="3" s="1"/>
  <c r="BG9" i="3" s="1"/>
  <c r="BF9" i="3" s="1"/>
  <c r="BE9" i="3" s="1"/>
  <c r="BD9" i="3" s="1"/>
  <c r="BC9" i="3" s="1"/>
  <c r="BB9" i="3" s="1"/>
  <c r="BA9" i="3" s="1"/>
  <c r="AZ9" i="3" s="1"/>
  <c r="AY9" i="3" s="1"/>
  <c r="AX9" i="3" s="1"/>
  <c r="AW9" i="3" s="1"/>
  <c r="AV9" i="3" s="1"/>
  <c r="AU9" i="3" s="1"/>
  <c r="AT9" i="3" s="1"/>
  <c r="AS9" i="3" s="1"/>
  <c r="F10" i="3"/>
  <c r="G10" i="3" s="1"/>
  <c r="H10" i="3" s="1"/>
  <c r="J10" i="3"/>
  <c r="R10" i="3"/>
  <c r="AM10" i="3"/>
  <c r="AL10" i="3" s="1"/>
  <c r="AK10" i="3" s="1"/>
  <c r="AJ10" i="3" s="1"/>
  <c r="AI10" i="3" s="1"/>
  <c r="AH10" i="3" s="1"/>
  <c r="AG10" i="3" s="1"/>
  <c r="AF10" i="3" s="1"/>
  <c r="AE10" i="3" s="1"/>
  <c r="AD10" i="3" s="1"/>
  <c r="AC10" i="3" s="1"/>
  <c r="AB10" i="3" s="1"/>
  <c r="AA10" i="3" s="1"/>
  <c r="Z10" i="3" s="1"/>
  <c r="Y10" i="3" s="1"/>
  <c r="X10" i="3" s="1"/>
  <c r="W10" i="3" s="1"/>
  <c r="V10" i="3" s="1"/>
  <c r="U10" i="3" s="1"/>
  <c r="T10" i="3" s="1"/>
  <c r="S10" i="3" s="1"/>
  <c r="BN10" i="3"/>
  <c r="BM10" i="3" s="1"/>
  <c r="BL10" i="3" s="1"/>
  <c r="BK10" i="3" s="1"/>
  <c r="BJ10" i="3" s="1"/>
  <c r="BI10" i="3" s="1"/>
  <c r="BH10" i="3" s="1"/>
  <c r="BG10" i="3" s="1"/>
  <c r="BF10" i="3" s="1"/>
  <c r="BE10" i="3" s="1"/>
  <c r="BD10" i="3" s="1"/>
  <c r="BC10" i="3" s="1"/>
  <c r="BB10" i="3" s="1"/>
  <c r="BA10" i="3" s="1"/>
  <c r="AZ10" i="3" s="1"/>
  <c r="AY10" i="3" s="1"/>
  <c r="AX10" i="3" s="1"/>
  <c r="AW10" i="3" s="1"/>
  <c r="AV10" i="3" s="1"/>
  <c r="AU10" i="3" s="1"/>
  <c r="AT10" i="3" s="1"/>
  <c r="AS10" i="3" s="1"/>
  <c r="F11" i="3"/>
  <c r="G11" i="3" s="1"/>
  <c r="H11" i="3" s="1"/>
  <c r="J11" i="3"/>
  <c r="R11" i="3"/>
  <c r="AM11" i="3"/>
  <c r="AL11" i="3" s="1"/>
  <c r="AK11" i="3" s="1"/>
  <c r="AJ11" i="3" s="1"/>
  <c r="AI11" i="3" s="1"/>
  <c r="AH11" i="3" s="1"/>
  <c r="AG11" i="3" s="1"/>
  <c r="AF11" i="3" s="1"/>
  <c r="AE11" i="3" s="1"/>
  <c r="AD11" i="3" s="1"/>
  <c r="AC11" i="3" s="1"/>
  <c r="AB11" i="3" s="1"/>
  <c r="AA11" i="3" s="1"/>
  <c r="Z11" i="3" s="1"/>
  <c r="Y11" i="3" s="1"/>
  <c r="X11" i="3" s="1"/>
  <c r="W11" i="3" s="1"/>
  <c r="V11" i="3" s="1"/>
  <c r="U11" i="3" s="1"/>
  <c r="T11" i="3" s="1"/>
  <c r="S11" i="3" s="1"/>
  <c r="BN11" i="3"/>
  <c r="BM11" i="3" s="1"/>
  <c r="BL11" i="3" s="1"/>
  <c r="BK11" i="3" s="1"/>
  <c r="BJ11" i="3" s="1"/>
  <c r="BI11" i="3" s="1"/>
  <c r="BH11" i="3" s="1"/>
  <c r="BG11" i="3" s="1"/>
  <c r="BF11" i="3" s="1"/>
  <c r="BE11" i="3" s="1"/>
  <c r="BD11" i="3" s="1"/>
  <c r="BC11" i="3" s="1"/>
  <c r="BB11" i="3" s="1"/>
  <c r="BA11" i="3" s="1"/>
  <c r="AZ11" i="3" s="1"/>
  <c r="AY11" i="3" s="1"/>
  <c r="AX11" i="3" s="1"/>
  <c r="AW11" i="3" s="1"/>
  <c r="AV11" i="3" s="1"/>
  <c r="AU11" i="3" s="1"/>
  <c r="AT11" i="3" s="1"/>
  <c r="AS11" i="3" s="1"/>
  <c r="F12" i="3"/>
  <c r="G12" i="3" s="1"/>
  <c r="H12" i="3" s="1"/>
  <c r="J12" i="3"/>
  <c r="R12" i="3"/>
  <c r="AM12" i="3"/>
  <c r="AL12" i="3" s="1"/>
  <c r="AK12" i="3" s="1"/>
  <c r="AJ12" i="3" s="1"/>
  <c r="AI12" i="3" s="1"/>
  <c r="AH12" i="3" s="1"/>
  <c r="AG12" i="3" s="1"/>
  <c r="AF12" i="3" s="1"/>
  <c r="AE12" i="3" s="1"/>
  <c r="AD12" i="3" s="1"/>
  <c r="AC12" i="3" s="1"/>
  <c r="AB12" i="3" s="1"/>
  <c r="AA12" i="3" s="1"/>
  <c r="Z12" i="3" s="1"/>
  <c r="Y12" i="3" s="1"/>
  <c r="X12" i="3" s="1"/>
  <c r="W12" i="3" s="1"/>
  <c r="V12" i="3" s="1"/>
  <c r="U12" i="3" s="1"/>
  <c r="T12" i="3" s="1"/>
  <c r="S12" i="3" s="1"/>
  <c r="BN12" i="3"/>
  <c r="BM12" i="3" s="1"/>
  <c r="BL12" i="3" s="1"/>
  <c r="BK12" i="3" s="1"/>
  <c r="BJ12" i="3" s="1"/>
  <c r="BI12" i="3" s="1"/>
  <c r="BH12" i="3" s="1"/>
  <c r="BG12" i="3" s="1"/>
  <c r="BF12" i="3" s="1"/>
  <c r="BE12" i="3" s="1"/>
  <c r="BD12" i="3" s="1"/>
  <c r="BC12" i="3" s="1"/>
  <c r="BB12" i="3" s="1"/>
  <c r="BA12" i="3" s="1"/>
  <c r="AZ12" i="3" s="1"/>
  <c r="AY12" i="3" s="1"/>
  <c r="AX12" i="3" s="1"/>
  <c r="AW12" i="3" s="1"/>
  <c r="AV12" i="3" s="1"/>
  <c r="AU12" i="3" s="1"/>
  <c r="AT12" i="3" s="1"/>
  <c r="AS12" i="3" s="1"/>
  <c r="F13" i="3"/>
  <c r="G13" i="3" s="1"/>
  <c r="H13" i="3" s="1"/>
  <c r="J13" i="3"/>
  <c r="R13" i="3"/>
  <c r="AM13" i="3"/>
  <c r="AL13" i="3" s="1"/>
  <c r="AK13" i="3" s="1"/>
  <c r="AJ13" i="3" s="1"/>
  <c r="AI13" i="3" s="1"/>
  <c r="AH13" i="3" s="1"/>
  <c r="AG13" i="3" s="1"/>
  <c r="AF13" i="3" s="1"/>
  <c r="AE13" i="3" s="1"/>
  <c r="AD13" i="3" s="1"/>
  <c r="AC13" i="3" s="1"/>
  <c r="AB13" i="3" s="1"/>
  <c r="AA13" i="3" s="1"/>
  <c r="Z13" i="3" s="1"/>
  <c r="Y13" i="3" s="1"/>
  <c r="X13" i="3" s="1"/>
  <c r="W13" i="3" s="1"/>
  <c r="V13" i="3" s="1"/>
  <c r="U13" i="3" s="1"/>
  <c r="T13" i="3" s="1"/>
  <c r="S13" i="3" s="1"/>
  <c r="BN13" i="3"/>
  <c r="BM13" i="3" s="1"/>
  <c r="BL13" i="3" s="1"/>
  <c r="BK13" i="3" s="1"/>
  <c r="BJ13" i="3" s="1"/>
  <c r="BI13" i="3" s="1"/>
  <c r="BH13" i="3" s="1"/>
  <c r="BG13" i="3" s="1"/>
  <c r="BF13" i="3" s="1"/>
  <c r="BE13" i="3" s="1"/>
  <c r="BD13" i="3" s="1"/>
  <c r="BC13" i="3" s="1"/>
  <c r="BB13" i="3" s="1"/>
  <c r="BA13" i="3" s="1"/>
  <c r="AZ13" i="3" s="1"/>
  <c r="AY13" i="3" s="1"/>
  <c r="AX13" i="3" s="1"/>
  <c r="AW13" i="3" s="1"/>
  <c r="AV13" i="3" s="1"/>
  <c r="AU13" i="3" s="1"/>
  <c r="AT13" i="3" s="1"/>
  <c r="AS13" i="3" s="1"/>
  <c r="F14" i="3"/>
  <c r="G14" i="3" s="1"/>
  <c r="H14" i="3" s="1"/>
  <c r="J14" i="3"/>
  <c r="R14" i="3"/>
  <c r="AM14" i="3"/>
  <c r="AL14" i="3" s="1"/>
  <c r="AK14" i="3" s="1"/>
  <c r="AJ14" i="3" s="1"/>
  <c r="AI14" i="3" s="1"/>
  <c r="AH14" i="3" s="1"/>
  <c r="AG14" i="3" s="1"/>
  <c r="AF14" i="3" s="1"/>
  <c r="AE14" i="3" s="1"/>
  <c r="AD14" i="3" s="1"/>
  <c r="AC14" i="3" s="1"/>
  <c r="AB14" i="3" s="1"/>
  <c r="AA14" i="3" s="1"/>
  <c r="Z14" i="3" s="1"/>
  <c r="Y14" i="3" s="1"/>
  <c r="X14" i="3" s="1"/>
  <c r="W14" i="3" s="1"/>
  <c r="V14" i="3" s="1"/>
  <c r="U14" i="3" s="1"/>
  <c r="T14" i="3" s="1"/>
  <c r="S14" i="3" s="1"/>
  <c r="BN14" i="3"/>
  <c r="BM14" i="3" s="1"/>
  <c r="BL14" i="3" s="1"/>
  <c r="BK14" i="3" s="1"/>
  <c r="BJ14" i="3" s="1"/>
  <c r="BI14" i="3" s="1"/>
  <c r="BH14" i="3" s="1"/>
  <c r="BG14" i="3" s="1"/>
  <c r="BF14" i="3" s="1"/>
  <c r="BE14" i="3" s="1"/>
  <c r="BD14" i="3" s="1"/>
  <c r="BC14" i="3" s="1"/>
  <c r="BB14" i="3" s="1"/>
  <c r="BA14" i="3" s="1"/>
  <c r="AZ14" i="3" s="1"/>
  <c r="AY14" i="3" s="1"/>
  <c r="AX14" i="3" s="1"/>
  <c r="AW14" i="3" s="1"/>
  <c r="AV14" i="3" s="1"/>
  <c r="AU14" i="3" s="1"/>
  <c r="AT14" i="3" s="1"/>
  <c r="AS14" i="3" s="1"/>
  <c r="F15" i="3"/>
  <c r="G15" i="3" s="1"/>
  <c r="H15" i="3" s="1"/>
  <c r="J15" i="3"/>
  <c r="R15" i="3"/>
  <c r="AM15" i="3"/>
  <c r="AL15" i="3" s="1"/>
  <c r="AK15" i="3" s="1"/>
  <c r="AJ15" i="3" s="1"/>
  <c r="AI15" i="3" s="1"/>
  <c r="AH15" i="3" s="1"/>
  <c r="AG15" i="3" s="1"/>
  <c r="AF15" i="3" s="1"/>
  <c r="AE15" i="3" s="1"/>
  <c r="AD15" i="3" s="1"/>
  <c r="AC15" i="3" s="1"/>
  <c r="AB15" i="3" s="1"/>
  <c r="AA15" i="3" s="1"/>
  <c r="Z15" i="3" s="1"/>
  <c r="Y15" i="3" s="1"/>
  <c r="X15" i="3" s="1"/>
  <c r="W15" i="3" s="1"/>
  <c r="V15" i="3" s="1"/>
  <c r="U15" i="3" s="1"/>
  <c r="T15" i="3" s="1"/>
  <c r="S15" i="3" s="1"/>
  <c r="BN15" i="3"/>
  <c r="BM15" i="3" s="1"/>
  <c r="BL15" i="3" s="1"/>
  <c r="BK15" i="3" s="1"/>
  <c r="BJ15" i="3" s="1"/>
  <c r="BI15" i="3" s="1"/>
  <c r="BH15" i="3" s="1"/>
  <c r="BG15" i="3" s="1"/>
  <c r="BF15" i="3" s="1"/>
  <c r="BE15" i="3" s="1"/>
  <c r="BD15" i="3" s="1"/>
  <c r="BC15" i="3" s="1"/>
  <c r="BB15" i="3" s="1"/>
  <c r="BA15" i="3" s="1"/>
  <c r="AZ15" i="3" s="1"/>
  <c r="AY15" i="3" s="1"/>
  <c r="AX15" i="3" s="1"/>
  <c r="AW15" i="3" s="1"/>
  <c r="AV15" i="3" s="1"/>
  <c r="AU15" i="3" s="1"/>
  <c r="AT15" i="3" s="1"/>
  <c r="AS15" i="3" s="1"/>
  <c r="F16" i="3"/>
  <c r="G16" i="3" s="1"/>
  <c r="H16" i="3" s="1"/>
  <c r="J16" i="3"/>
  <c r="R16" i="3"/>
  <c r="AM16" i="3"/>
  <c r="AL16" i="3" s="1"/>
  <c r="AK16" i="3" s="1"/>
  <c r="AJ16" i="3" s="1"/>
  <c r="AI16" i="3" s="1"/>
  <c r="AH16" i="3" s="1"/>
  <c r="AG16" i="3" s="1"/>
  <c r="AF16" i="3" s="1"/>
  <c r="AE16" i="3" s="1"/>
  <c r="AD16" i="3" s="1"/>
  <c r="AC16" i="3" s="1"/>
  <c r="AB16" i="3" s="1"/>
  <c r="AA16" i="3" s="1"/>
  <c r="Z16" i="3" s="1"/>
  <c r="Y16" i="3" s="1"/>
  <c r="X16" i="3" s="1"/>
  <c r="W16" i="3" s="1"/>
  <c r="V16" i="3" s="1"/>
  <c r="U16" i="3" s="1"/>
  <c r="T16" i="3" s="1"/>
  <c r="S16" i="3" s="1"/>
  <c r="BN16" i="3"/>
  <c r="BM16" i="3" s="1"/>
  <c r="BL16" i="3" s="1"/>
  <c r="BK16" i="3" s="1"/>
  <c r="BJ16" i="3" s="1"/>
  <c r="BI16" i="3" s="1"/>
  <c r="BH16" i="3" s="1"/>
  <c r="BG16" i="3" s="1"/>
  <c r="BF16" i="3" s="1"/>
  <c r="BE16" i="3" s="1"/>
  <c r="BD16" i="3" s="1"/>
  <c r="BC16" i="3" s="1"/>
  <c r="BB16" i="3" s="1"/>
  <c r="BA16" i="3" s="1"/>
  <c r="AZ16" i="3" s="1"/>
  <c r="AY16" i="3" s="1"/>
  <c r="AX16" i="3" s="1"/>
  <c r="AW16" i="3" s="1"/>
  <c r="AV16" i="3" s="1"/>
  <c r="AU16" i="3" s="1"/>
  <c r="AT16" i="3" s="1"/>
  <c r="AS16" i="3" s="1"/>
  <c r="F17" i="3"/>
  <c r="G17" i="3" s="1"/>
  <c r="H17" i="3" s="1"/>
  <c r="J17" i="3"/>
  <c r="R17" i="3"/>
  <c r="AM17" i="3"/>
  <c r="AL17" i="3" s="1"/>
  <c r="AK17" i="3" s="1"/>
  <c r="AJ17" i="3" s="1"/>
  <c r="AI17" i="3" s="1"/>
  <c r="AH17" i="3" s="1"/>
  <c r="AG17" i="3" s="1"/>
  <c r="AF17" i="3" s="1"/>
  <c r="AE17" i="3" s="1"/>
  <c r="AD17" i="3" s="1"/>
  <c r="AC17" i="3" s="1"/>
  <c r="AB17" i="3" s="1"/>
  <c r="AA17" i="3" s="1"/>
  <c r="Z17" i="3" s="1"/>
  <c r="Y17" i="3" s="1"/>
  <c r="X17" i="3" s="1"/>
  <c r="W17" i="3" s="1"/>
  <c r="V17" i="3" s="1"/>
  <c r="U17" i="3" s="1"/>
  <c r="T17" i="3" s="1"/>
  <c r="S17" i="3" s="1"/>
  <c r="BN17" i="3"/>
  <c r="BM17" i="3" s="1"/>
  <c r="BL17" i="3" s="1"/>
  <c r="BK17" i="3" s="1"/>
  <c r="BJ17" i="3" s="1"/>
  <c r="BI17" i="3" s="1"/>
  <c r="BH17" i="3" s="1"/>
  <c r="BG17" i="3" s="1"/>
  <c r="BF17" i="3" s="1"/>
  <c r="BE17" i="3" s="1"/>
  <c r="BD17" i="3" s="1"/>
  <c r="BC17" i="3" s="1"/>
  <c r="BB17" i="3" s="1"/>
  <c r="BA17" i="3" s="1"/>
  <c r="AZ17" i="3" s="1"/>
  <c r="AY17" i="3" s="1"/>
  <c r="AX17" i="3" s="1"/>
  <c r="AW17" i="3" s="1"/>
  <c r="AV17" i="3" s="1"/>
  <c r="AU17" i="3" s="1"/>
  <c r="AT17" i="3" s="1"/>
  <c r="AS17" i="3" s="1"/>
  <c r="F18" i="3"/>
  <c r="G18" i="3" s="1"/>
  <c r="H18" i="3" s="1"/>
  <c r="J18" i="3"/>
  <c r="R18" i="3"/>
  <c r="AM18" i="3"/>
  <c r="AL18" i="3" s="1"/>
  <c r="AK18" i="3" s="1"/>
  <c r="AJ18" i="3" s="1"/>
  <c r="AI18" i="3" s="1"/>
  <c r="AH18" i="3" s="1"/>
  <c r="AG18" i="3" s="1"/>
  <c r="AF18" i="3" s="1"/>
  <c r="AE18" i="3" s="1"/>
  <c r="AD18" i="3" s="1"/>
  <c r="AC18" i="3" s="1"/>
  <c r="AB18" i="3" s="1"/>
  <c r="AA18" i="3" s="1"/>
  <c r="Z18" i="3" s="1"/>
  <c r="Y18" i="3" s="1"/>
  <c r="X18" i="3" s="1"/>
  <c r="W18" i="3" s="1"/>
  <c r="V18" i="3" s="1"/>
  <c r="U18" i="3" s="1"/>
  <c r="T18" i="3" s="1"/>
  <c r="S18" i="3" s="1"/>
  <c r="BN18" i="3"/>
  <c r="BM18" i="3" s="1"/>
  <c r="BL18" i="3" s="1"/>
  <c r="BK18" i="3" s="1"/>
  <c r="BJ18" i="3" s="1"/>
  <c r="BI18" i="3" s="1"/>
  <c r="BH18" i="3" s="1"/>
  <c r="BG18" i="3" s="1"/>
  <c r="BF18" i="3" s="1"/>
  <c r="BE18" i="3" s="1"/>
  <c r="BD18" i="3" s="1"/>
  <c r="BC18" i="3" s="1"/>
  <c r="BB18" i="3" s="1"/>
  <c r="BA18" i="3" s="1"/>
  <c r="AZ18" i="3" s="1"/>
  <c r="AY18" i="3" s="1"/>
  <c r="AX18" i="3" s="1"/>
  <c r="AW18" i="3" s="1"/>
  <c r="AV18" i="3" s="1"/>
  <c r="AU18" i="3" s="1"/>
  <c r="AT18" i="3" s="1"/>
  <c r="AS18" i="3" s="1"/>
  <c r="F19" i="3"/>
  <c r="G19" i="3" s="1"/>
  <c r="H19" i="3" s="1"/>
  <c r="J19" i="3"/>
  <c r="R19" i="3"/>
  <c r="AM19" i="3"/>
  <c r="AL19" i="3" s="1"/>
  <c r="AK19" i="3" s="1"/>
  <c r="AJ19" i="3" s="1"/>
  <c r="AI19" i="3" s="1"/>
  <c r="AH19" i="3" s="1"/>
  <c r="AG19" i="3" s="1"/>
  <c r="AF19" i="3" s="1"/>
  <c r="AE19" i="3" s="1"/>
  <c r="AD19" i="3" s="1"/>
  <c r="AC19" i="3" s="1"/>
  <c r="AB19" i="3" s="1"/>
  <c r="AA19" i="3" s="1"/>
  <c r="Z19" i="3" s="1"/>
  <c r="Y19" i="3" s="1"/>
  <c r="X19" i="3" s="1"/>
  <c r="W19" i="3" s="1"/>
  <c r="V19" i="3" s="1"/>
  <c r="U19" i="3" s="1"/>
  <c r="T19" i="3" s="1"/>
  <c r="S19" i="3" s="1"/>
  <c r="BN19" i="3"/>
  <c r="BM19" i="3" s="1"/>
  <c r="BL19" i="3" s="1"/>
  <c r="BK19" i="3" s="1"/>
  <c r="BJ19" i="3" s="1"/>
  <c r="BI19" i="3" s="1"/>
  <c r="BH19" i="3" s="1"/>
  <c r="BG19" i="3" s="1"/>
  <c r="BF19" i="3" s="1"/>
  <c r="BE19" i="3" s="1"/>
  <c r="BD19" i="3" s="1"/>
  <c r="BC19" i="3" s="1"/>
  <c r="BB19" i="3" s="1"/>
  <c r="BA19" i="3" s="1"/>
  <c r="AZ19" i="3" s="1"/>
  <c r="AY19" i="3" s="1"/>
  <c r="AX19" i="3" s="1"/>
  <c r="AW19" i="3" s="1"/>
  <c r="AV19" i="3" s="1"/>
  <c r="AU19" i="3" s="1"/>
  <c r="AT19" i="3" s="1"/>
  <c r="AS19" i="3" s="1"/>
  <c r="F20" i="3"/>
  <c r="G20" i="3" s="1"/>
  <c r="H20" i="3" s="1"/>
  <c r="J20" i="3"/>
  <c r="R20" i="3"/>
  <c r="AM20" i="3"/>
  <c r="AL20" i="3" s="1"/>
  <c r="AK20" i="3" s="1"/>
  <c r="AJ20" i="3" s="1"/>
  <c r="AI20" i="3" s="1"/>
  <c r="AH20" i="3" s="1"/>
  <c r="AG20" i="3" s="1"/>
  <c r="AF20" i="3" s="1"/>
  <c r="AE20" i="3" s="1"/>
  <c r="AD20" i="3" s="1"/>
  <c r="AC20" i="3" s="1"/>
  <c r="AB20" i="3" s="1"/>
  <c r="AA20" i="3" s="1"/>
  <c r="Z20" i="3" s="1"/>
  <c r="Y20" i="3" s="1"/>
  <c r="X20" i="3" s="1"/>
  <c r="W20" i="3" s="1"/>
  <c r="V20" i="3" s="1"/>
  <c r="U20" i="3" s="1"/>
  <c r="T20" i="3" s="1"/>
  <c r="S20" i="3" s="1"/>
  <c r="BN20" i="3"/>
  <c r="BM20" i="3" s="1"/>
  <c r="BL20" i="3" s="1"/>
  <c r="BK20" i="3" s="1"/>
  <c r="BJ20" i="3" s="1"/>
  <c r="BI20" i="3" s="1"/>
  <c r="BH20" i="3" s="1"/>
  <c r="BG20" i="3" s="1"/>
  <c r="BF20" i="3" s="1"/>
  <c r="BE20" i="3" s="1"/>
  <c r="BD20" i="3" s="1"/>
  <c r="BC20" i="3" s="1"/>
  <c r="BB20" i="3" s="1"/>
  <c r="BA20" i="3" s="1"/>
  <c r="AZ20" i="3" s="1"/>
  <c r="AY20" i="3" s="1"/>
  <c r="AX20" i="3" s="1"/>
  <c r="AW20" i="3" s="1"/>
  <c r="AV20" i="3" s="1"/>
  <c r="AU20" i="3" s="1"/>
  <c r="AT20" i="3" s="1"/>
  <c r="AS20" i="3" s="1"/>
  <c r="F21" i="3"/>
  <c r="G21" i="3" s="1"/>
  <c r="H21" i="3" s="1"/>
  <c r="R21" i="3"/>
  <c r="AM21" i="3"/>
  <c r="AL21" i="3" s="1"/>
  <c r="AK21" i="3" s="1"/>
  <c r="AJ21" i="3" s="1"/>
  <c r="AI21" i="3" s="1"/>
  <c r="AH21" i="3" s="1"/>
  <c r="AG21" i="3" s="1"/>
  <c r="AF21" i="3" s="1"/>
  <c r="AE21" i="3" s="1"/>
  <c r="AD21" i="3" s="1"/>
  <c r="AC21" i="3" s="1"/>
  <c r="AB21" i="3" s="1"/>
  <c r="AA21" i="3" s="1"/>
  <c r="Z21" i="3" s="1"/>
  <c r="Y21" i="3" s="1"/>
  <c r="X21" i="3" s="1"/>
  <c r="W21" i="3" s="1"/>
  <c r="V21" i="3" s="1"/>
  <c r="U21" i="3" s="1"/>
  <c r="T21" i="3" s="1"/>
  <c r="S21" i="3" s="1"/>
  <c r="BN21" i="3"/>
  <c r="BM21" i="3" s="1"/>
  <c r="BL21" i="3" s="1"/>
  <c r="BK21" i="3" s="1"/>
  <c r="BJ21" i="3" s="1"/>
  <c r="BI21" i="3" s="1"/>
  <c r="BH21" i="3" s="1"/>
  <c r="BG21" i="3" s="1"/>
  <c r="BF21" i="3" s="1"/>
  <c r="BE21" i="3" s="1"/>
  <c r="BD21" i="3" s="1"/>
  <c r="BC21" i="3" s="1"/>
  <c r="BB21" i="3" s="1"/>
  <c r="BA21" i="3" s="1"/>
  <c r="AZ21" i="3" s="1"/>
  <c r="AY21" i="3" s="1"/>
  <c r="AX21" i="3" s="1"/>
  <c r="AW21" i="3" s="1"/>
  <c r="AV21" i="3" s="1"/>
  <c r="AU21" i="3" s="1"/>
  <c r="AT21" i="3" s="1"/>
  <c r="AS21" i="3" s="1"/>
  <c r="F22" i="3"/>
  <c r="G22" i="3"/>
  <c r="J22" i="3"/>
  <c r="R22" i="3"/>
  <c r="AM22" i="3"/>
  <c r="AL22" i="3" s="1"/>
  <c r="AK22" i="3" s="1"/>
  <c r="AJ22" i="3" s="1"/>
  <c r="AI22" i="3" s="1"/>
  <c r="AH22" i="3" s="1"/>
  <c r="AG22" i="3" s="1"/>
  <c r="AF22" i="3" s="1"/>
  <c r="AE22" i="3" s="1"/>
  <c r="AD22" i="3" s="1"/>
  <c r="AC22" i="3" s="1"/>
  <c r="AB22" i="3" s="1"/>
  <c r="AA22" i="3" s="1"/>
  <c r="Z22" i="3" s="1"/>
  <c r="Y22" i="3" s="1"/>
  <c r="X22" i="3" s="1"/>
  <c r="W22" i="3" s="1"/>
  <c r="V22" i="3" s="1"/>
  <c r="U22" i="3" s="1"/>
  <c r="T22" i="3" s="1"/>
  <c r="S22" i="3" s="1"/>
  <c r="BN22" i="3"/>
  <c r="BM22" i="3" s="1"/>
  <c r="BL22" i="3" s="1"/>
  <c r="BK22" i="3" s="1"/>
  <c r="BJ22" i="3" s="1"/>
  <c r="BI22" i="3" s="1"/>
  <c r="BH22" i="3" s="1"/>
  <c r="BG22" i="3" s="1"/>
  <c r="BF22" i="3" s="1"/>
  <c r="BE22" i="3" s="1"/>
  <c r="BD22" i="3" s="1"/>
  <c r="BC22" i="3" s="1"/>
  <c r="BB22" i="3" s="1"/>
  <c r="BA22" i="3" s="1"/>
  <c r="AZ22" i="3" s="1"/>
  <c r="AY22" i="3" s="1"/>
  <c r="AX22" i="3" s="1"/>
  <c r="AW22" i="3" s="1"/>
  <c r="AV22" i="3" s="1"/>
  <c r="AU22" i="3" s="1"/>
  <c r="AT22" i="3" s="1"/>
  <c r="AS22" i="3" s="1"/>
  <c r="F23" i="3"/>
  <c r="G23" i="3"/>
  <c r="J23" i="3"/>
  <c r="R23" i="3"/>
  <c r="AM23" i="3"/>
  <c r="AL23" i="3" s="1"/>
  <c r="AK23" i="3" s="1"/>
  <c r="AJ23" i="3" s="1"/>
  <c r="AI23" i="3" s="1"/>
  <c r="AH23" i="3" s="1"/>
  <c r="AG23" i="3" s="1"/>
  <c r="AF23" i="3" s="1"/>
  <c r="AE23" i="3" s="1"/>
  <c r="AD23" i="3" s="1"/>
  <c r="AC23" i="3" s="1"/>
  <c r="AB23" i="3" s="1"/>
  <c r="AA23" i="3" s="1"/>
  <c r="Z23" i="3" s="1"/>
  <c r="Y23" i="3" s="1"/>
  <c r="X23" i="3" s="1"/>
  <c r="W23" i="3" s="1"/>
  <c r="V23" i="3" s="1"/>
  <c r="U23" i="3" s="1"/>
  <c r="T23" i="3" s="1"/>
  <c r="S23" i="3" s="1"/>
  <c r="BN23" i="3"/>
  <c r="BM23" i="3" s="1"/>
  <c r="BL23" i="3" s="1"/>
  <c r="BK23" i="3" s="1"/>
  <c r="BJ23" i="3" s="1"/>
  <c r="BI23" i="3" s="1"/>
  <c r="BH23" i="3" s="1"/>
  <c r="BG23" i="3" s="1"/>
  <c r="BF23" i="3" s="1"/>
  <c r="BE23" i="3" s="1"/>
  <c r="BD23" i="3" s="1"/>
  <c r="BC23" i="3" s="1"/>
  <c r="BB23" i="3" s="1"/>
  <c r="BA23" i="3" s="1"/>
  <c r="AZ23" i="3" s="1"/>
  <c r="AY23" i="3" s="1"/>
  <c r="AX23" i="3" s="1"/>
  <c r="AW23" i="3" s="1"/>
  <c r="AV23" i="3" s="1"/>
  <c r="AU23" i="3" s="1"/>
  <c r="AT23" i="3" s="1"/>
  <c r="AS23" i="3" s="1"/>
  <c r="F24" i="3"/>
  <c r="G24" i="3"/>
  <c r="J24" i="3"/>
  <c r="R24" i="3"/>
  <c r="AM24" i="3"/>
  <c r="AL24" i="3" s="1"/>
  <c r="AK24" i="3" s="1"/>
  <c r="AJ24" i="3" s="1"/>
  <c r="AI24" i="3" s="1"/>
  <c r="AH24" i="3" s="1"/>
  <c r="AG24" i="3" s="1"/>
  <c r="AF24" i="3" s="1"/>
  <c r="AE24" i="3" s="1"/>
  <c r="AD24" i="3" s="1"/>
  <c r="AC24" i="3" s="1"/>
  <c r="AB24" i="3" s="1"/>
  <c r="AA24" i="3" s="1"/>
  <c r="Z24" i="3" s="1"/>
  <c r="Y24" i="3" s="1"/>
  <c r="X24" i="3" s="1"/>
  <c r="W24" i="3" s="1"/>
  <c r="V24" i="3" s="1"/>
  <c r="U24" i="3" s="1"/>
  <c r="T24" i="3" s="1"/>
  <c r="S24" i="3" s="1"/>
  <c r="BN24" i="3"/>
  <c r="BM24" i="3" s="1"/>
  <c r="BL24" i="3" s="1"/>
  <c r="BK24" i="3" s="1"/>
  <c r="BJ24" i="3" s="1"/>
  <c r="BI24" i="3" s="1"/>
  <c r="BH24" i="3" s="1"/>
  <c r="BG24" i="3" s="1"/>
  <c r="BF24" i="3" s="1"/>
  <c r="BE24" i="3" s="1"/>
  <c r="BD24" i="3" s="1"/>
  <c r="BC24" i="3" s="1"/>
  <c r="BB24" i="3" s="1"/>
  <c r="BA24" i="3" s="1"/>
  <c r="AZ24" i="3" s="1"/>
  <c r="AY24" i="3" s="1"/>
  <c r="AX24" i="3" s="1"/>
  <c r="AW24" i="3" s="1"/>
  <c r="AV24" i="3" s="1"/>
  <c r="AU24" i="3" s="1"/>
  <c r="AT24" i="3" s="1"/>
  <c r="AS24" i="3" s="1"/>
  <c r="F25" i="3"/>
  <c r="G25" i="3"/>
  <c r="J25" i="3"/>
  <c r="R25" i="3"/>
  <c r="AM25" i="3"/>
  <c r="AL25" i="3" s="1"/>
  <c r="AK25" i="3" s="1"/>
  <c r="AJ25" i="3" s="1"/>
  <c r="AI25" i="3" s="1"/>
  <c r="AH25" i="3" s="1"/>
  <c r="AG25" i="3" s="1"/>
  <c r="AF25" i="3" s="1"/>
  <c r="AE25" i="3" s="1"/>
  <c r="AD25" i="3" s="1"/>
  <c r="AC25" i="3" s="1"/>
  <c r="AB25" i="3" s="1"/>
  <c r="AA25" i="3" s="1"/>
  <c r="Z25" i="3" s="1"/>
  <c r="Y25" i="3" s="1"/>
  <c r="X25" i="3" s="1"/>
  <c r="W25" i="3" s="1"/>
  <c r="V25" i="3" s="1"/>
  <c r="U25" i="3" s="1"/>
  <c r="T25" i="3" s="1"/>
  <c r="S25" i="3" s="1"/>
  <c r="BN25" i="3"/>
  <c r="BM25" i="3" s="1"/>
  <c r="BL25" i="3" s="1"/>
  <c r="BK25" i="3" s="1"/>
  <c r="BJ25" i="3" s="1"/>
  <c r="BI25" i="3" s="1"/>
  <c r="BH25" i="3" s="1"/>
  <c r="BG25" i="3" s="1"/>
  <c r="BF25" i="3" s="1"/>
  <c r="BE25" i="3" s="1"/>
  <c r="BD25" i="3" s="1"/>
  <c r="BC25" i="3" s="1"/>
  <c r="BB25" i="3" s="1"/>
  <c r="BA25" i="3" s="1"/>
  <c r="AZ25" i="3" s="1"/>
  <c r="AY25" i="3" s="1"/>
  <c r="AX25" i="3" s="1"/>
  <c r="AW25" i="3" s="1"/>
  <c r="AV25" i="3" s="1"/>
  <c r="AU25" i="3" s="1"/>
  <c r="AT25" i="3" s="1"/>
  <c r="AS25" i="3" s="1"/>
  <c r="F26" i="3"/>
  <c r="G26" i="3"/>
  <c r="J26" i="3"/>
  <c r="R26" i="3"/>
  <c r="AM26" i="3"/>
  <c r="AL26" i="3" s="1"/>
  <c r="AK26" i="3" s="1"/>
  <c r="AJ26" i="3" s="1"/>
  <c r="AI26" i="3" s="1"/>
  <c r="AH26" i="3" s="1"/>
  <c r="AG26" i="3" s="1"/>
  <c r="AF26" i="3" s="1"/>
  <c r="AE26" i="3" s="1"/>
  <c r="AD26" i="3" s="1"/>
  <c r="AC26" i="3" s="1"/>
  <c r="AB26" i="3" s="1"/>
  <c r="AA26" i="3" s="1"/>
  <c r="Z26" i="3" s="1"/>
  <c r="Y26" i="3" s="1"/>
  <c r="X26" i="3" s="1"/>
  <c r="W26" i="3" s="1"/>
  <c r="V26" i="3" s="1"/>
  <c r="U26" i="3" s="1"/>
  <c r="T26" i="3" s="1"/>
  <c r="S26" i="3" s="1"/>
  <c r="BN26" i="3"/>
  <c r="BM26" i="3" s="1"/>
  <c r="BL26" i="3" s="1"/>
  <c r="BK26" i="3" s="1"/>
  <c r="BJ26" i="3" s="1"/>
  <c r="BI26" i="3" s="1"/>
  <c r="BH26" i="3" s="1"/>
  <c r="BG26" i="3" s="1"/>
  <c r="BF26" i="3" s="1"/>
  <c r="BE26" i="3" s="1"/>
  <c r="BD26" i="3" s="1"/>
  <c r="BC26" i="3" s="1"/>
  <c r="BB26" i="3" s="1"/>
  <c r="BA26" i="3" s="1"/>
  <c r="AZ26" i="3" s="1"/>
  <c r="AY26" i="3" s="1"/>
  <c r="AX26" i="3" s="1"/>
  <c r="AW26" i="3" s="1"/>
  <c r="AV26" i="3" s="1"/>
  <c r="AU26" i="3" s="1"/>
  <c r="AT26" i="3" s="1"/>
  <c r="AS26" i="3" s="1"/>
  <c r="F27" i="3"/>
  <c r="G27" i="3"/>
  <c r="J27" i="3"/>
  <c r="R27" i="3"/>
  <c r="AM27" i="3"/>
  <c r="AL27" i="3" s="1"/>
  <c r="AK27" i="3" s="1"/>
  <c r="AJ27" i="3" s="1"/>
  <c r="AI27" i="3" s="1"/>
  <c r="AH27" i="3" s="1"/>
  <c r="AG27" i="3" s="1"/>
  <c r="AF27" i="3" s="1"/>
  <c r="AE27" i="3" s="1"/>
  <c r="AD27" i="3" s="1"/>
  <c r="AC27" i="3" s="1"/>
  <c r="AB27" i="3" s="1"/>
  <c r="AA27" i="3" s="1"/>
  <c r="Z27" i="3" s="1"/>
  <c r="Y27" i="3" s="1"/>
  <c r="X27" i="3" s="1"/>
  <c r="W27" i="3" s="1"/>
  <c r="V27" i="3" s="1"/>
  <c r="U27" i="3" s="1"/>
  <c r="T27" i="3" s="1"/>
  <c r="S27" i="3" s="1"/>
  <c r="BN27" i="3"/>
  <c r="BM27" i="3" s="1"/>
  <c r="BL27" i="3" s="1"/>
  <c r="BK27" i="3" s="1"/>
  <c r="BJ27" i="3" s="1"/>
  <c r="BI27" i="3" s="1"/>
  <c r="BH27" i="3" s="1"/>
  <c r="BG27" i="3" s="1"/>
  <c r="BF27" i="3" s="1"/>
  <c r="BE27" i="3" s="1"/>
  <c r="BD27" i="3" s="1"/>
  <c r="BC27" i="3" s="1"/>
  <c r="BB27" i="3" s="1"/>
  <c r="BA27" i="3" s="1"/>
  <c r="AZ27" i="3" s="1"/>
  <c r="AY27" i="3" s="1"/>
  <c r="AX27" i="3" s="1"/>
  <c r="AW27" i="3" s="1"/>
  <c r="AV27" i="3" s="1"/>
  <c r="AU27" i="3" s="1"/>
  <c r="AT27" i="3" s="1"/>
  <c r="AS27" i="3" s="1"/>
  <c r="F28" i="3"/>
  <c r="G28" i="3"/>
  <c r="J28" i="3"/>
  <c r="R28" i="3"/>
  <c r="AM28" i="3"/>
  <c r="AL28" i="3" s="1"/>
  <c r="AK28" i="3" s="1"/>
  <c r="AJ28" i="3" s="1"/>
  <c r="AI28" i="3" s="1"/>
  <c r="AH28" i="3" s="1"/>
  <c r="AG28" i="3" s="1"/>
  <c r="AF28" i="3" s="1"/>
  <c r="AE28" i="3" s="1"/>
  <c r="AD28" i="3" s="1"/>
  <c r="AC28" i="3" s="1"/>
  <c r="AB28" i="3" s="1"/>
  <c r="AA28" i="3" s="1"/>
  <c r="Z28" i="3" s="1"/>
  <c r="Y28" i="3" s="1"/>
  <c r="X28" i="3" s="1"/>
  <c r="W28" i="3" s="1"/>
  <c r="V28" i="3" s="1"/>
  <c r="U28" i="3" s="1"/>
  <c r="T28" i="3" s="1"/>
  <c r="S28" i="3" s="1"/>
  <c r="BN28" i="3"/>
  <c r="BM28" i="3" s="1"/>
  <c r="BL28" i="3" s="1"/>
  <c r="BK28" i="3" s="1"/>
  <c r="BJ28" i="3" s="1"/>
  <c r="BI28" i="3" s="1"/>
  <c r="BH28" i="3" s="1"/>
  <c r="BG28" i="3" s="1"/>
  <c r="BF28" i="3" s="1"/>
  <c r="BE28" i="3" s="1"/>
  <c r="BD28" i="3" s="1"/>
  <c r="BC28" i="3" s="1"/>
  <c r="BB28" i="3" s="1"/>
  <c r="BA28" i="3" s="1"/>
  <c r="AZ28" i="3" s="1"/>
  <c r="AY28" i="3" s="1"/>
  <c r="AX28" i="3" s="1"/>
  <c r="AW28" i="3" s="1"/>
  <c r="AV28" i="3" s="1"/>
  <c r="AU28" i="3" s="1"/>
  <c r="AT28" i="3" s="1"/>
  <c r="AS28" i="3" s="1"/>
  <c r="F29" i="3"/>
  <c r="G29" i="3"/>
  <c r="J29" i="3"/>
  <c r="R29" i="3"/>
  <c r="AM29" i="3"/>
  <c r="AL29" i="3" s="1"/>
  <c r="AK29" i="3" s="1"/>
  <c r="AJ29" i="3" s="1"/>
  <c r="AI29" i="3" s="1"/>
  <c r="AH29" i="3" s="1"/>
  <c r="AG29" i="3" s="1"/>
  <c r="AF29" i="3" s="1"/>
  <c r="AE29" i="3" s="1"/>
  <c r="AD29" i="3" s="1"/>
  <c r="AC29" i="3" s="1"/>
  <c r="AB29" i="3" s="1"/>
  <c r="AA29" i="3" s="1"/>
  <c r="Z29" i="3" s="1"/>
  <c r="Y29" i="3" s="1"/>
  <c r="X29" i="3" s="1"/>
  <c r="W29" i="3" s="1"/>
  <c r="V29" i="3" s="1"/>
  <c r="U29" i="3" s="1"/>
  <c r="T29" i="3" s="1"/>
  <c r="S29" i="3" s="1"/>
  <c r="BN29" i="3"/>
  <c r="BM29" i="3" s="1"/>
  <c r="BL29" i="3" s="1"/>
  <c r="BK29" i="3" s="1"/>
  <c r="BJ29" i="3" s="1"/>
  <c r="BI29" i="3" s="1"/>
  <c r="BH29" i="3" s="1"/>
  <c r="BG29" i="3" s="1"/>
  <c r="BF29" i="3" s="1"/>
  <c r="BE29" i="3" s="1"/>
  <c r="BD29" i="3" s="1"/>
  <c r="BC29" i="3" s="1"/>
  <c r="BB29" i="3" s="1"/>
  <c r="BA29" i="3" s="1"/>
  <c r="AZ29" i="3" s="1"/>
  <c r="AY29" i="3" s="1"/>
  <c r="AX29" i="3" s="1"/>
  <c r="AW29" i="3" s="1"/>
  <c r="AV29" i="3" s="1"/>
  <c r="AU29" i="3" s="1"/>
  <c r="AT29" i="3" s="1"/>
  <c r="AS29" i="3" s="1"/>
  <c r="F30" i="3"/>
  <c r="G30" i="3"/>
  <c r="J30" i="3"/>
  <c r="R30" i="3"/>
  <c r="AM30" i="3"/>
  <c r="AL30" i="3" s="1"/>
  <c r="AK30" i="3" s="1"/>
  <c r="AJ30" i="3" s="1"/>
  <c r="AI30" i="3" s="1"/>
  <c r="AH30" i="3" s="1"/>
  <c r="AG30" i="3" s="1"/>
  <c r="AF30" i="3" s="1"/>
  <c r="AE30" i="3" s="1"/>
  <c r="AD30" i="3" s="1"/>
  <c r="AC30" i="3" s="1"/>
  <c r="AB30" i="3" s="1"/>
  <c r="AA30" i="3" s="1"/>
  <c r="Z30" i="3" s="1"/>
  <c r="Y30" i="3" s="1"/>
  <c r="X30" i="3" s="1"/>
  <c r="W30" i="3" s="1"/>
  <c r="V30" i="3" s="1"/>
  <c r="U30" i="3" s="1"/>
  <c r="T30" i="3" s="1"/>
  <c r="S30" i="3" s="1"/>
  <c r="BN30" i="3"/>
  <c r="BM30" i="3" s="1"/>
  <c r="BL30" i="3" s="1"/>
  <c r="BK30" i="3" s="1"/>
  <c r="BJ30" i="3" s="1"/>
  <c r="BI30" i="3" s="1"/>
  <c r="BH30" i="3" s="1"/>
  <c r="BG30" i="3" s="1"/>
  <c r="BF30" i="3" s="1"/>
  <c r="BE30" i="3" s="1"/>
  <c r="BD30" i="3" s="1"/>
  <c r="BC30" i="3" s="1"/>
  <c r="BB30" i="3" s="1"/>
  <c r="BA30" i="3" s="1"/>
  <c r="AZ30" i="3" s="1"/>
  <c r="AY30" i="3" s="1"/>
  <c r="AX30" i="3" s="1"/>
  <c r="AW30" i="3" s="1"/>
  <c r="AV30" i="3" s="1"/>
  <c r="AU30" i="3" s="1"/>
  <c r="AT30" i="3" s="1"/>
  <c r="AS30" i="3" s="1"/>
  <c r="F31" i="3"/>
  <c r="G31" i="3"/>
  <c r="J31" i="3"/>
  <c r="R31" i="3"/>
  <c r="AM31" i="3"/>
  <c r="AL31" i="3" s="1"/>
  <c r="AK31" i="3" s="1"/>
  <c r="AJ31" i="3" s="1"/>
  <c r="AI31" i="3" s="1"/>
  <c r="AH31" i="3" s="1"/>
  <c r="AG31" i="3" s="1"/>
  <c r="AF31" i="3" s="1"/>
  <c r="AE31" i="3" s="1"/>
  <c r="AD31" i="3" s="1"/>
  <c r="AC31" i="3" s="1"/>
  <c r="AB31" i="3" s="1"/>
  <c r="AA31" i="3" s="1"/>
  <c r="Z31" i="3" s="1"/>
  <c r="Y31" i="3" s="1"/>
  <c r="X31" i="3" s="1"/>
  <c r="W31" i="3" s="1"/>
  <c r="V31" i="3" s="1"/>
  <c r="U31" i="3" s="1"/>
  <c r="T31" i="3" s="1"/>
  <c r="S31" i="3" s="1"/>
  <c r="BN31" i="3"/>
  <c r="BM31" i="3" s="1"/>
  <c r="BL31" i="3" s="1"/>
  <c r="BK31" i="3" s="1"/>
  <c r="BJ31" i="3" s="1"/>
  <c r="BI31" i="3" s="1"/>
  <c r="BH31" i="3" s="1"/>
  <c r="BG31" i="3" s="1"/>
  <c r="BF31" i="3" s="1"/>
  <c r="BE31" i="3" s="1"/>
  <c r="BD31" i="3" s="1"/>
  <c r="BC31" i="3" s="1"/>
  <c r="BB31" i="3" s="1"/>
  <c r="BA31" i="3" s="1"/>
  <c r="AZ31" i="3" s="1"/>
  <c r="AY31" i="3" s="1"/>
  <c r="AX31" i="3" s="1"/>
  <c r="AW31" i="3" s="1"/>
  <c r="AV31" i="3" s="1"/>
  <c r="AU31" i="3" s="1"/>
  <c r="AT31" i="3" s="1"/>
  <c r="AS31" i="3" s="1"/>
  <c r="F32" i="3"/>
  <c r="G32" i="3"/>
  <c r="J32" i="3"/>
  <c r="R32" i="3"/>
  <c r="AM32" i="3"/>
  <c r="AL32" i="3" s="1"/>
  <c r="AK32" i="3" s="1"/>
  <c r="AJ32" i="3" s="1"/>
  <c r="AI32" i="3" s="1"/>
  <c r="AH32" i="3" s="1"/>
  <c r="AG32" i="3" s="1"/>
  <c r="AF32" i="3" s="1"/>
  <c r="AE32" i="3" s="1"/>
  <c r="AD32" i="3" s="1"/>
  <c r="AC32" i="3" s="1"/>
  <c r="AB32" i="3" s="1"/>
  <c r="AA32" i="3" s="1"/>
  <c r="Z32" i="3" s="1"/>
  <c r="Y32" i="3" s="1"/>
  <c r="X32" i="3" s="1"/>
  <c r="W32" i="3" s="1"/>
  <c r="V32" i="3" s="1"/>
  <c r="U32" i="3" s="1"/>
  <c r="T32" i="3" s="1"/>
  <c r="S32" i="3" s="1"/>
  <c r="BN32" i="3"/>
  <c r="BM32" i="3" s="1"/>
  <c r="BL32" i="3" s="1"/>
  <c r="BK32" i="3" s="1"/>
  <c r="BJ32" i="3" s="1"/>
  <c r="BI32" i="3" s="1"/>
  <c r="BH32" i="3" s="1"/>
  <c r="BG32" i="3" s="1"/>
  <c r="BF32" i="3" s="1"/>
  <c r="BE32" i="3" s="1"/>
  <c r="BD32" i="3" s="1"/>
  <c r="BC32" i="3" s="1"/>
  <c r="BB32" i="3" s="1"/>
  <c r="BA32" i="3" s="1"/>
  <c r="AZ32" i="3" s="1"/>
  <c r="AY32" i="3" s="1"/>
  <c r="AX32" i="3" s="1"/>
  <c r="AW32" i="3" s="1"/>
  <c r="AV32" i="3" s="1"/>
  <c r="AU32" i="3" s="1"/>
  <c r="AT32" i="3" s="1"/>
  <c r="AS32" i="3" s="1"/>
  <c r="F33" i="3"/>
  <c r="G33" i="3"/>
  <c r="R33" i="3"/>
  <c r="AM33" i="3"/>
  <c r="AL33" i="3" s="1"/>
  <c r="AK33" i="3" s="1"/>
  <c r="AJ33" i="3" s="1"/>
  <c r="AI33" i="3" s="1"/>
  <c r="AH33" i="3" s="1"/>
  <c r="AG33" i="3" s="1"/>
  <c r="AF33" i="3" s="1"/>
  <c r="AE33" i="3" s="1"/>
  <c r="AD33" i="3" s="1"/>
  <c r="AC33" i="3" s="1"/>
  <c r="AB33" i="3" s="1"/>
  <c r="AA33" i="3" s="1"/>
  <c r="Z33" i="3" s="1"/>
  <c r="Y33" i="3" s="1"/>
  <c r="X33" i="3" s="1"/>
  <c r="W33" i="3" s="1"/>
  <c r="V33" i="3" s="1"/>
  <c r="U33" i="3" s="1"/>
  <c r="T33" i="3" s="1"/>
  <c r="S33" i="3" s="1"/>
  <c r="BN33" i="3"/>
  <c r="BM33" i="3" s="1"/>
  <c r="BL33" i="3" s="1"/>
  <c r="BK33" i="3" s="1"/>
  <c r="BJ33" i="3" s="1"/>
  <c r="BI33" i="3" s="1"/>
  <c r="BH33" i="3" s="1"/>
  <c r="BG33" i="3" s="1"/>
  <c r="BF33" i="3" s="1"/>
  <c r="BE33" i="3" s="1"/>
  <c r="BD33" i="3" s="1"/>
  <c r="BC33" i="3" s="1"/>
  <c r="BB33" i="3" s="1"/>
  <c r="BA33" i="3" s="1"/>
  <c r="AZ33" i="3" s="1"/>
  <c r="AY33" i="3" s="1"/>
  <c r="AX33" i="3" s="1"/>
  <c r="AW33" i="3" s="1"/>
  <c r="AV33" i="3" s="1"/>
  <c r="AU33" i="3" s="1"/>
  <c r="AT33" i="3" s="1"/>
  <c r="AS33" i="3" s="1"/>
  <c r="F34" i="3"/>
  <c r="G34" i="3"/>
  <c r="R34" i="3"/>
  <c r="AM34" i="3"/>
  <c r="AL34" i="3" s="1"/>
  <c r="AK34" i="3" s="1"/>
  <c r="AJ34" i="3" s="1"/>
  <c r="AI34" i="3" s="1"/>
  <c r="AH34" i="3" s="1"/>
  <c r="AG34" i="3" s="1"/>
  <c r="AF34" i="3" s="1"/>
  <c r="AE34" i="3" s="1"/>
  <c r="AD34" i="3" s="1"/>
  <c r="AC34" i="3" s="1"/>
  <c r="AB34" i="3" s="1"/>
  <c r="AA34" i="3" s="1"/>
  <c r="Z34" i="3" s="1"/>
  <c r="Y34" i="3" s="1"/>
  <c r="X34" i="3" s="1"/>
  <c r="W34" i="3" s="1"/>
  <c r="V34" i="3" s="1"/>
  <c r="U34" i="3" s="1"/>
  <c r="T34" i="3" s="1"/>
  <c r="S34" i="3" s="1"/>
  <c r="BN34" i="3"/>
  <c r="BM34" i="3" s="1"/>
  <c r="BL34" i="3" s="1"/>
  <c r="BK34" i="3" s="1"/>
  <c r="BJ34" i="3" s="1"/>
  <c r="BI34" i="3" s="1"/>
  <c r="BH34" i="3" s="1"/>
  <c r="BG34" i="3" s="1"/>
  <c r="BF34" i="3" s="1"/>
  <c r="BE34" i="3" s="1"/>
  <c r="BD34" i="3" s="1"/>
  <c r="BC34" i="3" s="1"/>
  <c r="BB34" i="3" s="1"/>
  <c r="BA34" i="3" s="1"/>
  <c r="AZ34" i="3" s="1"/>
  <c r="AY34" i="3" s="1"/>
  <c r="AX34" i="3" s="1"/>
  <c r="AW34" i="3" s="1"/>
  <c r="AV34" i="3" s="1"/>
  <c r="AU34" i="3" s="1"/>
  <c r="AT34" i="3" s="1"/>
  <c r="AS34" i="3" s="1"/>
  <c r="F35" i="3"/>
  <c r="G35" i="3"/>
  <c r="R35" i="3"/>
  <c r="AM35" i="3"/>
  <c r="AL35" i="3" s="1"/>
  <c r="AK35" i="3" s="1"/>
  <c r="AJ35" i="3" s="1"/>
  <c r="AI35" i="3" s="1"/>
  <c r="AH35" i="3" s="1"/>
  <c r="AG35" i="3" s="1"/>
  <c r="AF35" i="3" s="1"/>
  <c r="AE35" i="3" s="1"/>
  <c r="AD35" i="3" s="1"/>
  <c r="AC35" i="3" s="1"/>
  <c r="AB35" i="3" s="1"/>
  <c r="AA35" i="3" s="1"/>
  <c r="Z35" i="3" s="1"/>
  <c r="Y35" i="3" s="1"/>
  <c r="X35" i="3" s="1"/>
  <c r="W35" i="3" s="1"/>
  <c r="V35" i="3" s="1"/>
  <c r="U35" i="3" s="1"/>
  <c r="T35" i="3" s="1"/>
  <c r="S35" i="3" s="1"/>
  <c r="BN35" i="3"/>
  <c r="BM35" i="3" s="1"/>
  <c r="BL35" i="3" s="1"/>
  <c r="BK35" i="3" s="1"/>
  <c r="BJ35" i="3" s="1"/>
  <c r="BI35" i="3" s="1"/>
  <c r="BH35" i="3" s="1"/>
  <c r="BG35" i="3" s="1"/>
  <c r="BF35" i="3" s="1"/>
  <c r="BE35" i="3" s="1"/>
  <c r="BD35" i="3" s="1"/>
  <c r="BC35" i="3" s="1"/>
  <c r="BB35" i="3" s="1"/>
  <c r="BA35" i="3" s="1"/>
  <c r="AZ35" i="3" s="1"/>
  <c r="AY35" i="3" s="1"/>
  <c r="AX35" i="3" s="1"/>
  <c r="AW35" i="3" s="1"/>
  <c r="AV35" i="3" s="1"/>
  <c r="AU35" i="3" s="1"/>
  <c r="AT35" i="3" s="1"/>
  <c r="AS35" i="3" s="1"/>
  <c r="F36" i="3"/>
  <c r="G36" i="3"/>
  <c r="R36" i="3"/>
  <c r="AM36" i="3"/>
  <c r="AL36" i="3" s="1"/>
  <c r="AK36" i="3" s="1"/>
  <c r="AJ36" i="3" s="1"/>
  <c r="AI36" i="3" s="1"/>
  <c r="AH36" i="3" s="1"/>
  <c r="AG36" i="3" s="1"/>
  <c r="AF36" i="3" s="1"/>
  <c r="AE36" i="3" s="1"/>
  <c r="AD36" i="3" s="1"/>
  <c r="AC36" i="3" s="1"/>
  <c r="AB36" i="3" s="1"/>
  <c r="AA36" i="3" s="1"/>
  <c r="Z36" i="3" s="1"/>
  <c r="Y36" i="3" s="1"/>
  <c r="X36" i="3" s="1"/>
  <c r="W36" i="3" s="1"/>
  <c r="V36" i="3" s="1"/>
  <c r="U36" i="3" s="1"/>
  <c r="T36" i="3" s="1"/>
  <c r="S36" i="3" s="1"/>
  <c r="BN36" i="3"/>
  <c r="BM36" i="3" s="1"/>
  <c r="BL36" i="3" s="1"/>
  <c r="BK36" i="3" s="1"/>
  <c r="BJ36" i="3" s="1"/>
  <c r="BI36" i="3" s="1"/>
  <c r="BH36" i="3" s="1"/>
  <c r="BG36" i="3" s="1"/>
  <c r="BF36" i="3" s="1"/>
  <c r="BE36" i="3" s="1"/>
  <c r="BD36" i="3" s="1"/>
  <c r="BC36" i="3" s="1"/>
  <c r="BB36" i="3" s="1"/>
  <c r="BA36" i="3" s="1"/>
  <c r="AZ36" i="3" s="1"/>
  <c r="AY36" i="3" s="1"/>
  <c r="AX36" i="3" s="1"/>
  <c r="AW36" i="3" s="1"/>
  <c r="AV36" i="3" s="1"/>
  <c r="AU36" i="3" s="1"/>
  <c r="AT36" i="3" s="1"/>
  <c r="AS36" i="3" s="1"/>
  <c r="F37" i="3"/>
  <c r="G37" i="3"/>
  <c r="R37" i="3"/>
  <c r="AM37" i="3"/>
  <c r="AL37" i="3" s="1"/>
  <c r="AK37" i="3" s="1"/>
  <c r="AJ37" i="3" s="1"/>
  <c r="AI37" i="3" s="1"/>
  <c r="AH37" i="3" s="1"/>
  <c r="AG37" i="3" s="1"/>
  <c r="AF37" i="3" s="1"/>
  <c r="AE37" i="3" s="1"/>
  <c r="AD37" i="3" s="1"/>
  <c r="AC37" i="3" s="1"/>
  <c r="AB37" i="3" s="1"/>
  <c r="AA37" i="3" s="1"/>
  <c r="Z37" i="3" s="1"/>
  <c r="Y37" i="3" s="1"/>
  <c r="X37" i="3" s="1"/>
  <c r="W37" i="3" s="1"/>
  <c r="V37" i="3" s="1"/>
  <c r="U37" i="3" s="1"/>
  <c r="T37" i="3" s="1"/>
  <c r="S37" i="3" s="1"/>
  <c r="BN37" i="3"/>
  <c r="BM37" i="3" s="1"/>
  <c r="BL37" i="3" s="1"/>
  <c r="BK37" i="3" s="1"/>
  <c r="BJ37" i="3" s="1"/>
  <c r="BI37" i="3" s="1"/>
  <c r="BH37" i="3" s="1"/>
  <c r="BG37" i="3" s="1"/>
  <c r="BF37" i="3" s="1"/>
  <c r="BE37" i="3" s="1"/>
  <c r="BD37" i="3" s="1"/>
  <c r="BC37" i="3" s="1"/>
  <c r="BB37" i="3" s="1"/>
  <c r="BA37" i="3" s="1"/>
  <c r="AZ37" i="3" s="1"/>
  <c r="AY37" i="3" s="1"/>
  <c r="AX37" i="3" s="1"/>
  <c r="AW37" i="3" s="1"/>
  <c r="AV37" i="3" s="1"/>
  <c r="AU37" i="3" s="1"/>
  <c r="AT37" i="3" s="1"/>
  <c r="AS37" i="3" s="1"/>
  <c r="F38" i="3"/>
  <c r="G38" i="3"/>
  <c r="R38" i="3"/>
  <c r="AM38" i="3"/>
  <c r="AL38" i="3" s="1"/>
  <c r="AK38" i="3" s="1"/>
  <c r="AJ38" i="3" s="1"/>
  <c r="AI38" i="3" s="1"/>
  <c r="AH38" i="3" s="1"/>
  <c r="AG38" i="3" s="1"/>
  <c r="AF38" i="3" s="1"/>
  <c r="AE38" i="3" s="1"/>
  <c r="AD38" i="3" s="1"/>
  <c r="AC38" i="3" s="1"/>
  <c r="AB38" i="3" s="1"/>
  <c r="AA38" i="3" s="1"/>
  <c r="Z38" i="3" s="1"/>
  <c r="Y38" i="3" s="1"/>
  <c r="X38" i="3" s="1"/>
  <c r="W38" i="3" s="1"/>
  <c r="V38" i="3" s="1"/>
  <c r="U38" i="3" s="1"/>
  <c r="T38" i="3" s="1"/>
  <c r="S38" i="3" s="1"/>
  <c r="BN38" i="3"/>
  <c r="BM38" i="3" s="1"/>
  <c r="BL38" i="3" s="1"/>
  <c r="BK38" i="3" s="1"/>
  <c r="BJ38" i="3" s="1"/>
  <c r="BI38" i="3" s="1"/>
  <c r="BH38" i="3" s="1"/>
  <c r="BG38" i="3" s="1"/>
  <c r="BF38" i="3" s="1"/>
  <c r="BE38" i="3" s="1"/>
  <c r="BD38" i="3" s="1"/>
  <c r="BC38" i="3" s="1"/>
  <c r="BB38" i="3" s="1"/>
  <c r="BA38" i="3" s="1"/>
  <c r="AZ38" i="3" s="1"/>
  <c r="AY38" i="3" s="1"/>
  <c r="AX38" i="3" s="1"/>
  <c r="AW38" i="3" s="1"/>
  <c r="AV38" i="3" s="1"/>
  <c r="AU38" i="3" s="1"/>
  <c r="AT38" i="3" s="1"/>
  <c r="AS38" i="3" s="1"/>
  <c r="F39" i="3"/>
  <c r="G39" i="3"/>
  <c r="R39" i="3"/>
  <c r="AM39" i="3"/>
  <c r="AL39" i="3" s="1"/>
  <c r="AK39" i="3" s="1"/>
  <c r="AJ39" i="3" s="1"/>
  <c r="AI39" i="3" s="1"/>
  <c r="AH39" i="3" s="1"/>
  <c r="AG39" i="3" s="1"/>
  <c r="AF39" i="3" s="1"/>
  <c r="AE39" i="3" s="1"/>
  <c r="AD39" i="3" s="1"/>
  <c r="AC39" i="3" s="1"/>
  <c r="AB39" i="3" s="1"/>
  <c r="AA39" i="3" s="1"/>
  <c r="Z39" i="3" s="1"/>
  <c r="Y39" i="3" s="1"/>
  <c r="X39" i="3" s="1"/>
  <c r="W39" i="3" s="1"/>
  <c r="V39" i="3" s="1"/>
  <c r="U39" i="3" s="1"/>
  <c r="T39" i="3" s="1"/>
  <c r="S39" i="3" s="1"/>
  <c r="BN39" i="3"/>
  <c r="BM39" i="3" s="1"/>
  <c r="BL39" i="3" s="1"/>
  <c r="BK39" i="3" s="1"/>
  <c r="BJ39" i="3" s="1"/>
  <c r="BI39" i="3" s="1"/>
  <c r="BH39" i="3" s="1"/>
  <c r="BG39" i="3" s="1"/>
  <c r="BF39" i="3" s="1"/>
  <c r="BE39" i="3" s="1"/>
  <c r="BD39" i="3" s="1"/>
  <c r="BC39" i="3" s="1"/>
  <c r="BB39" i="3" s="1"/>
  <c r="BA39" i="3" s="1"/>
  <c r="AZ39" i="3" s="1"/>
  <c r="AY39" i="3" s="1"/>
  <c r="AX39" i="3" s="1"/>
  <c r="AW39" i="3" s="1"/>
  <c r="AV39" i="3" s="1"/>
  <c r="AU39" i="3" s="1"/>
  <c r="AT39" i="3" s="1"/>
  <c r="AS39" i="3" s="1"/>
  <c r="F40" i="3"/>
  <c r="G40" i="3"/>
  <c r="R40" i="3"/>
  <c r="AM40" i="3"/>
  <c r="AL40" i="3" s="1"/>
  <c r="AK40" i="3" s="1"/>
  <c r="AJ40" i="3" s="1"/>
  <c r="AI40" i="3" s="1"/>
  <c r="AH40" i="3" s="1"/>
  <c r="AG40" i="3" s="1"/>
  <c r="AF40" i="3" s="1"/>
  <c r="AE40" i="3" s="1"/>
  <c r="AD40" i="3" s="1"/>
  <c r="AC40" i="3" s="1"/>
  <c r="AB40" i="3" s="1"/>
  <c r="AA40" i="3" s="1"/>
  <c r="Z40" i="3" s="1"/>
  <c r="Y40" i="3" s="1"/>
  <c r="X40" i="3" s="1"/>
  <c r="W40" i="3" s="1"/>
  <c r="V40" i="3" s="1"/>
  <c r="U40" i="3" s="1"/>
  <c r="T40" i="3" s="1"/>
  <c r="S40" i="3" s="1"/>
  <c r="BN40" i="3"/>
  <c r="BM40" i="3" s="1"/>
  <c r="BL40" i="3" s="1"/>
  <c r="BK40" i="3" s="1"/>
  <c r="BJ40" i="3" s="1"/>
  <c r="BI40" i="3" s="1"/>
  <c r="BH40" i="3" s="1"/>
  <c r="BG40" i="3" s="1"/>
  <c r="BF40" i="3" s="1"/>
  <c r="BE40" i="3" s="1"/>
  <c r="BD40" i="3" s="1"/>
  <c r="BC40" i="3" s="1"/>
  <c r="BB40" i="3" s="1"/>
  <c r="BA40" i="3" s="1"/>
  <c r="AZ40" i="3" s="1"/>
  <c r="AY40" i="3" s="1"/>
  <c r="AX40" i="3" s="1"/>
  <c r="AW40" i="3" s="1"/>
  <c r="AV40" i="3" s="1"/>
  <c r="AU40" i="3" s="1"/>
  <c r="AT40" i="3" s="1"/>
  <c r="AS40" i="3" s="1"/>
  <c r="F41" i="3"/>
  <c r="G41" i="3"/>
  <c r="R41" i="3"/>
  <c r="AM41" i="3"/>
  <c r="AL41" i="3" s="1"/>
  <c r="AK41" i="3" s="1"/>
  <c r="AJ41" i="3" s="1"/>
  <c r="AI41" i="3" s="1"/>
  <c r="AH41" i="3" s="1"/>
  <c r="AG41" i="3" s="1"/>
  <c r="AF41" i="3" s="1"/>
  <c r="AE41" i="3" s="1"/>
  <c r="AD41" i="3" s="1"/>
  <c r="AC41" i="3" s="1"/>
  <c r="AB41" i="3" s="1"/>
  <c r="AA41" i="3" s="1"/>
  <c r="Z41" i="3" s="1"/>
  <c r="Y41" i="3" s="1"/>
  <c r="X41" i="3" s="1"/>
  <c r="W41" i="3" s="1"/>
  <c r="V41" i="3" s="1"/>
  <c r="U41" i="3" s="1"/>
  <c r="T41" i="3" s="1"/>
  <c r="S41" i="3" s="1"/>
  <c r="BN41" i="3"/>
  <c r="BM41" i="3" s="1"/>
  <c r="BL41" i="3" s="1"/>
  <c r="BK41" i="3" s="1"/>
  <c r="BJ41" i="3" s="1"/>
  <c r="BI41" i="3" s="1"/>
  <c r="BH41" i="3" s="1"/>
  <c r="BG41" i="3" s="1"/>
  <c r="BF41" i="3" s="1"/>
  <c r="BE41" i="3" s="1"/>
  <c r="BD41" i="3" s="1"/>
  <c r="BC41" i="3" s="1"/>
  <c r="BB41" i="3" s="1"/>
  <c r="BA41" i="3" s="1"/>
  <c r="AZ41" i="3" s="1"/>
  <c r="AY41" i="3" s="1"/>
  <c r="AX41" i="3" s="1"/>
  <c r="AW41" i="3" s="1"/>
  <c r="AV41" i="3" s="1"/>
  <c r="AU41" i="3" s="1"/>
  <c r="AT41" i="3" s="1"/>
  <c r="AS41" i="3" s="1"/>
  <c r="F42" i="3"/>
  <c r="G42" i="3"/>
  <c r="R42" i="3"/>
  <c r="AM42" i="3"/>
  <c r="AL42" i="3" s="1"/>
  <c r="AK42" i="3" s="1"/>
  <c r="AJ42" i="3" s="1"/>
  <c r="AI42" i="3" s="1"/>
  <c r="AH42" i="3" s="1"/>
  <c r="AG42" i="3" s="1"/>
  <c r="AF42" i="3" s="1"/>
  <c r="AE42" i="3" s="1"/>
  <c r="AD42" i="3" s="1"/>
  <c r="AC42" i="3" s="1"/>
  <c r="AB42" i="3" s="1"/>
  <c r="AA42" i="3" s="1"/>
  <c r="Z42" i="3" s="1"/>
  <c r="Y42" i="3" s="1"/>
  <c r="X42" i="3" s="1"/>
  <c r="W42" i="3" s="1"/>
  <c r="V42" i="3" s="1"/>
  <c r="U42" i="3" s="1"/>
  <c r="T42" i="3" s="1"/>
  <c r="S42" i="3" s="1"/>
  <c r="BN42" i="3"/>
  <c r="BM42" i="3" s="1"/>
  <c r="BL42" i="3" s="1"/>
  <c r="BK42" i="3" s="1"/>
  <c r="BJ42" i="3" s="1"/>
  <c r="BI42" i="3" s="1"/>
  <c r="BH42" i="3" s="1"/>
  <c r="BG42" i="3" s="1"/>
  <c r="BF42" i="3" s="1"/>
  <c r="BE42" i="3" s="1"/>
  <c r="BD42" i="3" s="1"/>
  <c r="BC42" i="3" s="1"/>
  <c r="BB42" i="3" s="1"/>
  <c r="BA42" i="3" s="1"/>
  <c r="AZ42" i="3" s="1"/>
  <c r="AY42" i="3" s="1"/>
  <c r="AX42" i="3" s="1"/>
  <c r="AW42" i="3" s="1"/>
  <c r="AV42" i="3" s="1"/>
  <c r="AU42" i="3" s="1"/>
  <c r="AT42" i="3" s="1"/>
  <c r="AS42" i="3" s="1"/>
  <c r="F43" i="3"/>
  <c r="G43" i="3"/>
  <c r="R43" i="3"/>
  <c r="AM43" i="3"/>
  <c r="AL43" i="3" s="1"/>
  <c r="AK43" i="3" s="1"/>
  <c r="AJ43" i="3" s="1"/>
  <c r="AI43" i="3" s="1"/>
  <c r="AH43" i="3" s="1"/>
  <c r="AG43" i="3" s="1"/>
  <c r="AF43" i="3" s="1"/>
  <c r="AE43" i="3" s="1"/>
  <c r="AD43" i="3" s="1"/>
  <c r="AC43" i="3" s="1"/>
  <c r="AB43" i="3" s="1"/>
  <c r="AA43" i="3" s="1"/>
  <c r="Z43" i="3" s="1"/>
  <c r="Y43" i="3" s="1"/>
  <c r="X43" i="3" s="1"/>
  <c r="W43" i="3" s="1"/>
  <c r="V43" i="3" s="1"/>
  <c r="U43" i="3" s="1"/>
  <c r="T43" i="3" s="1"/>
  <c r="S43" i="3" s="1"/>
  <c r="BN43" i="3"/>
  <c r="BM43" i="3" s="1"/>
  <c r="BL43" i="3" s="1"/>
  <c r="BK43" i="3" s="1"/>
  <c r="BJ43" i="3" s="1"/>
  <c r="BI43" i="3" s="1"/>
  <c r="BH43" i="3" s="1"/>
  <c r="BG43" i="3" s="1"/>
  <c r="BF43" i="3" s="1"/>
  <c r="BE43" i="3" s="1"/>
  <c r="BD43" i="3" s="1"/>
  <c r="BC43" i="3" s="1"/>
  <c r="BB43" i="3" s="1"/>
  <c r="BA43" i="3" s="1"/>
  <c r="AZ43" i="3" s="1"/>
  <c r="AY43" i="3" s="1"/>
  <c r="AX43" i="3" s="1"/>
  <c r="AW43" i="3" s="1"/>
  <c r="AV43" i="3" s="1"/>
  <c r="AU43" i="3" s="1"/>
  <c r="AT43" i="3" s="1"/>
  <c r="AS43" i="3" s="1"/>
  <c r="F44" i="3"/>
  <c r="G44" i="3"/>
  <c r="R44" i="3"/>
  <c r="AM44" i="3"/>
  <c r="AL44" i="3" s="1"/>
  <c r="AK44" i="3" s="1"/>
  <c r="AJ44" i="3" s="1"/>
  <c r="AI44" i="3" s="1"/>
  <c r="AH44" i="3" s="1"/>
  <c r="AG44" i="3" s="1"/>
  <c r="AF44" i="3" s="1"/>
  <c r="AE44" i="3" s="1"/>
  <c r="AD44" i="3" s="1"/>
  <c r="AC44" i="3" s="1"/>
  <c r="AB44" i="3" s="1"/>
  <c r="AA44" i="3" s="1"/>
  <c r="Z44" i="3" s="1"/>
  <c r="Y44" i="3" s="1"/>
  <c r="X44" i="3" s="1"/>
  <c r="W44" i="3" s="1"/>
  <c r="V44" i="3" s="1"/>
  <c r="U44" i="3" s="1"/>
  <c r="T44" i="3" s="1"/>
  <c r="S44" i="3" s="1"/>
  <c r="BN44" i="3"/>
  <c r="BM44" i="3" s="1"/>
  <c r="BL44" i="3" s="1"/>
  <c r="BK44" i="3" s="1"/>
  <c r="BJ44" i="3" s="1"/>
  <c r="BI44" i="3" s="1"/>
  <c r="BH44" i="3" s="1"/>
  <c r="BG44" i="3" s="1"/>
  <c r="BF44" i="3" s="1"/>
  <c r="BE44" i="3" s="1"/>
  <c r="BD44" i="3" s="1"/>
  <c r="BC44" i="3" s="1"/>
  <c r="BB44" i="3" s="1"/>
  <c r="BA44" i="3" s="1"/>
  <c r="AZ44" i="3" s="1"/>
  <c r="AY44" i="3" s="1"/>
  <c r="AX44" i="3" s="1"/>
  <c r="AW44" i="3" s="1"/>
  <c r="AV44" i="3" s="1"/>
  <c r="AU44" i="3" s="1"/>
  <c r="AT44" i="3" s="1"/>
  <c r="AS44" i="3" s="1"/>
  <c r="F45" i="3"/>
  <c r="G45" i="3"/>
  <c r="R45" i="3"/>
  <c r="AM45" i="3"/>
  <c r="AL45" i="3" s="1"/>
  <c r="AK45" i="3" s="1"/>
  <c r="AJ45" i="3" s="1"/>
  <c r="AI45" i="3" s="1"/>
  <c r="AH45" i="3" s="1"/>
  <c r="AG45" i="3" s="1"/>
  <c r="AF45" i="3" s="1"/>
  <c r="AE45" i="3" s="1"/>
  <c r="AD45" i="3" s="1"/>
  <c r="AC45" i="3" s="1"/>
  <c r="AB45" i="3" s="1"/>
  <c r="AA45" i="3" s="1"/>
  <c r="Z45" i="3" s="1"/>
  <c r="Y45" i="3" s="1"/>
  <c r="X45" i="3" s="1"/>
  <c r="W45" i="3" s="1"/>
  <c r="V45" i="3" s="1"/>
  <c r="U45" i="3" s="1"/>
  <c r="T45" i="3" s="1"/>
  <c r="S45" i="3" s="1"/>
  <c r="BN45" i="3"/>
  <c r="BM45" i="3" s="1"/>
  <c r="BL45" i="3" s="1"/>
  <c r="BK45" i="3" s="1"/>
  <c r="BJ45" i="3" s="1"/>
  <c r="BI45" i="3" s="1"/>
  <c r="BH45" i="3" s="1"/>
  <c r="BG45" i="3" s="1"/>
  <c r="BF45" i="3" s="1"/>
  <c r="BE45" i="3" s="1"/>
  <c r="BD45" i="3" s="1"/>
  <c r="BC45" i="3" s="1"/>
  <c r="BB45" i="3" s="1"/>
  <c r="BA45" i="3" s="1"/>
  <c r="AZ45" i="3" s="1"/>
  <c r="AY45" i="3" s="1"/>
  <c r="AX45" i="3" s="1"/>
  <c r="AW45" i="3" s="1"/>
  <c r="AV45" i="3" s="1"/>
  <c r="AU45" i="3" s="1"/>
  <c r="AT45" i="3" s="1"/>
  <c r="AS45" i="3" s="1"/>
  <c r="F46" i="3"/>
  <c r="G46" i="3"/>
  <c r="R46" i="3"/>
  <c r="AM46" i="3"/>
  <c r="AL46" i="3" s="1"/>
  <c r="AK46" i="3" s="1"/>
  <c r="AJ46" i="3" s="1"/>
  <c r="AI46" i="3" s="1"/>
  <c r="AH46" i="3" s="1"/>
  <c r="AG46" i="3" s="1"/>
  <c r="AF46" i="3" s="1"/>
  <c r="AE46" i="3" s="1"/>
  <c r="AD46" i="3" s="1"/>
  <c r="AC46" i="3" s="1"/>
  <c r="AB46" i="3" s="1"/>
  <c r="AA46" i="3" s="1"/>
  <c r="Z46" i="3" s="1"/>
  <c r="Y46" i="3" s="1"/>
  <c r="X46" i="3" s="1"/>
  <c r="W46" i="3" s="1"/>
  <c r="V46" i="3" s="1"/>
  <c r="U46" i="3" s="1"/>
  <c r="T46" i="3" s="1"/>
  <c r="S46" i="3" s="1"/>
  <c r="BN46" i="3"/>
  <c r="BM46" i="3" s="1"/>
  <c r="BL46" i="3" s="1"/>
  <c r="BK46" i="3" s="1"/>
  <c r="BJ46" i="3" s="1"/>
  <c r="BI46" i="3" s="1"/>
  <c r="BH46" i="3" s="1"/>
  <c r="BG46" i="3" s="1"/>
  <c r="BF46" i="3" s="1"/>
  <c r="BE46" i="3" s="1"/>
  <c r="BD46" i="3" s="1"/>
  <c r="BC46" i="3" s="1"/>
  <c r="BB46" i="3" s="1"/>
  <c r="BA46" i="3" s="1"/>
  <c r="AZ46" i="3" s="1"/>
  <c r="AY46" i="3" s="1"/>
  <c r="AX46" i="3" s="1"/>
  <c r="AW46" i="3" s="1"/>
  <c r="AV46" i="3" s="1"/>
  <c r="AU46" i="3" s="1"/>
  <c r="AT46" i="3" s="1"/>
  <c r="AS46" i="3" s="1"/>
  <c r="F47" i="3"/>
  <c r="G47" i="3"/>
  <c r="R47" i="3"/>
  <c r="AM47" i="3"/>
  <c r="AL47" i="3" s="1"/>
  <c r="AK47" i="3" s="1"/>
  <c r="AJ47" i="3" s="1"/>
  <c r="AI47" i="3" s="1"/>
  <c r="AH47" i="3" s="1"/>
  <c r="AG47" i="3" s="1"/>
  <c r="AF47" i="3" s="1"/>
  <c r="AE47" i="3" s="1"/>
  <c r="AD47" i="3" s="1"/>
  <c r="AC47" i="3" s="1"/>
  <c r="AB47" i="3" s="1"/>
  <c r="AA47" i="3" s="1"/>
  <c r="Z47" i="3" s="1"/>
  <c r="Y47" i="3" s="1"/>
  <c r="X47" i="3" s="1"/>
  <c r="W47" i="3" s="1"/>
  <c r="V47" i="3" s="1"/>
  <c r="U47" i="3" s="1"/>
  <c r="T47" i="3" s="1"/>
  <c r="S47" i="3" s="1"/>
  <c r="BN47" i="3"/>
  <c r="BM47" i="3" s="1"/>
  <c r="BL47" i="3" s="1"/>
  <c r="BK47" i="3" s="1"/>
  <c r="BJ47" i="3" s="1"/>
  <c r="BI47" i="3" s="1"/>
  <c r="BH47" i="3" s="1"/>
  <c r="BG47" i="3" s="1"/>
  <c r="BF47" i="3" s="1"/>
  <c r="BE47" i="3" s="1"/>
  <c r="BD47" i="3" s="1"/>
  <c r="BC47" i="3" s="1"/>
  <c r="BB47" i="3" s="1"/>
  <c r="BA47" i="3" s="1"/>
  <c r="AZ47" i="3" s="1"/>
  <c r="AY47" i="3" s="1"/>
  <c r="AX47" i="3" s="1"/>
  <c r="AW47" i="3" s="1"/>
  <c r="AV47" i="3" s="1"/>
  <c r="AU47" i="3" s="1"/>
  <c r="AT47" i="3" s="1"/>
  <c r="AS47" i="3" s="1"/>
  <c r="F48" i="3"/>
  <c r="G48" i="3"/>
  <c r="R48" i="3"/>
  <c r="AM48" i="3"/>
  <c r="AL48" i="3" s="1"/>
  <c r="AK48" i="3" s="1"/>
  <c r="AJ48" i="3" s="1"/>
  <c r="AI48" i="3" s="1"/>
  <c r="AH48" i="3" s="1"/>
  <c r="AG48" i="3" s="1"/>
  <c r="AF48" i="3" s="1"/>
  <c r="AE48" i="3" s="1"/>
  <c r="AD48" i="3" s="1"/>
  <c r="AC48" i="3" s="1"/>
  <c r="AB48" i="3" s="1"/>
  <c r="AA48" i="3" s="1"/>
  <c r="Z48" i="3" s="1"/>
  <c r="Y48" i="3" s="1"/>
  <c r="X48" i="3" s="1"/>
  <c r="W48" i="3" s="1"/>
  <c r="V48" i="3" s="1"/>
  <c r="U48" i="3" s="1"/>
  <c r="T48" i="3" s="1"/>
  <c r="S48" i="3" s="1"/>
  <c r="BN48" i="3"/>
  <c r="BM48" i="3" s="1"/>
  <c r="BL48" i="3" s="1"/>
  <c r="BK48" i="3" s="1"/>
  <c r="BJ48" i="3" s="1"/>
  <c r="BI48" i="3" s="1"/>
  <c r="BH48" i="3" s="1"/>
  <c r="BG48" i="3" s="1"/>
  <c r="BF48" i="3" s="1"/>
  <c r="BE48" i="3" s="1"/>
  <c r="BD48" i="3" s="1"/>
  <c r="BC48" i="3" s="1"/>
  <c r="BB48" i="3" s="1"/>
  <c r="BA48" i="3" s="1"/>
  <c r="AZ48" i="3" s="1"/>
  <c r="AY48" i="3" s="1"/>
  <c r="AX48" i="3" s="1"/>
  <c r="AW48" i="3" s="1"/>
  <c r="AV48" i="3" s="1"/>
  <c r="AU48" i="3" s="1"/>
  <c r="AT48" i="3" s="1"/>
  <c r="AS48" i="3" s="1"/>
  <c r="F49" i="3"/>
  <c r="G49" i="3"/>
  <c r="R49" i="3"/>
  <c r="AM49" i="3"/>
  <c r="AL49" i="3" s="1"/>
  <c r="AK49" i="3" s="1"/>
  <c r="AJ49" i="3" s="1"/>
  <c r="AI49" i="3" s="1"/>
  <c r="AH49" i="3" s="1"/>
  <c r="AG49" i="3" s="1"/>
  <c r="AF49" i="3" s="1"/>
  <c r="AE49" i="3" s="1"/>
  <c r="AD49" i="3" s="1"/>
  <c r="AC49" i="3" s="1"/>
  <c r="AB49" i="3" s="1"/>
  <c r="AA49" i="3" s="1"/>
  <c r="Z49" i="3" s="1"/>
  <c r="Y49" i="3" s="1"/>
  <c r="X49" i="3" s="1"/>
  <c r="W49" i="3" s="1"/>
  <c r="V49" i="3" s="1"/>
  <c r="U49" i="3" s="1"/>
  <c r="T49" i="3" s="1"/>
  <c r="S49" i="3" s="1"/>
  <c r="BN49" i="3"/>
  <c r="BM49" i="3" s="1"/>
  <c r="BL49" i="3" s="1"/>
  <c r="BK49" i="3" s="1"/>
  <c r="BJ49" i="3" s="1"/>
  <c r="BI49" i="3" s="1"/>
  <c r="BH49" i="3" s="1"/>
  <c r="BG49" i="3" s="1"/>
  <c r="BF49" i="3" s="1"/>
  <c r="BE49" i="3" s="1"/>
  <c r="BD49" i="3" s="1"/>
  <c r="BC49" i="3" s="1"/>
  <c r="BB49" i="3" s="1"/>
  <c r="BA49" i="3" s="1"/>
  <c r="AZ49" i="3" s="1"/>
  <c r="AY49" i="3" s="1"/>
  <c r="AX49" i="3" s="1"/>
  <c r="AW49" i="3" s="1"/>
  <c r="AV49" i="3" s="1"/>
  <c r="AU49" i="3" s="1"/>
  <c r="AT49" i="3" s="1"/>
  <c r="AS49" i="3" s="1"/>
  <c r="F50" i="3"/>
  <c r="G50" i="3"/>
  <c r="R50" i="3"/>
  <c r="AM50" i="3"/>
  <c r="AL50" i="3" s="1"/>
  <c r="AK50" i="3" s="1"/>
  <c r="AJ50" i="3" s="1"/>
  <c r="AI50" i="3" s="1"/>
  <c r="AH50" i="3" s="1"/>
  <c r="AG50" i="3" s="1"/>
  <c r="AF50" i="3" s="1"/>
  <c r="AE50" i="3" s="1"/>
  <c r="AD50" i="3" s="1"/>
  <c r="AC50" i="3" s="1"/>
  <c r="AB50" i="3" s="1"/>
  <c r="AA50" i="3" s="1"/>
  <c r="Z50" i="3" s="1"/>
  <c r="Y50" i="3" s="1"/>
  <c r="X50" i="3" s="1"/>
  <c r="W50" i="3" s="1"/>
  <c r="V50" i="3" s="1"/>
  <c r="U50" i="3" s="1"/>
  <c r="T50" i="3" s="1"/>
  <c r="S50" i="3" s="1"/>
  <c r="BN50" i="3"/>
  <c r="BM50" i="3" s="1"/>
  <c r="BL50" i="3" s="1"/>
  <c r="BK50" i="3" s="1"/>
  <c r="BJ50" i="3" s="1"/>
  <c r="BI50" i="3" s="1"/>
  <c r="BH50" i="3" s="1"/>
  <c r="BG50" i="3" s="1"/>
  <c r="BF50" i="3" s="1"/>
  <c r="BE50" i="3" s="1"/>
  <c r="BD50" i="3" s="1"/>
  <c r="BC50" i="3" s="1"/>
  <c r="BB50" i="3" s="1"/>
  <c r="BA50" i="3" s="1"/>
  <c r="AZ50" i="3" s="1"/>
  <c r="AY50" i="3" s="1"/>
  <c r="AX50" i="3" s="1"/>
  <c r="AW50" i="3" s="1"/>
  <c r="AV50" i="3" s="1"/>
  <c r="AU50" i="3" s="1"/>
  <c r="AT50" i="3" s="1"/>
  <c r="AS50" i="3" s="1"/>
  <c r="F51" i="3"/>
  <c r="G51" i="3"/>
  <c r="R51" i="3"/>
  <c r="AM51" i="3"/>
  <c r="AL51" i="3" s="1"/>
  <c r="AK51" i="3" s="1"/>
  <c r="AJ51" i="3" s="1"/>
  <c r="AI51" i="3" s="1"/>
  <c r="AH51" i="3" s="1"/>
  <c r="AG51" i="3" s="1"/>
  <c r="AF51" i="3" s="1"/>
  <c r="AE51" i="3" s="1"/>
  <c r="AD51" i="3" s="1"/>
  <c r="AC51" i="3" s="1"/>
  <c r="AB51" i="3" s="1"/>
  <c r="AA51" i="3" s="1"/>
  <c r="Z51" i="3" s="1"/>
  <c r="Y51" i="3" s="1"/>
  <c r="X51" i="3" s="1"/>
  <c r="W51" i="3" s="1"/>
  <c r="V51" i="3" s="1"/>
  <c r="U51" i="3" s="1"/>
  <c r="T51" i="3" s="1"/>
  <c r="S51" i="3" s="1"/>
  <c r="BN51" i="3"/>
  <c r="BM51" i="3" s="1"/>
  <c r="BL51" i="3" s="1"/>
  <c r="BK51" i="3" s="1"/>
  <c r="BJ51" i="3" s="1"/>
  <c r="BI51" i="3" s="1"/>
  <c r="BH51" i="3" s="1"/>
  <c r="BG51" i="3" s="1"/>
  <c r="BF51" i="3" s="1"/>
  <c r="BE51" i="3" s="1"/>
  <c r="BD51" i="3" s="1"/>
  <c r="BC51" i="3" s="1"/>
  <c r="BB51" i="3" s="1"/>
  <c r="BA51" i="3" s="1"/>
  <c r="AZ51" i="3" s="1"/>
  <c r="AY51" i="3" s="1"/>
  <c r="AX51" i="3" s="1"/>
  <c r="AW51" i="3" s="1"/>
  <c r="AV51" i="3" s="1"/>
  <c r="AU51" i="3" s="1"/>
  <c r="AT51" i="3" s="1"/>
  <c r="AS51" i="3" s="1"/>
  <c r="F52" i="3"/>
  <c r="G52" i="3"/>
  <c r="R52" i="3"/>
  <c r="AM52" i="3"/>
  <c r="AL52" i="3" s="1"/>
  <c r="AK52" i="3" s="1"/>
  <c r="AJ52" i="3" s="1"/>
  <c r="AI52" i="3" s="1"/>
  <c r="AH52" i="3" s="1"/>
  <c r="AG52" i="3" s="1"/>
  <c r="AF52" i="3" s="1"/>
  <c r="AE52" i="3" s="1"/>
  <c r="AD52" i="3" s="1"/>
  <c r="AC52" i="3" s="1"/>
  <c r="AB52" i="3" s="1"/>
  <c r="AA52" i="3" s="1"/>
  <c r="Z52" i="3" s="1"/>
  <c r="Y52" i="3" s="1"/>
  <c r="X52" i="3" s="1"/>
  <c r="W52" i="3" s="1"/>
  <c r="V52" i="3" s="1"/>
  <c r="U52" i="3" s="1"/>
  <c r="T52" i="3" s="1"/>
  <c r="S52" i="3" s="1"/>
  <c r="BN52" i="3"/>
  <c r="BM52" i="3" s="1"/>
  <c r="BL52" i="3" s="1"/>
  <c r="BK52" i="3" s="1"/>
  <c r="BJ52" i="3" s="1"/>
  <c r="BI52" i="3" s="1"/>
  <c r="BH52" i="3" s="1"/>
  <c r="BG52" i="3" s="1"/>
  <c r="BF52" i="3" s="1"/>
  <c r="BE52" i="3" s="1"/>
  <c r="BD52" i="3" s="1"/>
  <c r="BC52" i="3" s="1"/>
  <c r="BB52" i="3" s="1"/>
  <c r="BA52" i="3" s="1"/>
  <c r="AZ52" i="3" s="1"/>
  <c r="AY52" i="3" s="1"/>
  <c r="AX52" i="3" s="1"/>
  <c r="AW52" i="3" s="1"/>
  <c r="AV52" i="3" s="1"/>
  <c r="AU52" i="3" s="1"/>
  <c r="AT52" i="3" s="1"/>
  <c r="AS52" i="3" s="1"/>
  <c r="F53" i="3"/>
  <c r="G53" i="3"/>
  <c r="R53" i="3"/>
  <c r="AM53" i="3"/>
  <c r="AL53" i="3" s="1"/>
  <c r="AK53" i="3" s="1"/>
  <c r="AJ53" i="3" s="1"/>
  <c r="AI53" i="3" s="1"/>
  <c r="AH53" i="3" s="1"/>
  <c r="AG53" i="3" s="1"/>
  <c r="AF53" i="3" s="1"/>
  <c r="AE53" i="3" s="1"/>
  <c r="AD53" i="3" s="1"/>
  <c r="AC53" i="3" s="1"/>
  <c r="AB53" i="3" s="1"/>
  <c r="AA53" i="3" s="1"/>
  <c r="Z53" i="3" s="1"/>
  <c r="Y53" i="3" s="1"/>
  <c r="X53" i="3" s="1"/>
  <c r="W53" i="3" s="1"/>
  <c r="V53" i="3" s="1"/>
  <c r="U53" i="3" s="1"/>
  <c r="T53" i="3" s="1"/>
  <c r="S53" i="3" s="1"/>
  <c r="BN53" i="3"/>
  <c r="BM53" i="3" s="1"/>
  <c r="BL53" i="3" s="1"/>
  <c r="BK53" i="3" s="1"/>
  <c r="BJ53" i="3" s="1"/>
  <c r="BI53" i="3" s="1"/>
  <c r="BH53" i="3" s="1"/>
  <c r="BG53" i="3" s="1"/>
  <c r="BF53" i="3" s="1"/>
  <c r="BE53" i="3" s="1"/>
  <c r="BD53" i="3" s="1"/>
  <c r="BC53" i="3" s="1"/>
  <c r="BB53" i="3" s="1"/>
  <c r="BA53" i="3" s="1"/>
  <c r="AZ53" i="3" s="1"/>
  <c r="AY53" i="3" s="1"/>
  <c r="AX53" i="3" s="1"/>
  <c r="AW53" i="3" s="1"/>
  <c r="AV53" i="3" s="1"/>
  <c r="AU53" i="3" s="1"/>
  <c r="AT53" i="3" s="1"/>
  <c r="AS53" i="3" s="1"/>
  <c r="F54" i="3"/>
  <c r="G54" i="3"/>
  <c r="R54" i="3"/>
  <c r="AM54" i="3"/>
  <c r="AL54" i="3" s="1"/>
  <c r="AK54" i="3" s="1"/>
  <c r="AJ54" i="3" s="1"/>
  <c r="AI54" i="3" s="1"/>
  <c r="AH54" i="3" s="1"/>
  <c r="AG54" i="3" s="1"/>
  <c r="AF54" i="3" s="1"/>
  <c r="AE54" i="3" s="1"/>
  <c r="AD54" i="3" s="1"/>
  <c r="AC54" i="3" s="1"/>
  <c r="AB54" i="3" s="1"/>
  <c r="AA54" i="3" s="1"/>
  <c r="Z54" i="3" s="1"/>
  <c r="Y54" i="3" s="1"/>
  <c r="X54" i="3" s="1"/>
  <c r="W54" i="3" s="1"/>
  <c r="V54" i="3" s="1"/>
  <c r="U54" i="3" s="1"/>
  <c r="T54" i="3" s="1"/>
  <c r="S54" i="3" s="1"/>
  <c r="BN54" i="3"/>
  <c r="BM54" i="3" s="1"/>
  <c r="BL54" i="3" s="1"/>
  <c r="BK54" i="3" s="1"/>
  <c r="BJ54" i="3" s="1"/>
  <c r="BI54" i="3" s="1"/>
  <c r="BH54" i="3" s="1"/>
  <c r="BG54" i="3" s="1"/>
  <c r="BF54" i="3" s="1"/>
  <c r="BE54" i="3" s="1"/>
  <c r="BD54" i="3" s="1"/>
  <c r="BC54" i="3" s="1"/>
  <c r="BB54" i="3" s="1"/>
  <c r="BA54" i="3" s="1"/>
  <c r="AZ54" i="3" s="1"/>
  <c r="AY54" i="3" s="1"/>
  <c r="AX54" i="3" s="1"/>
  <c r="AW54" i="3" s="1"/>
  <c r="AV54" i="3" s="1"/>
  <c r="AU54" i="3" s="1"/>
  <c r="AT54" i="3" s="1"/>
  <c r="AS54" i="3" s="1"/>
  <c r="F55" i="3"/>
  <c r="G55" i="3"/>
  <c r="R55" i="3"/>
  <c r="AM55" i="3"/>
  <c r="AL55" i="3" s="1"/>
  <c r="AK55" i="3" s="1"/>
  <c r="AJ55" i="3" s="1"/>
  <c r="AI55" i="3" s="1"/>
  <c r="AH55" i="3" s="1"/>
  <c r="AG55" i="3" s="1"/>
  <c r="AF55" i="3" s="1"/>
  <c r="AE55" i="3" s="1"/>
  <c r="AD55" i="3" s="1"/>
  <c r="AC55" i="3" s="1"/>
  <c r="AB55" i="3" s="1"/>
  <c r="AA55" i="3" s="1"/>
  <c r="Z55" i="3" s="1"/>
  <c r="Y55" i="3" s="1"/>
  <c r="X55" i="3" s="1"/>
  <c r="W55" i="3" s="1"/>
  <c r="V55" i="3" s="1"/>
  <c r="U55" i="3" s="1"/>
  <c r="T55" i="3" s="1"/>
  <c r="S55" i="3" s="1"/>
  <c r="BN55" i="3"/>
  <c r="BM55" i="3" s="1"/>
  <c r="BL55" i="3" s="1"/>
  <c r="BK55" i="3" s="1"/>
  <c r="BJ55" i="3" s="1"/>
  <c r="BI55" i="3" s="1"/>
  <c r="BH55" i="3" s="1"/>
  <c r="BG55" i="3" s="1"/>
  <c r="BF55" i="3" s="1"/>
  <c r="BE55" i="3" s="1"/>
  <c r="BD55" i="3" s="1"/>
  <c r="BC55" i="3" s="1"/>
  <c r="BB55" i="3" s="1"/>
  <c r="BA55" i="3" s="1"/>
  <c r="AZ55" i="3" s="1"/>
  <c r="AY55" i="3" s="1"/>
  <c r="AX55" i="3" s="1"/>
  <c r="AW55" i="3" s="1"/>
  <c r="AV55" i="3" s="1"/>
  <c r="AU55" i="3" s="1"/>
  <c r="AT55" i="3" s="1"/>
  <c r="AS55" i="3" s="1"/>
  <c r="F56" i="3"/>
  <c r="G56" i="3"/>
  <c r="R56" i="3"/>
  <c r="AM56" i="3"/>
  <c r="AL56" i="3" s="1"/>
  <c r="AK56" i="3" s="1"/>
  <c r="AJ56" i="3" s="1"/>
  <c r="AI56" i="3" s="1"/>
  <c r="AH56" i="3" s="1"/>
  <c r="AG56" i="3" s="1"/>
  <c r="AF56" i="3" s="1"/>
  <c r="AE56" i="3" s="1"/>
  <c r="AD56" i="3" s="1"/>
  <c r="AC56" i="3" s="1"/>
  <c r="AB56" i="3" s="1"/>
  <c r="AA56" i="3" s="1"/>
  <c r="Z56" i="3" s="1"/>
  <c r="Y56" i="3" s="1"/>
  <c r="X56" i="3" s="1"/>
  <c r="W56" i="3" s="1"/>
  <c r="V56" i="3" s="1"/>
  <c r="U56" i="3" s="1"/>
  <c r="T56" i="3" s="1"/>
  <c r="S56" i="3" s="1"/>
  <c r="BN56" i="3"/>
  <c r="BM56" i="3" s="1"/>
  <c r="BL56" i="3" s="1"/>
  <c r="BK56" i="3" s="1"/>
  <c r="BJ56" i="3" s="1"/>
  <c r="BI56" i="3" s="1"/>
  <c r="BH56" i="3" s="1"/>
  <c r="BG56" i="3" s="1"/>
  <c r="BF56" i="3" s="1"/>
  <c r="BE56" i="3" s="1"/>
  <c r="BD56" i="3" s="1"/>
  <c r="BC56" i="3" s="1"/>
  <c r="BB56" i="3" s="1"/>
  <c r="BA56" i="3" s="1"/>
  <c r="AZ56" i="3" s="1"/>
  <c r="AY56" i="3" s="1"/>
  <c r="AX56" i="3" s="1"/>
  <c r="AW56" i="3" s="1"/>
  <c r="AV56" i="3" s="1"/>
  <c r="AU56" i="3" s="1"/>
  <c r="AT56" i="3" s="1"/>
  <c r="AS56" i="3" s="1"/>
  <c r="F57" i="3"/>
  <c r="G57" i="3"/>
  <c r="R57" i="3"/>
  <c r="AM57" i="3"/>
  <c r="AL57" i="3" s="1"/>
  <c r="AK57" i="3" s="1"/>
  <c r="AJ57" i="3" s="1"/>
  <c r="AI57" i="3" s="1"/>
  <c r="AH57" i="3" s="1"/>
  <c r="AG57" i="3" s="1"/>
  <c r="AF57" i="3" s="1"/>
  <c r="AE57" i="3" s="1"/>
  <c r="AD57" i="3" s="1"/>
  <c r="AC57" i="3" s="1"/>
  <c r="AB57" i="3" s="1"/>
  <c r="AA57" i="3" s="1"/>
  <c r="Z57" i="3" s="1"/>
  <c r="Y57" i="3" s="1"/>
  <c r="X57" i="3" s="1"/>
  <c r="W57" i="3" s="1"/>
  <c r="V57" i="3" s="1"/>
  <c r="U57" i="3" s="1"/>
  <c r="T57" i="3" s="1"/>
  <c r="S57" i="3" s="1"/>
  <c r="BN57" i="3"/>
  <c r="BM57" i="3" s="1"/>
  <c r="BL57" i="3" s="1"/>
  <c r="BK57" i="3" s="1"/>
  <c r="BJ57" i="3" s="1"/>
  <c r="BI57" i="3" s="1"/>
  <c r="BH57" i="3" s="1"/>
  <c r="BG57" i="3" s="1"/>
  <c r="BF57" i="3" s="1"/>
  <c r="BE57" i="3" s="1"/>
  <c r="BD57" i="3" s="1"/>
  <c r="BC57" i="3" s="1"/>
  <c r="BB57" i="3" s="1"/>
  <c r="BA57" i="3" s="1"/>
  <c r="AZ57" i="3" s="1"/>
  <c r="AY57" i="3" s="1"/>
  <c r="AX57" i="3" s="1"/>
  <c r="AW57" i="3" s="1"/>
  <c r="AV57" i="3" s="1"/>
  <c r="AU57" i="3" s="1"/>
  <c r="AT57" i="3" s="1"/>
  <c r="AS57" i="3" s="1"/>
  <c r="F58" i="3"/>
  <c r="G58" i="3"/>
  <c r="R58" i="3"/>
  <c r="AM58" i="3"/>
  <c r="AL58" i="3" s="1"/>
  <c r="AK58" i="3" s="1"/>
  <c r="AJ58" i="3" s="1"/>
  <c r="AI58" i="3" s="1"/>
  <c r="AH58" i="3" s="1"/>
  <c r="AG58" i="3" s="1"/>
  <c r="AF58" i="3" s="1"/>
  <c r="AE58" i="3" s="1"/>
  <c r="AD58" i="3" s="1"/>
  <c r="AC58" i="3" s="1"/>
  <c r="AB58" i="3" s="1"/>
  <c r="AA58" i="3" s="1"/>
  <c r="Z58" i="3" s="1"/>
  <c r="Y58" i="3" s="1"/>
  <c r="X58" i="3" s="1"/>
  <c r="W58" i="3" s="1"/>
  <c r="V58" i="3" s="1"/>
  <c r="U58" i="3" s="1"/>
  <c r="T58" i="3" s="1"/>
  <c r="S58" i="3" s="1"/>
  <c r="BN58" i="3"/>
  <c r="BM58" i="3" s="1"/>
  <c r="BL58" i="3" s="1"/>
  <c r="BK58" i="3" s="1"/>
  <c r="BJ58" i="3" s="1"/>
  <c r="BI58" i="3" s="1"/>
  <c r="BH58" i="3" s="1"/>
  <c r="BG58" i="3" s="1"/>
  <c r="BF58" i="3" s="1"/>
  <c r="BE58" i="3" s="1"/>
  <c r="BD58" i="3" s="1"/>
  <c r="BC58" i="3" s="1"/>
  <c r="BB58" i="3" s="1"/>
  <c r="BA58" i="3" s="1"/>
  <c r="AZ58" i="3" s="1"/>
  <c r="AY58" i="3" s="1"/>
  <c r="AX58" i="3" s="1"/>
  <c r="AW58" i="3" s="1"/>
  <c r="AV58" i="3" s="1"/>
  <c r="AU58" i="3" s="1"/>
  <c r="AT58" i="3" s="1"/>
  <c r="AS58" i="3" s="1"/>
  <c r="F59" i="3"/>
  <c r="G59" i="3"/>
  <c r="R59" i="3"/>
  <c r="AM59" i="3"/>
  <c r="AL59" i="3" s="1"/>
  <c r="AK59" i="3" s="1"/>
  <c r="AJ59" i="3" s="1"/>
  <c r="AI59" i="3" s="1"/>
  <c r="AH59" i="3" s="1"/>
  <c r="AG59" i="3" s="1"/>
  <c r="AF59" i="3" s="1"/>
  <c r="AE59" i="3" s="1"/>
  <c r="AD59" i="3" s="1"/>
  <c r="AC59" i="3" s="1"/>
  <c r="AB59" i="3" s="1"/>
  <c r="AA59" i="3" s="1"/>
  <c r="Z59" i="3" s="1"/>
  <c r="Y59" i="3" s="1"/>
  <c r="X59" i="3" s="1"/>
  <c r="W59" i="3" s="1"/>
  <c r="V59" i="3" s="1"/>
  <c r="U59" i="3" s="1"/>
  <c r="T59" i="3" s="1"/>
  <c r="S59" i="3" s="1"/>
  <c r="BN59" i="3"/>
  <c r="BM59" i="3" s="1"/>
  <c r="BL59" i="3" s="1"/>
  <c r="BK59" i="3" s="1"/>
  <c r="BJ59" i="3" s="1"/>
  <c r="BI59" i="3" s="1"/>
  <c r="BH59" i="3" s="1"/>
  <c r="BG59" i="3" s="1"/>
  <c r="BF59" i="3" s="1"/>
  <c r="BE59" i="3" s="1"/>
  <c r="BD59" i="3" s="1"/>
  <c r="BC59" i="3" s="1"/>
  <c r="BB59" i="3" s="1"/>
  <c r="BA59" i="3" s="1"/>
  <c r="AZ59" i="3" s="1"/>
  <c r="AY59" i="3" s="1"/>
  <c r="AX59" i="3" s="1"/>
  <c r="AW59" i="3" s="1"/>
  <c r="AV59" i="3" s="1"/>
  <c r="AU59" i="3" s="1"/>
  <c r="AT59" i="3" s="1"/>
  <c r="AS59" i="3" s="1"/>
  <c r="F60" i="3"/>
  <c r="G60" i="3"/>
  <c r="R60" i="3"/>
  <c r="AM60" i="3"/>
  <c r="AL60" i="3" s="1"/>
  <c r="AK60" i="3" s="1"/>
  <c r="AJ60" i="3" s="1"/>
  <c r="AI60" i="3" s="1"/>
  <c r="AH60" i="3" s="1"/>
  <c r="AG60" i="3" s="1"/>
  <c r="AF60" i="3" s="1"/>
  <c r="AE60" i="3" s="1"/>
  <c r="AD60" i="3" s="1"/>
  <c r="AC60" i="3" s="1"/>
  <c r="AB60" i="3" s="1"/>
  <c r="AA60" i="3" s="1"/>
  <c r="Z60" i="3" s="1"/>
  <c r="Y60" i="3" s="1"/>
  <c r="X60" i="3" s="1"/>
  <c r="W60" i="3" s="1"/>
  <c r="V60" i="3" s="1"/>
  <c r="U60" i="3" s="1"/>
  <c r="T60" i="3" s="1"/>
  <c r="S60" i="3" s="1"/>
  <c r="BN60" i="3"/>
  <c r="BM60" i="3" s="1"/>
  <c r="BL60" i="3" s="1"/>
  <c r="BK60" i="3" s="1"/>
  <c r="BJ60" i="3" s="1"/>
  <c r="BI60" i="3" s="1"/>
  <c r="BH60" i="3" s="1"/>
  <c r="BG60" i="3" s="1"/>
  <c r="BF60" i="3" s="1"/>
  <c r="BE60" i="3" s="1"/>
  <c r="BD60" i="3" s="1"/>
  <c r="BC60" i="3" s="1"/>
  <c r="BB60" i="3" s="1"/>
  <c r="BA60" i="3" s="1"/>
  <c r="AZ60" i="3" s="1"/>
  <c r="AY60" i="3" s="1"/>
  <c r="AX60" i="3" s="1"/>
  <c r="AW60" i="3" s="1"/>
  <c r="AV60" i="3" s="1"/>
  <c r="AU60" i="3" s="1"/>
  <c r="AT60" i="3" s="1"/>
  <c r="AS60" i="3" s="1"/>
  <c r="F61" i="3"/>
  <c r="G61" i="3"/>
  <c r="R61" i="3"/>
  <c r="AM61" i="3"/>
  <c r="AL61" i="3" s="1"/>
  <c r="AK61" i="3" s="1"/>
  <c r="AJ61" i="3" s="1"/>
  <c r="AI61" i="3" s="1"/>
  <c r="AH61" i="3" s="1"/>
  <c r="AG61" i="3" s="1"/>
  <c r="AF61" i="3" s="1"/>
  <c r="AE61" i="3" s="1"/>
  <c r="AD61" i="3" s="1"/>
  <c r="AC61" i="3" s="1"/>
  <c r="AB61" i="3" s="1"/>
  <c r="AA61" i="3" s="1"/>
  <c r="Z61" i="3" s="1"/>
  <c r="Y61" i="3" s="1"/>
  <c r="X61" i="3" s="1"/>
  <c r="W61" i="3" s="1"/>
  <c r="V61" i="3" s="1"/>
  <c r="U61" i="3" s="1"/>
  <c r="T61" i="3" s="1"/>
  <c r="S61" i="3" s="1"/>
  <c r="BN61" i="3"/>
  <c r="BM61" i="3" s="1"/>
  <c r="BL61" i="3" s="1"/>
  <c r="BK61" i="3" s="1"/>
  <c r="BJ61" i="3" s="1"/>
  <c r="BI61" i="3" s="1"/>
  <c r="BH61" i="3" s="1"/>
  <c r="BG61" i="3" s="1"/>
  <c r="BF61" i="3" s="1"/>
  <c r="BE61" i="3" s="1"/>
  <c r="BD61" i="3" s="1"/>
  <c r="BC61" i="3" s="1"/>
  <c r="BB61" i="3" s="1"/>
  <c r="BA61" i="3" s="1"/>
  <c r="AZ61" i="3" s="1"/>
  <c r="AY61" i="3" s="1"/>
  <c r="AX61" i="3" s="1"/>
  <c r="AW61" i="3" s="1"/>
  <c r="AV61" i="3" s="1"/>
  <c r="AU61" i="3" s="1"/>
  <c r="AT61" i="3" s="1"/>
  <c r="AS61" i="3" s="1"/>
  <c r="F62" i="3"/>
  <c r="G62" i="3"/>
  <c r="R62" i="3"/>
  <c r="AM62" i="3"/>
  <c r="AL62" i="3" s="1"/>
  <c r="AK62" i="3" s="1"/>
  <c r="AJ62" i="3" s="1"/>
  <c r="AI62" i="3" s="1"/>
  <c r="AH62" i="3" s="1"/>
  <c r="AG62" i="3" s="1"/>
  <c r="AF62" i="3" s="1"/>
  <c r="AE62" i="3" s="1"/>
  <c r="AD62" i="3" s="1"/>
  <c r="AC62" i="3" s="1"/>
  <c r="AB62" i="3" s="1"/>
  <c r="AA62" i="3" s="1"/>
  <c r="Z62" i="3" s="1"/>
  <c r="Y62" i="3" s="1"/>
  <c r="X62" i="3" s="1"/>
  <c r="W62" i="3" s="1"/>
  <c r="V62" i="3" s="1"/>
  <c r="U62" i="3" s="1"/>
  <c r="T62" i="3" s="1"/>
  <c r="S62" i="3" s="1"/>
  <c r="BN62" i="3"/>
  <c r="BM62" i="3" s="1"/>
  <c r="BL62" i="3" s="1"/>
  <c r="BK62" i="3" s="1"/>
  <c r="BJ62" i="3" s="1"/>
  <c r="BI62" i="3" s="1"/>
  <c r="BH62" i="3" s="1"/>
  <c r="BG62" i="3" s="1"/>
  <c r="BF62" i="3" s="1"/>
  <c r="BE62" i="3" s="1"/>
  <c r="BD62" i="3" s="1"/>
  <c r="BC62" i="3" s="1"/>
  <c r="BB62" i="3" s="1"/>
  <c r="BA62" i="3" s="1"/>
  <c r="AZ62" i="3" s="1"/>
  <c r="AY62" i="3" s="1"/>
  <c r="AX62" i="3" s="1"/>
  <c r="AW62" i="3" s="1"/>
  <c r="AV62" i="3" s="1"/>
  <c r="AU62" i="3" s="1"/>
  <c r="AT62" i="3" s="1"/>
  <c r="AS62" i="3" s="1"/>
  <c r="F63" i="3"/>
  <c r="G63" i="3"/>
  <c r="R63" i="3"/>
  <c r="AM63" i="3"/>
  <c r="AL63" i="3" s="1"/>
  <c r="AK63" i="3" s="1"/>
  <c r="AJ63" i="3" s="1"/>
  <c r="AI63" i="3" s="1"/>
  <c r="AH63" i="3" s="1"/>
  <c r="AG63" i="3" s="1"/>
  <c r="AF63" i="3" s="1"/>
  <c r="AE63" i="3" s="1"/>
  <c r="AD63" i="3" s="1"/>
  <c r="AC63" i="3" s="1"/>
  <c r="AB63" i="3" s="1"/>
  <c r="AA63" i="3" s="1"/>
  <c r="Z63" i="3" s="1"/>
  <c r="Y63" i="3" s="1"/>
  <c r="X63" i="3" s="1"/>
  <c r="W63" i="3" s="1"/>
  <c r="V63" i="3" s="1"/>
  <c r="U63" i="3" s="1"/>
  <c r="T63" i="3" s="1"/>
  <c r="S63" i="3" s="1"/>
  <c r="BN63" i="3"/>
  <c r="BM63" i="3" s="1"/>
  <c r="BL63" i="3" s="1"/>
  <c r="BK63" i="3" s="1"/>
  <c r="BJ63" i="3" s="1"/>
  <c r="BI63" i="3" s="1"/>
  <c r="BH63" i="3" s="1"/>
  <c r="BG63" i="3" s="1"/>
  <c r="BF63" i="3" s="1"/>
  <c r="BE63" i="3" s="1"/>
  <c r="BD63" i="3" s="1"/>
  <c r="BC63" i="3" s="1"/>
  <c r="BB63" i="3" s="1"/>
  <c r="BA63" i="3" s="1"/>
  <c r="AZ63" i="3" s="1"/>
  <c r="AY63" i="3" s="1"/>
  <c r="AX63" i="3" s="1"/>
  <c r="AW63" i="3" s="1"/>
  <c r="AV63" i="3" s="1"/>
  <c r="AU63" i="3" s="1"/>
  <c r="AT63" i="3" s="1"/>
  <c r="AS63" i="3" s="1"/>
  <c r="F64" i="3"/>
  <c r="G64" i="3"/>
  <c r="R64" i="3"/>
  <c r="AM64" i="3"/>
  <c r="AL64" i="3" s="1"/>
  <c r="AK64" i="3" s="1"/>
  <c r="AJ64" i="3" s="1"/>
  <c r="AI64" i="3" s="1"/>
  <c r="AH64" i="3" s="1"/>
  <c r="AG64" i="3" s="1"/>
  <c r="AF64" i="3" s="1"/>
  <c r="AE64" i="3" s="1"/>
  <c r="AD64" i="3" s="1"/>
  <c r="AC64" i="3" s="1"/>
  <c r="AB64" i="3" s="1"/>
  <c r="AA64" i="3" s="1"/>
  <c r="Z64" i="3" s="1"/>
  <c r="Y64" i="3" s="1"/>
  <c r="X64" i="3" s="1"/>
  <c r="W64" i="3" s="1"/>
  <c r="V64" i="3" s="1"/>
  <c r="U64" i="3" s="1"/>
  <c r="T64" i="3" s="1"/>
  <c r="S64" i="3" s="1"/>
  <c r="BN64" i="3"/>
  <c r="BM64" i="3" s="1"/>
  <c r="BL64" i="3" s="1"/>
  <c r="BK64" i="3" s="1"/>
  <c r="BJ64" i="3" s="1"/>
  <c r="BI64" i="3" s="1"/>
  <c r="BH64" i="3" s="1"/>
  <c r="BG64" i="3" s="1"/>
  <c r="BF64" i="3" s="1"/>
  <c r="BE64" i="3" s="1"/>
  <c r="BD64" i="3" s="1"/>
  <c r="BC64" i="3" s="1"/>
  <c r="BB64" i="3" s="1"/>
  <c r="BA64" i="3" s="1"/>
  <c r="AZ64" i="3" s="1"/>
  <c r="AY64" i="3" s="1"/>
  <c r="AX64" i="3" s="1"/>
  <c r="AW64" i="3" s="1"/>
  <c r="AV64" i="3" s="1"/>
  <c r="AU64" i="3" s="1"/>
  <c r="AT64" i="3" s="1"/>
  <c r="AS64" i="3" s="1"/>
  <c r="F65" i="3"/>
  <c r="G65" i="3"/>
  <c r="R65" i="3"/>
  <c r="AM65" i="3"/>
  <c r="AL65" i="3" s="1"/>
  <c r="AK65" i="3" s="1"/>
  <c r="AJ65" i="3" s="1"/>
  <c r="AI65" i="3" s="1"/>
  <c r="AH65" i="3" s="1"/>
  <c r="AG65" i="3" s="1"/>
  <c r="AF65" i="3" s="1"/>
  <c r="AE65" i="3" s="1"/>
  <c r="AD65" i="3" s="1"/>
  <c r="AC65" i="3" s="1"/>
  <c r="AB65" i="3" s="1"/>
  <c r="AA65" i="3" s="1"/>
  <c r="Z65" i="3" s="1"/>
  <c r="Y65" i="3" s="1"/>
  <c r="X65" i="3" s="1"/>
  <c r="W65" i="3" s="1"/>
  <c r="V65" i="3" s="1"/>
  <c r="U65" i="3" s="1"/>
  <c r="T65" i="3" s="1"/>
  <c r="S65" i="3" s="1"/>
  <c r="BN65" i="3"/>
  <c r="BM65" i="3" s="1"/>
  <c r="BL65" i="3" s="1"/>
  <c r="BK65" i="3" s="1"/>
  <c r="BJ65" i="3" s="1"/>
  <c r="BI65" i="3" s="1"/>
  <c r="BH65" i="3" s="1"/>
  <c r="BG65" i="3" s="1"/>
  <c r="BF65" i="3" s="1"/>
  <c r="BE65" i="3" s="1"/>
  <c r="BD65" i="3" s="1"/>
  <c r="BC65" i="3" s="1"/>
  <c r="BB65" i="3" s="1"/>
  <c r="BA65" i="3" s="1"/>
  <c r="AZ65" i="3" s="1"/>
  <c r="AY65" i="3" s="1"/>
  <c r="AX65" i="3" s="1"/>
  <c r="AW65" i="3" s="1"/>
  <c r="AV65" i="3" s="1"/>
  <c r="AU65" i="3" s="1"/>
  <c r="AT65" i="3" s="1"/>
  <c r="AS65" i="3" s="1"/>
  <c r="F66" i="3"/>
  <c r="G66" i="3"/>
  <c r="R66" i="3"/>
  <c r="AM66" i="3"/>
  <c r="AL66" i="3" s="1"/>
  <c r="AK66" i="3" s="1"/>
  <c r="AJ66" i="3" s="1"/>
  <c r="AI66" i="3" s="1"/>
  <c r="AH66" i="3" s="1"/>
  <c r="AG66" i="3" s="1"/>
  <c r="AF66" i="3" s="1"/>
  <c r="AE66" i="3" s="1"/>
  <c r="AD66" i="3" s="1"/>
  <c r="AC66" i="3" s="1"/>
  <c r="AB66" i="3" s="1"/>
  <c r="AA66" i="3" s="1"/>
  <c r="Z66" i="3" s="1"/>
  <c r="Y66" i="3" s="1"/>
  <c r="X66" i="3" s="1"/>
  <c r="W66" i="3" s="1"/>
  <c r="V66" i="3" s="1"/>
  <c r="U66" i="3" s="1"/>
  <c r="T66" i="3" s="1"/>
  <c r="S66" i="3" s="1"/>
  <c r="BN66" i="3"/>
  <c r="BM66" i="3" s="1"/>
  <c r="BL66" i="3" s="1"/>
  <c r="BK66" i="3" s="1"/>
  <c r="BJ66" i="3" s="1"/>
  <c r="BI66" i="3" s="1"/>
  <c r="BH66" i="3" s="1"/>
  <c r="BG66" i="3" s="1"/>
  <c r="BF66" i="3" s="1"/>
  <c r="BE66" i="3" s="1"/>
  <c r="BD66" i="3" s="1"/>
  <c r="BC66" i="3" s="1"/>
  <c r="BB66" i="3" s="1"/>
  <c r="BA66" i="3" s="1"/>
  <c r="AZ66" i="3" s="1"/>
  <c r="AY66" i="3" s="1"/>
  <c r="AX66" i="3" s="1"/>
  <c r="AW66" i="3" s="1"/>
  <c r="AV66" i="3" s="1"/>
  <c r="AU66" i="3" s="1"/>
  <c r="AT66" i="3" s="1"/>
  <c r="AS66" i="3" s="1"/>
  <c r="F67" i="3"/>
  <c r="G67" i="3"/>
  <c r="R67" i="3"/>
  <c r="AM67" i="3"/>
  <c r="AL67" i="3" s="1"/>
  <c r="AK67" i="3" s="1"/>
  <c r="AJ67" i="3" s="1"/>
  <c r="AI67" i="3" s="1"/>
  <c r="AH67" i="3" s="1"/>
  <c r="AG67" i="3" s="1"/>
  <c r="AF67" i="3" s="1"/>
  <c r="AE67" i="3" s="1"/>
  <c r="AD67" i="3" s="1"/>
  <c r="AC67" i="3" s="1"/>
  <c r="AB67" i="3" s="1"/>
  <c r="AA67" i="3" s="1"/>
  <c r="Z67" i="3" s="1"/>
  <c r="Y67" i="3" s="1"/>
  <c r="X67" i="3" s="1"/>
  <c r="W67" i="3" s="1"/>
  <c r="V67" i="3" s="1"/>
  <c r="U67" i="3" s="1"/>
  <c r="T67" i="3" s="1"/>
  <c r="S67" i="3" s="1"/>
  <c r="BN67" i="3"/>
  <c r="BM67" i="3" s="1"/>
  <c r="BL67" i="3" s="1"/>
  <c r="BK67" i="3" s="1"/>
  <c r="BJ67" i="3" s="1"/>
  <c r="BI67" i="3" s="1"/>
  <c r="BH67" i="3" s="1"/>
  <c r="BG67" i="3" s="1"/>
  <c r="BF67" i="3" s="1"/>
  <c r="BE67" i="3" s="1"/>
  <c r="BD67" i="3" s="1"/>
  <c r="BC67" i="3" s="1"/>
  <c r="BB67" i="3" s="1"/>
  <c r="BA67" i="3" s="1"/>
  <c r="AZ67" i="3" s="1"/>
  <c r="AY67" i="3" s="1"/>
  <c r="AX67" i="3" s="1"/>
  <c r="AW67" i="3" s="1"/>
  <c r="AV67" i="3" s="1"/>
  <c r="AU67" i="3" s="1"/>
  <c r="AT67" i="3" s="1"/>
  <c r="AS67" i="3" s="1"/>
  <c r="F68" i="3"/>
  <c r="G68" i="3"/>
  <c r="R68" i="3"/>
  <c r="AM68" i="3"/>
  <c r="AL68" i="3" s="1"/>
  <c r="AK68" i="3" s="1"/>
  <c r="AJ68" i="3" s="1"/>
  <c r="AI68" i="3" s="1"/>
  <c r="AH68" i="3" s="1"/>
  <c r="AG68" i="3" s="1"/>
  <c r="AF68" i="3" s="1"/>
  <c r="AE68" i="3" s="1"/>
  <c r="AD68" i="3" s="1"/>
  <c r="AC68" i="3" s="1"/>
  <c r="AB68" i="3" s="1"/>
  <c r="AA68" i="3" s="1"/>
  <c r="Z68" i="3" s="1"/>
  <c r="Y68" i="3" s="1"/>
  <c r="X68" i="3" s="1"/>
  <c r="W68" i="3" s="1"/>
  <c r="V68" i="3" s="1"/>
  <c r="U68" i="3" s="1"/>
  <c r="T68" i="3" s="1"/>
  <c r="S68" i="3" s="1"/>
  <c r="BN68" i="3"/>
  <c r="BM68" i="3" s="1"/>
  <c r="BL68" i="3" s="1"/>
  <c r="BK68" i="3" s="1"/>
  <c r="BJ68" i="3" s="1"/>
  <c r="BI68" i="3" s="1"/>
  <c r="BH68" i="3" s="1"/>
  <c r="BG68" i="3" s="1"/>
  <c r="BF68" i="3" s="1"/>
  <c r="BE68" i="3" s="1"/>
  <c r="BD68" i="3" s="1"/>
  <c r="BC68" i="3" s="1"/>
  <c r="BB68" i="3" s="1"/>
  <c r="BA68" i="3" s="1"/>
  <c r="AZ68" i="3" s="1"/>
  <c r="AY68" i="3" s="1"/>
  <c r="AX68" i="3" s="1"/>
  <c r="AW68" i="3" s="1"/>
  <c r="AV68" i="3" s="1"/>
  <c r="AU68" i="3" s="1"/>
  <c r="AT68" i="3" s="1"/>
  <c r="AS68" i="3" s="1"/>
  <c r="F69" i="3"/>
  <c r="G69" i="3"/>
  <c r="R69" i="3"/>
  <c r="AM69" i="3"/>
  <c r="AL69" i="3" s="1"/>
  <c r="AK69" i="3" s="1"/>
  <c r="AJ69" i="3" s="1"/>
  <c r="AI69" i="3" s="1"/>
  <c r="AH69" i="3" s="1"/>
  <c r="AG69" i="3" s="1"/>
  <c r="AF69" i="3" s="1"/>
  <c r="AE69" i="3" s="1"/>
  <c r="AD69" i="3" s="1"/>
  <c r="AC69" i="3" s="1"/>
  <c r="AB69" i="3" s="1"/>
  <c r="AA69" i="3" s="1"/>
  <c r="Z69" i="3" s="1"/>
  <c r="Y69" i="3" s="1"/>
  <c r="X69" i="3" s="1"/>
  <c r="W69" i="3" s="1"/>
  <c r="V69" i="3" s="1"/>
  <c r="U69" i="3" s="1"/>
  <c r="T69" i="3" s="1"/>
  <c r="S69" i="3" s="1"/>
  <c r="BN69" i="3"/>
  <c r="BM69" i="3" s="1"/>
  <c r="BL69" i="3" s="1"/>
  <c r="BK69" i="3" s="1"/>
  <c r="BJ69" i="3" s="1"/>
  <c r="BI69" i="3" s="1"/>
  <c r="BH69" i="3" s="1"/>
  <c r="BG69" i="3" s="1"/>
  <c r="BF69" i="3" s="1"/>
  <c r="BE69" i="3" s="1"/>
  <c r="BD69" i="3" s="1"/>
  <c r="BC69" i="3" s="1"/>
  <c r="BB69" i="3" s="1"/>
  <c r="BA69" i="3" s="1"/>
  <c r="AZ69" i="3" s="1"/>
  <c r="AY69" i="3" s="1"/>
  <c r="AX69" i="3" s="1"/>
  <c r="AW69" i="3" s="1"/>
  <c r="AV69" i="3" s="1"/>
  <c r="AU69" i="3" s="1"/>
  <c r="AT69" i="3" s="1"/>
  <c r="AS69" i="3" s="1"/>
  <c r="F70" i="3"/>
  <c r="G70" i="3"/>
  <c r="R70" i="3"/>
  <c r="AM70" i="3"/>
  <c r="AL70" i="3" s="1"/>
  <c r="AK70" i="3" s="1"/>
  <c r="AJ70" i="3" s="1"/>
  <c r="AI70" i="3" s="1"/>
  <c r="AH70" i="3" s="1"/>
  <c r="AG70" i="3" s="1"/>
  <c r="AF70" i="3" s="1"/>
  <c r="AE70" i="3" s="1"/>
  <c r="AD70" i="3" s="1"/>
  <c r="AC70" i="3" s="1"/>
  <c r="AB70" i="3" s="1"/>
  <c r="AA70" i="3" s="1"/>
  <c r="Z70" i="3" s="1"/>
  <c r="Y70" i="3" s="1"/>
  <c r="X70" i="3" s="1"/>
  <c r="W70" i="3" s="1"/>
  <c r="V70" i="3" s="1"/>
  <c r="U70" i="3" s="1"/>
  <c r="T70" i="3" s="1"/>
  <c r="S70" i="3" s="1"/>
  <c r="BN70" i="3"/>
  <c r="BM70" i="3" s="1"/>
  <c r="BL70" i="3" s="1"/>
  <c r="BK70" i="3" s="1"/>
  <c r="BJ70" i="3" s="1"/>
  <c r="BI70" i="3" s="1"/>
  <c r="BH70" i="3" s="1"/>
  <c r="BG70" i="3" s="1"/>
  <c r="BF70" i="3" s="1"/>
  <c r="BE70" i="3" s="1"/>
  <c r="BD70" i="3" s="1"/>
  <c r="BC70" i="3" s="1"/>
  <c r="BB70" i="3" s="1"/>
  <c r="BA70" i="3" s="1"/>
  <c r="AZ70" i="3" s="1"/>
  <c r="AY70" i="3" s="1"/>
  <c r="AX70" i="3" s="1"/>
  <c r="AW70" i="3" s="1"/>
  <c r="AV70" i="3" s="1"/>
  <c r="AU70" i="3" s="1"/>
  <c r="AT70" i="3" s="1"/>
  <c r="AS70" i="3" s="1"/>
  <c r="F71" i="3"/>
  <c r="G71" i="3"/>
  <c r="R71" i="3"/>
  <c r="AM71" i="3"/>
  <c r="AL71" i="3" s="1"/>
  <c r="AK71" i="3" s="1"/>
  <c r="AJ71" i="3" s="1"/>
  <c r="AI71" i="3" s="1"/>
  <c r="AH71" i="3" s="1"/>
  <c r="AG71" i="3" s="1"/>
  <c r="AF71" i="3" s="1"/>
  <c r="AE71" i="3" s="1"/>
  <c r="AD71" i="3" s="1"/>
  <c r="AC71" i="3" s="1"/>
  <c r="AB71" i="3" s="1"/>
  <c r="AA71" i="3" s="1"/>
  <c r="Z71" i="3" s="1"/>
  <c r="Y71" i="3" s="1"/>
  <c r="X71" i="3" s="1"/>
  <c r="W71" i="3" s="1"/>
  <c r="V71" i="3" s="1"/>
  <c r="U71" i="3" s="1"/>
  <c r="T71" i="3" s="1"/>
  <c r="S71" i="3" s="1"/>
  <c r="BN71" i="3"/>
  <c r="BM71" i="3" s="1"/>
  <c r="BL71" i="3" s="1"/>
  <c r="BK71" i="3" s="1"/>
  <c r="BJ71" i="3" s="1"/>
  <c r="BI71" i="3" s="1"/>
  <c r="BH71" i="3" s="1"/>
  <c r="BG71" i="3" s="1"/>
  <c r="BF71" i="3" s="1"/>
  <c r="BE71" i="3" s="1"/>
  <c r="BD71" i="3" s="1"/>
  <c r="BC71" i="3" s="1"/>
  <c r="BB71" i="3" s="1"/>
  <c r="BA71" i="3" s="1"/>
  <c r="AZ71" i="3" s="1"/>
  <c r="AY71" i="3" s="1"/>
  <c r="AX71" i="3" s="1"/>
  <c r="AW71" i="3" s="1"/>
  <c r="AV71" i="3" s="1"/>
  <c r="AU71" i="3" s="1"/>
  <c r="AT71" i="3" s="1"/>
  <c r="AS71" i="3" s="1"/>
  <c r="F72" i="3"/>
  <c r="G72" i="3"/>
  <c r="R72" i="3"/>
  <c r="AM72" i="3"/>
  <c r="AL72" i="3" s="1"/>
  <c r="AK72" i="3" s="1"/>
  <c r="AJ72" i="3" s="1"/>
  <c r="AI72" i="3" s="1"/>
  <c r="AH72" i="3" s="1"/>
  <c r="AG72" i="3" s="1"/>
  <c r="AF72" i="3" s="1"/>
  <c r="AE72" i="3" s="1"/>
  <c r="AD72" i="3" s="1"/>
  <c r="AC72" i="3" s="1"/>
  <c r="AB72" i="3" s="1"/>
  <c r="AA72" i="3" s="1"/>
  <c r="Z72" i="3" s="1"/>
  <c r="Y72" i="3" s="1"/>
  <c r="X72" i="3" s="1"/>
  <c r="W72" i="3" s="1"/>
  <c r="V72" i="3" s="1"/>
  <c r="U72" i="3" s="1"/>
  <c r="T72" i="3" s="1"/>
  <c r="S72" i="3" s="1"/>
  <c r="BN72" i="3"/>
  <c r="BM72" i="3" s="1"/>
  <c r="BL72" i="3" s="1"/>
  <c r="BK72" i="3" s="1"/>
  <c r="BJ72" i="3" s="1"/>
  <c r="BI72" i="3" s="1"/>
  <c r="BH72" i="3" s="1"/>
  <c r="BG72" i="3" s="1"/>
  <c r="BF72" i="3" s="1"/>
  <c r="BE72" i="3" s="1"/>
  <c r="BD72" i="3" s="1"/>
  <c r="BC72" i="3" s="1"/>
  <c r="BB72" i="3" s="1"/>
  <c r="BA72" i="3" s="1"/>
  <c r="AZ72" i="3" s="1"/>
  <c r="AY72" i="3" s="1"/>
  <c r="AX72" i="3" s="1"/>
  <c r="AW72" i="3" s="1"/>
  <c r="AV72" i="3" s="1"/>
  <c r="AU72" i="3" s="1"/>
  <c r="AT72" i="3" s="1"/>
  <c r="AS72" i="3" s="1"/>
  <c r="F73" i="3"/>
  <c r="G73" i="3"/>
  <c r="R73" i="3"/>
  <c r="AM73" i="3"/>
  <c r="AL73" i="3" s="1"/>
  <c r="AK73" i="3" s="1"/>
  <c r="AJ73" i="3" s="1"/>
  <c r="AI73" i="3" s="1"/>
  <c r="AH73" i="3" s="1"/>
  <c r="AG73" i="3" s="1"/>
  <c r="AF73" i="3" s="1"/>
  <c r="AE73" i="3" s="1"/>
  <c r="AD73" i="3" s="1"/>
  <c r="AC73" i="3" s="1"/>
  <c r="AB73" i="3" s="1"/>
  <c r="AA73" i="3" s="1"/>
  <c r="Z73" i="3" s="1"/>
  <c r="Y73" i="3" s="1"/>
  <c r="X73" i="3" s="1"/>
  <c r="W73" i="3" s="1"/>
  <c r="V73" i="3" s="1"/>
  <c r="U73" i="3" s="1"/>
  <c r="T73" i="3" s="1"/>
  <c r="S73" i="3" s="1"/>
  <c r="BN73" i="3"/>
  <c r="BM73" i="3" s="1"/>
  <c r="BL73" i="3" s="1"/>
  <c r="BK73" i="3" s="1"/>
  <c r="BJ73" i="3" s="1"/>
  <c r="BI73" i="3" s="1"/>
  <c r="BH73" i="3" s="1"/>
  <c r="BG73" i="3" s="1"/>
  <c r="BF73" i="3" s="1"/>
  <c r="BE73" i="3" s="1"/>
  <c r="BD73" i="3" s="1"/>
  <c r="BC73" i="3" s="1"/>
  <c r="BB73" i="3" s="1"/>
  <c r="BA73" i="3" s="1"/>
  <c r="AZ73" i="3" s="1"/>
  <c r="AY73" i="3" s="1"/>
  <c r="AX73" i="3" s="1"/>
  <c r="AW73" i="3" s="1"/>
  <c r="AV73" i="3" s="1"/>
  <c r="AU73" i="3" s="1"/>
  <c r="AT73" i="3" s="1"/>
  <c r="AS73" i="3" s="1"/>
  <c r="F74" i="3"/>
  <c r="G74" i="3"/>
  <c r="R74" i="3"/>
  <c r="AM74" i="3"/>
  <c r="AL74" i="3" s="1"/>
  <c r="AK74" i="3" s="1"/>
  <c r="AJ74" i="3" s="1"/>
  <c r="AI74" i="3" s="1"/>
  <c r="AH74" i="3" s="1"/>
  <c r="AG74" i="3" s="1"/>
  <c r="AF74" i="3" s="1"/>
  <c r="AE74" i="3" s="1"/>
  <c r="AD74" i="3" s="1"/>
  <c r="AC74" i="3" s="1"/>
  <c r="AB74" i="3" s="1"/>
  <c r="AA74" i="3" s="1"/>
  <c r="Z74" i="3" s="1"/>
  <c r="Y74" i="3" s="1"/>
  <c r="X74" i="3" s="1"/>
  <c r="W74" i="3" s="1"/>
  <c r="V74" i="3" s="1"/>
  <c r="U74" i="3" s="1"/>
  <c r="T74" i="3" s="1"/>
  <c r="S74" i="3" s="1"/>
  <c r="BN74" i="3"/>
  <c r="BM74" i="3" s="1"/>
  <c r="BL74" i="3" s="1"/>
  <c r="BK74" i="3" s="1"/>
  <c r="BJ74" i="3" s="1"/>
  <c r="BI74" i="3" s="1"/>
  <c r="BH74" i="3" s="1"/>
  <c r="BG74" i="3" s="1"/>
  <c r="BF74" i="3" s="1"/>
  <c r="BE74" i="3" s="1"/>
  <c r="BD74" i="3" s="1"/>
  <c r="BC74" i="3" s="1"/>
  <c r="BB74" i="3" s="1"/>
  <c r="BA74" i="3" s="1"/>
  <c r="AZ74" i="3" s="1"/>
  <c r="AY74" i="3" s="1"/>
  <c r="AX74" i="3" s="1"/>
  <c r="AW74" i="3" s="1"/>
  <c r="AV74" i="3" s="1"/>
  <c r="AU74" i="3" s="1"/>
  <c r="AT74" i="3" s="1"/>
  <c r="AS74" i="3" s="1"/>
  <c r="F75" i="3"/>
  <c r="G75" i="3"/>
  <c r="R75" i="3"/>
  <c r="AM75" i="3"/>
  <c r="AL75" i="3" s="1"/>
  <c r="AK75" i="3" s="1"/>
  <c r="AJ75" i="3" s="1"/>
  <c r="AI75" i="3" s="1"/>
  <c r="AH75" i="3" s="1"/>
  <c r="AG75" i="3" s="1"/>
  <c r="AF75" i="3" s="1"/>
  <c r="AE75" i="3" s="1"/>
  <c r="AD75" i="3" s="1"/>
  <c r="AC75" i="3" s="1"/>
  <c r="AB75" i="3" s="1"/>
  <c r="AA75" i="3" s="1"/>
  <c r="Z75" i="3" s="1"/>
  <c r="Y75" i="3" s="1"/>
  <c r="X75" i="3" s="1"/>
  <c r="W75" i="3" s="1"/>
  <c r="V75" i="3" s="1"/>
  <c r="U75" i="3" s="1"/>
  <c r="T75" i="3" s="1"/>
  <c r="S75" i="3" s="1"/>
  <c r="BN75" i="3"/>
  <c r="BM75" i="3" s="1"/>
  <c r="BL75" i="3" s="1"/>
  <c r="BK75" i="3" s="1"/>
  <c r="BJ75" i="3" s="1"/>
  <c r="BI75" i="3" s="1"/>
  <c r="BH75" i="3" s="1"/>
  <c r="BG75" i="3" s="1"/>
  <c r="BF75" i="3" s="1"/>
  <c r="BE75" i="3" s="1"/>
  <c r="BD75" i="3" s="1"/>
  <c r="BC75" i="3" s="1"/>
  <c r="BB75" i="3" s="1"/>
  <c r="BA75" i="3" s="1"/>
  <c r="AZ75" i="3" s="1"/>
  <c r="AY75" i="3" s="1"/>
  <c r="AX75" i="3" s="1"/>
  <c r="AW75" i="3" s="1"/>
  <c r="AV75" i="3" s="1"/>
  <c r="AU75" i="3" s="1"/>
  <c r="AT75" i="3" s="1"/>
  <c r="AS75" i="3" s="1"/>
  <c r="F76" i="3"/>
  <c r="G76" i="3"/>
  <c r="R76" i="3"/>
  <c r="AM76" i="3"/>
  <c r="AL76" i="3" s="1"/>
  <c r="AK76" i="3" s="1"/>
  <c r="AJ76" i="3" s="1"/>
  <c r="AI76" i="3" s="1"/>
  <c r="AH76" i="3" s="1"/>
  <c r="AG76" i="3" s="1"/>
  <c r="AF76" i="3" s="1"/>
  <c r="AE76" i="3" s="1"/>
  <c r="AD76" i="3" s="1"/>
  <c r="AC76" i="3" s="1"/>
  <c r="AB76" i="3" s="1"/>
  <c r="AA76" i="3" s="1"/>
  <c r="Z76" i="3" s="1"/>
  <c r="Y76" i="3" s="1"/>
  <c r="X76" i="3" s="1"/>
  <c r="W76" i="3" s="1"/>
  <c r="V76" i="3" s="1"/>
  <c r="U76" i="3" s="1"/>
  <c r="T76" i="3" s="1"/>
  <c r="S76" i="3" s="1"/>
  <c r="BN76" i="3"/>
  <c r="BM76" i="3" s="1"/>
  <c r="BL76" i="3" s="1"/>
  <c r="BK76" i="3" s="1"/>
  <c r="BJ76" i="3" s="1"/>
  <c r="BI76" i="3" s="1"/>
  <c r="BH76" i="3" s="1"/>
  <c r="BG76" i="3" s="1"/>
  <c r="BF76" i="3" s="1"/>
  <c r="BE76" i="3" s="1"/>
  <c r="BD76" i="3" s="1"/>
  <c r="BC76" i="3" s="1"/>
  <c r="BB76" i="3" s="1"/>
  <c r="BA76" i="3" s="1"/>
  <c r="AZ76" i="3" s="1"/>
  <c r="AY76" i="3" s="1"/>
  <c r="AX76" i="3" s="1"/>
  <c r="AW76" i="3" s="1"/>
  <c r="AV76" i="3" s="1"/>
  <c r="AU76" i="3" s="1"/>
  <c r="AT76" i="3" s="1"/>
  <c r="AS76" i="3" s="1"/>
  <c r="F77" i="3"/>
  <c r="G77" i="3"/>
  <c r="R77" i="3"/>
  <c r="AM77" i="3"/>
  <c r="AL77" i="3" s="1"/>
  <c r="AK77" i="3" s="1"/>
  <c r="AJ77" i="3" s="1"/>
  <c r="AI77" i="3" s="1"/>
  <c r="AH77" i="3" s="1"/>
  <c r="AG77" i="3" s="1"/>
  <c r="AF77" i="3" s="1"/>
  <c r="AE77" i="3" s="1"/>
  <c r="AD77" i="3" s="1"/>
  <c r="AC77" i="3" s="1"/>
  <c r="AB77" i="3" s="1"/>
  <c r="AA77" i="3" s="1"/>
  <c r="Z77" i="3" s="1"/>
  <c r="Y77" i="3" s="1"/>
  <c r="X77" i="3" s="1"/>
  <c r="W77" i="3" s="1"/>
  <c r="V77" i="3" s="1"/>
  <c r="U77" i="3" s="1"/>
  <c r="T77" i="3" s="1"/>
  <c r="S77" i="3" s="1"/>
  <c r="BN77" i="3"/>
  <c r="BM77" i="3" s="1"/>
  <c r="BL77" i="3" s="1"/>
  <c r="BK77" i="3" s="1"/>
  <c r="BJ77" i="3" s="1"/>
  <c r="BI77" i="3" s="1"/>
  <c r="BH77" i="3" s="1"/>
  <c r="BG77" i="3" s="1"/>
  <c r="BF77" i="3" s="1"/>
  <c r="BE77" i="3" s="1"/>
  <c r="BD77" i="3" s="1"/>
  <c r="BC77" i="3" s="1"/>
  <c r="BB77" i="3" s="1"/>
  <c r="BA77" i="3" s="1"/>
  <c r="AZ77" i="3" s="1"/>
  <c r="AY77" i="3" s="1"/>
  <c r="AX77" i="3" s="1"/>
  <c r="AW77" i="3" s="1"/>
  <c r="AV77" i="3" s="1"/>
  <c r="AU77" i="3" s="1"/>
  <c r="AT77" i="3" s="1"/>
  <c r="AS77" i="3" s="1"/>
  <c r="F78" i="3"/>
  <c r="G78" i="3"/>
  <c r="R78" i="3"/>
  <c r="AM78" i="3"/>
  <c r="AL78" i="3" s="1"/>
  <c r="AK78" i="3" s="1"/>
  <c r="AJ78" i="3" s="1"/>
  <c r="AI78" i="3" s="1"/>
  <c r="AH78" i="3" s="1"/>
  <c r="AG78" i="3" s="1"/>
  <c r="AF78" i="3" s="1"/>
  <c r="AE78" i="3" s="1"/>
  <c r="AD78" i="3" s="1"/>
  <c r="AC78" i="3" s="1"/>
  <c r="AB78" i="3" s="1"/>
  <c r="AA78" i="3" s="1"/>
  <c r="Z78" i="3" s="1"/>
  <c r="Y78" i="3" s="1"/>
  <c r="X78" i="3" s="1"/>
  <c r="W78" i="3" s="1"/>
  <c r="V78" i="3" s="1"/>
  <c r="U78" i="3" s="1"/>
  <c r="T78" i="3" s="1"/>
  <c r="S78" i="3" s="1"/>
  <c r="BN78" i="3"/>
  <c r="BM78" i="3" s="1"/>
  <c r="BL78" i="3" s="1"/>
  <c r="BK78" i="3" s="1"/>
  <c r="BJ78" i="3" s="1"/>
  <c r="BI78" i="3" s="1"/>
  <c r="BH78" i="3" s="1"/>
  <c r="BG78" i="3" s="1"/>
  <c r="BF78" i="3" s="1"/>
  <c r="BE78" i="3" s="1"/>
  <c r="BD78" i="3" s="1"/>
  <c r="BC78" i="3" s="1"/>
  <c r="BB78" i="3" s="1"/>
  <c r="BA78" i="3" s="1"/>
  <c r="AZ78" i="3" s="1"/>
  <c r="AY78" i="3" s="1"/>
  <c r="AX78" i="3" s="1"/>
  <c r="AW78" i="3" s="1"/>
  <c r="AV78" i="3" s="1"/>
  <c r="AU78" i="3" s="1"/>
  <c r="AT78" i="3" s="1"/>
  <c r="AS78" i="3" s="1"/>
  <c r="F79" i="3"/>
  <c r="G79" i="3"/>
  <c r="R79" i="3"/>
  <c r="AM79" i="3"/>
  <c r="AL79" i="3" s="1"/>
  <c r="AK79" i="3" s="1"/>
  <c r="AJ79" i="3" s="1"/>
  <c r="AI79" i="3" s="1"/>
  <c r="AH79" i="3" s="1"/>
  <c r="AG79" i="3" s="1"/>
  <c r="AF79" i="3" s="1"/>
  <c r="AE79" i="3" s="1"/>
  <c r="AD79" i="3" s="1"/>
  <c r="AC79" i="3" s="1"/>
  <c r="AB79" i="3" s="1"/>
  <c r="AA79" i="3" s="1"/>
  <c r="Z79" i="3" s="1"/>
  <c r="Y79" i="3" s="1"/>
  <c r="X79" i="3" s="1"/>
  <c r="W79" i="3" s="1"/>
  <c r="V79" i="3" s="1"/>
  <c r="U79" i="3" s="1"/>
  <c r="T79" i="3" s="1"/>
  <c r="S79" i="3" s="1"/>
  <c r="BN79" i="3"/>
  <c r="BM79" i="3" s="1"/>
  <c r="BL79" i="3" s="1"/>
  <c r="BK79" i="3" s="1"/>
  <c r="BJ79" i="3" s="1"/>
  <c r="BI79" i="3" s="1"/>
  <c r="BH79" i="3" s="1"/>
  <c r="BG79" i="3" s="1"/>
  <c r="BF79" i="3" s="1"/>
  <c r="BE79" i="3" s="1"/>
  <c r="BD79" i="3" s="1"/>
  <c r="BC79" i="3" s="1"/>
  <c r="BB79" i="3" s="1"/>
  <c r="BA79" i="3" s="1"/>
  <c r="AZ79" i="3" s="1"/>
  <c r="AY79" i="3" s="1"/>
  <c r="AX79" i="3" s="1"/>
  <c r="AW79" i="3" s="1"/>
  <c r="AV79" i="3" s="1"/>
  <c r="AU79" i="3" s="1"/>
  <c r="AT79" i="3" s="1"/>
  <c r="AS79" i="3" s="1"/>
  <c r="F80" i="3"/>
  <c r="G80" i="3"/>
  <c r="R80" i="3"/>
  <c r="AM80" i="3"/>
  <c r="AL80" i="3" s="1"/>
  <c r="AK80" i="3" s="1"/>
  <c r="AJ80" i="3" s="1"/>
  <c r="AI80" i="3" s="1"/>
  <c r="AH80" i="3" s="1"/>
  <c r="AG80" i="3" s="1"/>
  <c r="AF80" i="3" s="1"/>
  <c r="AE80" i="3" s="1"/>
  <c r="AD80" i="3" s="1"/>
  <c r="AC80" i="3" s="1"/>
  <c r="AB80" i="3" s="1"/>
  <c r="AA80" i="3" s="1"/>
  <c r="Z80" i="3" s="1"/>
  <c r="Y80" i="3" s="1"/>
  <c r="X80" i="3" s="1"/>
  <c r="W80" i="3" s="1"/>
  <c r="V80" i="3" s="1"/>
  <c r="U80" i="3" s="1"/>
  <c r="T80" i="3" s="1"/>
  <c r="S80" i="3" s="1"/>
  <c r="BN80" i="3"/>
  <c r="BM80" i="3" s="1"/>
  <c r="BL80" i="3" s="1"/>
  <c r="BK80" i="3" s="1"/>
  <c r="BJ80" i="3" s="1"/>
  <c r="BI80" i="3" s="1"/>
  <c r="BH80" i="3" s="1"/>
  <c r="BG80" i="3" s="1"/>
  <c r="BF80" i="3" s="1"/>
  <c r="BE80" i="3" s="1"/>
  <c r="BD80" i="3" s="1"/>
  <c r="BC80" i="3" s="1"/>
  <c r="BB80" i="3" s="1"/>
  <c r="BA80" i="3" s="1"/>
  <c r="AZ80" i="3" s="1"/>
  <c r="AY80" i="3" s="1"/>
  <c r="AX80" i="3" s="1"/>
  <c r="AW80" i="3" s="1"/>
  <c r="AV80" i="3" s="1"/>
  <c r="AU80" i="3" s="1"/>
  <c r="AT80" i="3" s="1"/>
  <c r="AS80" i="3" s="1"/>
  <c r="F81" i="3"/>
  <c r="G81" i="3"/>
  <c r="R81" i="3"/>
  <c r="AM81" i="3"/>
  <c r="AL81" i="3" s="1"/>
  <c r="AK81" i="3" s="1"/>
  <c r="AJ81" i="3" s="1"/>
  <c r="AI81" i="3" s="1"/>
  <c r="AH81" i="3" s="1"/>
  <c r="AG81" i="3" s="1"/>
  <c r="AF81" i="3" s="1"/>
  <c r="AE81" i="3" s="1"/>
  <c r="AD81" i="3" s="1"/>
  <c r="AC81" i="3" s="1"/>
  <c r="AB81" i="3" s="1"/>
  <c r="AA81" i="3" s="1"/>
  <c r="Z81" i="3" s="1"/>
  <c r="Y81" i="3" s="1"/>
  <c r="X81" i="3" s="1"/>
  <c r="W81" i="3" s="1"/>
  <c r="V81" i="3" s="1"/>
  <c r="U81" i="3" s="1"/>
  <c r="T81" i="3" s="1"/>
  <c r="S81" i="3" s="1"/>
  <c r="BN81" i="3"/>
  <c r="BM81" i="3" s="1"/>
  <c r="BL81" i="3" s="1"/>
  <c r="BK81" i="3" s="1"/>
  <c r="BJ81" i="3" s="1"/>
  <c r="BI81" i="3" s="1"/>
  <c r="BH81" i="3" s="1"/>
  <c r="BG81" i="3" s="1"/>
  <c r="BF81" i="3" s="1"/>
  <c r="BE81" i="3" s="1"/>
  <c r="BD81" i="3" s="1"/>
  <c r="BC81" i="3" s="1"/>
  <c r="BB81" i="3" s="1"/>
  <c r="BA81" i="3" s="1"/>
  <c r="AZ81" i="3" s="1"/>
  <c r="AY81" i="3" s="1"/>
  <c r="AX81" i="3" s="1"/>
  <c r="AW81" i="3" s="1"/>
  <c r="AV81" i="3" s="1"/>
  <c r="AU81" i="3" s="1"/>
  <c r="AT81" i="3" s="1"/>
  <c r="AS81" i="3" s="1"/>
  <c r="F82" i="3"/>
  <c r="G82" i="3"/>
  <c r="R82" i="3"/>
  <c r="AM82" i="3"/>
  <c r="AL82" i="3" s="1"/>
  <c r="AK82" i="3" s="1"/>
  <c r="AJ82" i="3" s="1"/>
  <c r="AI82" i="3" s="1"/>
  <c r="AH82" i="3" s="1"/>
  <c r="AG82" i="3" s="1"/>
  <c r="AF82" i="3" s="1"/>
  <c r="AE82" i="3" s="1"/>
  <c r="AD82" i="3" s="1"/>
  <c r="AC82" i="3" s="1"/>
  <c r="AB82" i="3" s="1"/>
  <c r="AA82" i="3" s="1"/>
  <c r="Z82" i="3" s="1"/>
  <c r="Y82" i="3" s="1"/>
  <c r="X82" i="3" s="1"/>
  <c r="W82" i="3" s="1"/>
  <c r="V82" i="3" s="1"/>
  <c r="U82" i="3" s="1"/>
  <c r="T82" i="3" s="1"/>
  <c r="S82" i="3" s="1"/>
  <c r="BN82" i="3"/>
  <c r="BM82" i="3" s="1"/>
  <c r="BL82" i="3" s="1"/>
  <c r="BK82" i="3" s="1"/>
  <c r="BJ82" i="3" s="1"/>
  <c r="BI82" i="3" s="1"/>
  <c r="BH82" i="3" s="1"/>
  <c r="BG82" i="3" s="1"/>
  <c r="BF82" i="3" s="1"/>
  <c r="BE82" i="3" s="1"/>
  <c r="BD82" i="3" s="1"/>
  <c r="BC82" i="3" s="1"/>
  <c r="BB82" i="3" s="1"/>
  <c r="BA82" i="3" s="1"/>
  <c r="AZ82" i="3" s="1"/>
  <c r="AY82" i="3" s="1"/>
  <c r="AX82" i="3" s="1"/>
  <c r="AW82" i="3" s="1"/>
  <c r="AV82" i="3" s="1"/>
  <c r="AU82" i="3" s="1"/>
  <c r="AT82" i="3" s="1"/>
  <c r="AS82" i="3" s="1"/>
  <c r="F83" i="3"/>
  <c r="G83" i="3"/>
  <c r="R83" i="3"/>
  <c r="AM83" i="3"/>
  <c r="AL83" i="3" s="1"/>
  <c r="AK83" i="3" s="1"/>
  <c r="AJ83" i="3" s="1"/>
  <c r="AI83" i="3" s="1"/>
  <c r="AH83" i="3" s="1"/>
  <c r="AG83" i="3" s="1"/>
  <c r="AF83" i="3" s="1"/>
  <c r="AE83" i="3" s="1"/>
  <c r="AD83" i="3" s="1"/>
  <c r="AC83" i="3" s="1"/>
  <c r="AB83" i="3" s="1"/>
  <c r="AA83" i="3" s="1"/>
  <c r="Z83" i="3" s="1"/>
  <c r="Y83" i="3" s="1"/>
  <c r="X83" i="3" s="1"/>
  <c r="W83" i="3" s="1"/>
  <c r="V83" i="3" s="1"/>
  <c r="U83" i="3" s="1"/>
  <c r="T83" i="3" s="1"/>
  <c r="S83" i="3" s="1"/>
  <c r="BN83" i="3"/>
  <c r="BM83" i="3" s="1"/>
  <c r="BL83" i="3" s="1"/>
  <c r="BK83" i="3" s="1"/>
  <c r="BJ83" i="3" s="1"/>
  <c r="BI83" i="3" s="1"/>
  <c r="BH83" i="3" s="1"/>
  <c r="BG83" i="3" s="1"/>
  <c r="BF83" i="3" s="1"/>
  <c r="BE83" i="3" s="1"/>
  <c r="BD83" i="3" s="1"/>
  <c r="BC83" i="3" s="1"/>
  <c r="BB83" i="3" s="1"/>
  <c r="BA83" i="3" s="1"/>
  <c r="AZ83" i="3" s="1"/>
  <c r="AY83" i="3" s="1"/>
  <c r="AX83" i="3" s="1"/>
  <c r="AW83" i="3" s="1"/>
  <c r="AV83" i="3" s="1"/>
  <c r="AU83" i="3" s="1"/>
  <c r="AT83" i="3" s="1"/>
  <c r="AS83" i="3" s="1"/>
  <c r="F84" i="3"/>
  <c r="G84" i="3"/>
  <c r="R84" i="3"/>
  <c r="AM84" i="3"/>
  <c r="AL84" i="3" s="1"/>
  <c r="AK84" i="3" s="1"/>
  <c r="AJ84" i="3" s="1"/>
  <c r="AI84" i="3" s="1"/>
  <c r="AH84" i="3" s="1"/>
  <c r="AG84" i="3" s="1"/>
  <c r="AF84" i="3" s="1"/>
  <c r="AE84" i="3" s="1"/>
  <c r="AD84" i="3" s="1"/>
  <c r="AC84" i="3" s="1"/>
  <c r="AB84" i="3" s="1"/>
  <c r="AA84" i="3" s="1"/>
  <c r="Z84" i="3" s="1"/>
  <c r="Y84" i="3" s="1"/>
  <c r="X84" i="3" s="1"/>
  <c r="W84" i="3" s="1"/>
  <c r="V84" i="3" s="1"/>
  <c r="U84" i="3" s="1"/>
  <c r="T84" i="3" s="1"/>
  <c r="S84" i="3" s="1"/>
  <c r="BN84" i="3"/>
  <c r="BM84" i="3" s="1"/>
  <c r="BL84" i="3" s="1"/>
  <c r="BK84" i="3" s="1"/>
  <c r="BJ84" i="3" s="1"/>
  <c r="BI84" i="3" s="1"/>
  <c r="BH84" i="3" s="1"/>
  <c r="BG84" i="3" s="1"/>
  <c r="BF84" i="3" s="1"/>
  <c r="BE84" i="3" s="1"/>
  <c r="BD84" i="3" s="1"/>
  <c r="BC84" i="3" s="1"/>
  <c r="BB84" i="3" s="1"/>
  <c r="BA84" i="3" s="1"/>
  <c r="AZ84" i="3" s="1"/>
  <c r="AY84" i="3" s="1"/>
  <c r="AX84" i="3" s="1"/>
  <c r="AW84" i="3" s="1"/>
  <c r="AV84" i="3" s="1"/>
  <c r="AU84" i="3" s="1"/>
  <c r="AT84" i="3" s="1"/>
  <c r="AS84" i="3" s="1"/>
  <c r="F85" i="3"/>
  <c r="G85" i="3"/>
  <c r="R85" i="3"/>
  <c r="AM85" i="3"/>
  <c r="AL85" i="3" s="1"/>
  <c r="AK85" i="3" s="1"/>
  <c r="AJ85" i="3" s="1"/>
  <c r="AI85" i="3" s="1"/>
  <c r="AH85" i="3" s="1"/>
  <c r="AG85" i="3" s="1"/>
  <c r="AF85" i="3" s="1"/>
  <c r="AE85" i="3" s="1"/>
  <c r="AD85" i="3" s="1"/>
  <c r="AC85" i="3" s="1"/>
  <c r="AB85" i="3" s="1"/>
  <c r="AA85" i="3" s="1"/>
  <c r="Z85" i="3" s="1"/>
  <c r="Y85" i="3" s="1"/>
  <c r="X85" i="3" s="1"/>
  <c r="W85" i="3" s="1"/>
  <c r="V85" i="3" s="1"/>
  <c r="U85" i="3" s="1"/>
  <c r="T85" i="3" s="1"/>
  <c r="S85" i="3" s="1"/>
  <c r="BN85" i="3"/>
  <c r="BM85" i="3" s="1"/>
  <c r="BL85" i="3" s="1"/>
  <c r="BK85" i="3" s="1"/>
  <c r="BJ85" i="3" s="1"/>
  <c r="BI85" i="3" s="1"/>
  <c r="BH85" i="3" s="1"/>
  <c r="BG85" i="3" s="1"/>
  <c r="BF85" i="3" s="1"/>
  <c r="BE85" i="3" s="1"/>
  <c r="BD85" i="3" s="1"/>
  <c r="BC85" i="3" s="1"/>
  <c r="BB85" i="3" s="1"/>
  <c r="BA85" i="3" s="1"/>
  <c r="AZ85" i="3" s="1"/>
  <c r="AY85" i="3" s="1"/>
  <c r="AX85" i="3" s="1"/>
  <c r="AW85" i="3" s="1"/>
  <c r="AV85" i="3" s="1"/>
  <c r="AU85" i="3" s="1"/>
  <c r="AT85" i="3" s="1"/>
  <c r="AS85" i="3" s="1"/>
  <c r="F86" i="3"/>
  <c r="G86" i="3"/>
  <c r="R86" i="3"/>
  <c r="AM86" i="3"/>
  <c r="AL86" i="3" s="1"/>
  <c r="AK86" i="3" s="1"/>
  <c r="AJ86" i="3" s="1"/>
  <c r="AI86" i="3" s="1"/>
  <c r="AH86" i="3" s="1"/>
  <c r="AG86" i="3" s="1"/>
  <c r="AF86" i="3" s="1"/>
  <c r="AE86" i="3" s="1"/>
  <c r="AD86" i="3" s="1"/>
  <c r="AC86" i="3" s="1"/>
  <c r="AB86" i="3" s="1"/>
  <c r="AA86" i="3" s="1"/>
  <c r="Z86" i="3" s="1"/>
  <c r="Y86" i="3" s="1"/>
  <c r="X86" i="3" s="1"/>
  <c r="W86" i="3" s="1"/>
  <c r="V86" i="3" s="1"/>
  <c r="U86" i="3" s="1"/>
  <c r="T86" i="3" s="1"/>
  <c r="S86" i="3" s="1"/>
  <c r="BN86" i="3"/>
  <c r="BM86" i="3" s="1"/>
  <c r="BL86" i="3" s="1"/>
  <c r="BK86" i="3" s="1"/>
  <c r="BJ86" i="3" s="1"/>
  <c r="BI86" i="3" s="1"/>
  <c r="BH86" i="3" s="1"/>
  <c r="BG86" i="3" s="1"/>
  <c r="BF86" i="3" s="1"/>
  <c r="BE86" i="3" s="1"/>
  <c r="BD86" i="3" s="1"/>
  <c r="BC86" i="3" s="1"/>
  <c r="BB86" i="3" s="1"/>
  <c r="BA86" i="3" s="1"/>
  <c r="AZ86" i="3" s="1"/>
  <c r="AY86" i="3" s="1"/>
  <c r="AX86" i="3" s="1"/>
  <c r="AW86" i="3" s="1"/>
  <c r="AV86" i="3" s="1"/>
  <c r="AU86" i="3" s="1"/>
  <c r="AT86" i="3" s="1"/>
  <c r="AS86" i="3" s="1"/>
  <c r="F87" i="3"/>
  <c r="G87" i="3"/>
  <c r="R87" i="3"/>
  <c r="AM87" i="3"/>
  <c r="AL87" i="3" s="1"/>
  <c r="AK87" i="3" s="1"/>
  <c r="AJ87" i="3" s="1"/>
  <c r="AI87" i="3" s="1"/>
  <c r="AH87" i="3" s="1"/>
  <c r="AG87" i="3" s="1"/>
  <c r="AF87" i="3" s="1"/>
  <c r="AE87" i="3" s="1"/>
  <c r="AD87" i="3" s="1"/>
  <c r="AC87" i="3" s="1"/>
  <c r="AB87" i="3" s="1"/>
  <c r="AA87" i="3" s="1"/>
  <c r="Z87" i="3" s="1"/>
  <c r="Y87" i="3" s="1"/>
  <c r="X87" i="3" s="1"/>
  <c r="W87" i="3" s="1"/>
  <c r="V87" i="3" s="1"/>
  <c r="U87" i="3" s="1"/>
  <c r="T87" i="3" s="1"/>
  <c r="S87" i="3" s="1"/>
  <c r="BN87" i="3"/>
  <c r="BM87" i="3" s="1"/>
  <c r="BL87" i="3" s="1"/>
  <c r="BK87" i="3" s="1"/>
  <c r="BJ87" i="3" s="1"/>
  <c r="BI87" i="3" s="1"/>
  <c r="BH87" i="3" s="1"/>
  <c r="BG87" i="3" s="1"/>
  <c r="BF87" i="3" s="1"/>
  <c r="BE87" i="3" s="1"/>
  <c r="BD87" i="3" s="1"/>
  <c r="BC87" i="3" s="1"/>
  <c r="BB87" i="3" s="1"/>
  <c r="BA87" i="3" s="1"/>
  <c r="AZ87" i="3" s="1"/>
  <c r="AY87" i="3" s="1"/>
  <c r="AX87" i="3" s="1"/>
  <c r="AW87" i="3" s="1"/>
  <c r="AV87" i="3" s="1"/>
  <c r="AU87" i="3" s="1"/>
  <c r="AT87" i="3" s="1"/>
  <c r="AS87" i="3" s="1"/>
  <c r="F88" i="3"/>
  <c r="G88" i="3"/>
  <c r="R88" i="3"/>
  <c r="AM88" i="3"/>
  <c r="AL88" i="3" s="1"/>
  <c r="AK88" i="3" s="1"/>
  <c r="AJ88" i="3" s="1"/>
  <c r="AI88" i="3" s="1"/>
  <c r="AH88" i="3" s="1"/>
  <c r="AG88" i="3" s="1"/>
  <c r="AF88" i="3" s="1"/>
  <c r="AE88" i="3" s="1"/>
  <c r="AD88" i="3" s="1"/>
  <c r="AC88" i="3" s="1"/>
  <c r="AB88" i="3" s="1"/>
  <c r="AA88" i="3" s="1"/>
  <c r="Z88" i="3" s="1"/>
  <c r="Y88" i="3" s="1"/>
  <c r="X88" i="3" s="1"/>
  <c r="W88" i="3" s="1"/>
  <c r="V88" i="3" s="1"/>
  <c r="U88" i="3" s="1"/>
  <c r="T88" i="3" s="1"/>
  <c r="S88" i="3" s="1"/>
  <c r="BN88" i="3"/>
  <c r="BM88" i="3" s="1"/>
  <c r="BL88" i="3" s="1"/>
  <c r="BK88" i="3" s="1"/>
  <c r="BJ88" i="3" s="1"/>
  <c r="BI88" i="3" s="1"/>
  <c r="BH88" i="3" s="1"/>
  <c r="BG88" i="3" s="1"/>
  <c r="BF88" i="3" s="1"/>
  <c r="BE88" i="3" s="1"/>
  <c r="BD88" i="3" s="1"/>
  <c r="BC88" i="3" s="1"/>
  <c r="BB88" i="3" s="1"/>
  <c r="BA88" i="3" s="1"/>
  <c r="AZ88" i="3" s="1"/>
  <c r="AY88" i="3" s="1"/>
  <c r="AX88" i="3" s="1"/>
  <c r="AW88" i="3" s="1"/>
  <c r="AV88" i="3" s="1"/>
  <c r="AU88" i="3" s="1"/>
  <c r="AT88" i="3" s="1"/>
  <c r="AS88" i="3" s="1"/>
  <c r="F89" i="3"/>
  <c r="G89" i="3"/>
  <c r="R89" i="3"/>
  <c r="AM89" i="3"/>
  <c r="AL89" i="3" s="1"/>
  <c r="AK89" i="3" s="1"/>
  <c r="AJ89" i="3" s="1"/>
  <c r="AI89" i="3" s="1"/>
  <c r="AH89" i="3" s="1"/>
  <c r="AG89" i="3" s="1"/>
  <c r="AF89" i="3" s="1"/>
  <c r="AE89" i="3" s="1"/>
  <c r="AD89" i="3" s="1"/>
  <c r="AC89" i="3" s="1"/>
  <c r="AB89" i="3" s="1"/>
  <c r="AA89" i="3" s="1"/>
  <c r="Z89" i="3" s="1"/>
  <c r="Y89" i="3" s="1"/>
  <c r="X89" i="3" s="1"/>
  <c r="W89" i="3" s="1"/>
  <c r="V89" i="3" s="1"/>
  <c r="U89" i="3" s="1"/>
  <c r="T89" i="3" s="1"/>
  <c r="S89" i="3" s="1"/>
  <c r="BN89" i="3"/>
  <c r="BM89" i="3" s="1"/>
  <c r="BL89" i="3" s="1"/>
  <c r="BK89" i="3" s="1"/>
  <c r="BJ89" i="3" s="1"/>
  <c r="BI89" i="3" s="1"/>
  <c r="BH89" i="3" s="1"/>
  <c r="BG89" i="3" s="1"/>
  <c r="BF89" i="3" s="1"/>
  <c r="BE89" i="3" s="1"/>
  <c r="BD89" i="3" s="1"/>
  <c r="BC89" i="3" s="1"/>
  <c r="BB89" i="3" s="1"/>
  <c r="BA89" i="3" s="1"/>
  <c r="AZ89" i="3" s="1"/>
  <c r="AY89" i="3" s="1"/>
  <c r="AX89" i="3" s="1"/>
  <c r="AW89" i="3" s="1"/>
  <c r="AV89" i="3" s="1"/>
  <c r="AU89" i="3" s="1"/>
  <c r="AT89" i="3" s="1"/>
  <c r="AS89" i="3" s="1"/>
  <c r="F90" i="3"/>
  <c r="G90" i="3"/>
  <c r="R90" i="3"/>
  <c r="AM90" i="3"/>
  <c r="AL90" i="3" s="1"/>
  <c r="AK90" i="3" s="1"/>
  <c r="AJ90" i="3" s="1"/>
  <c r="AI90" i="3" s="1"/>
  <c r="AH90" i="3" s="1"/>
  <c r="AG90" i="3" s="1"/>
  <c r="AF90" i="3" s="1"/>
  <c r="AE90" i="3" s="1"/>
  <c r="AD90" i="3" s="1"/>
  <c r="AC90" i="3" s="1"/>
  <c r="AB90" i="3" s="1"/>
  <c r="AA90" i="3" s="1"/>
  <c r="Z90" i="3" s="1"/>
  <c r="Y90" i="3" s="1"/>
  <c r="X90" i="3" s="1"/>
  <c r="W90" i="3" s="1"/>
  <c r="V90" i="3" s="1"/>
  <c r="U90" i="3" s="1"/>
  <c r="T90" i="3" s="1"/>
  <c r="S90" i="3" s="1"/>
  <c r="BN90" i="3"/>
  <c r="BM90" i="3" s="1"/>
  <c r="BL90" i="3" s="1"/>
  <c r="BK90" i="3" s="1"/>
  <c r="BJ90" i="3" s="1"/>
  <c r="BI90" i="3" s="1"/>
  <c r="BH90" i="3" s="1"/>
  <c r="BG90" i="3" s="1"/>
  <c r="BF90" i="3" s="1"/>
  <c r="BE90" i="3" s="1"/>
  <c r="BD90" i="3" s="1"/>
  <c r="BC90" i="3" s="1"/>
  <c r="BB90" i="3" s="1"/>
  <c r="BA90" i="3" s="1"/>
  <c r="AZ90" i="3" s="1"/>
  <c r="AY90" i="3" s="1"/>
  <c r="AX90" i="3" s="1"/>
  <c r="AW90" i="3" s="1"/>
  <c r="AV90" i="3" s="1"/>
  <c r="AU90" i="3" s="1"/>
  <c r="AT90" i="3" s="1"/>
  <c r="AS90" i="3" s="1"/>
  <c r="F91" i="3"/>
  <c r="G91" i="3"/>
  <c r="R91" i="3"/>
  <c r="AM91" i="3"/>
  <c r="AL91" i="3" s="1"/>
  <c r="AK91" i="3" s="1"/>
  <c r="AJ91" i="3" s="1"/>
  <c r="AI91" i="3" s="1"/>
  <c r="AH91" i="3" s="1"/>
  <c r="AG91" i="3" s="1"/>
  <c r="AF91" i="3" s="1"/>
  <c r="AE91" i="3" s="1"/>
  <c r="AD91" i="3" s="1"/>
  <c r="AC91" i="3" s="1"/>
  <c r="AB91" i="3" s="1"/>
  <c r="AA91" i="3" s="1"/>
  <c r="Z91" i="3" s="1"/>
  <c r="Y91" i="3" s="1"/>
  <c r="X91" i="3" s="1"/>
  <c r="W91" i="3" s="1"/>
  <c r="V91" i="3" s="1"/>
  <c r="U91" i="3" s="1"/>
  <c r="T91" i="3" s="1"/>
  <c r="S91" i="3" s="1"/>
  <c r="BN91" i="3"/>
  <c r="BM91" i="3" s="1"/>
  <c r="BL91" i="3" s="1"/>
  <c r="BK91" i="3" s="1"/>
  <c r="BJ91" i="3" s="1"/>
  <c r="BI91" i="3" s="1"/>
  <c r="BH91" i="3" s="1"/>
  <c r="BG91" i="3" s="1"/>
  <c r="BF91" i="3" s="1"/>
  <c r="BE91" i="3" s="1"/>
  <c r="BD91" i="3" s="1"/>
  <c r="BC91" i="3" s="1"/>
  <c r="BB91" i="3" s="1"/>
  <c r="BA91" i="3" s="1"/>
  <c r="AZ91" i="3" s="1"/>
  <c r="AY91" i="3" s="1"/>
  <c r="AX91" i="3" s="1"/>
  <c r="AW91" i="3" s="1"/>
  <c r="AV91" i="3" s="1"/>
  <c r="AU91" i="3" s="1"/>
  <c r="AT91" i="3" s="1"/>
  <c r="AS91" i="3" s="1"/>
  <c r="F92" i="3"/>
  <c r="G92" i="3"/>
  <c r="R92" i="3"/>
  <c r="AM92" i="3"/>
  <c r="AL92" i="3" s="1"/>
  <c r="AK92" i="3" s="1"/>
  <c r="AJ92" i="3" s="1"/>
  <c r="AI92" i="3" s="1"/>
  <c r="AH92" i="3" s="1"/>
  <c r="AG92" i="3" s="1"/>
  <c r="AF92" i="3" s="1"/>
  <c r="AE92" i="3" s="1"/>
  <c r="AD92" i="3" s="1"/>
  <c r="AC92" i="3" s="1"/>
  <c r="AB92" i="3" s="1"/>
  <c r="AA92" i="3" s="1"/>
  <c r="Z92" i="3" s="1"/>
  <c r="Y92" i="3" s="1"/>
  <c r="X92" i="3" s="1"/>
  <c r="W92" i="3" s="1"/>
  <c r="V92" i="3" s="1"/>
  <c r="U92" i="3" s="1"/>
  <c r="T92" i="3" s="1"/>
  <c r="S92" i="3" s="1"/>
  <c r="BN92" i="3"/>
  <c r="BM92" i="3" s="1"/>
  <c r="BL92" i="3" s="1"/>
  <c r="BK92" i="3" s="1"/>
  <c r="BJ92" i="3" s="1"/>
  <c r="BI92" i="3" s="1"/>
  <c r="BH92" i="3" s="1"/>
  <c r="BG92" i="3" s="1"/>
  <c r="BF92" i="3" s="1"/>
  <c r="BE92" i="3" s="1"/>
  <c r="BD92" i="3" s="1"/>
  <c r="BC92" i="3" s="1"/>
  <c r="BB92" i="3" s="1"/>
  <c r="BA92" i="3" s="1"/>
  <c r="AZ92" i="3" s="1"/>
  <c r="AY92" i="3" s="1"/>
  <c r="AX92" i="3" s="1"/>
  <c r="AW92" i="3" s="1"/>
  <c r="AV92" i="3" s="1"/>
  <c r="AU92" i="3" s="1"/>
  <c r="AT92" i="3" s="1"/>
  <c r="AS92" i="3" s="1"/>
  <c r="F93" i="3"/>
  <c r="G93" i="3"/>
  <c r="R93" i="3"/>
  <c r="AM93" i="3"/>
  <c r="AL93" i="3" s="1"/>
  <c r="AK93" i="3" s="1"/>
  <c r="AJ93" i="3" s="1"/>
  <c r="AI93" i="3" s="1"/>
  <c r="AH93" i="3" s="1"/>
  <c r="AG93" i="3" s="1"/>
  <c r="AF93" i="3" s="1"/>
  <c r="AE93" i="3" s="1"/>
  <c r="AD93" i="3" s="1"/>
  <c r="AC93" i="3" s="1"/>
  <c r="AB93" i="3" s="1"/>
  <c r="AA93" i="3" s="1"/>
  <c r="Z93" i="3" s="1"/>
  <c r="Y93" i="3" s="1"/>
  <c r="X93" i="3" s="1"/>
  <c r="W93" i="3" s="1"/>
  <c r="V93" i="3" s="1"/>
  <c r="U93" i="3" s="1"/>
  <c r="T93" i="3" s="1"/>
  <c r="S93" i="3" s="1"/>
  <c r="BN93" i="3"/>
  <c r="BM93" i="3" s="1"/>
  <c r="BL93" i="3" s="1"/>
  <c r="BK93" i="3" s="1"/>
  <c r="BJ93" i="3" s="1"/>
  <c r="BI93" i="3" s="1"/>
  <c r="BH93" i="3" s="1"/>
  <c r="BG93" i="3" s="1"/>
  <c r="BF93" i="3" s="1"/>
  <c r="BE93" i="3" s="1"/>
  <c r="BD93" i="3" s="1"/>
  <c r="BC93" i="3" s="1"/>
  <c r="BB93" i="3" s="1"/>
  <c r="BA93" i="3" s="1"/>
  <c r="AZ93" i="3" s="1"/>
  <c r="AY93" i="3" s="1"/>
  <c r="AX93" i="3" s="1"/>
  <c r="AW93" i="3" s="1"/>
  <c r="AV93" i="3" s="1"/>
  <c r="AU93" i="3" s="1"/>
  <c r="AT93" i="3" s="1"/>
  <c r="AS93" i="3" s="1"/>
  <c r="F94" i="3"/>
  <c r="G94" i="3"/>
  <c r="R94" i="3"/>
  <c r="AM94" i="3"/>
  <c r="AL94" i="3" s="1"/>
  <c r="AK94" i="3" s="1"/>
  <c r="AJ94" i="3" s="1"/>
  <c r="AI94" i="3" s="1"/>
  <c r="AH94" i="3" s="1"/>
  <c r="AG94" i="3" s="1"/>
  <c r="AF94" i="3" s="1"/>
  <c r="AE94" i="3" s="1"/>
  <c r="AD94" i="3" s="1"/>
  <c r="AC94" i="3" s="1"/>
  <c r="AB94" i="3" s="1"/>
  <c r="AA94" i="3" s="1"/>
  <c r="Z94" i="3" s="1"/>
  <c r="Y94" i="3" s="1"/>
  <c r="X94" i="3" s="1"/>
  <c r="W94" i="3" s="1"/>
  <c r="V94" i="3" s="1"/>
  <c r="U94" i="3" s="1"/>
  <c r="T94" i="3" s="1"/>
  <c r="S94" i="3" s="1"/>
  <c r="BN94" i="3"/>
  <c r="BM94" i="3" s="1"/>
  <c r="BL94" i="3" s="1"/>
  <c r="BK94" i="3" s="1"/>
  <c r="BJ94" i="3" s="1"/>
  <c r="BI94" i="3" s="1"/>
  <c r="BH94" i="3" s="1"/>
  <c r="BG94" i="3" s="1"/>
  <c r="BF94" i="3" s="1"/>
  <c r="BE94" i="3" s="1"/>
  <c r="BD94" i="3" s="1"/>
  <c r="BC94" i="3" s="1"/>
  <c r="BB94" i="3" s="1"/>
  <c r="BA94" i="3" s="1"/>
  <c r="AZ94" i="3" s="1"/>
  <c r="AY94" i="3" s="1"/>
  <c r="AX94" i="3" s="1"/>
  <c r="AW94" i="3" s="1"/>
  <c r="AV94" i="3" s="1"/>
  <c r="AU94" i="3" s="1"/>
  <c r="AT94" i="3" s="1"/>
  <c r="AS94" i="3" s="1"/>
  <c r="F95" i="3"/>
  <c r="G95" i="3"/>
  <c r="R95" i="3"/>
  <c r="AM95" i="3"/>
  <c r="AL95" i="3" s="1"/>
  <c r="AK95" i="3" s="1"/>
  <c r="AJ95" i="3" s="1"/>
  <c r="AI95" i="3" s="1"/>
  <c r="AH95" i="3" s="1"/>
  <c r="AG95" i="3" s="1"/>
  <c r="AF95" i="3" s="1"/>
  <c r="AE95" i="3" s="1"/>
  <c r="AD95" i="3" s="1"/>
  <c r="AC95" i="3" s="1"/>
  <c r="AB95" i="3" s="1"/>
  <c r="AA95" i="3" s="1"/>
  <c r="Z95" i="3" s="1"/>
  <c r="Y95" i="3" s="1"/>
  <c r="X95" i="3" s="1"/>
  <c r="W95" i="3" s="1"/>
  <c r="V95" i="3" s="1"/>
  <c r="U95" i="3" s="1"/>
  <c r="T95" i="3" s="1"/>
  <c r="S95" i="3" s="1"/>
  <c r="BN95" i="3"/>
  <c r="BM95" i="3" s="1"/>
  <c r="BL95" i="3" s="1"/>
  <c r="BK95" i="3" s="1"/>
  <c r="BJ95" i="3" s="1"/>
  <c r="BI95" i="3" s="1"/>
  <c r="BH95" i="3" s="1"/>
  <c r="BG95" i="3" s="1"/>
  <c r="BF95" i="3" s="1"/>
  <c r="BE95" i="3" s="1"/>
  <c r="BD95" i="3" s="1"/>
  <c r="BC95" i="3" s="1"/>
  <c r="BB95" i="3" s="1"/>
  <c r="BA95" i="3" s="1"/>
  <c r="AZ95" i="3" s="1"/>
  <c r="AY95" i="3" s="1"/>
  <c r="AX95" i="3" s="1"/>
  <c r="AW95" i="3" s="1"/>
  <c r="AV95" i="3" s="1"/>
  <c r="AU95" i="3" s="1"/>
  <c r="AT95" i="3" s="1"/>
  <c r="AS95" i="3" s="1"/>
  <c r="F96" i="3"/>
  <c r="G96" i="3"/>
  <c r="R96" i="3"/>
  <c r="AM96" i="3"/>
  <c r="AL96" i="3" s="1"/>
  <c r="AK96" i="3" s="1"/>
  <c r="AJ96" i="3" s="1"/>
  <c r="AI96" i="3" s="1"/>
  <c r="AH96" i="3" s="1"/>
  <c r="AG96" i="3" s="1"/>
  <c r="AF96" i="3" s="1"/>
  <c r="AE96" i="3" s="1"/>
  <c r="AD96" i="3" s="1"/>
  <c r="AC96" i="3" s="1"/>
  <c r="AB96" i="3" s="1"/>
  <c r="AA96" i="3" s="1"/>
  <c r="Z96" i="3" s="1"/>
  <c r="Y96" i="3" s="1"/>
  <c r="X96" i="3" s="1"/>
  <c r="W96" i="3" s="1"/>
  <c r="V96" i="3" s="1"/>
  <c r="U96" i="3" s="1"/>
  <c r="T96" i="3" s="1"/>
  <c r="S96" i="3" s="1"/>
  <c r="BN96" i="3"/>
  <c r="BM96" i="3" s="1"/>
  <c r="BL96" i="3" s="1"/>
  <c r="BK96" i="3" s="1"/>
  <c r="BJ96" i="3" s="1"/>
  <c r="BI96" i="3" s="1"/>
  <c r="BH96" i="3" s="1"/>
  <c r="BG96" i="3" s="1"/>
  <c r="BF96" i="3" s="1"/>
  <c r="BE96" i="3" s="1"/>
  <c r="BD96" i="3" s="1"/>
  <c r="BC96" i="3" s="1"/>
  <c r="BB96" i="3" s="1"/>
  <c r="BA96" i="3" s="1"/>
  <c r="AZ96" i="3" s="1"/>
  <c r="AY96" i="3" s="1"/>
  <c r="AX96" i="3" s="1"/>
  <c r="AW96" i="3" s="1"/>
  <c r="AV96" i="3" s="1"/>
  <c r="AU96" i="3" s="1"/>
  <c r="AT96" i="3" s="1"/>
  <c r="AS96" i="3" s="1"/>
  <c r="F97" i="3"/>
  <c r="G97" i="3"/>
  <c r="R97" i="3"/>
  <c r="AM97" i="3"/>
  <c r="AL97" i="3" s="1"/>
  <c r="AK97" i="3" s="1"/>
  <c r="AJ97" i="3" s="1"/>
  <c r="AI97" i="3" s="1"/>
  <c r="AH97" i="3" s="1"/>
  <c r="AG97" i="3" s="1"/>
  <c r="AF97" i="3" s="1"/>
  <c r="AE97" i="3" s="1"/>
  <c r="AD97" i="3" s="1"/>
  <c r="AC97" i="3" s="1"/>
  <c r="AB97" i="3" s="1"/>
  <c r="AA97" i="3" s="1"/>
  <c r="Z97" i="3" s="1"/>
  <c r="Y97" i="3" s="1"/>
  <c r="X97" i="3" s="1"/>
  <c r="W97" i="3" s="1"/>
  <c r="V97" i="3" s="1"/>
  <c r="U97" i="3" s="1"/>
  <c r="T97" i="3" s="1"/>
  <c r="S97" i="3" s="1"/>
  <c r="BN97" i="3"/>
  <c r="BM97" i="3" s="1"/>
  <c r="BL97" i="3" s="1"/>
  <c r="BK97" i="3" s="1"/>
  <c r="BJ97" i="3" s="1"/>
  <c r="BI97" i="3" s="1"/>
  <c r="BH97" i="3" s="1"/>
  <c r="BG97" i="3" s="1"/>
  <c r="BF97" i="3" s="1"/>
  <c r="BE97" i="3" s="1"/>
  <c r="BD97" i="3" s="1"/>
  <c r="BC97" i="3" s="1"/>
  <c r="BB97" i="3" s="1"/>
  <c r="BA97" i="3" s="1"/>
  <c r="AZ97" i="3" s="1"/>
  <c r="AY97" i="3" s="1"/>
  <c r="AX97" i="3" s="1"/>
  <c r="AW97" i="3" s="1"/>
  <c r="AV97" i="3" s="1"/>
  <c r="AU97" i="3" s="1"/>
  <c r="AT97" i="3" s="1"/>
  <c r="AS97" i="3" s="1"/>
  <c r="F98" i="3"/>
  <c r="G98" i="3"/>
  <c r="R98" i="3"/>
  <c r="AM98" i="3"/>
  <c r="AL98" i="3" s="1"/>
  <c r="AK98" i="3" s="1"/>
  <c r="AJ98" i="3" s="1"/>
  <c r="AI98" i="3" s="1"/>
  <c r="AH98" i="3" s="1"/>
  <c r="AG98" i="3" s="1"/>
  <c r="AF98" i="3" s="1"/>
  <c r="AE98" i="3" s="1"/>
  <c r="AD98" i="3" s="1"/>
  <c r="AC98" i="3" s="1"/>
  <c r="AB98" i="3" s="1"/>
  <c r="AA98" i="3" s="1"/>
  <c r="Z98" i="3" s="1"/>
  <c r="Y98" i="3" s="1"/>
  <c r="X98" i="3" s="1"/>
  <c r="W98" i="3" s="1"/>
  <c r="V98" i="3" s="1"/>
  <c r="U98" i="3" s="1"/>
  <c r="T98" i="3" s="1"/>
  <c r="S98" i="3" s="1"/>
  <c r="BN98" i="3"/>
  <c r="BM98" i="3" s="1"/>
  <c r="BL98" i="3" s="1"/>
  <c r="BK98" i="3" s="1"/>
  <c r="BJ98" i="3" s="1"/>
  <c r="BI98" i="3" s="1"/>
  <c r="BH98" i="3" s="1"/>
  <c r="BG98" i="3" s="1"/>
  <c r="BF98" i="3" s="1"/>
  <c r="BE98" i="3" s="1"/>
  <c r="BD98" i="3" s="1"/>
  <c r="BC98" i="3" s="1"/>
  <c r="BB98" i="3" s="1"/>
  <c r="BA98" i="3" s="1"/>
  <c r="AZ98" i="3" s="1"/>
  <c r="AY98" i="3" s="1"/>
  <c r="AX98" i="3" s="1"/>
  <c r="AW98" i="3" s="1"/>
  <c r="AV98" i="3" s="1"/>
  <c r="AU98" i="3" s="1"/>
  <c r="AT98" i="3" s="1"/>
  <c r="AS98" i="3" s="1"/>
  <c r="F99" i="3"/>
  <c r="G99" i="3"/>
  <c r="R99" i="3"/>
  <c r="AM99" i="3"/>
  <c r="AL99" i="3" s="1"/>
  <c r="AK99" i="3" s="1"/>
  <c r="AJ99" i="3" s="1"/>
  <c r="AI99" i="3" s="1"/>
  <c r="AH99" i="3" s="1"/>
  <c r="AG99" i="3" s="1"/>
  <c r="AF99" i="3" s="1"/>
  <c r="AE99" i="3" s="1"/>
  <c r="AD99" i="3" s="1"/>
  <c r="AC99" i="3" s="1"/>
  <c r="AB99" i="3" s="1"/>
  <c r="AA99" i="3" s="1"/>
  <c r="Z99" i="3" s="1"/>
  <c r="Y99" i="3" s="1"/>
  <c r="X99" i="3" s="1"/>
  <c r="W99" i="3" s="1"/>
  <c r="V99" i="3" s="1"/>
  <c r="U99" i="3" s="1"/>
  <c r="T99" i="3" s="1"/>
  <c r="S99" i="3" s="1"/>
  <c r="BN99" i="3"/>
  <c r="BM99" i="3" s="1"/>
  <c r="BL99" i="3" s="1"/>
  <c r="BK99" i="3" s="1"/>
  <c r="BJ99" i="3" s="1"/>
  <c r="BI99" i="3" s="1"/>
  <c r="BH99" i="3" s="1"/>
  <c r="BG99" i="3" s="1"/>
  <c r="BF99" i="3" s="1"/>
  <c r="BE99" i="3" s="1"/>
  <c r="BD99" i="3" s="1"/>
  <c r="BC99" i="3" s="1"/>
  <c r="BB99" i="3" s="1"/>
  <c r="BA99" i="3" s="1"/>
  <c r="AZ99" i="3" s="1"/>
  <c r="AY99" i="3" s="1"/>
  <c r="AX99" i="3" s="1"/>
  <c r="AW99" i="3" s="1"/>
  <c r="AV99" i="3" s="1"/>
  <c r="AU99" i="3" s="1"/>
  <c r="AT99" i="3" s="1"/>
  <c r="AS99" i="3" s="1"/>
  <c r="F100" i="3"/>
  <c r="G100" i="3"/>
  <c r="R100" i="3"/>
  <c r="AM100" i="3"/>
  <c r="AL100" i="3" s="1"/>
  <c r="AK100" i="3" s="1"/>
  <c r="AJ100" i="3" s="1"/>
  <c r="AI100" i="3" s="1"/>
  <c r="AH100" i="3" s="1"/>
  <c r="AG100" i="3" s="1"/>
  <c r="AF100" i="3" s="1"/>
  <c r="AE100" i="3" s="1"/>
  <c r="AD100" i="3" s="1"/>
  <c r="AC100" i="3" s="1"/>
  <c r="AB100" i="3" s="1"/>
  <c r="AA100" i="3" s="1"/>
  <c r="Z100" i="3" s="1"/>
  <c r="Y100" i="3" s="1"/>
  <c r="X100" i="3" s="1"/>
  <c r="W100" i="3" s="1"/>
  <c r="V100" i="3" s="1"/>
  <c r="U100" i="3" s="1"/>
  <c r="T100" i="3" s="1"/>
  <c r="S100" i="3" s="1"/>
  <c r="BN100" i="3"/>
  <c r="BM100" i="3" s="1"/>
  <c r="BL100" i="3" s="1"/>
  <c r="BK100" i="3" s="1"/>
  <c r="BJ100" i="3" s="1"/>
  <c r="BI100" i="3" s="1"/>
  <c r="BH100" i="3" s="1"/>
  <c r="BG100" i="3" s="1"/>
  <c r="BF100" i="3" s="1"/>
  <c r="BE100" i="3" s="1"/>
  <c r="BD100" i="3" s="1"/>
  <c r="BC100" i="3" s="1"/>
  <c r="BB100" i="3" s="1"/>
  <c r="BA100" i="3" s="1"/>
  <c r="AZ100" i="3" s="1"/>
  <c r="AY100" i="3" s="1"/>
  <c r="AX100" i="3" s="1"/>
  <c r="AW100" i="3" s="1"/>
  <c r="AV100" i="3" s="1"/>
  <c r="AU100" i="3" s="1"/>
  <c r="AT100" i="3" s="1"/>
  <c r="AS100" i="3" s="1"/>
  <c r="F101" i="3"/>
  <c r="G101" i="3"/>
  <c r="R101" i="3"/>
  <c r="AM101" i="3"/>
  <c r="AL101" i="3" s="1"/>
  <c r="AK101" i="3" s="1"/>
  <c r="AJ101" i="3" s="1"/>
  <c r="AI101" i="3" s="1"/>
  <c r="AH101" i="3" s="1"/>
  <c r="AG101" i="3" s="1"/>
  <c r="AF101" i="3" s="1"/>
  <c r="AE101" i="3" s="1"/>
  <c r="AD101" i="3" s="1"/>
  <c r="AC101" i="3" s="1"/>
  <c r="AB101" i="3" s="1"/>
  <c r="AA101" i="3" s="1"/>
  <c r="Z101" i="3" s="1"/>
  <c r="Y101" i="3" s="1"/>
  <c r="X101" i="3" s="1"/>
  <c r="W101" i="3" s="1"/>
  <c r="V101" i="3" s="1"/>
  <c r="U101" i="3" s="1"/>
  <c r="T101" i="3" s="1"/>
  <c r="S101" i="3" s="1"/>
  <c r="BN101" i="3"/>
  <c r="BM101" i="3" s="1"/>
  <c r="BL101" i="3" s="1"/>
  <c r="BK101" i="3" s="1"/>
  <c r="BJ101" i="3" s="1"/>
  <c r="BI101" i="3" s="1"/>
  <c r="BH101" i="3" s="1"/>
  <c r="BG101" i="3" s="1"/>
  <c r="BF101" i="3" s="1"/>
  <c r="BE101" i="3" s="1"/>
  <c r="BD101" i="3" s="1"/>
  <c r="BC101" i="3" s="1"/>
  <c r="BB101" i="3" s="1"/>
  <c r="BA101" i="3" s="1"/>
  <c r="AZ101" i="3" s="1"/>
  <c r="AY101" i="3" s="1"/>
  <c r="AX101" i="3" s="1"/>
  <c r="AW101" i="3" s="1"/>
  <c r="AV101" i="3" s="1"/>
  <c r="AU101" i="3" s="1"/>
  <c r="AT101" i="3" s="1"/>
  <c r="AS101" i="3" s="1"/>
  <c r="F102" i="3"/>
  <c r="G102" i="3"/>
  <c r="R102" i="3"/>
  <c r="AM102" i="3"/>
  <c r="AL102" i="3" s="1"/>
  <c r="AK102" i="3" s="1"/>
  <c r="AJ102" i="3" s="1"/>
  <c r="AI102" i="3" s="1"/>
  <c r="AH102" i="3" s="1"/>
  <c r="AG102" i="3" s="1"/>
  <c r="AF102" i="3" s="1"/>
  <c r="AE102" i="3" s="1"/>
  <c r="AD102" i="3" s="1"/>
  <c r="AC102" i="3" s="1"/>
  <c r="AB102" i="3" s="1"/>
  <c r="AA102" i="3" s="1"/>
  <c r="Z102" i="3" s="1"/>
  <c r="Y102" i="3" s="1"/>
  <c r="X102" i="3" s="1"/>
  <c r="W102" i="3" s="1"/>
  <c r="V102" i="3" s="1"/>
  <c r="U102" i="3" s="1"/>
  <c r="T102" i="3" s="1"/>
  <c r="S102" i="3" s="1"/>
  <c r="BN102" i="3"/>
  <c r="BM102" i="3" s="1"/>
  <c r="BL102" i="3" s="1"/>
  <c r="BK102" i="3" s="1"/>
  <c r="BJ102" i="3" s="1"/>
  <c r="BI102" i="3" s="1"/>
  <c r="BH102" i="3" s="1"/>
  <c r="BG102" i="3" s="1"/>
  <c r="BF102" i="3" s="1"/>
  <c r="BE102" i="3" s="1"/>
  <c r="BD102" i="3" s="1"/>
  <c r="BC102" i="3" s="1"/>
  <c r="BB102" i="3" s="1"/>
  <c r="BA102" i="3" s="1"/>
  <c r="AZ102" i="3" s="1"/>
  <c r="AY102" i="3" s="1"/>
  <c r="AX102" i="3" s="1"/>
  <c r="AW102" i="3" s="1"/>
  <c r="AV102" i="3" s="1"/>
  <c r="AU102" i="3" s="1"/>
  <c r="AT102" i="3" s="1"/>
  <c r="AS102" i="3" s="1"/>
  <c r="F103" i="3"/>
  <c r="G103" i="3"/>
  <c r="R103" i="3"/>
  <c r="AM103" i="3"/>
  <c r="AL103" i="3" s="1"/>
  <c r="AK103" i="3" s="1"/>
  <c r="AJ103" i="3" s="1"/>
  <c r="AI103" i="3" s="1"/>
  <c r="AH103" i="3" s="1"/>
  <c r="AG103" i="3" s="1"/>
  <c r="AF103" i="3" s="1"/>
  <c r="AE103" i="3" s="1"/>
  <c r="AD103" i="3" s="1"/>
  <c r="AC103" i="3" s="1"/>
  <c r="AB103" i="3" s="1"/>
  <c r="AA103" i="3" s="1"/>
  <c r="Z103" i="3" s="1"/>
  <c r="Y103" i="3" s="1"/>
  <c r="X103" i="3" s="1"/>
  <c r="W103" i="3" s="1"/>
  <c r="V103" i="3" s="1"/>
  <c r="U103" i="3" s="1"/>
  <c r="T103" i="3" s="1"/>
  <c r="S103" i="3" s="1"/>
  <c r="BN103" i="3"/>
  <c r="BM103" i="3" s="1"/>
  <c r="BL103" i="3" s="1"/>
  <c r="BK103" i="3" s="1"/>
  <c r="BJ103" i="3" s="1"/>
  <c r="BI103" i="3" s="1"/>
  <c r="BH103" i="3" s="1"/>
  <c r="BG103" i="3" s="1"/>
  <c r="BF103" i="3" s="1"/>
  <c r="BE103" i="3" s="1"/>
  <c r="BD103" i="3" s="1"/>
  <c r="BC103" i="3" s="1"/>
  <c r="BB103" i="3" s="1"/>
  <c r="BA103" i="3" s="1"/>
  <c r="AZ103" i="3" s="1"/>
  <c r="AY103" i="3" s="1"/>
  <c r="AX103" i="3" s="1"/>
  <c r="AW103" i="3" s="1"/>
  <c r="AV103" i="3" s="1"/>
  <c r="AU103" i="3" s="1"/>
  <c r="AT103" i="3" s="1"/>
  <c r="AS103" i="3" s="1"/>
  <c r="F104" i="3"/>
  <c r="G104" i="3"/>
  <c r="R104" i="3"/>
  <c r="AM104" i="3"/>
  <c r="AL104" i="3" s="1"/>
  <c r="AK104" i="3" s="1"/>
  <c r="AJ104" i="3" s="1"/>
  <c r="AI104" i="3" s="1"/>
  <c r="AH104" i="3" s="1"/>
  <c r="AG104" i="3" s="1"/>
  <c r="AF104" i="3" s="1"/>
  <c r="AE104" i="3" s="1"/>
  <c r="AD104" i="3" s="1"/>
  <c r="AC104" i="3" s="1"/>
  <c r="AB104" i="3" s="1"/>
  <c r="AA104" i="3" s="1"/>
  <c r="Z104" i="3" s="1"/>
  <c r="Y104" i="3" s="1"/>
  <c r="X104" i="3" s="1"/>
  <c r="W104" i="3" s="1"/>
  <c r="V104" i="3" s="1"/>
  <c r="U104" i="3" s="1"/>
  <c r="T104" i="3" s="1"/>
  <c r="S104" i="3" s="1"/>
  <c r="BN104" i="3"/>
  <c r="BM104" i="3" s="1"/>
  <c r="BL104" i="3" s="1"/>
  <c r="BK104" i="3" s="1"/>
  <c r="BJ104" i="3" s="1"/>
  <c r="BI104" i="3" s="1"/>
  <c r="BH104" i="3" s="1"/>
  <c r="BG104" i="3" s="1"/>
  <c r="BF104" i="3" s="1"/>
  <c r="BE104" i="3" s="1"/>
  <c r="BD104" i="3" s="1"/>
  <c r="BC104" i="3" s="1"/>
  <c r="BB104" i="3" s="1"/>
  <c r="BA104" i="3" s="1"/>
  <c r="AZ104" i="3" s="1"/>
  <c r="AY104" i="3" s="1"/>
  <c r="AX104" i="3" s="1"/>
  <c r="AW104" i="3" s="1"/>
  <c r="AV104" i="3" s="1"/>
  <c r="AU104" i="3" s="1"/>
  <c r="AT104" i="3" s="1"/>
  <c r="AS104" i="3" s="1"/>
  <c r="F105" i="3"/>
  <c r="G105" i="3"/>
  <c r="R105" i="3"/>
  <c r="AM105" i="3"/>
  <c r="AL105" i="3" s="1"/>
  <c r="AK105" i="3" s="1"/>
  <c r="AJ105" i="3" s="1"/>
  <c r="AI105" i="3" s="1"/>
  <c r="AH105" i="3" s="1"/>
  <c r="AG105" i="3" s="1"/>
  <c r="AF105" i="3" s="1"/>
  <c r="AE105" i="3" s="1"/>
  <c r="AD105" i="3" s="1"/>
  <c r="AC105" i="3" s="1"/>
  <c r="AB105" i="3" s="1"/>
  <c r="AA105" i="3" s="1"/>
  <c r="Z105" i="3" s="1"/>
  <c r="Y105" i="3" s="1"/>
  <c r="X105" i="3" s="1"/>
  <c r="W105" i="3" s="1"/>
  <c r="V105" i="3" s="1"/>
  <c r="U105" i="3" s="1"/>
  <c r="T105" i="3" s="1"/>
  <c r="S105" i="3" s="1"/>
  <c r="BN105" i="3"/>
  <c r="BM105" i="3" s="1"/>
  <c r="BL105" i="3" s="1"/>
  <c r="BK105" i="3" s="1"/>
  <c r="BJ105" i="3" s="1"/>
  <c r="BI105" i="3" s="1"/>
  <c r="BH105" i="3" s="1"/>
  <c r="BG105" i="3" s="1"/>
  <c r="BF105" i="3" s="1"/>
  <c r="BE105" i="3" s="1"/>
  <c r="BD105" i="3" s="1"/>
  <c r="BC105" i="3" s="1"/>
  <c r="BB105" i="3" s="1"/>
  <c r="BA105" i="3" s="1"/>
  <c r="AZ105" i="3" s="1"/>
  <c r="AY105" i="3" s="1"/>
  <c r="AX105" i="3" s="1"/>
  <c r="AW105" i="3" s="1"/>
  <c r="AV105" i="3" s="1"/>
  <c r="AU105" i="3" s="1"/>
  <c r="AT105" i="3" s="1"/>
  <c r="AS105" i="3" s="1"/>
  <c r="F106" i="3"/>
  <c r="G106" i="3"/>
  <c r="R106" i="3"/>
  <c r="AM106" i="3"/>
  <c r="AL106" i="3" s="1"/>
  <c r="AK106" i="3" s="1"/>
  <c r="AJ106" i="3" s="1"/>
  <c r="AI106" i="3" s="1"/>
  <c r="AH106" i="3" s="1"/>
  <c r="AG106" i="3" s="1"/>
  <c r="AF106" i="3" s="1"/>
  <c r="AE106" i="3" s="1"/>
  <c r="AD106" i="3" s="1"/>
  <c r="AC106" i="3" s="1"/>
  <c r="AB106" i="3" s="1"/>
  <c r="AA106" i="3" s="1"/>
  <c r="Z106" i="3" s="1"/>
  <c r="Y106" i="3" s="1"/>
  <c r="X106" i="3" s="1"/>
  <c r="W106" i="3" s="1"/>
  <c r="V106" i="3" s="1"/>
  <c r="U106" i="3" s="1"/>
  <c r="T106" i="3" s="1"/>
  <c r="S106" i="3" s="1"/>
  <c r="BN106" i="3"/>
  <c r="BM106" i="3" s="1"/>
  <c r="BL106" i="3" s="1"/>
  <c r="BK106" i="3" s="1"/>
  <c r="BJ106" i="3" s="1"/>
  <c r="BI106" i="3" s="1"/>
  <c r="BH106" i="3" s="1"/>
  <c r="BG106" i="3" s="1"/>
  <c r="BF106" i="3" s="1"/>
  <c r="BE106" i="3" s="1"/>
  <c r="BD106" i="3" s="1"/>
  <c r="BC106" i="3" s="1"/>
  <c r="BB106" i="3" s="1"/>
  <c r="BA106" i="3" s="1"/>
  <c r="AZ106" i="3" s="1"/>
  <c r="AY106" i="3" s="1"/>
  <c r="AX106" i="3" s="1"/>
  <c r="AW106" i="3" s="1"/>
  <c r="AV106" i="3" s="1"/>
  <c r="AU106" i="3" s="1"/>
  <c r="AT106" i="3" s="1"/>
  <c r="AS106" i="3" s="1"/>
  <c r="F107" i="3"/>
  <c r="G107" i="3"/>
  <c r="R107" i="3"/>
  <c r="AM107" i="3"/>
  <c r="AL107" i="3" s="1"/>
  <c r="AK107" i="3" s="1"/>
  <c r="AJ107" i="3" s="1"/>
  <c r="AI107" i="3" s="1"/>
  <c r="AH107" i="3" s="1"/>
  <c r="AG107" i="3" s="1"/>
  <c r="AF107" i="3" s="1"/>
  <c r="AE107" i="3" s="1"/>
  <c r="AD107" i="3" s="1"/>
  <c r="AC107" i="3" s="1"/>
  <c r="AB107" i="3" s="1"/>
  <c r="AA107" i="3" s="1"/>
  <c r="Z107" i="3" s="1"/>
  <c r="Y107" i="3" s="1"/>
  <c r="X107" i="3" s="1"/>
  <c r="W107" i="3" s="1"/>
  <c r="V107" i="3" s="1"/>
  <c r="U107" i="3" s="1"/>
  <c r="T107" i="3" s="1"/>
  <c r="S107" i="3" s="1"/>
  <c r="BN107" i="3"/>
  <c r="BM107" i="3" s="1"/>
  <c r="BL107" i="3" s="1"/>
  <c r="BK107" i="3" s="1"/>
  <c r="BJ107" i="3" s="1"/>
  <c r="BI107" i="3" s="1"/>
  <c r="BH107" i="3" s="1"/>
  <c r="BG107" i="3" s="1"/>
  <c r="BF107" i="3" s="1"/>
  <c r="BE107" i="3" s="1"/>
  <c r="BD107" i="3" s="1"/>
  <c r="BC107" i="3" s="1"/>
  <c r="BB107" i="3" s="1"/>
  <c r="BA107" i="3" s="1"/>
  <c r="AZ107" i="3" s="1"/>
  <c r="AY107" i="3" s="1"/>
  <c r="AX107" i="3" s="1"/>
  <c r="AW107" i="3" s="1"/>
  <c r="AV107" i="3" s="1"/>
  <c r="AU107" i="3" s="1"/>
  <c r="AT107" i="3" s="1"/>
  <c r="AS107" i="3" s="1"/>
  <c r="F108" i="3"/>
  <c r="G108" i="3"/>
  <c r="R108" i="3"/>
  <c r="AM108" i="3"/>
  <c r="AL108" i="3" s="1"/>
  <c r="AK108" i="3" s="1"/>
  <c r="AJ108" i="3" s="1"/>
  <c r="AI108" i="3" s="1"/>
  <c r="AH108" i="3" s="1"/>
  <c r="AG108" i="3" s="1"/>
  <c r="AF108" i="3" s="1"/>
  <c r="AE108" i="3" s="1"/>
  <c r="AD108" i="3" s="1"/>
  <c r="AC108" i="3" s="1"/>
  <c r="AB108" i="3" s="1"/>
  <c r="AA108" i="3" s="1"/>
  <c r="Z108" i="3" s="1"/>
  <c r="Y108" i="3" s="1"/>
  <c r="X108" i="3" s="1"/>
  <c r="W108" i="3" s="1"/>
  <c r="V108" i="3" s="1"/>
  <c r="U108" i="3" s="1"/>
  <c r="T108" i="3" s="1"/>
  <c r="S108" i="3" s="1"/>
  <c r="BN108" i="3"/>
  <c r="BM108" i="3" s="1"/>
  <c r="BL108" i="3" s="1"/>
  <c r="BK108" i="3" s="1"/>
  <c r="BJ108" i="3" s="1"/>
  <c r="BI108" i="3" s="1"/>
  <c r="BH108" i="3" s="1"/>
  <c r="BG108" i="3" s="1"/>
  <c r="BF108" i="3" s="1"/>
  <c r="BE108" i="3" s="1"/>
  <c r="BD108" i="3" s="1"/>
  <c r="BC108" i="3" s="1"/>
  <c r="BB108" i="3" s="1"/>
  <c r="BA108" i="3" s="1"/>
  <c r="AZ108" i="3" s="1"/>
  <c r="AY108" i="3" s="1"/>
  <c r="AX108" i="3" s="1"/>
  <c r="AW108" i="3" s="1"/>
  <c r="AV108" i="3" s="1"/>
  <c r="AU108" i="3" s="1"/>
  <c r="AT108" i="3" s="1"/>
  <c r="AS108" i="3" s="1"/>
  <c r="F109" i="3"/>
  <c r="G109" i="3"/>
  <c r="R109" i="3"/>
  <c r="AM109" i="3"/>
  <c r="AL109" i="3" s="1"/>
  <c r="AK109" i="3" s="1"/>
  <c r="AJ109" i="3" s="1"/>
  <c r="AI109" i="3" s="1"/>
  <c r="AH109" i="3" s="1"/>
  <c r="AG109" i="3" s="1"/>
  <c r="AF109" i="3" s="1"/>
  <c r="AE109" i="3" s="1"/>
  <c r="AD109" i="3" s="1"/>
  <c r="AC109" i="3" s="1"/>
  <c r="AB109" i="3" s="1"/>
  <c r="AA109" i="3" s="1"/>
  <c r="Z109" i="3" s="1"/>
  <c r="Y109" i="3" s="1"/>
  <c r="X109" i="3" s="1"/>
  <c r="W109" i="3" s="1"/>
  <c r="V109" i="3" s="1"/>
  <c r="U109" i="3" s="1"/>
  <c r="T109" i="3" s="1"/>
  <c r="S109" i="3" s="1"/>
  <c r="BN109" i="3"/>
  <c r="BM109" i="3" s="1"/>
  <c r="BL109" i="3" s="1"/>
  <c r="BK109" i="3" s="1"/>
  <c r="BJ109" i="3" s="1"/>
  <c r="BI109" i="3" s="1"/>
  <c r="BH109" i="3" s="1"/>
  <c r="BG109" i="3" s="1"/>
  <c r="BF109" i="3" s="1"/>
  <c r="BE109" i="3" s="1"/>
  <c r="BD109" i="3" s="1"/>
  <c r="BC109" i="3" s="1"/>
  <c r="BB109" i="3" s="1"/>
  <c r="BA109" i="3" s="1"/>
  <c r="AZ109" i="3" s="1"/>
  <c r="AY109" i="3" s="1"/>
  <c r="AX109" i="3" s="1"/>
  <c r="AW109" i="3" s="1"/>
  <c r="AV109" i="3" s="1"/>
  <c r="AU109" i="3" s="1"/>
  <c r="AT109" i="3" s="1"/>
  <c r="AS109" i="3" s="1"/>
  <c r="F110" i="3"/>
  <c r="G110" i="3"/>
  <c r="R110" i="3"/>
  <c r="AM110" i="3"/>
  <c r="AL110" i="3" s="1"/>
  <c r="AK110" i="3" s="1"/>
  <c r="AJ110" i="3" s="1"/>
  <c r="AI110" i="3" s="1"/>
  <c r="AH110" i="3" s="1"/>
  <c r="AG110" i="3" s="1"/>
  <c r="AF110" i="3" s="1"/>
  <c r="AE110" i="3" s="1"/>
  <c r="AD110" i="3" s="1"/>
  <c r="AC110" i="3" s="1"/>
  <c r="AB110" i="3" s="1"/>
  <c r="AA110" i="3" s="1"/>
  <c r="Z110" i="3" s="1"/>
  <c r="Y110" i="3" s="1"/>
  <c r="X110" i="3" s="1"/>
  <c r="W110" i="3" s="1"/>
  <c r="V110" i="3" s="1"/>
  <c r="U110" i="3" s="1"/>
  <c r="T110" i="3" s="1"/>
  <c r="S110" i="3" s="1"/>
  <c r="BN110" i="3"/>
  <c r="BM110" i="3" s="1"/>
  <c r="BL110" i="3" s="1"/>
  <c r="BK110" i="3" s="1"/>
  <c r="BJ110" i="3" s="1"/>
  <c r="BI110" i="3" s="1"/>
  <c r="BH110" i="3" s="1"/>
  <c r="BG110" i="3" s="1"/>
  <c r="BF110" i="3" s="1"/>
  <c r="BE110" i="3" s="1"/>
  <c r="BD110" i="3" s="1"/>
  <c r="BC110" i="3" s="1"/>
  <c r="BB110" i="3" s="1"/>
  <c r="BA110" i="3" s="1"/>
  <c r="AZ110" i="3" s="1"/>
  <c r="AY110" i="3" s="1"/>
  <c r="AX110" i="3" s="1"/>
  <c r="AW110" i="3" s="1"/>
  <c r="AV110" i="3" s="1"/>
  <c r="AU110" i="3" s="1"/>
  <c r="AT110" i="3" s="1"/>
  <c r="AS110" i="3" s="1"/>
  <c r="F111" i="3"/>
  <c r="G111" i="3"/>
  <c r="R111" i="3"/>
  <c r="AM111" i="3"/>
  <c r="AL111" i="3" s="1"/>
  <c r="AK111" i="3" s="1"/>
  <c r="AJ111" i="3" s="1"/>
  <c r="AI111" i="3" s="1"/>
  <c r="AH111" i="3" s="1"/>
  <c r="AG111" i="3" s="1"/>
  <c r="AF111" i="3" s="1"/>
  <c r="AE111" i="3" s="1"/>
  <c r="AD111" i="3" s="1"/>
  <c r="AC111" i="3" s="1"/>
  <c r="AB111" i="3" s="1"/>
  <c r="AA111" i="3" s="1"/>
  <c r="Z111" i="3" s="1"/>
  <c r="Y111" i="3" s="1"/>
  <c r="X111" i="3" s="1"/>
  <c r="W111" i="3" s="1"/>
  <c r="V111" i="3" s="1"/>
  <c r="U111" i="3" s="1"/>
  <c r="T111" i="3" s="1"/>
  <c r="S111" i="3" s="1"/>
  <c r="BN111" i="3"/>
  <c r="BM111" i="3" s="1"/>
  <c r="BL111" i="3" s="1"/>
  <c r="BK111" i="3" s="1"/>
  <c r="BJ111" i="3" s="1"/>
  <c r="BI111" i="3" s="1"/>
  <c r="BH111" i="3" s="1"/>
  <c r="BG111" i="3" s="1"/>
  <c r="BF111" i="3" s="1"/>
  <c r="BE111" i="3" s="1"/>
  <c r="BD111" i="3" s="1"/>
  <c r="BC111" i="3" s="1"/>
  <c r="BB111" i="3" s="1"/>
  <c r="BA111" i="3" s="1"/>
  <c r="AZ111" i="3" s="1"/>
  <c r="AY111" i="3" s="1"/>
  <c r="AX111" i="3" s="1"/>
  <c r="AW111" i="3" s="1"/>
  <c r="AV111" i="3" s="1"/>
  <c r="AU111" i="3" s="1"/>
  <c r="AT111" i="3" s="1"/>
  <c r="AS111" i="3" s="1"/>
  <c r="F112" i="3"/>
  <c r="G112" i="3"/>
  <c r="R112" i="3"/>
  <c r="AM112" i="3"/>
  <c r="AL112" i="3" s="1"/>
  <c r="AK112" i="3" s="1"/>
  <c r="AJ112" i="3" s="1"/>
  <c r="AI112" i="3" s="1"/>
  <c r="AH112" i="3" s="1"/>
  <c r="AG112" i="3" s="1"/>
  <c r="AF112" i="3" s="1"/>
  <c r="AE112" i="3" s="1"/>
  <c r="AD112" i="3" s="1"/>
  <c r="AC112" i="3" s="1"/>
  <c r="AB112" i="3" s="1"/>
  <c r="AA112" i="3" s="1"/>
  <c r="Z112" i="3" s="1"/>
  <c r="Y112" i="3" s="1"/>
  <c r="X112" i="3" s="1"/>
  <c r="W112" i="3" s="1"/>
  <c r="V112" i="3" s="1"/>
  <c r="U112" i="3" s="1"/>
  <c r="T112" i="3" s="1"/>
  <c r="S112" i="3" s="1"/>
  <c r="BN112" i="3"/>
  <c r="BM112" i="3" s="1"/>
  <c r="BL112" i="3" s="1"/>
  <c r="BK112" i="3" s="1"/>
  <c r="BJ112" i="3" s="1"/>
  <c r="BI112" i="3" s="1"/>
  <c r="BH112" i="3" s="1"/>
  <c r="BG112" i="3" s="1"/>
  <c r="BF112" i="3" s="1"/>
  <c r="BE112" i="3" s="1"/>
  <c r="BD112" i="3" s="1"/>
  <c r="BC112" i="3" s="1"/>
  <c r="BB112" i="3" s="1"/>
  <c r="BA112" i="3" s="1"/>
  <c r="AZ112" i="3" s="1"/>
  <c r="AY112" i="3" s="1"/>
  <c r="AX112" i="3" s="1"/>
  <c r="AW112" i="3" s="1"/>
  <c r="AV112" i="3" s="1"/>
  <c r="AU112" i="3" s="1"/>
  <c r="AT112" i="3" s="1"/>
  <c r="AS112" i="3" s="1"/>
  <c r="F113" i="3"/>
  <c r="G113" i="3"/>
  <c r="R113" i="3"/>
  <c r="AM113" i="3"/>
  <c r="AL113" i="3" s="1"/>
  <c r="AK113" i="3" s="1"/>
  <c r="AJ113" i="3" s="1"/>
  <c r="AI113" i="3" s="1"/>
  <c r="AH113" i="3" s="1"/>
  <c r="AG113" i="3" s="1"/>
  <c r="AF113" i="3" s="1"/>
  <c r="AE113" i="3" s="1"/>
  <c r="AD113" i="3" s="1"/>
  <c r="AC113" i="3" s="1"/>
  <c r="AB113" i="3" s="1"/>
  <c r="AA113" i="3" s="1"/>
  <c r="Z113" i="3" s="1"/>
  <c r="Y113" i="3" s="1"/>
  <c r="X113" i="3" s="1"/>
  <c r="W113" i="3" s="1"/>
  <c r="V113" i="3" s="1"/>
  <c r="U113" i="3" s="1"/>
  <c r="T113" i="3" s="1"/>
  <c r="S113" i="3" s="1"/>
  <c r="BN113" i="3"/>
  <c r="BM113" i="3" s="1"/>
  <c r="BL113" i="3" s="1"/>
  <c r="BK113" i="3" s="1"/>
  <c r="BJ113" i="3" s="1"/>
  <c r="BI113" i="3" s="1"/>
  <c r="BH113" i="3" s="1"/>
  <c r="BG113" i="3" s="1"/>
  <c r="BF113" i="3" s="1"/>
  <c r="BE113" i="3" s="1"/>
  <c r="BD113" i="3" s="1"/>
  <c r="BC113" i="3" s="1"/>
  <c r="BB113" i="3" s="1"/>
  <c r="BA113" i="3" s="1"/>
  <c r="AZ113" i="3" s="1"/>
  <c r="AY113" i="3" s="1"/>
  <c r="AX113" i="3" s="1"/>
  <c r="AW113" i="3" s="1"/>
  <c r="AV113" i="3" s="1"/>
  <c r="AU113" i="3" s="1"/>
  <c r="AT113" i="3" s="1"/>
  <c r="AS113" i="3" s="1"/>
  <c r="F114" i="3"/>
  <c r="G114" i="3"/>
  <c r="R114" i="3"/>
  <c r="AM114" i="3"/>
  <c r="AL114" i="3" s="1"/>
  <c r="AK114" i="3" s="1"/>
  <c r="AJ114" i="3" s="1"/>
  <c r="AI114" i="3" s="1"/>
  <c r="AH114" i="3" s="1"/>
  <c r="AG114" i="3" s="1"/>
  <c r="AF114" i="3" s="1"/>
  <c r="AE114" i="3" s="1"/>
  <c r="AD114" i="3" s="1"/>
  <c r="AC114" i="3" s="1"/>
  <c r="AB114" i="3" s="1"/>
  <c r="AA114" i="3" s="1"/>
  <c r="Z114" i="3" s="1"/>
  <c r="Y114" i="3" s="1"/>
  <c r="X114" i="3" s="1"/>
  <c r="W114" i="3" s="1"/>
  <c r="V114" i="3" s="1"/>
  <c r="U114" i="3" s="1"/>
  <c r="T114" i="3" s="1"/>
  <c r="S114" i="3" s="1"/>
  <c r="BN114" i="3"/>
  <c r="BM114" i="3" s="1"/>
  <c r="BL114" i="3" s="1"/>
  <c r="BK114" i="3" s="1"/>
  <c r="BJ114" i="3" s="1"/>
  <c r="BI114" i="3" s="1"/>
  <c r="BH114" i="3" s="1"/>
  <c r="BG114" i="3" s="1"/>
  <c r="BF114" i="3" s="1"/>
  <c r="BE114" i="3" s="1"/>
  <c r="BD114" i="3" s="1"/>
  <c r="BC114" i="3" s="1"/>
  <c r="BB114" i="3" s="1"/>
  <c r="BA114" i="3" s="1"/>
  <c r="AZ114" i="3" s="1"/>
  <c r="AY114" i="3" s="1"/>
  <c r="AX114" i="3" s="1"/>
  <c r="AW114" i="3" s="1"/>
  <c r="AV114" i="3" s="1"/>
  <c r="AU114" i="3" s="1"/>
  <c r="AT114" i="3" s="1"/>
  <c r="AS114" i="3" s="1"/>
  <c r="F115" i="3"/>
  <c r="G115" i="3"/>
  <c r="R115" i="3"/>
  <c r="AM115" i="3"/>
  <c r="AL115" i="3" s="1"/>
  <c r="AK115" i="3" s="1"/>
  <c r="AJ115" i="3" s="1"/>
  <c r="AI115" i="3" s="1"/>
  <c r="AH115" i="3" s="1"/>
  <c r="AG115" i="3" s="1"/>
  <c r="AF115" i="3" s="1"/>
  <c r="AE115" i="3" s="1"/>
  <c r="AD115" i="3" s="1"/>
  <c r="AC115" i="3" s="1"/>
  <c r="AB115" i="3" s="1"/>
  <c r="AA115" i="3" s="1"/>
  <c r="Z115" i="3" s="1"/>
  <c r="Y115" i="3" s="1"/>
  <c r="X115" i="3" s="1"/>
  <c r="W115" i="3" s="1"/>
  <c r="V115" i="3" s="1"/>
  <c r="U115" i="3" s="1"/>
  <c r="T115" i="3" s="1"/>
  <c r="S115" i="3" s="1"/>
  <c r="BN115" i="3"/>
  <c r="BM115" i="3" s="1"/>
  <c r="BL115" i="3" s="1"/>
  <c r="BK115" i="3" s="1"/>
  <c r="BJ115" i="3" s="1"/>
  <c r="BI115" i="3" s="1"/>
  <c r="BH115" i="3" s="1"/>
  <c r="BG115" i="3" s="1"/>
  <c r="BF115" i="3" s="1"/>
  <c r="BE115" i="3" s="1"/>
  <c r="BD115" i="3" s="1"/>
  <c r="BC115" i="3" s="1"/>
  <c r="BB115" i="3" s="1"/>
  <c r="BA115" i="3" s="1"/>
  <c r="AZ115" i="3" s="1"/>
  <c r="AY115" i="3" s="1"/>
  <c r="AX115" i="3" s="1"/>
  <c r="AW115" i="3" s="1"/>
  <c r="AV115" i="3" s="1"/>
  <c r="AU115" i="3" s="1"/>
  <c r="AT115" i="3" s="1"/>
  <c r="AS115" i="3" s="1"/>
  <c r="F116" i="3"/>
  <c r="G116" i="3"/>
  <c r="R116" i="3"/>
  <c r="AM116" i="3"/>
  <c r="AL116" i="3" s="1"/>
  <c r="AK116" i="3" s="1"/>
  <c r="AJ116" i="3" s="1"/>
  <c r="AI116" i="3" s="1"/>
  <c r="AH116" i="3" s="1"/>
  <c r="AG116" i="3" s="1"/>
  <c r="AF116" i="3" s="1"/>
  <c r="AE116" i="3" s="1"/>
  <c r="AD116" i="3" s="1"/>
  <c r="AC116" i="3" s="1"/>
  <c r="AB116" i="3" s="1"/>
  <c r="AA116" i="3" s="1"/>
  <c r="Z116" i="3" s="1"/>
  <c r="Y116" i="3" s="1"/>
  <c r="X116" i="3" s="1"/>
  <c r="W116" i="3" s="1"/>
  <c r="V116" i="3" s="1"/>
  <c r="U116" i="3" s="1"/>
  <c r="T116" i="3" s="1"/>
  <c r="S116" i="3" s="1"/>
  <c r="BN116" i="3"/>
  <c r="BM116" i="3" s="1"/>
  <c r="BL116" i="3" s="1"/>
  <c r="BK116" i="3" s="1"/>
  <c r="BJ116" i="3" s="1"/>
  <c r="BI116" i="3" s="1"/>
  <c r="BH116" i="3" s="1"/>
  <c r="BG116" i="3" s="1"/>
  <c r="BF116" i="3" s="1"/>
  <c r="BE116" i="3" s="1"/>
  <c r="BD116" i="3" s="1"/>
  <c r="BC116" i="3" s="1"/>
  <c r="BB116" i="3" s="1"/>
  <c r="BA116" i="3" s="1"/>
  <c r="AZ116" i="3" s="1"/>
  <c r="AY116" i="3" s="1"/>
  <c r="AX116" i="3" s="1"/>
  <c r="AW116" i="3" s="1"/>
  <c r="AV116" i="3" s="1"/>
  <c r="AU116" i="3" s="1"/>
  <c r="AT116" i="3" s="1"/>
  <c r="AS116" i="3" s="1"/>
  <c r="F117" i="3"/>
  <c r="G117" i="3"/>
  <c r="R117" i="3"/>
  <c r="AM117" i="3"/>
  <c r="AL117" i="3" s="1"/>
  <c r="AK117" i="3" s="1"/>
  <c r="AJ117" i="3" s="1"/>
  <c r="AI117" i="3" s="1"/>
  <c r="AH117" i="3" s="1"/>
  <c r="AG117" i="3" s="1"/>
  <c r="AF117" i="3" s="1"/>
  <c r="AE117" i="3" s="1"/>
  <c r="AD117" i="3" s="1"/>
  <c r="AC117" i="3" s="1"/>
  <c r="AB117" i="3" s="1"/>
  <c r="AA117" i="3" s="1"/>
  <c r="Z117" i="3" s="1"/>
  <c r="Y117" i="3" s="1"/>
  <c r="X117" i="3" s="1"/>
  <c r="W117" i="3" s="1"/>
  <c r="V117" i="3" s="1"/>
  <c r="U117" i="3" s="1"/>
  <c r="T117" i="3" s="1"/>
  <c r="S117" i="3" s="1"/>
  <c r="BN117" i="3"/>
  <c r="BM117" i="3" s="1"/>
  <c r="BL117" i="3" s="1"/>
  <c r="BK117" i="3" s="1"/>
  <c r="BJ117" i="3" s="1"/>
  <c r="BI117" i="3" s="1"/>
  <c r="BH117" i="3" s="1"/>
  <c r="BG117" i="3" s="1"/>
  <c r="BF117" i="3" s="1"/>
  <c r="BE117" i="3" s="1"/>
  <c r="BD117" i="3" s="1"/>
  <c r="BC117" i="3" s="1"/>
  <c r="BB117" i="3" s="1"/>
  <c r="BA117" i="3" s="1"/>
  <c r="AZ117" i="3" s="1"/>
  <c r="AY117" i="3" s="1"/>
  <c r="AX117" i="3" s="1"/>
  <c r="AW117" i="3" s="1"/>
  <c r="AV117" i="3" s="1"/>
  <c r="AU117" i="3" s="1"/>
  <c r="AT117" i="3" s="1"/>
  <c r="AS117" i="3" s="1"/>
  <c r="F118" i="3"/>
  <c r="G118" i="3"/>
  <c r="R118" i="3"/>
  <c r="AM118" i="3"/>
  <c r="AL118" i="3" s="1"/>
  <c r="AK118" i="3" s="1"/>
  <c r="AJ118" i="3" s="1"/>
  <c r="AI118" i="3" s="1"/>
  <c r="AH118" i="3" s="1"/>
  <c r="AG118" i="3" s="1"/>
  <c r="AF118" i="3" s="1"/>
  <c r="AE118" i="3" s="1"/>
  <c r="AD118" i="3" s="1"/>
  <c r="AC118" i="3" s="1"/>
  <c r="AB118" i="3" s="1"/>
  <c r="AA118" i="3" s="1"/>
  <c r="Z118" i="3" s="1"/>
  <c r="Y118" i="3" s="1"/>
  <c r="X118" i="3" s="1"/>
  <c r="W118" i="3" s="1"/>
  <c r="V118" i="3" s="1"/>
  <c r="U118" i="3" s="1"/>
  <c r="T118" i="3" s="1"/>
  <c r="S118" i="3" s="1"/>
  <c r="BN118" i="3"/>
  <c r="BM118" i="3" s="1"/>
  <c r="BL118" i="3" s="1"/>
  <c r="BK118" i="3" s="1"/>
  <c r="BJ118" i="3" s="1"/>
  <c r="BI118" i="3" s="1"/>
  <c r="BH118" i="3" s="1"/>
  <c r="BG118" i="3" s="1"/>
  <c r="BF118" i="3" s="1"/>
  <c r="BE118" i="3" s="1"/>
  <c r="BD118" i="3" s="1"/>
  <c r="BC118" i="3" s="1"/>
  <c r="BB118" i="3" s="1"/>
  <c r="BA118" i="3" s="1"/>
  <c r="AZ118" i="3" s="1"/>
  <c r="AY118" i="3" s="1"/>
  <c r="AX118" i="3" s="1"/>
  <c r="AW118" i="3" s="1"/>
  <c r="AV118" i="3" s="1"/>
  <c r="AU118" i="3" s="1"/>
  <c r="AT118" i="3" s="1"/>
  <c r="AS118" i="3" s="1"/>
  <c r="F119" i="3"/>
  <c r="G119" i="3"/>
  <c r="R119" i="3"/>
  <c r="AM119" i="3"/>
  <c r="AL119" i="3" s="1"/>
  <c r="AK119" i="3" s="1"/>
  <c r="AJ119" i="3" s="1"/>
  <c r="AI119" i="3" s="1"/>
  <c r="AH119" i="3" s="1"/>
  <c r="AG119" i="3" s="1"/>
  <c r="AF119" i="3" s="1"/>
  <c r="AE119" i="3" s="1"/>
  <c r="AD119" i="3" s="1"/>
  <c r="AC119" i="3" s="1"/>
  <c r="AB119" i="3" s="1"/>
  <c r="AA119" i="3" s="1"/>
  <c r="Z119" i="3" s="1"/>
  <c r="Y119" i="3" s="1"/>
  <c r="X119" i="3" s="1"/>
  <c r="W119" i="3" s="1"/>
  <c r="V119" i="3" s="1"/>
  <c r="U119" i="3" s="1"/>
  <c r="T119" i="3" s="1"/>
  <c r="S119" i="3" s="1"/>
  <c r="BN119" i="3"/>
  <c r="BM119" i="3" s="1"/>
  <c r="BL119" i="3" s="1"/>
  <c r="BK119" i="3" s="1"/>
  <c r="BJ119" i="3" s="1"/>
  <c r="BI119" i="3" s="1"/>
  <c r="BH119" i="3" s="1"/>
  <c r="BG119" i="3" s="1"/>
  <c r="BF119" i="3" s="1"/>
  <c r="BE119" i="3" s="1"/>
  <c r="BD119" i="3" s="1"/>
  <c r="BC119" i="3" s="1"/>
  <c r="BB119" i="3" s="1"/>
  <c r="BA119" i="3" s="1"/>
  <c r="AZ119" i="3" s="1"/>
  <c r="AY119" i="3" s="1"/>
  <c r="AX119" i="3" s="1"/>
  <c r="AW119" i="3" s="1"/>
  <c r="AV119" i="3" s="1"/>
  <c r="AU119" i="3" s="1"/>
  <c r="AT119" i="3" s="1"/>
  <c r="AS119" i="3" s="1"/>
  <c r="F120" i="3"/>
  <c r="G120" i="3"/>
  <c r="R120" i="3"/>
  <c r="AM120" i="3"/>
  <c r="AL120" i="3" s="1"/>
  <c r="AK120" i="3" s="1"/>
  <c r="AJ120" i="3" s="1"/>
  <c r="AI120" i="3" s="1"/>
  <c r="AH120" i="3" s="1"/>
  <c r="AG120" i="3" s="1"/>
  <c r="AF120" i="3" s="1"/>
  <c r="AE120" i="3" s="1"/>
  <c r="AD120" i="3" s="1"/>
  <c r="AC120" i="3" s="1"/>
  <c r="AB120" i="3" s="1"/>
  <c r="AA120" i="3" s="1"/>
  <c r="Z120" i="3" s="1"/>
  <c r="Y120" i="3" s="1"/>
  <c r="X120" i="3" s="1"/>
  <c r="W120" i="3" s="1"/>
  <c r="V120" i="3" s="1"/>
  <c r="U120" i="3" s="1"/>
  <c r="T120" i="3" s="1"/>
  <c r="S120" i="3" s="1"/>
  <c r="BN120" i="3"/>
  <c r="BM120" i="3" s="1"/>
  <c r="BL120" i="3" s="1"/>
  <c r="BK120" i="3" s="1"/>
  <c r="BJ120" i="3" s="1"/>
  <c r="BI120" i="3" s="1"/>
  <c r="BH120" i="3" s="1"/>
  <c r="BG120" i="3" s="1"/>
  <c r="BF120" i="3" s="1"/>
  <c r="BE120" i="3" s="1"/>
  <c r="BD120" i="3" s="1"/>
  <c r="BC120" i="3" s="1"/>
  <c r="BB120" i="3" s="1"/>
  <c r="BA120" i="3" s="1"/>
  <c r="AZ120" i="3" s="1"/>
  <c r="AY120" i="3" s="1"/>
  <c r="AX120" i="3" s="1"/>
  <c r="AW120" i="3" s="1"/>
  <c r="AV120" i="3" s="1"/>
  <c r="AU120" i="3" s="1"/>
  <c r="AT120" i="3" s="1"/>
  <c r="AS120" i="3" s="1"/>
  <c r="F121" i="3"/>
  <c r="G121" i="3"/>
  <c r="R121" i="3"/>
  <c r="AM121" i="3"/>
  <c r="AL121" i="3" s="1"/>
  <c r="AK121" i="3" s="1"/>
  <c r="AJ121" i="3" s="1"/>
  <c r="AI121" i="3" s="1"/>
  <c r="AH121" i="3" s="1"/>
  <c r="AG121" i="3" s="1"/>
  <c r="AF121" i="3" s="1"/>
  <c r="AE121" i="3" s="1"/>
  <c r="AD121" i="3" s="1"/>
  <c r="AC121" i="3" s="1"/>
  <c r="AB121" i="3" s="1"/>
  <c r="AA121" i="3" s="1"/>
  <c r="Z121" i="3" s="1"/>
  <c r="Y121" i="3" s="1"/>
  <c r="X121" i="3" s="1"/>
  <c r="W121" i="3" s="1"/>
  <c r="V121" i="3" s="1"/>
  <c r="U121" i="3" s="1"/>
  <c r="T121" i="3" s="1"/>
  <c r="S121" i="3" s="1"/>
  <c r="BN121" i="3"/>
  <c r="BM121" i="3" s="1"/>
  <c r="BL121" i="3" s="1"/>
  <c r="BK121" i="3" s="1"/>
  <c r="BJ121" i="3" s="1"/>
  <c r="BI121" i="3" s="1"/>
  <c r="BH121" i="3" s="1"/>
  <c r="BG121" i="3" s="1"/>
  <c r="BF121" i="3" s="1"/>
  <c r="BE121" i="3" s="1"/>
  <c r="BD121" i="3" s="1"/>
  <c r="BC121" i="3" s="1"/>
  <c r="BB121" i="3" s="1"/>
  <c r="BA121" i="3" s="1"/>
  <c r="AZ121" i="3" s="1"/>
  <c r="AY121" i="3" s="1"/>
  <c r="AX121" i="3" s="1"/>
  <c r="AW121" i="3" s="1"/>
  <c r="AV121" i="3" s="1"/>
  <c r="AU121" i="3" s="1"/>
  <c r="AT121" i="3" s="1"/>
  <c r="AS121" i="3" s="1"/>
  <c r="F122" i="3"/>
  <c r="G122" i="3"/>
  <c r="R122" i="3"/>
  <c r="AM122" i="3"/>
  <c r="AL122" i="3" s="1"/>
  <c r="AK122" i="3" s="1"/>
  <c r="AJ122" i="3" s="1"/>
  <c r="AI122" i="3" s="1"/>
  <c r="AH122" i="3" s="1"/>
  <c r="AG122" i="3" s="1"/>
  <c r="AF122" i="3" s="1"/>
  <c r="AE122" i="3" s="1"/>
  <c r="AD122" i="3" s="1"/>
  <c r="AC122" i="3" s="1"/>
  <c r="AB122" i="3" s="1"/>
  <c r="AA122" i="3" s="1"/>
  <c r="Z122" i="3" s="1"/>
  <c r="Y122" i="3" s="1"/>
  <c r="X122" i="3" s="1"/>
  <c r="W122" i="3" s="1"/>
  <c r="V122" i="3" s="1"/>
  <c r="U122" i="3" s="1"/>
  <c r="T122" i="3" s="1"/>
  <c r="S122" i="3" s="1"/>
  <c r="BN122" i="3"/>
  <c r="BM122" i="3" s="1"/>
  <c r="BL122" i="3" s="1"/>
  <c r="BK122" i="3" s="1"/>
  <c r="BJ122" i="3" s="1"/>
  <c r="BI122" i="3" s="1"/>
  <c r="BH122" i="3" s="1"/>
  <c r="BG122" i="3" s="1"/>
  <c r="BF122" i="3" s="1"/>
  <c r="BE122" i="3" s="1"/>
  <c r="BD122" i="3" s="1"/>
  <c r="BC122" i="3" s="1"/>
  <c r="BB122" i="3" s="1"/>
  <c r="BA122" i="3" s="1"/>
  <c r="AZ122" i="3" s="1"/>
  <c r="AY122" i="3" s="1"/>
  <c r="AX122" i="3" s="1"/>
  <c r="AW122" i="3" s="1"/>
  <c r="AV122" i="3" s="1"/>
  <c r="AU122" i="3" s="1"/>
  <c r="AT122" i="3" s="1"/>
  <c r="AS122" i="3" s="1"/>
  <c r="F123" i="3"/>
  <c r="G123" i="3"/>
  <c r="R123" i="3"/>
  <c r="AM123" i="3"/>
  <c r="AL123" i="3" s="1"/>
  <c r="AK123" i="3" s="1"/>
  <c r="AJ123" i="3" s="1"/>
  <c r="AI123" i="3" s="1"/>
  <c r="AH123" i="3" s="1"/>
  <c r="AG123" i="3" s="1"/>
  <c r="AF123" i="3" s="1"/>
  <c r="AE123" i="3" s="1"/>
  <c r="AD123" i="3" s="1"/>
  <c r="AC123" i="3" s="1"/>
  <c r="AB123" i="3" s="1"/>
  <c r="AA123" i="3" s="1"/>
  <c r="Z123" i="3" s="1"/>
  <c r="Y123" i="3" s="1"/>
  <c r="X123" i="3" s="1"/>
  <c r="W123" i="3" s="1"/>
  <c r="V123" i="3" s="1"/>
  <c r="U123" i="3" s="1"/>
  <c r="T123" i="3" s="1"/>
  <c r="S123" i="3" s="1"/>
  <c r="BN123" i="3"/>
  <c r="BM123" i="3" s="1"/>
  <c r="BL123" i="3" s="1"/>
  <c r="BK123" i="3" s="1"/>
  <c r="BJ123" i="3" s="1"/>
  <c r="BI123" i="3" s="1"/>
  <c r="BH123" i="3" s="1"/>
  <c r="BG123" i="3" s="1"/>
  <c r="BF123" i="3" s="1"/>
  <c r="BE123" i="3" s="1"/>
  <c r="BD123" i="3" s="1"/>
  <c r="BC123" i="3" s="1"/>
  <c r="BB123" i="3" s="1"/>
  <c r="BA123" i="3" s="1"/>
  <c r="AZ123" i="3" s="1"/>
  <c r="AY123" i="3" s="1"/>
  <c r="AX123" i="3" s="1"/>
  <c r="AW123" i="3" s="1"/>
  <c r="AV123" i="3" s="1"/>
  <c r="AU123" i="3" s="1"/>
  <c r="AT123" i="3" s="1"/>
  <c r="AS123" i="3" s="1"/>
  <c r="F124" i="3"/>
  <c r="G124" i="3"/>
  <c r="R124" i="3"/>
  <c r="AM124" i="3"/>
  <c r="AL124" i="3" s="1"/>
  <c r="AK124" i="3" s="1"/>
  <c r="AJ124" i="3" s="1"/>
  <c r="AI124" i="3" s="1"/>
  <c r="AH124" i="3" s="1"/>
  <c r="AG124" i="3" s="1"/>
  <c r="AF124" i="3" s="1"/>
  <c r="AE124" i="3" s="1"/>
  <c r="AD124" i="3" s="1"/>
  <c r="AC124" i="3" s="1"/>
  <c r="AB124" i="3" s="1"/>
  <c r="AA124" i="3" s="1"/>
  <c r="Z124" i="3" s="1"/>
  <c r="Y124" i="3" s="1"/>
  <c r="X124" i="3" s="1"/>
  <c r="W124" i="3" s="1"/>
  <c r="V124" i="3" s="1"/>
  <c r="U124" i="3" s="1"/>
  <c r="T124" i="3" s="1"/>
  <c r="S124" i="3" s="1"/>
  <c r="BN124" i="3"/>
  <c r="BM124" i="3" s="1"/>
  <c r="BL124" i="3" s="1"/>
  <c r="BK124" i="3" s="1"/>
  <c r="BJ124" i="3" s="1"/>
  <c r="BI124" i="3" s="1"/>
  <c r="BH124" i="3" s="1"/>
  <c r="BG124" i="3" s="1"/>
  <c r="BF124" i="3" s="1"/>
  <c r="BE124" i="3" s="1"/>
  <c r="BD124" i="3" s="1"/>
  <c r="BC124" i="3" s="1"/>
  <c r="BB124" i="3" s="1"/>
  <c r="BA124" i="3" s="1"/>
  <c r="AZ124" i="3" s="1"/>
  <c r="AY124" i="3" s="1"/>
  <c r="AX124" i="3" s="1"/>
  <c r="AW124" i="3" s="1"/>
  <c r="AV124" i="3" s="1"/>
  <c r="AU124" i="3" s="1"/>
  <c r="AT124" i="3" s="1"/>
  <c r="AS124" i="3" s="1"/>
  <c r="F125" i="3"/>
  <c r="G125" i="3"/>
  <c r="R125" i="3"/>
  <c r="AM125" i="3"/>
  <c r="AL125" i="3" s="1"/>
  <c r="AK125" i="3" s="1"/>
  <c r="AJ125" i="3" s="1"/>
  <c r="AI125" i="3" s="1"/>
  <c r="AH125" i="3" s="1"/>
  <c r="AG125" i="3" s="1"/>
  <c r="AF125" i="3" s="1"/>
  <c r="AE125" i="3" s="1"/>
  <c r="AD125" i="3" s="1"/>
  <c r="AC125" i="3" s="1"/>
  <c r="AB125" i="3" s="1"/>
  <c r="AA125" i="3" s="1"/>
  <c r="Z125" i="3" s="1"/>
  <c r="Y125" i="3" s="1"/>
  <c r="X125" i="3" s="1"/>
  <c r="W125" i="3" s="1"/>
  <c r="V125" i="3" s="1"/>
  <c r="U125" i="3" s="1"/>
  <c r="T125" i="3" s="1"/>
  <c r="S125" i="3" s="1"/>
  <c r="BN125" i="3"/>
  <c r="BM125" i="3" s="1"/>
  <c r="BL125" i="3" s="1"/>
  <c r="BK125" i="3" s="1"/>
  <c r="BJ125" i="3" s="1"/>
  <c r="BI125" i="3" s="1"/>
  <c r="BH125" i="3" s="1"/>
  <c r="BG125" i="3" s="1"/>
  <c r="BF125" i="3" s="1"/>
  <c r="BE125" i="3" s="1"/>
  <c r="BD125" i="3" s="1"/>
  <c r="BC125" i="3" s="1"/>
  <c r="BB125" i="3" s="1"/>
  <c r="BA125" i="3" s="1"/>
  <c r="AZ125" i="3" s="1"/>
  <c r="AY125" i="3" s="1"/>
  <c r="AX125" i="3" s="1"/>
  <c r="AW125" i="3" s="1"/>
  <c r="AV125" i="3" s="1"/>
  <c r="AU125" i="3" s="1"/>
  <c r="AT125" i="3" s="1"/>
  <c r="AS125" i="3" s="1"/>
  <c r="F126" i="3"/>
  <c r="G126" i="3"/>
  <c r="R126" i="3"/>
  <c r="AM126" i="3"/>
  <c r="AL126" i="3" s="1"/>
  <c r="AK126" i="3" s="1"/>
  <c r="AJ126" i="3" s="1"/>
  <c r="AI126" i="3" s="1"/>
  <c r="AH126" i="3" s="1"/>
  <c r="AG126" i="3" s="1"/>
  <c r="AF126" i="3" s="1"/>
  <c r="AE126" i="3" s="1"/>
  <c r="AD126" i="3" s="1"/>
  <c r="AC126" i="3" s="1"/>
  <c r="AB126" i="3" s="1"/>
  <c r="AA126" i="3" s="1"/>
  <c r="Z126" i="3" s="1"/>
  <c r="Y126" i="3" s="1"/>
  <c r="X126" i="3" s="1"/>
  <c r="W126" i="3" s="1"/>
  <c r="V126" i="3" s="1"/>
  <c r="U126" i="3" s="1"/>
  <c r="T126" i="3" s="1"/>
  <c r="S126" i="3" s="1"/>
  <c r="BN126" i="3"/>
  <c r="BM126" i="3" s="1"/>
  <c r="BL126" i="3" s="1"/>
  <c r="BK126" i="3" s="1"/>
  <c r="BJ126" i="3" s="1"/>
  <c r="BI126" i="3" s="1"/>
  <c r="BH126" i="3" s="1"/>
  <c r="BG126" i="3" s="1"/>
  <c r="BF126" i="3" s="1"/>
  <c r="BE126" i="3" s="1"/>
  <c r="BD126" i="3" s="1"/>
  <c r="BC126" i="3" s="1"/>
  <c r="BB126" i="3" s="1"/>
  <c r="BA126" i="3" s="1"/>
  <c r="AZ126" i="3" s="1"/>
  <c r="AY126" i="3" s="1"/>
  <c r="AX126" i="3" s="1"/>
  <c r="AW126" i="3" s="1"/>
  <c r="AV126" i="3" s="1"/>
  <c r="AU126" i="3" s="1"/>
  <c r="AT126" i="3" s="1"/>
  <c r="AS126" i="3" s="1"/>
  <c r="F127" i="3"/>
  <c r="G127" i="3"/>
  <c r="R127" i="3"/>
  <c r="AM127" i="3"/>
  <c r="AL127" i="3" s="1"/>
  <c r="AK127" i="3" s="1"/>
  <c r="AJ127" i="3" s="1"/>
  <c r="AI127" i="3" s="1"/>
  <c r="AH127" i="3" s="1"/>
  <c r="AG127" i="3" s="1"/>
  <c r="AF127" i="3" s="1"/>
  <c r="AE127" i="3" s="1"/>
  <c r="AD127" i="3" s="1"/>
  <c r="AC127" i="3" s="1"/>
  <c r="AB127" i="3" s="1"/>
  <c r="AA127" i="3" s="1"/>
  <c r="Z127" i="3" s="1"/>
  <c r="Y127" i="3" s="1"/>
  <c r="X127" i="3" s="1"/>
  <c r="W127" i="3" s="1"/>
  <c r="V127" i="3" s="1"/>
  <c r="U127" i="3" s="1"/>
  <c r="T127" i="3" s="1"/>
  <c r="S127" i="3" s="1"/>
  <c r="BN127" i="3"/>
  <c r="BM127" i="3" s="1"/>
  <c r="BL127" i="3" s="1"/>
  <c r="BK127" i="3" s="1"/>
  <c r="BJ127" i="3" s="1"/>
  <c r="BI127" i="3" s="1"/>
  <c r="BH127" i="3" s="1"/>
  <c r="BG127" i="3" s="1"/>
  <c r="BF127" i="3" s="1"/>
  <c r="BE127" i="3" s="1"/>
  <c r="BD127" i="3" s="1"/>
  <c r="BC127" i="3" s="1"/>
  <c r="BB127" i="3" s="1"/>
  <c r="BA127" i="3" s="1"/>
  <c r="AZ127" i="3" s="1"/>
  <c r="AY127" i="3" s="1"/>
  <c r="AX127" i="3" s="1"/>
  <c r="AW127" i="3" s="1"/>
  <c r="AV127" i="3" s="1"/>
  <c r="AU127" i="3" s="1"/>
  <c r="AT127" i="3" s="1"/>
  <c r="AS127" i="3" s="1"/>
  <c r="F128" i="3"/>
  <c r="G128" i="3"/>
  <c r="R128" i="3"/>
  <c r="AM128" i="3"/>
  <c r="AL128" i="3" s="1"/>
  <c r="AK128" i="3" s="1"/>
  <c r="AJ128" i="3" s="1"/>
  <c r="AI128" i="3" s="1"/>
  <c r="AH128" i="3" s="1"/>
  <c r="AG128" i="3" s="1"/>
  <c r="AF128" i="3" s="1"/>
  <c r="AE128" i="3" s="1"/>
  <c r="AD128" i="3" s="1"/>
  <c r="AC128" i="3" s="1"/>
  <c r="AB128" i="3" s="1"/>
  <c r="AA128" i="3" s="1"/>
  <c r="Z128" i="3" s="1"/>
  <c r="Y128" i="3" s="1"/>
  <c r="X128" i="3" s="1"/>
  <c r="W128" i="3" s="1"/>
  <c r="V128" i="3" s="1"/>
  <c r="U128" i="3" s="1"/>
  <c r="T128" i="3" s="1"/>
  <c r="S128" i="3" s="1"/>
  <c r="BN128" i="3"/>
  <c r="BM128" i="3" s="1"/>
  <c r="BL128" i="3" s="1"/>
  <c r="BK128" i="3" s="1"/>
  <c r="BJ128" i="3" s="1"/>
  <c r="BI128" i="3" s="1"/>
  <c r="BH128" i="3" s="1"/>
  <c r="BG128" i="3" s="1"/>
  <c r="BF128" i="3" s="1"/>
  <c r="BE128" i="3" s="1"/>
  <c r="BD128" i="3" s="1"/>
  <c r="BC128" i="3" s="1"/>
  <c r="BB128" i="3" s="1"/>
  <c r="BA128" i="3" s="1"/>
  <c r="AZ128" i="3" s="1"/>
  <c r="AY128" i="3" s="1"/>
  <c r="AX128" i="3" s="1"/>
  <c r="AW128" i="3" s="1"/>
  <c r="AV128" i="3" s="1"/>
  <c r="AU128" i="3" s="1"/>
  <c r="AT128" i="3" s="1"/>
  <c r="AS128" i="3" s="1"/>
  <c r="F129" i="3"/>
  <c r="G129" i="3"/>
  <c r="R129" i="3"/>
  <c r="AM129" i="3"/>
  <c r="AL129" i="3" s="1"/>
  <c r="AK129" i="3" s="1"/>
  <c r="AJ129" i="3" s="1"/>
  <c r="AI129" i="3" s="1"/>
  <c r="AH129" i="3" s="1"/>
  <c r="AG129" i="3" s="1"/>
  <c r="AF129" i="3" s="1"/>
  <c r="AE129" i="3" s="1"/>
  <c r="AD129" i="3" s="1"/>
  <c r="AC129" i="3" s="1"/>
  <c r="AB129" i="3" s="1"/>
  <c r="AA129" i="3" s="1"/>
  <c r="Z129" i="3" s="1"/>
  <c r="Y129" i="3" s="1"/>
  <c r="X129" i="3" s="1"/>
  <c r="W129" i="3" s="1"/>
  <c r="V129" i="3" s="1"/>
  <c r="U129" i="3" s="1"/>
  <c r="T129" i="3" s="1"/>
  <c r="S129" i="3" s="1"/>
  <c r="BN129" i="3"/>
  <c r="BM129" i="3" s="1"/>
  <c r="BL129" i="3" s="1"/>
  <c r="BK129" i="3" s="1"/>
  <c r="BJ129" i="3" s="1"/>
  <c r="BI129" i="3" s="1"/>
  <c r="BH129" i="3" s="1"/>
  <c r="BG129" i="3" s="1"/>
  <c r="BF129" i="3" s="1"/>
  <c r="BE129" i="3" s="1"/>
  <c r="BD129" i="3" s="1"/>
  <c r="BC129" i="3" s="1"/>
  <c r="BB129" i="3" s="1"/>
  <c r="BA129" i="3" s="1"/>
  <c r="AZ129" i="3" s="1"/>
  <c r="AY129" i="3" s="1"/>
  <c r="AX129" i="3" s="1"/>
  <c r="AW129" i="3" s="1"/>
  <c r="AV129" i="3" s="1"/>
  <c r="AU129" i="3" s="1"/>
  <c r="AT129" i="3" s="1"/>
  <c r="AS129" i="3" s="1"/>
  <c r="F130" i="3"/>
  <c r="G130" i="3"/>
  <c r="R130" i="3"/>
  <c r="AM130" i="3"/>
  <c r="AL130" i="3" s="1"/>
  <c r="AK130" i="3" s="1"/>
  <c r="AJ130" i="3" s="1"/>
  <c r="AI130" i="3" s="1"/>
  <c r="AH130" i="3" s="1"/>
  <c r="AG130" i="3" s="1"/>
  <c r="AF130" i="3" s="1"/>
  <c r="AE130" i="3" s="1"/>
  <c r="AD130" i="3" s="1"/>
  <c r="AC130" i="3" s="1"/>
  <c r="AB130" i="3" s="1"/>
  <c r="AA130" i="3" s="1"/>
  <c r="Z130" i="3" s="1"/>
  <c r="Y130" i="3" s="1"/>
  <c r="X130" i="3" s="1"/>
  <c r="W130" i="3" s="1"/>
  <c r="V130" i="3" s="1"/>
  <c r="U130" i="3" s="1"/>
  <c r="T130" i="3" s="1"/>
  <c r="S130" i="3" s="1"/>
  <c r="BN130" i="3"/>
  <c r="BM130" i="3" s="1"/>
  <c r="BL130" i="3" s="1"/>
  <c r="BK130" i="3" s="1"/>
  <c r="BJ130" i="3" s="1"/>
  <c r="BI130" i="3" s="1"/>
  <c r="BH130" i="3" s="1"/>
  <c r="BG130" i="3" s="1"/>
  <c r="BF130" i="3" s="1"/>
  <c r="BE130" i="3" s="1"/>
  <c r="BD130" i="3" s="1"/>
  <c r="BC130" i="3" s="1"/>
  <c r="BB130" i="3" s="1"/>
  <c r="BA130" i="3" s="1"/>
  <c r="AZ130" i="3" s="1"/>
  <c r="AY130" i="3" s="1"/>
  <c r="AX130" i="3" s="1"/>
  <c r="AW130" i="3" s="1"/>
  <c r="AV130" i="3" s="1"/>
  <c r="AU130" i="3" s="1"/>
  <c r="AT130" i="3" s="1"/>
  <c r="AS130" i="3" s="1"/>
  <c r="F131" i="3"/>
  <c r="G131" i="3"/>
  <c r="R131" i="3"/>
  <c r="AM131" i="3"/>
  <c r="AL131" i="3" s="1"/>
  <c r="AK131" i="3" s="1"/>
  <c r="AJ131" i="3" s="1"/>
  <c r="AI131" i="3" s="1"/>
  <c r="AH131" i="3" s="1"/>
  <c r="AG131" i="3" s="1"/>
  <c r="AF131" i="3" s="1"/>
  <c r="AE131" i="3" s="1"/>
  <c r="AD131" i="3" s="1"/>
  <c r="AC131" i="3" s="1"/>
  <c r="AB131" i="3" s="1"/>
  <c r="AA131" i="3" s="1"/>
  <c r="Z131" i="3" s="1"/>
  <c r="Y131" i="3" s="1"/>
  <c r="X131" i="3" s="1"/>
  <c r="W131" i="3" s="1"/>
  <c r="V131" i="3" s="1"/>
  <c r="U131" i="3" s="1"/>
  <c r="T131" i="3" s="1"/>
  <c r="S131" i="3" s="1"/>
  <c r="BN131" i="3"/>
  <c r="BM131" i="3" s="1"/>
  <c r="BL131" i="3" s="1"/>
  <c r="BK131" i="3" s="1"/>
  <c r="BJ131" i="3" s="1"/>
  <c r="BI131" i="3" s="1"/>
  <c r="BH131" i="3" s="1"/>
  <c r="BG131" i="3" s="1"/>
  <c r="BF131" i="3" s="1"/>
  <c r="BE131" i="3" s="1"/>
  <c r="BD131" i="3" s="1"/>
  <c r="BC131" i="3" s="1"/>
  <c r="BB131" i="3" s="1"/>
  <c r="BA131" i="3" s="1"/>
  <c r="AZ131" i="3" s="1"/>
  <c r="AY131" i="3" s="1"/>
  <c r="AX131" i="3" s="1"/>
  <c r="AW131" i="3" s="1"/>
  <c r="AV131" i="3" s="1"/>
  <c r="AU131" i="3" s="1"/>
  <c r="AT131" i="3" s="1"/>
  <c r="AS131" i="3" s="1"/>
  <c r="F132" i="3"/>
  <c r="G132" i="3"/>
  <c r="R132" i="3"/>
  <c r="AM132" i="3"/>
  <c r="AL132" i="3" s="1"/>
  <c r="AK132" i="3" s="1"/>
  <c r="AJ132" i="3" s="1"/>
  <c r="AI132" i="3" s="1"/>
  <c r="AH132" i="3" s="1"/>
  <c r="AG132" i="3" s="1"/>
  <c r="AF132" i="3" s="1"/>
  <c r="AE132" i="3" s="1"/>
  <c r="AD132" i="3" s="1"/>
  <c r="AC132" i="3" s="1"/>
  <c r="AB132" i="3" s="1"/>
  <c r="AA132" i="3" s="1"/>
  <c r="Z132" i="3" s="1"/>
  <c r="Y132" i="3" s="1"/>
  <c r="X132" i="3" s="1"/>
  <c r="W132" i="3" s="1"/>
  <c r="V132" i="3" s="1"/>
  <c r="U132" i="3" s="1"/>
  <c r="T132" i="3" s="1"/>
  <c r="S132" i="3" s="1"/>
  <c r="BN132" i="3"/>
  <c r="BM132" i="3" s="1"/>
  <c r="BL132" i="3" s="1"/>
  <c r="BK132" i="3" s="1"/>
  <c r="BJ132" i="3" s="1"/>
  <c r="BI132" i="3" s="1"/>
  <c r="BH132" i="3" s="1"/>
  <c r="BG132" i="3" s="1"/>
  <c r="BF132" i="3" s="1"/>
  <c r="BE132" i="3" s="1"/>
  <c r="BD132" i="3" s="1"/>
  <c r="BC132" i="3" s="1"/>
  <c r="BB132" i="3" s="1"/>
  <c r="BA132" i="3" s="1"/>
  <c r="AZ132" i="3" s="1"/>
  <c r="AY132" i="3" s="1"/>
  <c r="AX132" i="3" s="1"/>
  <c r="AW132" i="3" s="1"/>
  <c r="AV132" i="3" s="1"/>
  <c r="AU132" i="3" s="1"/>
  <c r="AT132" i="3" s="1"/>
  <c r="AS132" i="3" s="1"/>
  <c r="F133" i="3"/>
  <c r="G133" i="3"/>
  <c r="R133" i="3"/>
  <c r="AM133" i="3"/>
  <c r="AL133" i="3" s="1"/>
  <c r="AK133" i="3" s="1"/>
  <c r="AJ133" i="3" s="1"/>
  <c r="AI133" i="3" s="1"/>
  <c r="AH133" i="3" s="1"/>
  <c r="AG133" i="3" s="1"/>
  <c r="AF133" i="3" s="1"/>
  <c r="AE133" i="3" s="1"/>
  <c r="AD133" i="3" s="1"/>
  <c r="AC133" i="3" s="1"/>
  <c r="AB133" i="3" s="1"/>
  <c r="AA133" i="3" s="1"/>
  <c r="Z133" i="3" s="1"/>
  <c r="Y133" i="3" s="1"/>
  <c r="X133" i="3" s="1"/>
  <c r="W133" i="3" s="1"/>
  <c r="V133" i="3" s="1"/>
  <c r="U133" i="3" s="1"/>
  <c r="T133" i="3" s="1"/>
  <c r="S133" i="3" s="1"/>
  <c r="BN133" i="3"/>
  <c r="BM133" i="3" s="1"/>
  <c r="BL133" i="3" s="1"/>
  <c r="BK133" i="3" s="1"/>
  <c r="BJ133" i="3" s="1"/>
  <c r="BI133" i="3" s="1"/>
  <c r="BH133" i="3" s="1"/>
  <c r="BG133" i="3" s="1"/>
  <c r="BF133" i="3" s="1"/>
  <c r="BE133" i="3" s="1"/>
  <c r="BD133" i="3" s="1"/>
  <c r="BC133" i="3" s="1"/>
  <c r="BB133" i="3" s="1"/>
  <c r="BA133" i="3" s="1"/>
  <c r="AZ133" i="3" s="1"/>
  <c r="AY133" i="3" s="1"/>
  <c r="AX133" i="3" s="1"/>
  <c r="AW133" i="3" s="1"/>
  <c r="AV133" i="3" s="1"/>
  <c r="AU133" i="3" s="1"/>
  <c r="AT133" i="3" s="1"/>
  <c r="AS133" i="3" s="1"/>
  <c r="F134" i="3"/>
  <c r="G134" i="3"/>
  <c r="R134" i="3"/>
  <c r="AM134" i="3"/>
  <c r="AL134" i="3" s="1"/>
  <c r="AK134" i="3" s="1"/>
  <c r="AJ134" i="3" s="1"/>
  <c r="AI134" i="3" s="1"/>
  <c r="AH134" i="3" s="1"/>
  <c r="AG134" i="3" s="1"/>
  <c r="AF134" i="3" s="1"/>
  <c r="AE134" i="3" s="1"/>
  <c r="AD134" i="3" s="1"/>
  <c r="AC134" i="3" s="1"/>
  <c r="AB134" i="3" s="1"/>
  <c r="AA134" i="3" s="1"/>
  <c r="Z134" i="3" s="1"/>
  <c r="Y134" i="3" s="1"/>
  <c r="X134" i="3" s="1"/>
  <c r="W134" i="3" s="1"/>
  <c r="V134" i="3" s="1"/>
  <c r="U134" i="3" s="1"/>
  <c r="T134" i="3" s="1"/>
  <c r="S134" i="3" s="1"/>
  <c r="BN134" i="3"/>
  <c r="BM134" i="3" s="1"/>
  <c r="BL134" i="3" s="1"/>
  <c r="BK134" i="3" s="1"/>
  <c r="BJ134" i="3" s="1"/>
  <c r="BI134" i="3" s="1"/>
  <c r="BH134" i="3" s="1"/>
  <c r="BG134" i="3" s="1"/>
  <c r="BF134" i="3" s="1"/>
  <c r="BE134" i="3" s="1"/>
  <c r="BD134" i="3" s="1"/>
  <c r="BC134" i="3" s="1"/>
  <c r="BB134" i="3" s="1"/>
  <c r="BA134" i="3" s="1"/>
  <c r="AZ134" i="3" s="1"/>
  <c r="AY134" i="3" s="1"/>
  <c r="AX134" i="3" s="1"/>
  <c r="AW134" i="3" s="1"/>
  <c r="AV134" i="3" s="1"/>
  <c r="AU134" i="3" s="1"/>
  <c r="AT134" i="3" s="1"/>
  <c r="AS134" i="3" s="1"/>
  <c r="F135" i="3"/>
  <c r="G135" i="3"/>
  <c r="R135" i="3"/>
  <c r="AM135" i="3"/>
  <c r="AL135" i="3" s="1"/>
  <c r="AK135" i="3" s="1"/>
  <c r="AJ135" i="3" s="1"/>
  <c r="AI135" i="3" s="1"/>
  <c r="AH135" i="3" s="1"/>
  <c r="AG135" i="3" s="1"/>
  <c r="AF135" i="3" s="1"/>
  <c r="AE135" i="3" s="1"/>
  <c r="AD135" i="3" s="1"/>
  <c r="AC135" i="3" s="1"/>
  <c r="AB135" i="3" s="1"/>
  <c r="AA135" i="3" s="1"/>
  <c r="Z135" i="3" s="1"/>
  <c r="Y135" i="3" s="1"/>
  <c r="X135" i="3" s="1"/>
  <c r="W135" i="3" s="1"/>
  <c r="V135" i="3" s="1"/>
  <c r="U135" i="3" s="1"/>
  <c r="T135" i="3" s="1"/>
  <c r="S135" i="3" s="1"/>
  <c r="BN135" i="3"/>
  <c r="BM135" i="3" s="1"/>
  <c r="BL135" i="3" s="1"/>
  <c r="BK135" i="3" s="1"/>
  <c r="BJ135" i="3" s="1"/>
  <c r="BI135" i="3" s="1"/>
  <c r="BH135" i="3" s="1"/>
  <c r="BG135" i="3" s="1"/>
  <c r="BF135" i="3" s="1"/>
  <c r="BE135" i="3" s="1"/>
  <c r="BD135" i="3" s="1"/>
  <c r="BC135" i="3" s="1"/>
  <c r="BB135" i="3" s="1"/>
  <c r="BA135" i="3" s="1"/>
  <c r="AZ135" i="3" s="1"/>
  <c r="AY135" i="3" s="1"/>
  <c r="AX135" i="3" s="1"/>
  <c r="AW135" i="3" s="1"/>
  <c r="AV135" i="3" s="1"/>
  <c r="AU135" i="3" s="1"/>
  <c r="AT135" i="3" s="1"/>
  <c r="AS135" i="3" s="1"/>
  <c r="F136" i="3"/>
  <c r="G136" i="3"/>
  <c r="R136" i="3"/>
  <c r="AM136" i="3"/>
  <c r="AL136" i="3" s="1"/>
  <c r="AK136" i="3" s="1"/>
  <c r="AJ136" i="3" s="1"/>
  <c r="AI136" i="3" s="1"/>
  <c r="AH136" i="3" s="1"/>
  <c r="AG136" i="3" s="1"/>
  <c r="AF136" i="3" s="1"/>
  <c r="AE136" i="3" s="1"/>
  <c r="AD136" i="3" s="1"/>
  <c r="AC136" i="3" s="1"/>
  <c r="AB136" i="3" s="1"/>
  <c r="AA136" i="3" s="1"/>
  <c r="Z136" i="3" s="1"/>
  <c r="Y136" i="3" s="1"/>
  <c r="X136" i="3" s="1"/>
  <c r="W136" i="3" s="1"/>
  <c r="V136" i="3" s="1"/>
  <c r="U136" i="3" s="1"/>
  <c r="T136" i="3" s="1"/>
  <c r="S136" i="3" s="1"/>
  <c r="BN136" i="3"/>
  <c r="BM136" i="3" s="1"/>
  <c r="BL136" i="3" s="1"/>
  <c r="BK136" i="3" s="1"/>
  <c r="BJ136" i="3" s="1"/>
  <c r="BI136" i="3" s="1"/>
  <c r="BH136" i="3" s="1"/>
  <c r="BG136" i="3" s="1"/>
  <c r="BF136" i="3" s="1"/>
  <c r="BE136" i="3" s="1"/>
  <c r="BD136" i="3" s="1"/>
  <c r="BC136" i="3" s="1"/>
  <c r="BB136" i="3" s="1"/>
  <c r="BA136" i="3" s="1"/>
  <c r="AZ136" i="3" s="1"/>
  <c r="AY136" i="3" s="1"/>
  <c r="AX136" i="3" s="1"/>
  <c r="AW136" i="3" s="1"/>
  <c r="AV136" i="3" s="1"/>
  <c r="AU136" i="3" s="1"/>
  <c r="AT136" i="3" s="1"/>
  <c r="AS136" i="3" s="1"/>
  <c r="F137" i="3"/>
  <c r="G137" i="3"/>
  <c r="R137" i="3"/>
  <c r="AM137" i="3"/>
  <c r="AL137" i="3" s="1"/>
  <c r="AK137" i="3" s="1"/>
  <c r="AJ137" i="3" s="1"/>
  <c r="AI137" i="3" s="1"/>
  <c r="AH137" i="3" s="1"/>
  <c r="AG137" i="3" s="1"/>
  <c r="AF137" i="3" s="1"/>
  <c r="AE137" i="3" s="1"/>
  <c r="AD137" i="3" s="1"/>
  <c r="AC137" i="3" s="1"/>
  <c r="AB137" i="3" s="1"/>
  <c r="AA137" i="3" s="1"/>
  <c r="Z137" i="3" s="1"/>
  <c r="Y137" i="3" s="1"/>
  <c r="X137" i="3" s="1"/>
  <c r="W137" i="3" s="1"/>
  <c r="V137" i="3" s="1"/>
  <c r="U137" i="3" s="1"/>
  <c r="T137" i="3" s="1"/>
  <c r="S137" i="3" s="1"/>
  <c r="BN137" i="3"/>
  <c r="BM137" i="3" s="1"/>
  <c r="BL137" i="3" s="1"/>
  <c r="BK137" i="3" s="1"/>
  <c r="BJ137" i="3" s="1"/>
  <c r="BI137" i="3" s="1"/>
  <c r="BH137" i="3" s="1"/>
  <c r="BG137" i="3" s="1"/>
  <c r="BF137" i="3" s="1"/>
  <c r="BE137" i="3" s="1"/>
  <c r="BD137" i="3" s="1"/>
  <c r="BC137" i="3" s="1"/>
  <c r="BB137" i="3" s="1"/>
  <c r="BA137" i="3" s="1"/>
  <c r="AZ137" i="3" s="1"/>
  <c r="AY137" i="3" s="1"/>
  <c r="AX137" i="3" s="1"/>
  <c r="AW137" i="3" s="1"/>
  <c r="AV137" i="3" s="1"/>
  <c r="AU137" i="3" s="1"/>
  <c r="AT137" i="3" s="1"/>
  <c r="AS137" i="3" s="1"/>
  <c r="F138" i="3"/>
  <c r="G138" i="3"/>
  <c r="R138" i="3"/>
  <c r="AM138" i="3"/>
  <c r="AL138" i="3" s="1"/>
  <c r="AK138" i="3" s="1"/>
  <c r="AJ138" i="3" s="1"/>
  <c r="AI138" i="3" s="1"/>
  <c r="AH138" i="3" s="1"/>
  <c r="AG138" i="3" s="1"/>
  <c r="AF138" i="3" s="1"/>
  <c r="AE138" i="3" s="1"/>
  <c r="AD138" i="3" s="1"/>
  <c r="AC138" i="3" s="1"/>
  <c r="AB138" i="3" s="1"/>
  <c r="AA138" i="3" s="1"/>
  <c r="Z138" i="3" s="1"/>
  <c r="Y138" i="3" s="1"/>
  <c r="X138" i="3" s="1"/>
  <c r="W138" i="3" s="1"/>
  <c r="V138" i="3" s="1"/>
  <c r="U138" i="3" s="1"/>
  <c r="T138" i="3" s="1"/>
  <c r="S138" i="3" s="1"/>
  <c r="BN138" i="3"/>
  <c r="BM138" i="3" s="1"/>
  <c r="BL138" i="3" s="1"/>
  <c r="BK138" i="3" s="1"/>
  <c r="BJ138" i="3" s="1"/>
  <c r="BI138" i="3" s="1"/>
  <c r="BH138" i="3" s="1"/>
  <c r="BG138" i="3" s="1"/>
  <c r="BF138" i="3" s="1"/>
  <c r="BE138" i="3" s="1"/>
  <c r="BD138" i="3" s="1"/>
  <c r="BC138" i="3" s="1"/>
  <c r="BB138" i="3" s="1"/>
  <c r="BA138" i="3" s="1"/>
  <c r="AZ138" i="3" s="1"/>
  <c r="AY138" i="3" s="1"/>
  <c r="AX138" i="3" s="1"/>
  <c r="AW138" i="3" s="1"/>
  <c r="AV138" i="3" s="1"/>
  <c r="AU138" i="3" s="1"/>
  <c r="AT138" i="3" s="1"/>
  <c r="AS138" i="3" s="1"/>
  <c r="F139" i="3"/>
  <c r="G139" i="3"/>
  <c r="R139" i="3"/>
  <c r="AM139" i="3"/>
  <c r="AL139" i="3" s="1"/>
  <c r="AK139" i="3" s="1"/>
  <c r="AJ139" i="3" s="1"/>
  <c r="AI139" i="3" s="1"/>
  <c r="AH139" i="3" s="1"/>
  <c r="AG139" i="3" s="1"/>
  <c r="AF139" i="3" s="1"/>
  <c r="AE139" i="3" s="1"/>
  <c r="AD139" i="3" s="1"/>
  <c r="AC139" i="3" s="1"/>
  <c r="AB139" i="3" s="1"/>
  <c r="AA139" i="3" s="1"/>
  <c r="Z139" i="3" s="1"/>
  <c r="Y139" i="3" s="1"/>
  <c r="X139" i="3" s="1"/>
  <c r="W139" i="3" s="1"/>
  <c r="V139" i="3" s="1"/>
  <c r="U139" i="3" s="1"/>
  <c r="T139" i="3" s="1"/>
  <c r="S139" i="3" s="1"/>
  <c r="BN139" i="3"/>
  <c r="BM139" i="3" s="1"/>
  <c r="BL139" i="3" s="1"/>
  <c r="BK139" i="3" s="1"/>
  <c r="BJ139" i="3" s="1"/>
  <c r="BI139" i="3" s="1"/>
  <c r="BH139" i="3" s="1"/>
  <c r="BG139" i="3" s="1"/>
  <c r="BF139" i="3" s="1"/>
  <c r="BE139" i="3" s="1"/>
  <c r="BD139" i="3" s="1"/>
  <c r="BC139" i="3" s="1"/>
  <c r="BB139" i="3" s="1"/>
  <c r="BA139" i="3" s="1"/>
  <c r="AZ139" i="3" s="1"/>
  <c r="AY139" i="3" s="1"/>
  <c r="AX139" i="3" s="1"/>
  <c r="AW139" i="3" s="1"/>
  <c r="AV139" i="3" s="1"/>
  <c r="AU139" i="3" s="1"/>
  <c r="AT139" i="3" s="1"/>
  <c r="AS139" i="3" s="1"/>
  <c r="F140" i="3"/>
  <c r="G140" i="3"/>
  <c r="R140" i="3"/>
  <c r="AM140" i="3"/>
  <c r="AL140" i="3" s="1"/>
  <c r="AK140" i="3" s="1"/>
  <c r="AJ140" i="3" s="1"/>
  <c r="AI140" i="3" s="1"/>
  <c r="AH140" i="3" s="1"/>
  <c r="AG140" i="3" s="1"/>
  <c r="AF140" i="3" s="1"/>
  <c r="AE140" i="3" s="1"/>
  <c r="AD140" i="3" s="1"/>
  <c r="AC140" i="3" s="1"/>
  <c r="AB140" i="3" s="1"/>
  <c r="AA140" i="3" s="1"/>
  <c r="Z140" i="3" s="1"/>
  <c r="Y140" i="3" s="1"/>
  <c r="X140" i="3" s="1"/>
  <c r="W140" i="3" s="1"/>
  <c r="V140" i="3" s="1"/>
  <c r="U140" i="3" s="1"/>
  <c r="T140" i="3" s="1"/>
  <c r="S140" i="3" s="1"/>
  <c r="BN140" i="3"/>
  <c r="BM140" i="3" s="1"/>
  <c r="BL140" i="3" s="1"/>
  <c r="BK140" i="3" s="1"/>
  <c r="BJ140" i="3" s="1"/>
  <c r="BI140" i="3" s="1"/>
  <c r="BH140" i="3" s="1"/>
  <c r="BG140" i="3" s="1"/>
  <c r="BF140" i="3" s="1"/>
  <c r="BE140" i="3" s="1"/>
  <c r="BD140" i="3" s="1"/>
  <c r="BC140" i="3" s="1"/>
  <c r="BB140" i="3" s="1"/>
  <c r="BA140" i="3" s="1"/>
  <c r="AZ140" i="3" s="1"/>
  <c r="AY140" i="3" s="1"/>
  <c r="AX140" i="3" s="1"/>
  <c r="AW140" i="3" s="1"/>
  <c r="AV140" i="3" s="1"/>
  <c r="AU140" i="3" s="1"/>
  <c r="AT140" i="3" s="1"/>
  <c r="AS140" i="3" s="1"/>
  <c r="F141" i="3"/>
  <c r="G141" i="3"/>
  <c r="R141" i="3"/>
  <c r="AM141" i="3"/>
  <c r="AL141" i="3" s="1"/>
  <c r="AK141" i="3" s="1"/>
  <c r="AJ141" i="3" s="1"/>
  <c r="AI141" i="3" s="1"/>
  <c r="AH141" i="3" s="1"/>
  <c r="AG141" i="3" s="1"/>
  <c r="AF141" i="3" s="1"/>
  <c r="AE141" i="3" s="1"/>
  <c r="AD141" i="3" s="1"/>
  <c r="AC141" i="3" s="1"/>
  <c r="AB141" i="3" s="1"/>
  <c r="AA141" i="3" s="1"/>
  <c r="Z141" i="3" s="1"/>
  <c r="Y141" i="3" s="1"/>
  <c r="X141" i="3" s="1"/>
  <c r="W141" i="3" s="1"/>
  <c r="V141" i="3" s="1"/>
  <c r="U141" i="3" s="1"/>
  <c r="T141" i="3" s="1"/>
  <c r="S141" i="3" s="1"/>
  <c r="BN141" i="3"/>
  <c r="BM141" i="3" s="1"/>
  <c r="BL141" i="3" s="1"/>
  <c r="BK141" i="3" s="1"/>
  <c r="BJ141" i="3" s="1"/>
  <c r="BI141" i="3" s="1"/>
  <c r="BH141" i="3" s="1"/>
  <c r="BG141" i="3" s="1"/>
  <c r="BF141" i="3" s="1"/>
  <c r="BE141" i="3" s="1"/>
  <c r="BD141" i="3" s="1"/>
  <c r="BC141" i="3" s="1"/>
  <c r="BB141" i="3" s="1"/>
  <c r="BA141" i="3" s="1"/>
  <c r="AZ141" i="3" s="1"/>
  <c r="AY141" i="3" s="1"/>
  <c r="AX141" i="3" s="1"/>
  <c r="AW141" i="3" s="1"/>
  <c r="AV141" i="3" s="1"/>
  <c r="AU141" i="3" s="1"/>
  <c r="AT141" i="3" s="1"/>
  <c r="AS141" i="3" s="1"/>
  <c r="F142" i="3"/>
  <c r="G142" i="3"/>
  <c r="R142" i="3"/>
  <c r="AM142" i="3"/>
  <c r="AL142" i="3" s="1"/>
  <c r="AK142" i="3" s="1"/>
  <c r="AJ142" i="3" s="1"/>
  <c r="AI142" i="3" s="1"/>
  <c r="AH142" i="3" s="1"/>
  <c r="AG142" i="3" s="1"/>
  <c r="AF142" i="3" s="1"/>
  <c r="AE142" i="3" s="1"/>
  <c r="AD142" i="3" s="1"/>
  <c r="AC142" i="3" s="1"/>
  <c r="AB142" i="3" s="1"/>
  <c r="AA142" i="3" s="1"/>
  <c r="Z142" i="3" s="1"/>
  <c r="Y142" i="3" s="1"/>
  <c r="X142" i="3" s="1"/>
  <c r="W142" i="3" s="1"/>
  <c r="V142" i="3" s="1"/>
  <c r="U142" i="3" s="1"/>
  <c r="T142" i="3" s="1"/>
  <c r="S142" i="3" s="1"/>
  <c r="BN142" i="3"/>
  <c r="BM142" i="3" s="1"/>
  <c r="BL142" i="3" s="1"/>
  <c r="BK142" i="3" s="1"/>
  <c r="BJ142" i="3" s="1"/>
  <c r="BI142" i="3" s="1"/>
  <c r="BH142" i="3" s="1"/>
  <c r="BG142" i="3" s="1"/>
  <c r="BF142" i="3" s="1"/>
  <c r="BE142" i="3" s="1"/>
  <c r="BD142" i="3" s="1"/>
  <c r="BC142" i="3" s="1"/>
  <c r="BB142" i="3" s="1"/>
  <c r="BA142" i="3" s="1"/>
  <c r="AZ142" i="3" s="1"/>
  <c r="AY142" i="3" s="1"/>
  <c r="AX142" i="3" s="1"/>
  <c r="AW142" i="3" s="1"/>
  <c r="AV142" i="3" s="1"/>
  <c r="AU142" i="3" s="1"/>
  <c r="AT142" i="3" s="1"/>
  <c r="AS142" i="3" s="1"/>
  <c r="F143" i="3"/>
  <c r="G143" i="3"/>
  <c r="R143" i="3"/>
  <c r="AM143" i="3"/>
  <c r="AL143" i="3" s="1"/>
  <c r="AK143" i="3" s="1"/>
  <c r="AJ143" i="3" s="1"/>
  <c r="AI143" i="3" s="1"/>
  <c r="AH143" i="3" s="1"/>
  <c r="AG143" i="3" s="1"/>
  <c r="AF143" i="3" s="1"/>
  <c r="AE143" i="3" s="1"/>
  <c r="AD143" i="3" s="1"/>
  <c r="AC143" i="3" s="1"/>
  <c r="AB143" i="3" s="1"/>
  <c r="AA143" i="3" s="1"/>
  <c r="Z143" i="3" s="1"/>
  <c r="Y143" i="3" s="1"/>
  <c r="X143" i="3" s="1"/>
  <c r="W143" i="3" s="1"/>
  <c r="V143" i="3" s="1"/>
  <c r="U143" i="3" s="1"/>
  <c r="T143" i="3" s="1"/>
  <c r="S143" i="3" s="1"/>
  <c r="BN143" i="3"/>
  <c r="BM143" i="3" s="1"/>
  <c r="BL143" i="3" s="1"/>
  <c r="BK143" i="3" s="1"/>
  <c r="BJ143" i="3" s="1"/>
  <c r="BI143" i="3" s="1"/>
  <c r="BH143" i="3" s="1"/>
  <c r="BG143" i="3" s="1"/>
  <c r="BF143" i="3" s="1"/>
  <c r="BE143" i="3" s="1"/>
  <c r="BD143" i="3" s="1"/>
  <c r="BC143" i="3" s="1"/>
  <c r="BB143" i="3" s="1"/>
  <c r="BA143" i="3" s="1"/>
  <c r="AZ143" i="3" s="1"/>
  <c r="AY143" i="3" s="1"/>
  <c r="AX143" i="3" s="1"/>
  <c r="AW143" i="3" s="1"/>
  <c r="AV143" i="3" s="1"/>
  <c r="AU143" i="3" s="1"/>
  <c r="AT143" i="3" s="1"/>
  <c r="AS143" i="3" s="1"/>
  <c r="F144" i="3"/>
  <c r="G144" i="3"/>
  <c r="R144" i="3"/>
  <c r="AM144" i="3"/>
  <c r="AL144" i="3" s="1"/>
  <c r="AK144" i="3" s="1"/>
  <c r="AJ144" i="3" s="1"/>
  <c r="AI144" i="3" s="1"/>
  <c r="AH144" i="3" s="1"/>
  <c r="AG144" i="3" s="1"/>
  <c r="AF144" i="3" s="1"/>
  <c r="AE144" i="3" s="1"/>
  <c r="AD144" i="3" s="1"/>
  <c r="AC144" i="3" s="1"/>
  <c r="AB144" i="3" s="1"/>
  <c r="AA144" i="3" s="1"/>
  <c r="Z144" i="3" s="1"/>
  <c r="Y144" i="3" s="1"/>
  <c r="X144" i="3" s="1"/>
  <c r="W144" i="3" s="1"/>
  <c r="V144" i="3" s="1"/>
  <c r="U144" i="3" s="1"/>
  <c r="T144" i="3" s="1"/>
  <c r="S144" i="3" s="1"/>
  <c r="BN144" i="3"/>
  <c r="BM144" i="3" s="1"/>
  <c r="BL144" i="3" s="1"/>
  <c r="BK144" i="3" s="1"/>
  <c r="BJ144" i="3" s="1"/>
  <c r="BI144" i="3" s="1"/>
  <c r="BH144" i="3" s="1"/>
  <c r="BG144" i="3" s="1"/>
  <c r="BF144" i="3" s="1"/>
  <c r="BE144" i="3" s="1"/>
  <c r="BD144" i="3" s="1"/>
  <c r="BC144" i="3" s="1"/>
  <c r="BB144" i="3" s="1"/>
  <c r="BA144" i="3" s="1"/>
  <c r="AZ144" i="3" s="1"/>
  <c r="AY144" i="3" s="1"/>
  <c r="AX144" i="3" s="1"/>
  <c r="AW144" i="3" s="1"/>
  <c r="AV144" i="3" s="1"/>
  <c r="AU144" i="3" s="1"/>
  <c r="AT144" i="3" s="1"/>
  <c r="AS144" i="3" s="1"/>
  <c r="F145" i="3"/>
  <c r="G145" i="3"/>
  <c r="R145" i="3"/>
  <c r="AM145" i="3"/>
  <c r="AL145" i="3" s="1"/>
  <c r="AK145" i="3" s="1"/>
  <c r="AJ145" i="3" s="1"/>
  <c r="AI145" i="3" s="1"/>
  <c r="AH145" i="3" s="1"/>
  <c r="AG145" i="3" s="1"/>
  <c r="AF145" i="3" s="1"/>
  <c r="AE145" i="3" s="1"/>
  <c r="AD145" i="3" s="1"/>
  <c r="AC145" i="3" s="1"/>
  <c r="AB145" i="3" s="1"/>
  <c r="AA145" i="3" s="1"/>
  <c r="Z145" i="3" s="1"/>
  <c r="Y145" i="3" s="1"/>
  <c r="X145" i="3" s="1"/>
  <c r="W145" i="3" s="1"/>
  <c r="V145" i="3" s="1"/>
  <c r="U145" i="3" s="1"/>
  <c r="T145" i="3" s="1"/>
  <c r="S145" i="3" s="1"/>
  <c r="BN145" i="3"/>
  <c r="BM145" i="3" s="1"/>
  <c r="BL145" i="3" s="1"/>
  <c r="BK145" i="3" s="1"/>
  <c r="BJ145" i="3" s="1"/>
  <c r="BI145" i="3" s="1"/>
  <c r="BH145" i="3" s="1"/>
  <c r="BG145" i="3" s="1"/>
  <c r="BF145" i="3" s="1"/>
  <c r="BE145" i="3" s="1"/>
  <c r="BD145" i="3" s="1"/>
  <c r="BC145" i="3" s="1"/>
  <c r="BB145" i="3" s="1"/>
  <c r="BA145" i="3" s="1"/>
  <c r="AZ145" i="3" s="1"/>
  <c r="AY145" i="3" s="1"/>
  <c r="AX145" i="3" s="1"/>
  <c r="AW145" i="3" s="1"/>
  <c r="AV145" i="3" s="1"/>
  <c r="AU145" i="3" s="1"/>
  <c r="AT145" i="3" s="1"/>
  <c r="AS145" i="3" s="1"/>
  <c r="F146" i="3"/>
  <c r="G146" i="3"/>
  <c r="R146" i="3"/>
  <c r="AM146" i="3"/>
  <c r="AL146" i="3" s="1"/>
  <c r="AK146" i="3" s="1"/>
  <c r="AJ146" i="3" s="1"/>
  <c r="AI146" i="3" s="1"/>
  <c r="AH146" i="3" s="1"/>
  <c r="AG146" i="3" s="1"/>
  <c r="AF146" i="3" s="1"/>
  <c r="AE146" i="3" s="1"/>
  <c r="AD146" i="3" s="1"/>
  <c r="AC146" i="3" s="1"/>
  <c r="AB146" i="3" s="1"/>
  <c r="AA146" i="3" s="1"/>
  <c r="Z146" i="3" s="1"/>
  <c r="Y146" i="3" s="1"/>
  <c r="X146" i="3" s="1"/>
  <c r="W146" i="3" s="1"/>
  <c r="V146" i="3" s="1"/>
  <c r="U146" i="3" s="1"/>
  <c r="T146" i="3" s="1"/>
  <c r="S146" i="3" s="1"/>
  <c r="BN146" i="3"/>
  <c r="BM146" i="3" s="1"/>
  <c r="BL146" i="3" s="1"/>
  <c r="BK146" i="3" s="1"/>
  <c r="BJ146" i="3" s="1"/>
  <c r="BI146" i="3" s="1"/>
  <c r="BH146" i="3" s="1"/>
  <c r="BG146" i="3" s="1"/>
  <c r="BF146" i="3" s="1"/>
  <c r="BE146" i="3" s="1"/>
  <c r="BD146" i="3" s="1"/>
  <c r="BC146" i="3" s="1"/>
  <c r="BB146" i="3" s="1"/>
  <c r="BA146" i="3" s="1"/>
  <c r="AZ146" i="3" s="1"/>
  <c r="AY146" i="3" s="1"/>
  <c r="AX146" i="3" s="1"/>
  <c r="AW146" i="3" s="1"/>
  <c r="AV146" i="3" s="1"/>
  <c r="AU146" i="3" s="1"/>
  <c r="AT146" i="3" s="1"/>
  <c r="AS146" i="3" s="1"/>
  <c r="F147" i="3"/>
  <c r="G147" i="3"/>
  <c r="R147" i="3"/>
  <c r="AM147" i="3"/>
  <c r="AL147" i="3" s="1"/>
  <c r="AK147" i="3" s="1"/>
  <c r="AJ147" i="3" s="1"/>
  <c r="AI147" i="3" s="1"/>
  <c r="AH147" i="3" s="1"/>
  <c r="AG147" i="3" s="1"/>
  <c r="AF147" i="3" s="1"/>
  <c r="AE147" i="3" s="1"/>
  <c r="AD147" i="3" s="1"/>
  <c r="AC147" i="3" s="1"/>
  <c r="AB147" i="3" s="1"/>
  <c r="AA147" i="3" s="1"/>
  <c r="Z147" i="3" s="1"/>
  <c r="Y147" i="3" s="1"/>
  <c r="X147" i="3" s="1"/>
  <c r="W147" i="3" s="1"/>
  <c r="V147" i="3" s="1"/>
  <c r="U147" i="3" s="1"/>
  <c r="T147" i="3" s="1"/>
  <c r="S147" i="3" s="1"/>
  <c r="BN147" i="3"/>
  <c r="BM147" i="3" s="1"/>
  <c r="BL147" i="3" s="1"/>
  <c r="BK147" i="3" s="1"/>
  <c r="BJ147" i="3" s="1"/>
  <c r="BI147" i="3" s="1"/>
  <c r="BH147" i="3" s="1"/>
  <c r="BG147" i="3" s="1"/>
  <c r="BF147" i="3" s="1"/>
  <c r="BE147" i="3" s="1"/>
  <c r="BD147" i="3" s="1"/>
  <c r="BC147" i="3" s="1"/>
  <c r="BB147" i="3" s="1"/>
  <c r="BA147" i="3" s="1"/>
  <c r="AZ147" i="3" s="1"/>
  <c r="AY147" i="3" s="1"/>
  <c r="AX147" i="3" s="1"/>
  <c r="AW147" i="3" s="1"/>
  <c r="AV147" i="3" s="1"/>
  <c r="AU147" i="3" s="1"/>
  <c r="AT147" i="3" s="1"/>
  <c r="AS147" i="3" s="1"/>
  <c r="F148" i="3"/>
  <c r="G148" i="3"/>
  <c r="R148" i="3"/>
  <c r="AM148" i="3"/>
  <c r="AL148" i="3" s="1"/>
  <c r="AK148" i="3" s="1"/>
  <c r="AJ148" i="3" s="1"/>
  <c r="AI148" i="3" s="1"/>
  <c r="AH148" i="3" s="1"/>
  <c r="AG148" i="3" s="1"/>
  <c r="AF148" i="3" s="1"/>
  <c r="AE148" i="3" s="1"/>
  <c r="AD148" i="3" s="1"/>
  <c r="AC148" i="3" s="1"/>
  <c r="AB148" i="3" s="1"/>
  <c r="AA148" i="3" s="1"/>
  <c r="Z148" i="3" s="1"/>
  <c r="Y148" i="3" s="1"/>
  <c r="X148" i="3" s="1"/>
  <c r="W148" i="3" s="1"/>
  <c r="V148" i="3" s="1"/>
  <c r="U148" i="3" s="1"/>
  <c r="T148" i="3" s="1"/>
  <c r="S148" i="3" s="1"/>
  <c r="BN148" i="3"/>
  <c r="BM148" i="3" s="1"/>
  <c r="BL148" i="3" s="1"/>
  <c r="BK148" i="3" s="1"/>
  <c r="BJ148" i="3" s="1"/>
  <c r="BI148" i="3" s="1"/>
  <c r="BH148" i="3" s="1"/>
  <c r="BG148" i="3" s="1"/>
  <c r="BF148" i="3" s="1"/>
  <c r="BE148" i="3" s="1"/>
  <c r="BD148" i="3" s="1"/>
  <c r="BC148" i="3" s="1"/>
  <c r="BB148" i="3" s="1"/>
  <c r="BA148" i="3" s="1"/>
  <c r="AZ148" i="3" s="1"/>
  <c r="AY148" i="3" s="1"/>
  <c r="AX148" i="3" s="1"/>
  <c r="AW148" i="3" s="1"/>
  <c r="AV148" i="3" s="1"/>
  <c r="AU148" i="3" s="1"/>
  <c r="AT148" i="3" s="1"/>
  <c r="AS148" i="3" s="1"/>
  <c r="F149" i="3"/>
  <c r="G149" i="3"/>
  <c r="R149" i="3"/>
  <c r="AM149" i="3"/>
  <c r="AL149" i="3" s="1"/>
  <c r="AK149" i="3" s="1"/>
  <c r="AJ149" i="3" s="1"/>
  <c r="AI149" i="3" s="1"/>
  <c r="AH149" i="3" s="1"/>
  <c r="AG149" i="3" s="1"/>
  <c r="AF149" i="3" s="1"/>
  <c r="AE149" i="3" s="1"/>
  <c r="AD149" i="3" s="1"/>
  <c r="AC149" i="3" s="1"/>
  <c r="AB149" i="3" s="1"/>
  <c r="AA149" i="3" s="1"/>
  <c r="Z149" i="3" s="1"/>
  <c r="Y149" i="3" s="1"/>
  <c r="X149" i="3" s="1"/>
  <c r="W149" i="3" s="1"/>
  <c r="V149" i="3" s="1"/>
  <c r="U149" i="3" s="1"/>
  <c r="T149" i="3" s="1"/>
  <c r="S149" i="3" s="1"/>
  <c r="BN149" i="3"/>
  <c r="BM149" i="3" s="1"/>
  <c r="BL149" i="3" s="1"/>
  <c r="BK149" i="3" s="1"/>
  <c r="BJ149" i="3" s="1"/>
  <c r="BI149" i="3" s="1"/>
  <c r="BH149" i="3" s="1"/>
  <c r="BG149" i="3" s="1"/>
  <c r="BF149" i="3" s="1"/>
  <c r="BE149" i="3" s="1"/>
  <c r="BD149" i="3" s="1"/>
  <c r="BC149" i="3" s="1"/>
  <c r="BB149" i="3" s="1"/>
  <c r="BA149" i="3" s="1"/>
  <c r="AZ149" i="3" s="1"/>
  <c r="AY149" i="3" s="1"/>
  <c r="AX149" i="3" s="1"/>
  <c r="AW149" i="3" s="1"/>
  <c r="AV149" i="3" s="1"/>
  <c r="AU149" i="3" s="1"/>
  <c r="AT149" i="3" s="1"/>
  <c r="AS149" i="3" s="1"/>
  <c r="F150" i="3"/>
  <c r="G150" i="3"/>
  <c r="R150" i="3"/>
  <c r="AM150" i="3"/>
  <c r="AL150" i="3" s="1"/>
  <c r="AK150" i="3" s="1"/>
  <c r="AJ150" i="3" s="1"/>
  <c r="AI150" i="3" s="1"/>
  <c r="AH150" i="3" s="1"/>
  <c r="AG150" i="3" s="1"/>
  <c r="AF150" i="3" s="1"/>
  <c r="AE150" i="3" s="1"/>
  <c r="AD150" i="3" s="1"/>
  <c r="AC150" i="3" s="1"/>
  <c r="AB150" i="3" s="1"/>
  <c r="AA150" i="3" s="1"/>
  <c r="Z150" i="3" s="1"/>
  <c r="Y150" i="3" s="1"/>
  <c r="X150" i="3" s="1"/>
  <c r="W150" i="3" s="1"/>
  <c r="V150" i="3" s="1"/>
  <c r="U150" i="3" s="1"/>
  <c r="T150" i="3" s="1"/>
  <c r="S150" i="3" s="1"/>
  <c r="BN150" i="3"/>
  <c r="BM150" i="3" s="1"/>
  <c r="BL150" i="3" s="1"/>
  <c r="BK150" i="3" s="1"/>
  <c r="BJ150" i="3" s="1"/>
  <c r="BI150" i="3" s="1"/>
  <c r="BH150" i="3" s="1"/>
  <c r="BG150" i="3" s="1"/>
  <c r="BF150" i="3" s="1"/>
  <c r="BE150" i="3" s="1"/>
  <c r="BD150" i="3" s="1"/>
  <c r="BC150" i="3" s="1"/>
  <c r="BB150" i="3" s="1"/>
  <c r="BA150" i="3" s="1"/>
  <c r="AZ150" i="3" s="1"/>
  <c r="AY150" i="3" s="1"/>
  <c r="AX150" i="3" s="1"/>
  <c r="AW150" i="3" s="1"/>
  <c r="AV150" i="3" s="1"/>
  <c r="AU150" i="3" s="1"/>
  <c r="AT150" i="3" s="1"/>
  <c r="AS150" i="3" s="1"/>
  <c r="F151" i="3"/>
  <c r="G151" i="3"/>
  <c r="R151" i="3"/>
  <c r="AM151" i="3"/>
  <c r="AL151" i="3" s="1"/>
  <c r="AK151" i="3" s="1"/>
  <c r="AJ151" i="3" s="1"/>
  <c r="AI151" i="3" s="1"/>
  <c r="AH151" i="3" s="1"/>
  <c r="AG151" i="3" s="1"/>
  <c r="AF151" i="3" s="1"/>
  <c r="AE151" i="3" s="1"/>
  <c r="AD151" i="3" s="1"/>
  <c r="AC151" i="3" s="1"/>
  <c r="AB151" i="3" s="1"/>
  <c r="AA151" i="3" s="1"/>
  <c r="Z151" i="3" s="1"/>
  <c r="Y151" i="3" s="1"/>
  <c r="X151" i="3" s="1"/>
  <c r="W151" i="3" s="1"/>
  <c r="V151" i="3" s="1"/>
  <c r="U151" i="3" s="1"/>
  <c r="T151" i="3" s="1"/>
  <c r="S151" i="3" s="1"/>
  <c r="BN151" i="3"/>
  <c r="BM151" i="3" s="1"/>
  <c r="BL151" i="3" s="1"/>
  <c r="BK151" i="3" s="1"/>
  <c r="BJ151" i="3" s="1"/>
  <c r="BI151" i="3" s="1"/>
  <c r="BH151" i="3" s="1"/>
  <c r="BG151" i="3" s="1"/>
  <c r="BF151" i="3" s="1"/>
  <c r="BE151" i="3" s="1"/>
  <c r="BD151" i="3" s="1"/>
  <c r="BC151" i="3" s="1"/>
  <c r="BB151" i="3" s="1"/>
  <c r="BA151" i="3" s="1"/>
  <c r="AZ151" i="3" s="1"/>
  <c r="AY151" i="3" s="1"/>
  <c r="AX151" i="3" s="1"/>
  <c r="AW151" i="3" s="1"/>
  <c r="AV151" i="3" s="1"/>
  <c r="AU151" i="3" s="1"/>
  <c r="AT151" i="3" s="1"/>
  <c r="AS151" i="3" s="1"/>
  <c r="F152" i="3"/>
  <c r="G152" i="3"/>
  <c r="R152" i="3"/>
  <c r="AM152" i="3"/>
  <c r="AL152" i="3" s="1"/>
  <c r="AK152" i="3" s="1"/>
  <c r="AJ152" i="3" s="1"/>
  <c r="AI152" i="3" s="1"/>
  <c r="AH152" i="3" s="1"/>
  <c r="AG152" i="3" s="1"/>
  <c r="AF152" i="3" s="1"/>
  <c r="AE152" i="3" s="1"/>
  <c r="AD152" i="3" s="1"/>
  <c r="AC152" i="3" s="1"/>
  <c r="AB152" i="3" s="1"/>
  <c r="AA152" i="3" s="1"/>
  <c r="Z152" i="3" s="1"/>
  <c r="Y152" i="3" s="1"/>
  <c r="X152" i="3" s="1"/>
  <c r="W152" i="3" s="1"/>
  <c r="V152" i="3" s="1"/>
  <c r="U152" i="3" s="1"/>
  <c r="T152" i="3" s="1"/>
  <c r="S152" i="3" s="1"/>
  <c r="BN152" i="3"/>
  <c r="BM152" i="3" s="1"/>
  <c r="BL152" i="3" s="1"/>
  <c r="BK152" i="3" s="1"/>
  <c r="BJ152" i="3" s="1"/>
  <c r="BI152" i="3" s="1"/>
  <c r="BH152" i="3" s="1"/>
  <c r="BG152" i="3" s="1"/>
  <c r="BF152" i="3" s="1"/>
  <c r="BE152" i="3" s="1"/>
  <c r="BD152" i="3" s="1"/>
  <c r="BC152" i="3" s="1"/>
  <c r="BB152" i="3" s="1"/>
  <c r="BA152" i="3" s="1"/>
  <c r="AZ152" i="3" s="1"/>
  <c r="AY152" i="3" s="1"/>
  <c r="AX152" i="3" s="1"/>
  <c r="AW152" i="3" s="1"/>
  <c r="AV152" i="3" s="1"/>
  <c r="AU152" i="3" s="1"/>
  <c r="AT152" i="3" s="1"/>
  <c r="AS152" i="3" s="1"/>
  <c r="F153" i="3"/>
  <c r="G153" i="3"/>
  <c r="R153" i="3"/>
  <c r="AM153" i="3"/>
  <c r="AL153" i="3" s="1"/>
  <c r="AK153" i="3" s="1"/>
  <c r="AJ153" i="3" s="1"/>
  <c r="AI153" i="3" s="1"/>
  <c r="AH153" i="3" s="1"/>
  <c r="AG153" i="3" s="1"/>
  <c r="AF153" i="3" s="1"/>
  <c r="AE153" i="3" s="1"/>
  <c r="AD153" i="3" s="1"/>
  <c r="AC153" i="3" s="1"/>
  <c r="AB153" i="3" s="1"/>
  <c r="AA153" i="3" s="1"/>
  <c r="Z153" i="3" s="1"/>
  <c r="Y153" i="3" s="1"/>
  <c r="X153" i="3" s="1"/>
  <c r="W153" i="3" s="1"/>
  <c r="V153" i="3" s="1"/>
  <c r="U153" i="3" s="1"/>
  <c r="T153" i="3" s="1"/>
  <c r="S153" i="3" s="1"/>
  <c r="BN153" i="3"/>
  <c r="BM153" i="3" s="1"/>
  <c r="BL153" i="3" s="1"/>
  <c r="BK153" i="3" s="1"/>
  <c r="BJ153" i="3" s="1"/>
  <c r="BI153" i="3" s="1"/>
  <c r="BH153" i="3" s="1"/>
  <c r="BG153" i="3" s="1"/>
  <c r="BF153" i="3" s="1"/>
  <c r="BE153" i="3" s="1"/>
  <c r="BD153" i="3" s="1"/>
  <c r="BC153" i="3" s="1"/>
  <c r="BB153" i="3" s="1"/>
  <c r="BA153" i="3" s="1"/>
  <c r="AZ153" i="3" s="1"/>
  <c r="AY153" i="3" s="1"/>
  <c r="AX153" i="3" s="1"/>
  <c r="AW153" i="3" s="1"/>
  <c r="AV153" i="3" s="1"/>
  <c r="AU153" i="3" s="1"/>
  <c r="AT153" i="3" s="1"/>
  <c r="AS153" i="3" s="1"/>
  <c r="F154" i="3"/>
  <c r="G154" i="3"/>
  <c r="R154" i="3"/>
  <c r="AM154" i="3"/>
  <c r="AL154" i="3" s="1"/>
  <c r="AK154" i="3" s="1"/>
  <c r="AJ154" i="3" s="1"/>
  <c r="AI154" i="3" s="1"/>
  <c r="AH154" i="3" s="1"/>
  <c r="AG154" i="3" s="1"/>
  <c r="AF154" i="3" s="1"/>
  <c r="AE154" i="3" s="1"/>
  <c r="AD154" i="3" s="1"/>
  <c r="AC154" i="3" s="1"/>
  <c r="AB154" i="3" s="1"/>
  <c r="AA154" i="3" s="1"/>
  <c r="Z154" i="3" s="1"/>
  <c r="Y154" i="3" s="1"/>
  <c r="X154" i="3" s="1"/>
  <c r="W154" i="3" s="1"/>
  <c r="V154" i="3" s="1"/>
  <c r="U154" i="3" s="1"/>
  <c r="T154" i="3" s="1"/>
  <c r="S154" i="3" s="1"/>
  <c r="BN154" i="3"/>
  <c r="BM154" i="3" s="1"/>
  <c r="BL154" i="3" s="1"/>
  <c r="BK154" i="3" s="1"/>
  <c r="BJ154" i="3" s="1"/>
  <c r="BI154" i="3" s="1"/>
  <c r="BH154" i="3" s="1"/>
  <c r="BG154" i="3" s="1"/>
  <c r="BF154" i="3" s="1"/>
  <c r="BE154" i="3" s="1"/>
  <c r="BD154" i="3" s="1"/>
  <c r="BC154" i="3" s="1"/>
  <c r="BB154" i="3" s="1"/>
  <c r="BA154" i="3" s="1"/>
  <c r="AZ154" i="3" s="1"/>
  <c r="AY154" i="3" s="1"/>
  <c r="AX154" i="3" s="1"/>
  <c r="AW154" i="3" s="1"/>
  <c r="AV154" i="3" s="1"/>
  <c r="AU154" i="3" s="1"/>
  <c r="AT154" i="3" s="1"/>
  <c r="AS154" i="3" s="1"/>
  <c r="F155" i="3"/>
  <c r="G155" i="3"/>
  <c r="R155" i="3"/>
  <c r="AM155" i="3"/>
  <c r="AL155" i="3" s="1"/>
  <c r="AK155" i="3" s="1"/>
  <c r="AJ155" i="3" s="1"/>
  <c r="AI155" i="3" s="1"/>
  <c r="AH155" i="3" s="1"/>
  <c r="AG155" i="3" s="1"/>
  <c r="AF155" i="3" s="1"/>
  <c r="AE155" i="3" s="1"/>
  <c r="AD155" i="3" s="1"/>
  <c r="AC155" i="3" s="1"/>
  <c r="AB155" i="3" s="1"/>
  <c r="AA155" i="3" s="1"/>
  <c r="Z155" i="3" s="1"/>
  <c r="Y155" i="3" s="1"/>
  <c r="X155" i="3" s="1"/>
  <c r="W155" i="3" s="1"/>
  <c r="V155" i="3" s="1"/>
  <c r="U155" i="3" s="1"/>
  <c r="T155" i="3" s="1"/>
  <c r="S155" i="3" s="1"/>
  <c r="BN155" i="3"/>
  <c r="BM155" i="3" s="1"/>
  <c r="BL155" i="3" s="1"/>
  <c r="BK155" i="3" s="1"/>
  <c r="BJ155" i="3" s="1"/>
  <c r="BI155" i="3" s="1"/>
  <c r="BH155" i="3" s="1"/>
  <c r="BG155" i="3" s="1"/>
  <c r="BF155" i="3" s="1"/>
  <c r="BE155" i="3" s="1"/>
  <c r="BD155" i="3" s="1"/>
  <c r="BC155" i="3" s="1"/>
  <c r="BB155" i="3" s="1"/>
  <c r="BA155" i="3" s="1"/>
  <c r="AZ155" i="3" s="1"/>
  <c r="AY155" i="3" s="1"/>
  <c r="AX155" i="3" s="1"/>
  <c r="AW155" i="3" s="1"/>
  <c r="AV155" i="3" s="1"/>
  <c r="AU155" i="3" s="1"/>
  <c r="AT155" i="3" s="1"/>
  <c r="AS155" i="3" s="1"/>
  <c r="F156" i="3"/>
  <c r="G156" i="3"/>
  <c r="R156" i="3"/>
  <c r="AM156" i="3"/>
  <c r="AL156" i="3" s="1"/>
  <c r="AK156" i="3" s="1"/>
  <c r="AJ156" i="3" s="1"/>
  <c r="AI156" i="3" s="1"/>
  <c r="AH156" i="3" s="1"/>
  <c r="AG156" i="3" s="1"/>
  <c r="AF156" i="3" s="1"/>
  <c r="AE156" i="3" s="1"/>
  <c r="AD156" i="3" s="1"/>
  <c r="AC156" i="3" s="1"/>
  <c r="AB156" i="3" s="1"/>
  <c r="AA156" i="3" s="1"/>
  <c r="Z156" i="3" s="1"/>
  <c r="Y156" i="3" s="1"/>
  <c r="X156" i="3" s="1"/>
  <c r="W156" i="3" s="1"/>
  <c r="V156" i="3" s="1"/>
  <c r="U156" i="3" s="1"/>
  <c r="T156" i="3" s="1"/>
  <c r="S156" i="3" s="1"/>
  <c r="BN156" i="3"/>
  <c r="BM156" i="3" s="1"/>
  <c r="BL156" i="3" s="1"/>
  <c r="BK156" i="3" s="1"/>
  <c r="BJ156" i="3" s="1"/>
  <c r="BI156" i="3" s="1"/>
  <c r="BH156" i="3" s="1"/>
  <c r="BG156" i="3" s="1"/>
  <c r="BF156" i="3" s="1"/>
  <c r="BE156" i="3" s="1"/>
  <c r="BD156" i="3" s="1"/>
  <c r="BC156" i="3" s="1"/>
  <c r="BB156" i="3" s="1"/>
  <c r="BA156" i="3" s="1"/>
  <c r="AZ156" i="3" s="1"/>
  <c r="AY156" i="3" s="1"/>
  <c r="AX156" i="3" s="1"/>
  <c r="AW156" i="3" s="1"/>
  <c r="AV156" i="3" s="1"/>
  <c r="AU156" i="3" s="1"/>
  <c r="AT156" i="3" s="1"/>
  <c r="AS156" i="3" s="1"/>
  <c r="F157" i="3"/>
  <c r="G157" i="3"/>
  <c r="R157" i="3"/>
  <c r="AM157" i="3"/>
  <c r="AL157" i="3" s="1"/>
  <c r="AK157" i="3" s="1"/>
  <c r="AJ157" i="3" s="1"/>
  <c r="AI157" i="3" s="1"/>
  <c r="AH157" i="3" s="1"/>
  <c r="AG157" i="3" s="1"/>
  <c r="AF157" i="3" s="1"/>
  <c r="AE157" i="3" s="1"/>
  <c r="AD157" i="3" s="1"/>
  <c r="AC157" i="3" s="1"/>
  <c r="AB157" i="3" s="1"/>
  <c r="AA157" i="3" s="1"/>
  <c r="Z157" i="3" s="1"/>
  <c r="Y157" i="3" s="1"/>
  <c r="X157" i="3" s="1"/>
  <c r="W157" i="3" s="1"/>
  <c r="V157" i="3" s="1"/>
  <c r="U157" i="3" s="1"/>
  <c r="T157" i="3" s="1"/>
  <c r="S157" i="3" s="1"/>
  <c r="BN157" i="3"/>
  <c r="BM157" i="3" s="1"/>
  <c r="BL157" i="3" s="1"/>
  <c r="BK157" i="3" s="1"/>
  <c r="BJ157" i="3" s="1"/>
  <c r="BI157" i="3" s="1"/>
  <c r="BH157" i="3" s="1"/>
  <c r="BG157" i="3" s="1"/>
  <c r="BF157" i="3" s="1"/>
  <c r="BE157" i="3" s="1"/>
  <c r="BD157" i="3" s="1"/>
  <c r="BC157" i="3" s="1"/>
  <c r="BB157" i="3" s="1"/>
  <c r="BA157" i="3" s="1"/>
  <c r="AZ157" i="3" s="1"/>
  <c r="AY157" i="3" s="1"/>
  <c r="AX157" i="3" s="1"/>
  <c r="AW157" i="3" s="1"/>
  <c r="AV157" i="3" s="1"/>
  <c r="AU157" i="3" s="1"/>
  <c r="AT157" i="3" s="1"/>
  <c r="AS157" i="3" s="1"/>
  <c r="F158" i="3"/>
  <c r="G158" i="3"/>
  <c r="R158" i="3"/>
  <c r="AM158" i="3"/>
  <c r="AL158" i="3" s="1"/>
  <c r="AK158" i="3" s="1"/>
  <c r="AJ158" i="3" s="1"/>
  <c r="AI158" i="3" s="1"/>
  <c r="AH158" i="3" s="1"/>
  <c r="AG158" i="3" s="1"/>
  <c r="AF158" i="3" s="1"/>
  <c r="AE158" i="3" s="1"/>
  <c r="AD158" i="3" s="1"/>
  <c r="AC158" i="3" s="1"/>
  <c r="AB158" i="3" s="1"/>
  <c r="AA158" i="3" s="1"/>
  <c r="Z158" i="3" s="1"/>
  <c r="Y158" i="3" s="1"/>
  <c r="X158" i="3" s="1"/>
  <c r="W158" i="3" s="1"/>
  <c r="V158" i="3" s="1"/>
  <c r="U158" i="3" s="1"/>
  <c r="T158" i="3" s="1"/>
  <c r="S158" i="3" s="1"/>
  <c r="BN158" i="3"/>
  <c r="BM158" i="3" s="1"/>
  <c r="BL158" i="3" s="1"/>
  <c r="BK158" i="3" s="1"/>
  <c r="BJ158" i="3" s="1"/>
  <c r="BI158" i="3" s="1"/>
  <c r="BH158" i="3" s="1"/>
  <c r="BG158" i="3" s="1"/>
  <c r="BF158" i="3" s="1"/>
  <c r="BE158" i="3" s="1"/>
  <c r="BD158" i="3" s="1"/>
  <c r="BC158" i="3" s="1"/>
  <c r="BB158" i="3" s="1"/>
  <c r="BA158" i="3" s="1"/>
  <c r="AZ158" i="3" s="1"/>
  <c r="AY158" i="3" s="1"/>
  <c r="AX158" i="3" s="1"/>
  <c r="AW158" i="3" s="1"/>
  <c r="AV158" i="3" s="1"/>
  <c r="AU158" i="3" s="1"/>
  <c r="AT158" i="3" s="1"/>
  <c r="AS158" i="3" s="1"/>
  <c r="F159" i="3"/>
  <c r="G159" i="3"/>
  <c r="R159" i="3"/>
  <c r="AM159" i="3"/>
  <c r="AL159" i="3" s="1"/>
  <c r="AK159" i="3" s="1"/>
  <c r="AJ159" i="3" s="1"/>
  <c r="AI159" i="3" s="1"/>
  <c r="AH159" i="3" s="1"/>
  <c r="AG159" i="3" s="1"/>
  <c r="AF159" i="3" s="1"/>
  <c r="AE159" i="3" s="1"/>
  <c r="AD159" i="3" s="1"/>
  <c r="AC159" i="3" s="1"/>
  <c r="AB159" i="3" s="1"/>
  <c r="AA159" i="3" s="1"/>
  <c r="Z159" i="3" s="1"/>
  <c r="Y159" i="3" s="1"/>
  <c r="X159" i="3" s="1"/>
  <c r="W159" i="3" s="1"/>
  <c r="V159" i="3" s="1"/>
  <c r="U159" i="3" s="1"/>
  <c r="T159" i="3" s="1"/>
  <c r="S159" i="3" s="1"/>
  <c r="BN159" i="3"/>
  <c r="BM159" i="3" s="1"/>
  <c r="BL159" i="3" s="1"/>
  <c r="BK159" i="3" s="1"/>
  <c r="BJ159" i="3" s="1"/>
  <c r="BI159" i="3" s="1"/>
  <c r="BH159" i="3" s="1"/>
  <c r="BG159" i="3" s="1"/>
  <c r="BF159" i="3" s="1"/>
  <c r="BE159" i="3" s="1"/>
  <c r="BD159" i="3" s="1"/>
  <c r="BC159" i="3" s="1"/>
  <c r="BB159" i="3" s="1"/>
  <c r="BA159" i="3" s="1"/>
  <c r="AZ159" i="3" s="1"/>
  <c r="AY159" i="3" s="1"/>
  <c r="AX159" i="3" s="1"/>
  <c r="AW159" i="3" s="1"/>
  <c r="AV159" i="3" s="1"/>
  <c r="AU159" i="3" s="1"/>
  <c r="AT159" i="3" s="1"/>
  <c r="AS159" i="3" s="1"/>
  <c r="F160" i="3"/>
  <c r="G160" i="3"/>
  <c r="R160" i="3"/>
  <c r="AM160" i="3"/>
  <c r="AL160" i="3" s="1"/>
  <c r="AK160" i="3" s="1"/>
  <c r="AJ160" i="3" s="1"/>
  <c r="AI160" i="3" s="1"/>
  <c r="AH160" i="3" s="1"/>
  <c r="AG160" i="3" s="1"/>
  <c r="AF160" i="3" s="1"/>
  <c r="AE160" i="3" s="1"/>
  <c r="AD160" i="3" s="1"/>
  <c r="AC160" i="3" s="1"/>
  <c r="AB160" i="3" s="1"/>
  <c r="AA160" i="3" s="1"/>
  <c r="Z160" i="3" s="1"/>
  <c r="Y160" i="3" s="1"/>
  <c r="X160" i="3" s="1"/>
  <c r="W160" i="3" s="1"/>
  <c r="V160" i="3" s="1"/>
  <c r="U160" i="3" s="1"/>
  <c r="T160" i="3" s="1"/>
  <c r="S160" i="3" s="1"/>
  <c r="BN160" i="3"/>
  <c r="BM160" i="3" s="1"/>
  <c r="BL160" i="3" s="1"/>
  <c r="BK160" i="3" s="1"/>
  <c r="BJ160" i="3" s="1"/>
  <c r="BI160" i="3" s="1"/>
  <c r="BH160" i="3" s="1"/>
  <c r="BG160" i="3" s="1"/>
  <c r="BF160" i="3" s="1"/>
  <c r="BE160" i="3" s="1"/>
  <c r="BD160" i="3" s="1"/>
  <c r="BC160" i="3" s="1"/>
  <c r="BB160" i="3" s="1"/>
  <c r="BA160" i="3" s="1"/>
  <c r="AZ160" i="3" s="1"/>
  <c r="AY160" i="3" s="1"/>
  <c r="AX160" i="3" s="1"/>
  <c r="AW160" i="3" s="1"/>
  <c r="AV160" i="3" s="1"/>
  <c r="AU160" i="3" s="1"/>
  <c r="AT160" i="3" s="1"/>
  <c r="AS160" i="3" s="1"/>
  <c r="F161" i="3"/>
  <c r="G161" i="3"/>
  <c r="R161" i="3"/>
  <c r="AM161" i="3"/>
  <c r="AL161" i="3" s="1"/>
  <c r="AK161" i="3" s="1"/>
  <c r="AJ161" i="3" s="1"/>
  <c r="AI161" i="3" s="1"/>
  <c r="AH161" i="3" s="1"/>
  <c r="AG161" i="3" s="1"/>
  <c r="AF161" i="3" s="1"/>
  <c r="AE161" i="3" s="1"/>
  <c r="AD161" i="3" s="1"/>
  <c r="AC161" i="3" s="1"/>
  <c r="AB161" i="3" s="1"/>
  <c r="AA161" i="3" s="1"/>
  <c r="Z161" i="3" s="1"/>
  <c r="Y161" i="3" s="1"/>
  <c r="X161" i="3" s="1"/>
  <c r="W161" i="3" s="1"/>
  <c r="V161" i="3" s="1"/>
  <c r="U161" i="3" s="1"/>
  <c r="T161" i="3" s="1"/>
  <c r="S161" i="3" s="1"/>
  <c r="BN161" i="3"/>
  <c r="BM161" i="3" s="1"/>
  <c r="BL161" i="3" s="1"/>
  <c r="BK161" i="3" s="1"/>
  <c r="BJ161" i="3" s="1"/>
  <c r="BI161" i="3" s="1"/>
  <c r="BH161" i="3" s="1"/>
  <c r="BG161" i="3" s="1"/>
  <c r="BF161" i="3" s="1"/>
  <c r="BE161" i="3" s="1"/>
  <c r="BD161" i="3" s="1"/>
  <c r="BC161" i="3" s="1"/>
  <c r="BB161" i="3" s="1"/>
  <c r="BA161" i="3" s="1"/>
  <c r="AZ161" i="3" s="1"/>
  <c r="AY161" i="3" s="1"/>
  <c r="AX161" i="3" s="1"/>
  <c r="AW161" i="3" s="1"/>
  <c r="AV161" i="3" s="1"/>
  <c r="AU161" i="3" s="1"/>
  <c r="AT161" i="3" s="1"/>
  <c r="AS161" i="3" s="1"/>
  <c r="F162" i="3"/>
  <c r="G162" i="3"/>
  <c r="R162" i="3"/>
  <c r="AM162" i="3"/>
  <c r="AL162" i="3" s="1"/>
  <c r="AK162" i="3" s="1"/>
  <c r="AJ162" i="3" s="1"/>
  <c r="AI162" i="3" s="1"/>
  <c r="AH162" i="3" s="1"/>
  <c r="AG162" i="3" s="1"/>
  <c r="AF162" i="3" s="1"/>
  <c r="AE162" i="3" s="1"/>
  <c r="AD162" i="3" s="1"/>
  <c r="AC162" i="3" s="1"/>
  <c r="AB162" i="3" s="1"/>
  <c r="AA162" i="3" s="1"/>
  <c r="Z162" i="3" s="1"/>
  <c r="Y162" i="3" s="1"/>
  <c r="X162" i="3" s="1"/>
  <c r="W162" i="3" s="1"/>
  <c r="V162" i="3" s="1"/>
  <c r="U162" i="3" s="1"/>
  <c r="T162" i="3" s="1"/>
  <c r="S162" i="3" s="1"/>
  <c r="BN162" i="3"/>
  <c r="BM162" i="3" s="1"/>
  <c r="BL162" i="3" s="1"/>
  <c r="BK162" i="3" s="1"/>
  <c r="BJ162" i="3" s="1"/>
  <c r="BI162" i="3" s="1"/>
  <c r="BH162" i="3" s="1"/>
  <c r="BG162" i="3" s="1"/>
  <c r="BF162" i="3" s="1"/>
  <c r="BE162" i="3" s="1"/>
  <c r="BD162" i="3" s="1"/>
  <c r="BC162" i="3" s="1"/>
  <c r="BB162" i="3" s="1"/>
  <c r="BA162" i="3" s="1"/>
  <c r="AZ162" i="3" s="1"/>
  <c r="AY162" i="3" s="1"/>
  <c r="AX162" i="3" s="1"/>
  <c r="AW162" i="3" s="1"/>
  <c r="AV162" i="3" s="1"/>
  <c r="AU162" i="3" s="1"/>
  <c r="AT162" i="3" s="1"/>
  <c r="AS162" i="3" s="1"/>
  <c r="F163" i="3"/>
  <c r="G163" i="3"/>
  <c r="R163" i="3"/>
  <c r="AM163" i="3"/>
  <c r="AL163" i="3" s="1"/>
  <c r="AK163" i="3" s="1"/>
  <c r="AJ163" i="3" s="1"/>
  <c r="AI163" i="3" s="1"/>
  <c r="AH163" i="3" s="1"/>
  <c r="AG163" i="3" s="1"/>
  <c r="AF163" i="3" s="1"/>
  <c r="AE163" i="3" s="1"/>
  <c r="AD163" i="3" s="1"/>
  <c r="AC163" i="3" s="1"/>
  <c r="AB163" i="3" s="1"/>
  <c r="AA163" i="3" s="1"/>
  <c r="Z163" i="3" s="1"/>
  <c r="Y163" i="3" s="1"/>
  <c r="X163" i="3" s="1"/>
  <c r="W163" i="3" s="1"/>
  <c r="V163" i="3" s="1"/>
  <c r="U163" i="3" s="1"/>
  <c r="T163" i="3" s="1"/>
  <c r="S163" i="3" s="1"/>
  <c r="BN163" i="3"/>
  <c r="BM163" i="3" s="1"/>
  <c r="BL163" i="3" s="1"/>
  <c r="BK163" i="3" s="1"/>
  <c r="BJ163" i="3" s="1"/>
  <c r="BI163" i="3" s="1"/>
  <c r="BH163" i="3" s="1"/>
  <c r="BG163" i="3" s="1"/>
  <c r="BF163" i="3" s="1"/>
  <c r="BE163" i="3" s="1"/>
  <c r="BD163" i="3" s="1"/>
  <c r="BC163" i="3" s="1"/>
  <c r="BB163" i="3" s="1"/>
  <c r="BA163" i="3" s="1"/>
  <c r="AZ163" i="3" s="1"/>
  <c r="AY163" i="3" s="1"/>
  <c r="AX163" i="3" s="1"/>
  <c r="AW163" i="3" s="1"/>
  <c r="AV163" i="3" s="1"/>
  <c r="AU163" i="3" s="1"/>
  <c r="AT163" i="3" s="1"/>
  <c r="AS163" i="3" s="1"/>
  <c r="F164" i="3"/>
  <c r="G164" i="3"/>
  <c r="R164" i="3"/>
  <c r="AM164" i="3"/>
  <c r="AL164" i="3" s="1"/>
  <c r="AK164" i="3" s="1"/>
  <c r="AJ164" i="3" s="1"/>
  <c r="AI164" i="3" s="1"/>
  <c r="AH164" i="3" s="1"/>
  <c r="AG164" i="3" s="1"/>
  <c r="AF164" i="3" s="1"/>
  <c r="AE164" i="3" s="1"/>
  <c r="AD164" i="3" s="1"/>
  <c r="AC164" i="3" s="1"/>
  <c r="AB164" i="3" s="1"/>
  <c r="AA164" i="3" s="1"/>
  <c r="Z164" i="3" s="1"/>
  <c r="Y164" i="3" s="1"/>
  <c r="X164" i="3" s="1"/>
  <c r="W164" i="3" s="1"/>
  <c r="V164" i="3" s="1"/>
  <c r="U164" i="3" s="1"/>
  <c r="T164" i="3" s="1"/>
  <c r="S164" i="3" s="1"/>
  <c r="BN164" i="3"/>
  <c r="BM164" i="3" s="1"/>
  <c r="BL164" i="3" s="1"/>
  <c r="BK164" i="3" s="1"/>
  <c r="BJ164" i="3" s="1"/>
  <c r="BI164" i="3" s="1"/>
  <c r="BH164" i="3" s="1"/>
  <c r="BG164" i="3" s="1"/>
  <c r="BF164" i="3" s="1"/>
  <c r="BE164" i="3" s="1"/>
  <c r="BD164" i="3" s="1"/>
  <c r="BC164" i="3" s="1"/>
  <c r="BB164" i="3" s="1"/>
  <c r="BA164" i="3" s="1"/>
  <c r="AZ164" i="3" s="1"/>
  <c r="AY164" i="3" s="1"/>
  <c r="AX164" i="3" s="1"/>
  <c r="AW164" i="3" s="1"/>
  <c r="AV164" i="3" s="1"/>
  <c r="AU164" i="3" s="1"/>
  <c r="AT164" i="3" s="1"/>
  <c r="AS164" i="3" s="1"/>
  <c r="F165" i="3"/>
  <c r="G165" i="3"/>
  <c r="R165" i="3"/>
  <c r="AM165" i="3"/>
  <c r="AL165" i="3" s="1"/>
  <c r="AK165" i="3" s="1"/>
  <c r="AJ165" i="3" s="1"/>
  <c r="AI165" i="3" s="1"/>
  <c r="AH165" i="3" s="1"/>
  <c r="AG165" i="3" s="1"/>
  <c r="AF165" i="3" s="1"/>
  <c r="AE165" i="3" s="1"/>
  <c r="AD165" i="3" s="1"/>
  <c r="AC165" i="3" s="1"/>
  <c r="AB165" i="3" s="1"/>
  <c r="AA165" i="3" s="1"/>
  <c r="Z165" i="3" s="1"/>
  <c r="Y165" i="3" s="1"/>
  <c r="X165" i="3" s="1"/>
  <c r="W165" i="3" s="1"/>
  <c r="V165" i="3" s="1"/>
  <c r="U165" i="3" s="1"/>
  <c r="T165" i="3" s="1"/>
  <c r="S165" i="3" s="1"/>
  <c r="BN165" i="3"/>
  <c r="BM165" i="3" s="1"/>
  <c r="BL165" i="3" s="1"/>
  <c r="BK165" i="3" s="1"/>
  <c r="BJ165" i="3" s="1"/>
  <c r="BI165" i="3" s="1"/>
  <c r="BH165" i="3" s="1"/>
  <c r="BG165" i="3" s="1"/>
  <c r="BF165" i="3" s="1"/>
  <c r="BE165" i="3" s="1"/>
  <c r="BD165" i="3" s="1"/>
  <c r="BC165" i="3" s="1"/>
  <c r="BB165" i="3" s="1"/>
  <c r="BA165" i="3" s="1"/>
  <c r="AZ165" i="3" s="1"/>
  <c r="AY165" i="3" s="1"/>
  <c r="AX165" i="3" s="1"/>
  <c r="AW165" i="3" s="1"/>
  <c r="AV165" i="3" s="1"/>
  <c r="AU165" i="3" s="1"/>
  <c r="AT165" i="3" s="1"/>
  <c r="AS165" i="3" s="1"/>
  <c r="F166" i="3"/>
  <c r="G166" i="3"/>
  <c r="R166" i="3"/>
  <c r="AM166" i="3"/>
  <c r="AL166" i="3" s="1"/>
  <c r="AK166" i="3" s="1"/>
  <c r="AJ166" i="3" s="1"/>
  <c r="AI166" i="3" s="1"/>
  <c r="AH166" i="3" s="1"/>
  <c r="AG166" i="3" s="1"/>
  <c r="AF166" i="3" s="1"/>
  <c r="AE166" i="3" s="1"/>
  <c r="AD166" i="3" s="1"/>
  <c r="AC166" i="3" s="1"/>
  <c r="AB166" i="3" s="1"/>
  <c r="AA166" i="3" s="1"/>
  <c r="Z166" i="3" s="1"/>
  <c r="Y166" i="3" s="1"/>
  <c r="X166" i="3" s="1"/>
  <c r="W166" i="3" s="1"/>
  <c r="V166" i="3" s="1"/>
  <c r="U166" i="3" s="1"/>
  <c r="T166" i="3" s="1"/>
  <c r="S166" i="3" s="1"/>
  <c r="BN166" i="3"/>
  <c r="BM166" i="3" s="1"/>
  <c r="BL166" i="3" s="1"/>
  <c r="BK166" i="3" s="1"/>
  <c r="BJ166" i="3" s="1"/>
  <c r="BI166" i="3" s="1"/>
  <c r="BH166" i="3" s="1"/>
  <c r="BG166" i="3" s="1"/>
  <c r="BF166" i="3" s="1"/>
  <c r="BE166" i="3" s="1"/>
  <c r="BD166" i="3" s="1"/>
  <c r="BC166" i="3" s="1"/>
  <c r="BB166" i="3" s="1"/>
  <c r="BA166" i="3" s="1"/>
  <c r="AZ166" i="3" s="1"/>
  <c r="AY166" i="3" s="1"/>
  <c r="AX166" i="3" s="1"/>
  <c r="AW166" i="3" s="1"/>
  <c r="AV166" i="3" s="1"/>
  <c r="AU166" i="3" s="1"/>
  <c r="AT166" i="3" s="1"/>
  <c r="AS166" i="3" s="1"/>
  <c r="F167" i="3"/>
  <c r="G167" i="3"/>
  <c r="R167" i="3"/>
  <c r="AM167" i="3"/>
  <c r="AL167" i="3" s="1"/>
  <c r="AK167" i="3" s="1"/>
  <c r="AJ167" i="3" s="1"/>
  <c r="AI167" i="3" s="1"/>
  <c r="AH167" i="3" s="1"/>
  <c r="AG167" i="3" s="1"/>
  <c r="AF167" i="3" s="1"/>
  <c r="AE167" i="3" s="1"/>
  <c r="AD167" i="3" s="1"/>
  <c r="AC167" i="3" s="1"/>
  <c r="AB167" i="3" s="1"/>
  <c r="AA167" i="3" s="1"/>
  <c r="Z167" i="3" s="1"/>
  <c r="Y167" i="3" s="1"/>
  <c r="X167" i="3" s="1"/>
  <c r="W167" i="3" s="1"/>
  <c r="V167" i="3" s="1"/>
  <c r="U167" i="3" s="1"/>
  <c r="T167" i="3" s="1"/>
  <c r="S167" i="3" s="1"/>
  <c r="BN167" i="3"/>
  <c r="BM167" i="3" s="1"/>
  <c r="BL167" i="3" s="1"/>
  <c r="BK167" i="3" s="1"/>
  <c r="BJ167" i="3" s="1"/>
  <c r="BI167" i="3" s="1"/>
  <c r="BH167" i="3" s="1"/>
  <c r="BG167" i="3" s="1"/>
  <c r="BF167" i="3" s="1"/>
  <c r="BE167" i="3" s="1"/>
  <c r="BD167" i="3" s="1"/>
  <c r="BC167" i="3" s="1"/>
  <c r="BB167" i="3" s="1"/>
  <c r="BA167" i="3" s="1"/>
  <c r="AZ167" i="3" s="1"/>
  <c r="AY167" i="3" s="1"/>
  <c r="AX167" i="3" s="1"/>
  <c r="AW167" i="3" s="1"/>
  <c r="AV167" i="3" s="1"/>
  <c r="AU167" i="3" s="1"/>
  <c r="AT167" i="3" s="1"/>
  <c r="AS167" i="3" s="1"/>
  <c r="F168" i="3"/>
  <c r="G168" i="3"/>
  <c r="R168" i="3"/>
  <c r="AM168" i="3"/>
  <c r="AL168" i="3" s="1"/>
  <c r="AK168" i="3" s="1"/>
  <c r="AJ168" i="3" s="1"/>
  <c r="AI168" i="3" s="1"/>
  <c r="AH168" i="3" s="1"/>
  <c r="AG168" i="3" s="1"/>
  <c r="AF168" i="3" s="1"/>
  <c r="AE168" i="3" s="1"/>
  <c r="AD168" i="3" s="1"/>
  <c r="AC168" i="3" s="1"/>
  <c r="AB168" i="3" s="1"/>
  <c r="AA168" i="3" s="1"/>
  <c r="Z168" i="3" s="1"/>
  <c r="Y168" i="3" s="1"/>
  <c r="X168" i="3" s="1"/>
  <c r="W168" i="3" s="1"/>
  <c r="V168" i="3" s="1"/>
  <c r="U168" i="3" s="1"/>
  <c r="T168" i="3" s="1"/>
  <c r="S168" i="3" s="1"/>
  <c r="BN168" i="3"/>
  <c r="BM168" i="3" s="1"/>
  <c r="BL168" i="3" s="1"/>
  <c r="BK168" i="3" s="1"/>
  <c r="BJ168" i="3" s="1"/>
  <c r="BI168" i="3" s="1"/>
  <c r="BH168" i="3" s="1"/>
  <c r="BG168" i="3" s="1"/>
  <c r="BF168" i="3" s="1"/>
  <c r="BE168" i="3" s="1"/>
  <c r="BD168" i="3" s="1"/>
  <c r="BC168" i="3" s="1"/>
  <c r="BB168" i="3" s="1"/>
  <c r="BA168" i="3" s="1"/>
  <c r="AZ168" i="3" s="1"/>
  <c r="AY168" i="3" s="1"/>
  <c r="AX168" i="3" s="1"/>
  <c r="AW168" i="3" s="1"/>
  <c r="AV168" i="3" s="1"/>
  <c r="AU168" i="3" s="1"/>
  <c r="AT168" i="3" s="1"/>
  <c r="AS168" i="3" s="1"/>
  <c r="F169" i="3"/>
  <c r="G169" i="3"/>
  <c r="R169" i="3"/>
  <c r="AM169" i="3"/>
  <c r="AL169" i="3" s="1"/>
  <c r="AK169" i="3" s="1"/>
  <c r="AJ169" i="3" s="1"/>
  <c r="AI169" i="3" s="1"/>
  <c r="AH169" i="3" s="1"/>
  <c r="AG169" i="3" s="1"/>
  <c r="AF169" i="3" s="1"/>
  <c r="AE169" i="3" s="1"/>
  <c r="AD169" i="3" s="1"/>
  <c r="AC169" i="3" s="1"/>
  <c r="AB169" i="3" s="1"/>
  <c r="AA169" i="3" s="1"/>
  <c r="Z169" i="3" s="1"/>
  <c r="Y169" i="3" s="1"/>
  <c r="X169" i="3" s="1"/>
  <c r="W169" i="3" s="1"/>
  <c r="V169" i="3" s="1"/>
  <c r="U169" i="3" s="1"/>
  <c r="T169" i="3" s="1"/>
  <c r="S169" i="3" s="1"/>
  <c r="BN169" i="3"/>
  <c r="BM169" i="3" s="1"/>
  <c r="BL169" i="3" s="1"/>
  <c r="BK169" i="3" s="1"/>
  <c r="BJ169" i="3" s="1"/>
  <c r="BI169" i="3" s="1"/>
  <c r="BH169" i="3" s="1"/>
  <c r="BG169" i="3" s="1"/>
  <c r="BF169" i="3" s="1"/>
  <c r="BE169" i="3" s="1"/>
  <c r="BD169" i="3" s="1"/>
  <c r="BC169" i="3" s="1"/>
  <c r="BB169" i="3" s="1"/>
  <c r="BA169" i="3" s="1"/>
  <c r="AZ169" i="3" s="1"/>
  <c r="AY169" i="3" s="1"/>
  <c r="AX169" i="3" s="1"/>
  <c r="AW169" i="3" s="1"/>
  <c r="AV169" i="3" s="1"/>
  <c r="AU169" i="3" s="1"/>
  <c r="AT169" i="3" s="1"/>
  <c r="AS169" i="3" s="1"/>
  <c r="F170" i="3"/>
  <c r="G170" i="3"/>
  <c r="R170" i="3"/>
  <c r="AM170" i="3"/>
  <c r="AL170" i="3" s="1"/>
  <c r="AK170" i="3" s="1"/>
  <c r="AJ170" i="3" s="1"/>
  <c r="AI170" i="3" s="1"/>
  <c r="AH170" i="3" s="1"/>
  <c r="AG170" i="3" s="1"/>
  <c r="AF170" i="3" s="1"/>
  <c r="AE170" i="3" s="1"/>
  <c r="AD170" i="3" s="1"/>
  <c r="AC170" i="3" s="1"/>
  <c r="AB170" i="3" s="1"/>
  <c r="AA170" i="3" s="1"/>
  <c r="Z170" i="3" s="1"/>
  <c r="Y170" i="3" s="1"/>
  <c r="X170" i="3" s="1"/>
  <c r="W170" i="3" s="1"/>
  <c r="V170" i="3" s="1"/>
  <c r="U170" i="3" s="1"/>
  <c r="T170" i="3" s="1"/>
  <c r="S170" i="3" s="1"/>
  <c r="BN170" i="3"/>
  <c r="BM170" i="3" s="1"/>
  <c r="BL170" i="3" s="1"/>
  <c r="BK170" i="3" s="1"/>
  <c r="BJ170" i="3" s="1"/>
  <c r="BI170" i="3" s="1"/>
  <c r="BH170" i="3" s="1"/>
  <c r="BG170" i="3" s="1"/>
  <c r="BF170" i="3" s="1"/>
  <c r="BE170" i="3" s="1"/>
  <c r="BD170" i="3" s="1"/>
  <c r="BC170" i="3" s="1"/>
  <c r="BB170" i="3" s="1"/>
  <c r="BA170" i="3" s="1"/>
  <c r="AZ170" i="3" s="1"/>
  <c r="AY170" i="3" s="1"/>
  <c r="AX170" i="3" s="1"/>
  <c r="AW170" i="3" s="1"/>
  <c r="AV170" i="3" s="1"/>
  <c r="AU170" i="3" s="1"/>
  <c r="AT170" i="3" s="1"/>
  <c r="AS170" i="3" s="1"/>
  <c r="F171" i="3"/>
  <c r="G171" i="3"/>
  <c r="R171" i="3"/>
  <c r="AM171" i="3"/>
  <c r="AL171" i="3" s="1"/>
  <c r="AK171" i="3" s="1"/>
  <c r="AJ171" i="3" s="1"/>
  <c r="AI171" i="3" s="1"/>
  <c r="AH171" i="3" s="1"/>
  <c r="AG171" i="3" s="1"/>
  <c r="AF171" i="3" s="1"/>
  <c r="AE171" i="3" s="1"/>
  <c r="AD171" i="3" s="1"/>
  <c r="AC171" i="3" s="1"/>
  <c r="AB171" i="3" s="1"/>
  <c r="AA171" i="3" s="1"/>
  <c r="Z171" i="3" s="1"/>
  <c r="Y171" i="3" s="1"/>
  <c r="X171" i="3" s="1"/>
  <c r="W171" i="3" s="1"/>
  <c r="V171" i="3" s="1"/>
  <c r="U171" i="3" s="1"/>
  <c r="T171" i="3" s="1"/>
  <c r="S171" i="3" s="1"/>
  <c r="BN171" i="3"/>
  <c r="BM171" i="3" s="1"/>
  <c r="BL171" i="3" s="1"/>
  <c r="BK171" i="3" s="1"/>
  <c r="BJ171" i="3" s="1"/>
  <c r="BI171" i="3" s="1"/>
  <c r="BH171" i="3" s="1"/>
  <c r="BG171" i="3" s="1"/>
  <c r="BF171" i="3" s="1"/>
  <c r="BE171" i="3" s="1"/>
  <c r="BD171" i="3" s="1"/>
  <c r="BC171" i="3" s="1"/>
  <c r="BB171" i="3" s="1"/>
  <c r="BA171" i="3" s="1"/>
  <c r="AZ171" i="3" s="1"/>
  <c r="AY171" i="3" s="1"/>
  <c r="AX171" i="3" s="1"/>
  <c r="AW171" i="3" s="1"/>
  <c r="AV171" i="3" s="1"/>
  <c r="AU171" i="3" s="1"/>
  <c r="AT171" i="3" s="1"/>
  <c r="AS171" i="3" s="1"/>
  <c r="F172" i="3"/>
  <c r="G172" i="3"/>
  <c r="R172" i="3"/>
  <c r="AM172" i="3"/>
  <c r="AL172" i="3" s="1"/>
  <c r="AK172" i="3" s="1"/>
  <c r="AJ172" i="3" s="1"/>
  <c r="AI172" i="3" s="1"/>
  <c r="AH172" i="3" s="1"/>
  <c r="AG172" i="3" s="1"/>
  <c r="AF172" i="3" s="1"/>
  <c r="AE172" i="3" s="1"/>
  <c r="AD172" i="3" s="1"/>
  <c r="AC172" i="3" s="1"/>
  <c r="AB172" i="3" s="1"/>
  <c r="AA172" i="3" s="1"/>
  <c r="Z172" i="3" s="1"/>
  <c r="Y172" i="3" s="1"/>
  <c r="X172" i="3" s="1"/>
  <c r="W172" i="3" s="1"/>
  <c r="V172" i="3" s="1"/>
  <c r="U172" i="3" s="1"/>
  <c r="T172" i="3" s="1"/>
  <c r="S172" i="3" s="1"/>
  <c r="BN172" i="3"/>
  <c r="BM172" i="3" s="1"/>
  <c r="BL172" i="3" s="1"/>
  <c r="BK172" i="3" s="1"/>
  <c r="BJ172" i="3" s="1"/>
  <c r="BI172" i="3" s="1"/>
  <c r="BH172" i="3" s="1"/>
  <c r="BG172" i="3" s="1"/>
  <c r="BF172" i="3" s="1"/>
  <c r="BE172" i="3" s="1"/>
  <c r="BD172" i="3" s="1"/>
  <c r="BC172" i="3" s="1"/>
  <c r="BB172" i="3" s="1"/>
  <c r="BA172" i="3" s="1"/>
  <c r="AZ172" i="3" s="1"/>
  <c r="AY172" i="3" s="1"/>
  <c r="AX172" i="3" s="1"/>
  <c r="AW172" i="3" s="1"/>
  <c r="AV172" i="3" s="1"/>
  <c r="AU172" i="3" s="1"/>
  <c r="AT172" i="3" s="1"/>
  <c r="AS172" i="3" s="1"/>
  <c r="F173" i="3"/>
  <c r="G173" i="3"/>
  <c r="R173" i="3"/>
  <c r="AM173" i="3"/>
  <c r="AL173" i="3" s="1"/>
  <c r="AK173" i="3" s="1"/>
  <c r="AJ173" i="3" s="1"/>
  <c r="AI173" i="3" s="1"/>
  <c r="AH173" i="3" s="1"/>
  <c r="AG173" i="3" s="1"/>
  <c r="AF173" i="3" s="1"/>
  <c r="AE173" i="3" s="1"/>
  <c r="AD173" i="3" s="1"/>
  <c r="AC173" i="3" s="1"/>
  <c r="AB173" i="3" s="1"/>
  <c r="AA173" i="3" s="1"/>
  <c r="Z173" i="3" s="1"/>
  <c r="Y173" i="3" s="1"/>
  <c r="X173" i="3" s="1"/>
  <c r="W173" i="3" s="1"/>
  <c r="V173" i="3" s="1"/>
  <c r="U173" i="3" s="1"/>
  <c r="T173" i="3" s="1"/>
  <c r="S173" i="3" s="1"/>
  <c r="BN173" i="3"/>
  <c r="BM173" i="3" s="1"/>
  <c r="BL173" i="3" s="1"/>
  <c r="BK173" i="3" s="1"/>
  <c r="BJ173" i="3" s="1"/>
  <c r="BI173" i="3" s="1"/>
  <c r="BH173" i="3" s="1"/>
  <c r="BG173" i="3" s="1"/>
  <c r="BF173" i="3" s="1"/>
  <c r="BE173" i="3" s="1"/>
  <c r="BD173" i="3" s="1"/>
  <c r="BC173" i="3" s="1"/>
  <c r="BB173" i="3" s="1"/>
  <c r="BA173" i="3" s="1"/>
  <c r="AZ173" i="3" s="1"/>
  <c r="AY173" i="3" s="1"/>
  <c r="AX173" i="3" s="1"/>
  <c r="AW173" i="3" s="1"/>
  <c r="AV173" i="3" s="1"/>
  <c r="AU173" i="3" s="1"/>
  <c r="AT173" i="3" s="1"/>
  <c r="AS173" i="3" s="1"/>
  <c r="F174" i="3"/>
  <c r="G174" i="3"/>
  <c r="R174" i="3"/>
  <c r="AM174" i="3"/>
  <c r="AL174" i="3" s="1"/>
  <c r="AK174" i="3" s="1"/>
  <c r="AJ174" i="3" s="1"/>
  <c r="AI174" i="3" s="1"/>
  <c r="AH174" i="3" s="1"/>
  <c r="AG174" i="3" s="1"/>
  <c r="AF174" i="3" s="1"/>
  <c r="AE174" i="3" s="1"/>
  <c r="AD174" i="3" s="1"/>
  <c r="AC174" i="3" s="1"/>
  <c r="AB174" i="3" s="1"/>
  <c r="AA174" i="3" s="1"/>
  <c r="Z174" i="3" s="1"/>
  <c r="Y174" i="3" s="1"/>
  <c r="X174" i="3" s="1"/>
  <c r="W174" i="3" s="1"/>
  <c r="V174" i="3" s="1"/>
  <c r="U174" i="3" s="1"/>
  <c r="T174" i="3" s="1"/>
  <c r="S174" i="3" s="1"/>
  <c r="BN174" i="3"/>
  <c r="BM174" i="3" s="1"/>
  <c r="BL174" i="3" s="1"/>
  <c r="BK174" i="3" s="1"/>
  <c r="BJ174" i="3" s="1"/>
  <c r="BI174" i="3" s="1"/>
  <c r="BH174" i="3" s="1"/>
  <c r="BG174" i="3" s="1"/>
  <c r="BF174" i="3" s="1"/>
  <c r="BE174" i="3" s="1"/>
  <c r="BD174" i="3" s="1"/>
  <c r="BC174" i="3" s="1"/>
  <c r="BB174" i="3" s="1"/>
  <c r="BA174" i="3" s="1"/>
  <c r="AZ174" i="3" s="1"/>
  <c r="AY174" i="3" s="1"/>
  <c r="AX174" i="3" s="1"/>
  <c r="AW174" i="3" s="1"/>
  <c r="AV174" i="3" s="1"/>
  <c r="AU174" i="3" s="1"/>
  <c r="AT174" i="3" s="1"/>
  <c r="AS174" i="3" s="1"/>
  <c r="F175" i="3"/>
  <c r="G175" i="3"/>
  <c r="R175" i="3"/>
  <c r="AM175" i="3"/>
  <c r="AL175" i="3" s="1"/>
  <c r="AK175" i="3" s="1"/>
  <c r="AJ175" i="3" s="1"/>
  <c r="AI175" i="3" s="1"/>
  <c r="AH175" i="3" s="1"/>
  <c r="AG175" i="3" s="1"/>
  <c r="AF175" i="3" s="1"/>
  <c r="AE175" i="3" s="1"/>
  <c r="AD175" i="3" s="1"/>
  <c r="AC175" i="3" s="1"/>
  <c r="AB175" i="3" s="1"/>
  <c r="AA175" i="3" s="1"/>
  <c r="Z175" i="3" s="1"/>
  <c r="Y175" i="3" s="1"/>
  <c r="X175" i="3" s="1"/>
  <c r="W175" i="3" s="1"/>
  <c r="V175" i="3" s="1"/>
  <c r="U175" i="3" s="1"/>
  <c r="T175" i="3" s="1"/>
  <c r="S175" i="3" s="1"/>
  <c r="BN175" i="3"/>
  <c r="BM175" i="3" s="1"/>
  <c r="BL175" i="3" s="1"/>
  <c r="BK175" i="3" s="1"/>
  <c r="BJ175" i="3" s="1"/>
  <c r="BI175" i="3" s="1"/>
  <c r="BH175" i="3" s="1"/>
  <c r="BG175" i="3" s="1"/>
  <c r="BF175" i="3" s="1"/>
  <c r="BE175" i="3" s="1"/>
  <c r="BD175" i="3" s="1"/>
  <c r="BC175" i="3" s="1"/>
  <c r="BB175" i="3" s="1"/>
  <c r="BA175" i="3" s="1"/>
  <c r="AZ175" i="3" s="1"/>
  <c r="AY175" i="3" s="1"/>
  <c r="AX175" i="3" s="1"/>
  <c r="AW175" i="3" s="1"/>
  <c r="AV175" i="3" s="1"/>
  <c r="AU175" i="3" s="1"/>
  <c r="AT175" i="3" s="1"/>
  <c r="AS175" i="3" s="1"/>
  <c r="F176" i="3"/>
  <c r="G176" i="3"/>
  <c r="R176" i="3"/>
  <c r="AM176" i="3"/>
  <c r="AL176" i="3" s="1"/>
  <c r="AK176" i="3" s="1"/>
  <c r="AJ176" i="3" s="1"/>
  <c r="AI176" i="3" s="1"/>
  <c r="AH176" i="3" s="1"/>
  <c r="AG176" i="3" s="1"/>
  <c r="AF176" i="3" s="1"/>
  <c r="AE176" i="3" s="1"/>
  <c r="AD176" i="3" s="1"/>
  <c r="AC176" i="3" s="1"/>
  <c r="AB176" i="3" s="1"/>
  <c r="AA176" i="3" s="1"/>
  <c r="Z176" i="3" s="1"/>
  <c r="Y176" i="3" s="1"/>
  <c r="X176" i="3" s="1"/>
  <c r="W176" i="3" s="1"/>
  <c r="V176" i="3" s="1"/>
  <c r="U176" i="3" s="1"/>
  <c r="T176" i="3" s="1"/>
  <c r="S176" i="3" s="1"/>
  <c r="BN176" i="3"/>
  <c r="BM176" i="3" s="1"/>
  <c r="BL176" i="3" s="1"/>
  <c r="BK176" i="3" s="1"/>
  <c r="BJ176" i="3" s="1"/>
  <c r="BI176" i="3" s="1"/>
  <c r="BH176" i="3" s="1"/>
  <c r="BG176" i="3" s="1"/>
  <c r="BF176" i="3" s="1"/>
  <c r="BE176" i="3" s="1"/>
  <c r="BD176" i="3" s="1"/>
  <c r="BC176" i="3" s="1"/>
  <c r="BB176" i="3" s="1"/>
  <c r="BA176" i="3" s="1"/>
  <c r="AZ176" i="3" s="1"/>
  <c r="AY176" i="3" s="1"/>
  <c r="AX176" i="3" s="1"/>
  <c r="AW176" i="3" s="1"/>
  <c r="AV176" i="3" s="1"/>
  <c r="AU176" i="3" s="1"/>
  <c r="AT176" i="3" s="1"/>
  <c r="AS176" i="3" s="1"/>
  <c r="F177" i="3"/>
  <c r="G177" i="3"/>
  <c r="R177" i="3"/>
  <c r="AM177" i="3"/>
  <c r="AL177" i="3" s="1"/>
  <c r="AK177" i="3" s="1"/>
  <c r="AJ177" i="3" s="1"/>
  <c r="AI177" i="3" s="1"/>
  <c r="AH177" i="3" s="1"/>
  <c r="AG177" i="3" s="1"/>
  <c r="AF177" i="3" s="1"/>
  <c r="AE177" i="3" s="1"/>
  <c r="AD177" i="3" s="1"/>
  <c r="AC177" i="3" s="1"/>
  <c r="AB177" i="3" s="1"/>
  <c r="AA177" i="3" s="1"/>
  <c r="Z177" i="3" s="1"/>
  <c r="Y177" i="3" s="1"/>
  <c r="X177" i="3" s="1"/>
  <c r="W177" i="3" s="1"/>
  <c r="V177" i="3" s="1"/>
  <c r="U177" i="3" s="1"/>
  <c r="T177" i="3" s="1"/>
  <c r="S177" i="3" s="1"/>
  <c r="BN177" i="3"/>
  <c r="BM177" i="3" s="1"/>
  <c r="BL177" i="3" s="1"/>
  <c r="BK177" i="3" s="1"/>
  <c r="BJ177" i="3" s="1"/>
  <c r="BI177" i="3" s="1"/>
  <c r="BH177" i="3" s="1"/>
  <c r="BG177" i="3" s="1"/>
  <c r="BF177" i="3" s="1"/>
  <c r="BE177" i="3" s="1"/>
  <c r="BD177" i="3" s="1"/>
  <c r="BC177" i="3" s="1"/>
  <c r="BB177" i="3" s="1"/>
  <c r="BA177" i="3" s="1"/>
  <c r="AZ177" i="3" s="1"/>
  <c r="AY177" i="3" s="1"/>
  <c r="AX177" i="3" s="1"/>
  <c r="AW177" i="3" s="1"/>
  <c r="AV177" i="3" s="1"/>
  <c r="AU177" i="3" s="1"/>
  <c r="AT177" i="3" s="1"/>
  <c r="AS177" i="3" s="1"/>
  <c r="F178" i="3"/>
  <c r="G178" i="3"/>
  <c r="R178" i="3"/>
  <c r="AM178" i="3"/>
  <c r="AL178" i="3" s="1"/>
  <c r="AK178" i="3" s="1"/>
  <c r="AJ178" i="3" s="1"/>
  <c r="AI178" i="3" s="1"/>
  <c r="AH178" i="3" s="1"/>
  <c r="AG178" i="3" s="1"/>
  <c r="AF178" i="3" s="1"/>
  <c r="AE178" i="3" s="1"/>
  <c r="AD178" i="3" s="1"/>
  <c r="AC178" i="3" s="1"/>
  <c r="AB178" i="3" s="1"/>
  <c r="AA178" i="3" s="1"/>
  <c r="Z178" i="3" s="1"/>
  <c r="Y178" i="3" s="1"/>
  <c r="X178" i="3" s="1"/>
  <c r="W178" i="3" s="1"/>
  <c r="V178" i="3" s="1"/>
  <c r="U178" i="3" s="1"/>
  <c r="T178" i="3" s="1"/>
  <c r="S178" i="3" s="1"/>
  <c r="BN178" i="3"/>
  <c r="BM178" i="3" s="1"/>
  <c r="BL178" i="3" s="1"/>
  <c r="BK178" i="3" s="1"/>
  <c r="BJ178" i="3" s="1"/>
  <c r="BI178" i="3" s="1"/>
  <c r="BH178" i="3" s="1"/>
  <c r="BG178" i="3" s="1"/>
  <c r="BF178" i="3" s="1"/>
  <c r="BE178" i="3" s="1"/>
  <c r="BD178" i="3" s="1"/>
  <c r="BC178" i="3" s="1"/>
  <c r="BB178" i="3" s="1"/>
  <c r="BA178" i="3" s="1"/>
  <c r="AZ178" i="3" s="1"/>
  <c r="AY178" i="3" s="1"/>
  <c r="AX178" i="3" s="1"/>
  <c r="AW178" i="3" s="1"/>
  <c r="AV178" i="3" s="1"/>
  <c r="AU178" i="3" s="1"/>
  <c r="AT178" i="3" s="1"/>
  <c r="AS178" i="3" s="1"/>
  <c r="F179" i="3"/>
  <c r="G179" i="3"/>
  <c r="R179" i="3"/>
  <c r="AM179" i="3"/>
  <c r="AL179" i="3" s="1"/>
  <c r="AK179" i="3" s="1"/>
  <c r="AJ179" i="3" s="1"/>
  <c r="AI179" i="3" s="1"/>
  <c r="AH179" i="3" s="1"/>
  <c r="AG179" i="3" s="1"/>
  <c r="AF179" i="3" s="1"/>
  <c r="AE179" i="3" s="1"/>
  <c r="AD179" i="3" s="1"/>
  <c r="AC179" i="3" s="1"/>
  <c r="AB179" i="3" s="1"/>
  <c r="AA179" i="3" s="1"/>
  <c r="Z179" i="3" s="1"/>
  <c r="Y179" i="3" s="1"/>
  <c r="X179" i="3" s="1"/>
  <c r="W179" i="3" s="1"/>
  <c r="V179" i="3" s="1"/>
  <c r="U179" i="3" s="1"/>
  <c r="T179" i="3" s="1"/>
  <c r="S179" i="3" s="1"/>
  <c r="BN179" i="3"/>
  <c r="BM179" i="3" s="1"/>
  <c r="BL179" i="3" s="1"/>
  <c r="BK179" i="3" s="1"/>
  <c r="BJ179" i="3" s="1"/>
  <c r="BI179" i="3" s="1"/>
  <c r="BH179" i="3" s="1"/>
  <c r="BG179" i="3" s="1"/>
  <c r="BF179" i="3" s="1"/>
  <c r="BE179" i="3" s="1"/>
  <c r="BD179" i="3" s="1"/>
  <c r="BC179" i="3" s="1"/>
  <c r="BB179" i="3" s="1"/>
  <c r="BA179" i="3" s="1"/>
  <c r="AZ179" i="3" s="1"/>
  <c r="AY179" i="3" s="1"/>
  <c r="AX179" i="3" s="1"/>
  <c r="AW179" i="3" s="1"/>
  <c r="AV179" i="3" s="1"/>
  <c r="AU179" i="3" s="1"/>
  <c r="AT179" i="3" s="1"/>
  <c r="AS179" i="3" s="1"/>
  <c r="F180" i="3"/>
  <c r="G180" i="3"/>
  <c r="R180" i="3"/>
  <c r="AM180" i="3"/>
  <c r="AL180" i="3" s="1"/>
  <c r="AK180" i="3" s="1"/>
  <c r="AJ180" i="3" s="1"/>
  <c r="AI180" i="3" s="1"/>
  <c r="AH180" i="3" s="1"/>
  <c r="AG180" i="3" s="1"/>
  <c r="AF180" i="3" s="1"/>
  <c r="AE180" i="3" s="1"/>
  <c r="AD180" i="3" s="1"/>
  <c r="AC180" i="3" s="1"/>
  <c r="AB180" i="3" s="1"/>
  <c r="AA180" i="3" s="1"/>
  <c r="Z180" i="3" s="1"/>
  <c r="Y180" i="3" s="1"/>
  <c r="X180" i="3" s="1"/>
  <c r="W180" i="3" s="1"/>
  <c r="V180" i="3" s="1"/>
  <c r="U180" i="3" s="1"/>
  <c r="T180" i="3" s="1"/>
  <c r="S180" i="3" s="1"/>
  <c r="BN180" i="3"/>
  <c r="BM180" i="3" s="1"/>
  <c r="BL180" i="3" s="1"/>
  <c r="BK180" i="3" s="1"/>
  <c r="BJ180" i="3" s="1"/>
  <c r="BI180" i="3" s="1"/>
  <c r="BH180" i="3" s="1"/>
  <c r="BG180" i="3" s="1"/>
  <c r="BF180" i="3" s="1"/>
  <c r="BE180" i="3" s="1"/>
  <c r="BD180" i="3" s="1"/>
  <c r="BC180" i="3" s="1"/>
  <c r="BB180" i="3" s="1"/>
  <c r="BA180" i="3" s="1"/>
  <c r="AZ180" i="3" s="1"/>
  <c r="AY180" i="3" s="1"/>
  <c r="AX180" i="3" s="1"/>
  <c r="AW180" i="3" s="1"/>
  <c r="AV180" i="3" s="1"/>
  <c r="AU180" i="3" s="1"/>
  <c r="AT180" i="3" s="1"/>
  <c r="AS180" i="3" s="1"/>
  <c r="F181" i="3"/>
  <c r="G181" i="3"/>
  <c r="R181" i="3"/>
  <c r="AM181" i="3"/>
  <c r="AL181" i="3" s="1"/>
  <c r="AK181" i="3" s="1"/>
  <c r="AJ181" i="3" s="1"/>
  <c r="AI181" i="3" s="1"/>
  <c r="AH181" i="3" s="1"/>
  <c r="AG181" i="3" s="1"/>
  <c r="AF181" i="3" s="1"/>
  <c r="AE181" i="3" s="1"/>
  <c r="AD181" i="3" s="1"/>
  <c r="AC181" i="3" s="1"/>
  <c r="AB181" i="3" s="1"/>
  <c r="AA181" i="3" s="1"/>
  <c r="Z181" i="3" s="1"/>
  <c r="Y181" i="3" s="1"/>
  <c r="X181" i="3" s="1"/>
  <c r="W181" i="3" s="1"/>
  <c r="V181" i="3" s="1"/>
  <c r="U181" i="3" s="1"/>
  <c r="T181" i="3" s="1"/>
  <c r="S181" i="3" s="1"/>
  <c r="BN181" i="3"/>
  <c r="BM181" i="3" s="1"/>
  <c r="BL181" i="3" s="1"/>
  <c r="BK181" i="3" s="1"/>
  <c r="BJ181" i="3" s="1"/>
  <c r="BI181" i="3" s="1"/>
  <c r="BH181" i="3" s="1"/>
  <c r="BG181" i="3" s="1"/>
  <c r="BF181" i="3" s="1"/>
  <c r="BE181" i="3" s="1"/>
  <c r="BD181" i="3" s="1"/>
  <c r="BC181" i="3" s="1"/>
  <c r="BB181" i="3" s="1"/>
  <c r="BA181" i="3" s="1"/>
  <c r="AZ181" i="3" s="1"/>
  <c r="AY181" i="3" s="1"/>
  <c r="AX181" i="3" s="1"/>
  <c r="AW181" i="3" s="1"/>
  <c r="AV181" i="3" s="1"/>
  <c r="AU181" i="3" s="1"/>
  <c r="AT181" i="3" s="1"/>
  <c r="AS181" i="3" s="1"/>
  <c r="F182" i="3"/>
  <c r="G182" i="3"/>
  <c r="R182" i="3"/>
  <c r="AM182" i="3"/>
  <c r="AL182" i="3" s="1"/>
  <c r="AK182" i="3" s="1"/>
  <c r="AJ182" i="3" s="1"/>
  <c r="AI182" i="3" s="1"/>
  <c r="AH182" i="3" s="1"/>
  <c r="AG182" i="3" s="1"/>
  <c r="AF182" i="3" s="1"/>
  <c r="AE182" i="3" s="1"/>
  <c r="AD182" i="3" s="1"/>
  <c r="AC182" i="3" s="1"/>
  <c r="AB182" i="3" s="1"/>
  <c r="AA182" i="3" s="1"/>
  <c r="Z182" i="3" s="1"/>
  <c r="Y182" i="3" s="1"/>
  <c r="X182" i="3" s="1"/>
  <c r="W182" i="3" s="1"/>
  <c r="V182" i="3" s="1"/>
  <c r="U182" i="3" s="1"/>
  <c r="T182" i="3" s="1"/>
  <c r="S182" i="3" s="1"/>
  <c r="BN182" i="3"/>
  <c r="BM182" i="3" s="1"/>
  <c r="BL182" i="3" s="1"/>
  <c r="BK182" i="3" s="1"/>
  <c r="BJ182" i="3" s="1"/>
  <c r="BI182" i="3" s="1"/>
  <c r="BH182" i="3" s="1"/>
  <c r="BG182" i="3" s="1"/>
  <c r="BF182" i="3" s="1"/>
  <c r="BE182" i="3" s="1"/>
  <c r="BD182" i="3" s="1"/>
  <c r="BC182" i="3" s="1"/>
  <c r="BB182" i="3" s="1"/>
  <c r="BA182" i="3" s="1"/>
  <c r="AZ182" i="3" s="1"/>
  <c r="AY182" i="3" s="1"/>
  <c r="AX182" i="3" s="1"/>
  <c r="AW182" i="3" s="1"/>
  <c r="AV182" i="3" s="1"/>
  <c r="AU182" i="3" s="1"/>
  <c r="AT182" i="3" s="1"/>
  <c r="AS182" i="3" s="1"/>
  <c r="F183" i="3"/>
  <c r="G183" i="3"/>
  <c r="R183" i="3"/>
  <c r="AM183" i="3"/>
  <c r="AL183" i="3" s="1"/>
  <c r="AK183" i="3" s="1"/>
  <c r="AJ183" i="3" s="1"/>
  <c r="AI183" i="3" s="1"/>
  <c r="AH183" i="3" s="1"/>
  <c r="AG183" i="3" s="1"/>
  <c r="AF183" i="3" s="1"/>
  <c r="AE183" i="3" s="1"/>
  <c r="AD183" i="3" s="1"/>
  <c r="AC183" i="3" s="1"/>
  <c r="AB183" i="3" s="1"/>
  <c r="AA183" i="3" s="1"/>
  <c r="Z183" i="3" s="1"/>
  <c r="Y183" i="3" s="1"/>
  <c r="X183" i="3" s="1"/>
  <c r="W183" i="3" s="1"/>
  <c r="V183" i="3" s="1"/>
  <c r="U183" i="3" s="1"/>
  <c r="T183" i="3" s="1"/>
  <c r="S183" i="3" s="1"/>
  <c r="BN183" i="3"/>
  <c r="BM183" i="3" s="1"/>
  <c r="BL183" i="3" s="1"/>
  <c r="BK183" i="3" s="1"/>
  <c r="BJ183" i="3" s="1"/>
  <c r="BI183" i="3" s="1"/>
  <c r="BH183" i="3" s="1"/>
  <c r="BG183" i="3" s="1"/>
  <c r="BF183" i="3" s="1"/>
  <c r="BE183" i="3" s="1"/>
  <c r="BD183" i="3" s="1"/>
  <c r="BC183" i="3" s="1"/>
  <c r="BB183" i="3" s="1"/>
  <c r="BA183" i="3" s="1"/>
  <c r="AZ183" i="3" s="1"/>
  <c r="AY183" i="3" s="1"/>
  <c r="AX183" i="3" s="1"/>
  <c r="AW183" i="3" s="1"/>
  <c r="AV183" i="3" s="1"/>
  <c r="AU183" i="3" s="1"/>
  <c r="AT183" i="3" s="1"/>
  <c r="AS183" i="3" s="1"/>
  <c r="F184" i="3"/>
  <c r="G184" i="3"/>
  <c r="R184" i="3"/>
  <c r="AM184" i="3"/>
  <c r="AL184" i="3" s="1"/>
  <c r="AK184" i="3" s="1"/>
  <c r="AJ184" i="3" s="1"/>
  <c r="AI184" i="3" s="1"/>
  <c r="AH184" i="3" s="1"/>
  <c r="AG184" i="3" s="1"/>
  <c r="AF184" i="3" s="1"/>
  <c r="AE184" i="3" s="1"/>
  <c r="AD184" i="3" s="1"/>
  <c r="AC184" i="3" s="1"/>
  <c r="AB184" i="3" s="1"/>
  <c r="AA184" i="3" s="1"/>
  <c r="Z184" i="3" s="1"/>
  <c r="Y184" i="3" s="1"/>
  <c r="X184" i="3" s="1"/>
  <c r="W184" i="3" s="1"/>
  <c r="V184" i="3" s="1"/>
  <c r="U184" i="3" s="1"/>
  <c r="T184" i="3" s="1"/>
  <c r="S184" i="3" s="1"/>
  <c r="BN184" i="3"/>
  <c r="BM184" i="3" s="1"/>
  <c r="BL184" i="3" s="1"/>
  <c r="BK184" i="3" s="1"/>
  <c r="BJ184" i="3" s="1"/>
  <c r="BI184" i="3" s="1"/>
  <c r="BH184" i="3" s="1"/>
  <c r="BG184" i="3" s="1"/>
  <c r="BF184" i="3" s="1"/>
  <c r="BE184" i="3" s="1"/>
  <c r="BD184" i="3" s="1"/>
  <c r="BC184" i="3" s="1"/>
  <c r="BB184" i="3" s="1"/>
  <c r="BA184" i="3" s="1"/>
  <c r="AZ184" i="3" s="1"/>
  <c r="AY184" i="3" s="1"/>
  <c r="AX184" i="3" s="1"/>
  <c r="AW184" i="3" s="1"/>
  <c r="AV184" i="3" s="1"/>
  <c r="AU184" i="3" s="1"/>
  <c r="AT184" i="3" s="1"/>
  <c r="AS184" i="3" s="1"/>
  <c r="F185" i="3"/>
  <c r="G185" i="3"/>
  <c r="R185" i="3"/>
  <c r="AM185" i="3"/>
  <c r="AL185" i="3" s="1"/>
  <c r="AK185" i="3" s="1"/>
  <c r="AJ185" i="3" s="1"/>
  <c r="AI185" i="3" s="1"/>
  <c r="AH185" i="3" s="1"/>
  <c r="AG185" i="3" s="1"/>
  <c r="AF185" i="3" s="1"/>
  <c r="AE185" i="3" s="1"/>
  <c r="AD185" i="3" s="1"/>
  <c r="AC185" i="3" s="1"/>
  <c r="AB185" i="3" s="1"/>
  <c r="AA185" i="3" s="1"/>
  <c r="Z185" i="3" s="1"/>
  <c r="Y185" i="3" s="1"/>
  <c r="X185" i="3" s="1"/>
  <c r="W185" i="3" s="1"/>
  <c r="V185" i="3" s="1"/>
  <c r="U185" i="3" s="1"/>
  <c r="T185" i="3" s="1"/>
  <c r="S185" i="3" s="1"/>
  <c r="BN185" i="3"/>
  <c r="BM185" i="3" s="1"/>
  <c r="BL185" i="3" s="1"/>
  <c r="BK185" i="3" s="1"/>
  <c r="BJ185" i="3" s="1"/>
  <c r="BI185" i="3" s="1"/>
  <c r="BH185" i="3" s="1"/>
  <c r="BG185" i="3" s="1"/>
  <c r="BF185" i="3" s="1"/>
  <c r="BE185" i="3" s="1"/>
  <c r="BD185" i="3" s="1"/>
  <c r="BC185" i="3" s="1"/>
  <c r="BB185" i="3" s="1"/>
  <c r="BA185" i="3" s="1"/>
  <c r="AZ185" i="3" s="1"/>
  <c r="AY185" i="3" s="1"/>
  <c r="AX185" i="3" s="1"/>
  <c r="AW185" i="3" s="1"/>
  <c r="AV185" i="3" s="1"/>
  <c r="AU185" i="3" s="1"/>
  <c r="AT185" i="3" s="1"/>
  <c r="AS185" i="3" s="1"/>
  <c r="F186" i="3"/>
  <c r="G186" i="3"/>
  <c r="R186" i="3"/>
  <c r="AM186" i="3"/>
  <c r="AL186" i="3" s="1"/>
  <c r="AK186" i="3" s="1"/>
  <c r="AJ186" i="3" s="1"/>
  <c r="AI186" i="3" s="1"/>
  <c r="AH186" i="3" s="1"/>
  <c r="AG186" i="3" s="1"/>
  <c r="AF186" i="3" s="1"/>
  <c r="AE186" i="3" s="1"/>
  <c r="AD186" i="3" s="1"/>
  <c r="AC186" i="3" s="1"/>
  <c r="AB186" i="3" s="1"/>
  <c r="AA186" i="3" s="1"/>
  <c r="Z186" i="3" s="1"/>
  <c r="Y186" i="3" s="1"/>
  <c r="X186" i="3" s="1"/>
  <c r="W186" i="3" s="1"/>
  <c r="V186" i="3" s="1"/>
  <c r="U186" i="3" s="1"/>
  <c r="T186" i="3" s="1"/>
  <c r="S186" i="3" s="1"/>
  <c r="BN186" i="3"/>
  <c r="BM186" i="3" s="1"/>
  <c r="BL186" i="3" s="1"/>
  <c r="BK186" i="3" s="1"/>
  <c r="BJ186" i="3" s="1"/>
  <c r="BI186" i="3" s="1"/>
  <c r="BH186" i="3" s="1"/>
  <c r="BG186" i="3" s="1"/>
  <c r="BF186" i="3" s="1"/>
  <c r="BE186" i="3" s="1"/>
  <c r="BD186" i="3" s="1"/>
  <c r="BC186" i="3" s="1"/>
  <c r="BB186" i="3" s="1"/>
  <c r="BA186" i="3" s="1"/>
  <c r="AZ186" i="3" s="1"/>
  <c r="AY186" i="3" s="1"/>
  <c r="AX186" i="3" s="1"/>
  <c r="AW186" i="3" s="1"/>
  <c r="AV186" i="3" s="1"/>
  <c r="AU186" i="3" s="1"/>
  <c r="AT186" i="3" s="1"/>
  <c r="AS186" i="3" s="1"/>
  <c r="F187" i="3"/>
  <c r="G187" i="3"/>
  <c r="R187" i="3"/>
  <c r="AM187" i="3"/>
  <c r="AL187" i="3" s="1"/>
  <c r="AK187" i="3" s="1"/>
  <c r="AJ187" i="3" s="1"/>
  <c r="AI187" i="3" s="1"/>
  <c r="AH187" i="3" s="1"/>
  <c r="AG187" i="3" s="1"/>
  <c r="AF187" i="3" s="1"/>
  <c r="AE187" i="3" s="1"/>
  <c r="AD187" i="3" s="1"/>
  <c r="AC187" i="3" s="1"/>
  <c r="AB187" i="3" s="1"/>
  <c r="AA187" i="3" s="1"/>
  <c r="Z187" i="3" s="1"/>
  <c r="Y187" i="3" s="1"/>
  <c r="X187" i="3" s="1"/>
  <c r="W187" i="3" s="1"/>
  <c r="V187" i="3" s="1"/>
  <c r="U187" i="3" s="1"/>
  <c r="T187" i="3" s="1"/>
  <c r="S187" i="3" s="1"/>
  <c r="BN187" i="3"/>
  <c r="BM187" i="3" s="1"/>
  <c r="BL187" i="3" s="1"/>
  <c r="BK187" i="3" s="1"/>
  <c r="BJ187" i="3" s="1"/>
  <c r="BI187" i="3" s="1"/>
  <c r="BH187" i="3" s="1"/>
  <c r="BG187" i="3" s="1"/>
  <c r="BF187" i="3" s="1"/>
  <c r="BE187" i="3" s="1"/>
  <c r="BD187" i="3" s="1"/>
  <c r="BC187" i="3" s="1"/>
  <c r="BB187" i="3" s="1"/>
  <c r="BA187" i="3" s="1"/>
  <c r="AZ187" i="3" s="1"/>
  <c r="AY187" i="3" s="1"/>
  <c r="AX187" i="3" s="1"/>
  <c r="AW187" i="3" s="1"/>
  <c r="AV187" i="3" s="1"/>
  <c r="AU187" i="3" s="1"/>
  <c r="AT187" i="3" s="1"/>
  <c r="AS187" i="3" s="1"/>
  <c r="F188" i="3"/>
  <c r="G188" i="3"/>
  <c r="R188" i="3"/>
  <c r="AM188" i="3"/>
  <c r="AL188" i="3" s="1"/>
  <c r="AK188" i="3" s="1"/>
  <c r="AJ188" i="3" s="1"/>
  <c r="AI188" i="3" s="1"/>
  <c r="AH188" i="3" s="1"/>
  <c r="AG188" i="3" s="1"/>
  <c r="AF188" i="3" s="1"/>
  <c r="AE188" i="3" s="1"/>
  <c r="AD188" i="3" s="1"/>
  <c r="AC188" i="3" s="1"/>
  <c r="AB188" i="3" s="1"/>
  <c r="AA188" i="3" s="1"/>
  <c r="Z188" i="3" s="1"/>
  <c r="Y188" i="3" s="1"/>
  <c r="X188" i="3" s="1"/>
  <c r="W188" i="3" s="1"/>
  <c r="V188" i="3" s="1"/>
  <c r="U188" i="3" s="1"/>
  <c r="T188" i="3" s="1"/>
  <c r="S188" i="3" s="1"/>
  <c r="BN188" i="3"/>
  <c r="BM188" i="3" s="1"/>
  <c r="BL188" i="3" s="1"/>
  <c r="BK188" i="3" s="1"/>
  <c r="BJ188" i="3" s="1"/>
  <c r="BI188" i="3" s="1"/>
  <c r="BH188" i="3" s="1"/>
  <c r="BG188" i="3" s="1"/>
  <c r="BF188" i="3" s="1"/>
  <c r="BE188" i="3" s="1"/>
  <c r="BD188" i="3" s="1"/>
  <c r="BC188" i="3" s="1"/>
  <c r="BB188" i="3" s="1"/>
  <c r="BA188" i="3" s="1"/>
  <c r="AZ188" i="3" s="1"/>
  <c r="AY188" i="3" s="1"/>
  <c r="AX188" i="3" s="1"/>
  <c r="AW188" i="3" s="1"/>
  <c r="AV188" i="3" s="1"/>
  <c r="AU188" i="3" s="1"/>
  <c r="AT188" i="3" s="1"/>
  <c r="AS188" i="3" s="1"/>
  <c r="F189" i="3"/>
  <c r="G189" i="3"/>
  <c r="R189" i="3"/>
  <c r="AM189" i="3"/>
  <c r="AL189" i="3" s="1"/>
  <c r="AK189" i="3" s="1"/>
  <c r="AJ189" i="3" s="1"/>
  <c r="AI189" i="3" s="1"/>
  <c r="AH189" i="3" s="1"/>
  <c r="AG189" i="3" s="1"/>
  <c r="AF189" i="3" s="1"/>
  <c r="AE189" i="3" s="1"/>
  <c r="AD189" i="3" s="1"/>
  <c r="AC189" i="3" s="1"/>
  <c r="AB189" i="3" s="1"/>
  <c r="AA189" i="3" s="1"/>
  <c r="Z189" i="3" s="1"/>
  <c r="Y189" i="3" s="1"/>
  <c r="X189" i="3" s="1"/>
  <c r="W189" i="3" s="1"/>
  <c r="V189" i="3" s="1"/>
  <c r="U189" i="3" s="1"/>
  <c r="T189" i="3" s="1"/>
  <c r="S189" i="3" s="1"/>
  <c r="BN189" i="3"/>
  <c r="BM189" i="3" s="1"/>
  <c r="BL189" i="3" s="1"/>
  <c r="BK189" i="3" s="1"/>
  <c r="BJ189" i="3" s="1"/>
  <c r="BI189" i="3" s="1"/>
  <c r="BH189" i="3" s="1"/>
  <c r="BG189" i="3" s="1"/>
  <c r="BF189" i="3" s="1"/>
  <c r="BE189" i="3" s="1"/>
  <c r="BD189" i="3" s="1"/>
  <c r="BC189" i="3" s="1"/>
  <c r="BB189" i="3" s="1"/>
  <c r="BA189" i="3" s="1"/>
  <c r="AZ189" i="3" s="1"/>
  <c r="AY189" i="3" s="1"/>
  <c r="AX189" i="3" s="1"/>
  <c r="AW189" i="3" s="1"/>
  <c r="AV189" i="3" s="1"/>
  <c r="AU189" i="3" s="1"/>
  <c r="AT189" i="3" s="1"/>
  <c r="AS189" i="3" s="1"/>
  <c r="F190" i="3"/>
  <c r="G190" i="3"/>
  <c r="R190" i="3"/>
  <c r="AM190" i="3"/>
  <c r="AL190" i="3" s="1"/>
  <c r="AK190" i="3" s="1"/>
  <c r="AJ190" i="3" s="1"/>
  <c r="AI190" i="3" s="1"/>
  <c r="AH190" i="3" s="1"/>
  <c r="AG190" i="3" s="1"/>
  <c r="AF190" i="3" s="1"/>
  <c r="AE190" i="3" s="1"/>
  <c r="AD190" i="3" s="1"/>
  <c r="AC190" i="3" s="1"/>
  <c r="AB190" i="3" s="1"/>
  <c r="AA190" i="3" s="1"/>
  <c r="Z190" i="3" s="1"/>
  <c r="Y190" i="3" s="1"/>
  <c r="X190" i="3" s="1"/>
  <c r="W190" i="3" s="1"/>
  <c r="V190" i="3" s="1"/>
  <c r="U190" i="3" s="1"/>
  <c r="T190" i="3" s="1"/>
  <c r="S190" i="3" s="1"/>
  <c r="BN190" i="3"/>
  <c r="BM190" i="3" s="1"/>
  <c r="BL190" i="3" s="1"/>
  <c r="BK190" i="3" s="1"/>
  <c r="BJ190" i="3" s="1"/>
  <c r="BI190" i="3" s="1"/>
  <c r="BH190" i="3" s="1"/>
  <c r="BG190" i="3" s="1"/>
  <c r="BF190" i="3" s="1"/>
  <c r="BE190" i="3" s="1"/>
  <c r="BD190" i="3" s="1"/>
  <c r="BC190" i="3" s="1"/>
  <c r="BB190" i="3" s="1"/>
  <c r="BA190" i="3" s="1"/>
  <c r="AZ190" i="3" s="1"/>
  <c r="AY190" i="3" s="1"/>
  <c r="AX190" i="3" s="1"/>
  <c r="AW190" i="3" s="1"/>
  <c r="AV190" i="3" s="1"/>
  <c r="AU190" i="3" s="1"/>
  <c r="AT190" i="3" s="1"/>
  <c r="AS190" i="3" s="1"/>
  <c r="F191" i="3"/>
  <c r="G191" i="3"/>
  <c r="R191" i="3"/>
  <c r="AM191" i="3"/>
  <c r="AL191" i="3" s="1"/>
  <c r="AK191" i="3" s="1"/>
  <c r="AJ191" i="3" s="1"/>
  <c r="AI191" i="3" s="1"/>
  <c r="AH191" i="3" s="1"/>
  <c r="AG191" i="3" s="1"/>
  <c r="AF191" i="3" s="1"/>
  <c r="AE191" i="3" s="1"/>
  <c r="AD191" i="3" s="1"/>
  <c r="AC191" i="3" s="1"/>
  <c r="AB191" i="3" s="1"/>
  <c r="AA191" i="3" s="1"/>
  <c r="Z191" i="3" s="1"/>
  <c r="Y191" i="3" s="1"/>
  <c r="X191" i="3" s="1"/>
  <c r="W191" i="3" s="1"/>
  <c r="V191" i="3" s="1"/>
  <c r="U191" i="3" s="1"/>
  <c r="T191" i="3" s="1"/>
  <c r="S191" i="3" s="1"/>
  <c r="BN191" i="3"/>
  <c r="BM191" i="3" s="1"/>
  <c r="BL191" i="3" s="1"/>
  <c r="BK191" i="3" s="1"/>
  <c r="BJ191" i="3" s="1"/>
  <c r="BI191" i="3" s="1"/>
  <c r="BH191" i="3" s="1"/>
  <c r="BG191" i="3" s="1"/>
  <c r="BF191" i="3" s="1"/>
  <c r="BE191" i="3" s="1"/>
  <c r="BD191" i="3" s="1"/>
  <c r="BC191" i="3" s="1"/>
  <c r="BB191" i="3" s="1"/>
  <c r="BA191" i="3" s="1"/>
  <c r="AZ191" i="3" s="1"/>
  <c r="AY191" i="3" s="1"/>
  <c r="AX191" i="3" s="1"/>
  <c r="AW191" i="3" s="1"/>
  <c r="AV191" i="3" s="1"/>
  <c r="AU191" i="3" s="1"/>
  <c r="AT191" i="3" s="1"/>
  <c r="AS191" i="3" s="1"/>
  <c r="F192" i="3"/>
  <c r="G192" i="3"/>
  <c r="R192" i="3"/>
  <c r="AM192" i="3"/>
  <c r="AL192" i="3" s="1"/>
  <c r="AK192" i="3" s="1"/>
  <c r="AJ192" i="3" s="1"/>
  <c r="AI192" i="3" s="1"/>
  <c r="AH192" i="3" s="1"/>
  <c r="AG192" i="3" s="1"/>
  <c r="AF192" i="3" s="1"/>
  <c r="AE192" i="3" s="1"/>
  <c r="AD192" i="3" s="1"/>
  <c r="AC192" i="3" s="1"/>
  <c r="AB192" i="3" s="1"/>
  <c r="AA192" i="3" s="1"/>
  <c r="Z192" i="3" s="1"/>
  <c r="Y192" i="3" s="1"/>
  <c r="X192" i="3" s="1"/>
  <c r="W192" i="3" s="1"/>
  <c r="V192" i="3" s="1"/>
  <c r="U192" i="3" s="1"/>
  <c r="T192" i="3" s="1"/>
  <c r="S192" i="3" s="1"/>
  <c r="BN192" i="3"/>
  <c r="BM192" i="3" s="1"/>
  <c r="BL192" i="3" s="1"/>
  <c r="BK192" i="3" s="1"/>
  <c r="BJ192" i="3" s="1"/>
  <c r="BI192" i="3" s="1"/>
  <c r="BH192" i="3" s="1"/>
  <c r="BG192" i="3" s="1"/>
  <c r="BF192" i="3" s="1"/>
  <c r="BE192" i="3" s="1"/>
  <c r="BD192" i="3" s="1"/>
  <c r="BC192" i="3" s="1"/>
  <c r="BB192" i="3" s="1"/>
  <c r="BA192" i="3" s="1"/>
  <c r="AZ192" i="3" s="1"/>
  <c r="AY192" i="3" s="1"/>
  <c r="AX192" i="3" s="1"/>
  <c r="AW192" i="3" s="1"/>
  <c r="AV192" i="3" s="1"/>
  <c r="AU192" i="3" s="1"/>
  <c r="AT192" i="3" s="1"/>
  <c r="AS192" i="3" s="1"/>
  <c r="F193" i="3"/>
  <c r="G193" i="3"/>
  <c r="R193" i="3"/>
  <c r="AM193" i="3"/>
  <c r="AL193" i="3" s="1"/>
  <c r="AK193" i="3" s="1"/>
  <c r="AJ193" i="3" s="1"/>
  <c r="AI193" i="3" s="1"/>
  <c r="AH193" i="3" s="1"/>
  <c r="AG193" i="3" s="1"/>
  <c r="AF193" i="3" s="1"/>
  <c r="AE193" i="3" s="1"/>
  <c r="AD193" i="3" s="1"/>
  <c r="AC193" i="3" s="1"/>
  <c r="AB193" i="3" s="1"/>
  <c r="AA193" i="3" s="1"/>
  <c r="Z193" i="3" s="1"/>
  <c r="Y193" i="3" s="1"/>
  <c r="X193" i="3" s="1"/>
  <c r="W193" i="3" s="1"/>
  <c r="V193" i="3" s="1"/>
  <c r="U193" i="3" s="1"/>
  <c r="T193" i="3" s="1"/>
  <c r="S193" i="3" s="1"/>
  <c r="BN193" i="3"/>
  <c r="BM193" i="3" s="1"/>
  <c r="BL193" i="3" s="1"/>
  <c r="BK193" i="3" s="1"/>
  <c r="BJ193" i="3" s="1"/>
  <c r="BI193" i="3" s="1"/>
  <c r="BH193" i="3" s="1"/>
  <c r="BG193" i="3" s="1"/>
  <c r="BF193" i="3" s="1"/>
  <c r="BE193" i="3" s="1"/>
  <c r="BD193" i="3" s="1"/>
  <c r="BC193" i="3" s="1"/>
  <c r="BB193" i="3" s="1"/>
  <c r="BA193" i="3" s="1"/>
  <c r="AZ193" i="3" s="1"/>
  <c r="AY193" i="3" s="1"/>
  <c r="AX193" i="3" s="1"/>
  <c r="AW193" i="3" s="1"/>
  <c r="AV193" i="3" s="1"/>
  <c r="AU193" i="3" s="1"/>
  <c r="AT193" i="3" s="1"/>
  <c r="AS193" i="3" s="1"/>
  <c r="F194" i="3"/>
  <c r="G194" i="3"/>
  <c r="R194" i="3"/>
  <c r="AM194" i="3"/>
  <c r="AL194" i="3" s="1"/>
  <c r="AK194" i="3" s="1"/>
  <c r="AJ194" i="3" s="1"/>
  <c r="AI194" i="3" s="1"/>
  <c r="AH194" i="3" s="1"/>
  <c r="AG194" i="3" s="1"/>
  <c r="AF194" i="3" s="1"/>
  <c r="AE194" i="3" s="1"/>
  <c r="AD194" i="3" s="1"/>
  <c r="AC194" i="3" s="1"/>
  <c r="AB194" i="3" s="1"/>
  <c r="AA194" i="3" s="1"/>
  <c r="Z194" i="3" s="1"/>
  <c r="Y194" i="3" s="1"/>
  <c r="X194" i="3" s="1"/>
  <c r="W194" i="3" s="1"/>
  <c r="V194" i="3" s="1"/>
  <c r="U194" i="3" s="1"/>
  <c r="T194" i="3" s="1"/>
  <c r="S194" i="3" s="1"/>
  <c r="BN194" i="3"/>
  <c r="BM194" i="3" s="1"/>
  <c r="BL194" i="3" s="1"/>
  <c r="BK194" i="3" s="1"/>
  <c r="BJ194" i="3" s="1"/>
  <c r="BI194" i="3" s="1"/>
  <c r="BH194" i="3" s="1"/>
  <c r="BG194" i="3" s="1"/>
  <c r="BF194" i="3" s="1"/>
  <c r="BE194" i="3" s="1"/>
  <c r="BD194" i="3" s="1"/>
  <c r="BC194" i="3" s="1"/>
  <c r="BB194" i="3" s="1"/>
  <c r="BA194" i="3" s="1"/>
  <c r="AZ194" i="3" s="1"/>
  <c r="AY194" i="3" s="1"/>
  <c r="AX194" i="3" s="1"/>
  <c r="AW194" i="3" s="1"/>
  <c r="AV194" i="3" s="1"/>
  <c r="AU194" i="3" s="1"/>
  <c r="AT194" i="3" s="1"/>
  <c r="AS194" i="3" s="1"/>
  <c r="F195" i="3"/>
  <c r="G195" i="3"/>
  <c r="R195" i="3"/>
  <c r="AM195" i="3"/>
  <c r="AL195" i="3" s="1"/>
  <c r="AK195" i="3" s="1"/>
  <c r="AJ195" i="3" s="1"/>
  <c r="AI195" i="3" s="1"/>
  <c r="AH195" i="3" s="1"/>
  <c r="AG195" i="3" s="1"/>
  <c r="AF195" i="3" s="1"/>
  <c r="AE195" i="3" s="1"/>
  <c r="AD195" i="3" s="1"/>
  <c r="AC195" i="3" s="1"/>
  <c r="AB195" i="3" s="1"/>
  <c r="AA195" i="3" s="1"/>
  <c r="Z195" i="3" s="1"/>
  <c r="Y195" i="3" s="1"/>
  <c r="X195" i="3" s="1"/>
  <c r="W195" i="3" s="1"/>
  <c r="V195" i="3" s="1"/>
  <c r="U195" i="3" s="1"/>
  <c r="T195" i="3" s="1"/>
  <c r="S195" i="3" s="1"/>
  <c r="BN195" i="3"/>
  <c r="BM195" i="3" s="1"/>
  <c r="BL195" i="3" s="1"/>
  <c r="BK195" i="3" s="1"/>
  <c r="BJ195" i="3" s="1"/>
  <c r="BI195" i="3" s="1"/>
  <c r="BH195" i="3" s="1"/>
  <c r="BG195" i="3" s="1"/>
  <c r="BF195" i="3" s="1"/>
  <c r="BE195" i="3" s="1"/>
  <c r="BD195" i="3" s="1"/>
  <c r="BC195" i="3" s="1"/>
  <c r="BB195" i="3" s="1"/>
  <c r="BA195" i="3" s="1"/>
  <c r="AZ195" i="3" s="1"/>
  <c r="AY195" i="3" s="1"/>
  <c r="AX195" i="3" s="1"/>
  <c r="AW195" i="3" s="1"/>
  <c r="AV195" i="3" s="1"/>
  <c r="AU195" i="3" s="1"/>
  <c r="AT195" i="3" s="1"/>
  <c r="AS195" i="3" s="1"/>
  <c r="F196" i="3"/>
  <c r="G196" i="3"/>
  <c r="R196" i="3"/>
  <c r="AM196" i="3"/>
  <c r="AL196" i="3" s="1"/>
  <c r="AK196" i="3" s="1"/>
  <c r="AJ196" i="3" s="1"/>
  <c r="AI196" i="3" s="1"/>
  <c r="AH196" i="3" s="1"/>
  <c r="AG196" i="3" s="1"/>
  <c r="AF196" i="3" s="1"/>
  <c r="AE196" i="3" s="1"/>
  <c r="AD196" i="3" s="1"/>
  <c r="AC196" i="3" s="1"/>
  <c r="AB196" i="3" s="1"/>
  <c r="AA196" i="3" s="1"/>
  <c r="Z196" i="3" s="1"/>
  <c r="Y196" i="3" s="1"/>
  <c r="X196" i="3" s="1"/>
  <c r="W196" i="3" s="1"/>
  <c r="V196" i="3" s="1"/>
  <c r="U196" i="3" s="1"/>
  <c r="T196" i="3" s="1"/>
  <c r="S196" i="3" s="1"/>
  <c r="BN196" i="3"/>
  <c r="BM196" i="3" s="1"/>
  <c r="BL196" i="3" s="1"/>
  <c r="BK196" i="3" s="1"/>
  <c r="BJ196" i="3" s="1"/>
  <c r="BI196" i="3" s="1"/>
  <c r="BH196" i="3" s="1"/>
  <c r="BG196" i="3" s="1"/>
  <c r="BF196" i="3" s="1"/>
  <c r="BE196" i="3" s="1"/>
  <c r="BD196" i="3" s="1"/>
  <c r="BC196" i="3" s="1"/>
  <c r="BB196" i="3" s="1"/>
  <c r="BA196" i="3" s="1"/>
  <c r="AZ196" i="3" s="1"/>
  <c r="AY196" i="3" s="1"/>
  <c r="AX196" i="3" s="1"/>
  <c r="AW196" i="3" s="1"/>
  <c r="AV196" i="3" s="1"/>
  <c r="AU196" i="3" s="1"/>
  <c r="AT196" i="3" s="1"/>
  <c r="AS196" i="3" s="1"/>
  <c r="F197" i="3"/>
  <c r="G197" i="3"/>
  <c r="R197" i="3"/>
  <c r="AM197" i="3"/>
  <c r="AL197" i="3" s="1"/>
  <c r="AK197" i="3" s="1"/>
  <c r="AJ197" i="3" s="1"/>
  <c r="AI197" i="3" s="1"/>
  <c r="AH197" i="3" s="1"/>
  <c r="AG197" i="3" s="1"/>
  <c r="AF197" i="3" s="1"/>
  <c r="AE197" i="3" s="1"/>
  <c r="AD197" i="3" s="1"/>
  <c r="AC197" i="3" s="1"/>
  <c r="AB197" i="3" s="1"/>
  <c r="AA197" i="3" s="1"/>
  <c r="Z197" i="3" s="1"/>
  <c r="Y197" i="3" s="1"/>
  <c r="X197" i="3" s="1"/>
  <c r="W197" i="3" s="1"/>
  <c r="V197" i="3" s="1"/>
  <c r="U197" i="3" s="1"/>
  <c r="T197" i="3" s="1"/>
  <c r="S197" i="3" s="1"/>
  <c r="BN197" i="3"/>
  <c r="BM197" i="3" s="1"/>
  <c r="BL197" i="3" s="1"/>
  <c r="BK197" i="3" s="1"/>
  <c r="BJ197" i="3" s="1"/>
  <c r="BI197" i="3" s="1"/>
  <c r="BH197" i="3" s="1"/>
  <c r="BG197" i="3" s="1"/>
  <c r="BF197" i="3" s="1"/>
  <c r="BE197" i="3" s="1"/>
  <c r="BD197" i="3" s="1"/>
  <c r="BC197" i="3" s="1"/>
  <c r="BB197" i="3" s="1"/>
  <c r="BA197" i="3" s="1"/>
  <c r="AZ197" i="3" s="1"/>
  <c r="AY197" i="3" s="1"/>
  <c r="AX197" i="3" s="1"/>
  <c r="AW197" i="3" s="1"/>
  <c r="AV197" i="3" s="1"/>
  <c r="AU197" i="3" s="1"/>
  <c r="AT197" i="3" s="1"/>
  <c r="AS197" i="3" s="1"/>
  <c r="F198" i="3"/>
  <c r="G198" i="3"/>
  <c r="R198" i="3"/>
  <c r="AM198" i="3"/>
  <c r="AL198" i="3" s="1"/>
  <c r="AK198" i="3" s="1"/>
  <c r="AJ198" i="3" s="1"/>
  <c r="AI198" i="3" s="1"/>
  <c r="AH198" i="3" s="1"/>
  <c r="AG198" i="3" s="1"/>
  <c r="AF198" i="3" s="1"/>
  <c r="AE198" i="3" s="1"/>
  <c r="AD198" i="3" s="1"/>
  <c r="AC198" i="3" s="1"/>
  <c r="AB198" i="3" s="1"/>
  <c r="AA198" i="3" s="1"/>
  <c r="Z198" i="3" s="1"/>
  <c r="Y198" i="3" s="1"/>
  <c r="X198" i="3" s="1"/>
  <c r="W198" i="3" s="1"/>
  <c r="V198" i="3" s="1"/>
  <c r="U198" i="3" s="1"/>
  <c r="T198" i="3" s="1"/>
  <c r="S198" i="3" s="1"/>
  <c r="BN198" i="3"/>
  <c r="BM198" i="3" s="1"/>
  <c r="BL198" i="3" s="1"/>
  <c r="BK198" i="3" s="1"/>
  <c r="BJ198" i="3" s="1"/>
  <c r="BI198" i="3" s="1"/>
  <c r="BH198" i="3" s="1"/>
  <c r="BG198" i="3" s="1"/>
  <c r="BF198" i="3" s="1"/>
  <c r="BE198" i="3" s="1"/>
  <c r="BD198" i="3" s="1"/>
  <c r="BC198" i="3" s="1"/>
  <c r="BB198" i="3" s="1"/>
  <c r="BA198" i="3" s="1"/>
  <c r="AZ198" i="3" s="1"/>
  <c r="AY198" i="3" s="1"/>
  <c r="AX198" i="3" s="1"/>
  <c r="AW198" i="3" s="1"/>
  <c r="AV198" i="3" s="1"/>
  <c r="AU198" i="3" s="1"/>
  <c r="AT198" i="3" s="1"/>
  <c r="AS198" i="3" s="1"/>
  <c r="F199" i="3"/>
  <c r="G199" i="3"/>
  <c r="R199" i="3"/>
  <c r="AM199" i="3"/>
  <c r="AL199" i="3" s="1"/>
  <c r="AK199" i="3" s="1"/>
  <c r="AJ199" i="3" s="1"/>
  <c r="AI199" i="3" s="1"/>
  <c r="AH199" i="3" s="1"/>
  <c r="AG199" i="3" s="1"/>
  <c r="AF199" i="3" s="1"/>
  <c r="AE199" i="3" s="1"/>
  <c r="AD199" i="3" s="1"/>
  <c r="AC199" i="3" s="1"/>
  <c r="AB199" i="3" s="1"/>
  <c r="AA199" i="3" s="1"/>
  <c r="Z199" i="3" s="1"/>
  <c r="Y199" i="3" s="1"/>
  <c r="X199" i="3" s="1"/>
  <c r="W199" i="3" s="1"/>
  <c r="V199" i="3" s="1"/>
  <c r="U199" i="3" s="1"/>
  <c r="T199" i="3" s="1"/>
  <c r="S199" i="3" s="1"/>
  <c r="BN199" i="3"/>
  <c r="BM199" i="3" s="1"/>
  <c r="BL199" i="3" s="1"/>
  <c r="BK199" i="3" s="1"/>
  <c r="BJ199" i="3" s="1"/>
  <c r="BI199" i="3" s="1"/>
  <c r="BH199" i="3" s="1"/>
  <c r="BG199" i="3" s="1"/>
  <c r="BF199" i="3" s="1"/>
  <c r="BE199" i="3" s="1"/>
  <c r="BD199" i="3" s="1"/>
  <c r="BC199" i="3" s="1"/>
  <c r="BB199" i="3" s="1"/>
  <c r="BA199" i="3" s="1"/>
  <c r="AZ199" i="3" s="1"/>
  <c r="AY199" i="3" s="1"/>
  <c r="AX199" i="3" s="1"/>
  <c r="AW199" i="3" s="1"/>
  <c r="AV199" i="3" s="1"/>
  <c r="AU199" i="3" s="1"/>
  <c r="AT199" i="3" s="1"/>
  <c r="AS199" i="3" s="1"/>
  <c r="F200" i="3"/>
  <c r="G200" i="3"/>
  <c r="R200" i="3"/>
  <c r="AM200" i="3"/>
  <c r="AL200" i="3" s="1"/>
  <c r="AK200" i="3" s="1"/>
  <c r="AJ200" i="3" s="1"/>
  <c r="AI200" i="3" s="1"/>
  <c r="AH200" i="3" s="1"/>
  <c r="AG200" i="3" s="1"/>
  <c r="AF200" i="3" s="1"/>
  <c r="AE200" i="3" s="1"/>
  <c r="AD200" i="3" s="1"/>
  <c r="AC200" i="3" s="1"/>
  <c r="AB200" i="3" s="1"/>
  <c r="AA200" i="3" s="1"/>
  <c r="Z200" i="3" s="1"/>
  <c r="Y200" i="3" s="1"/>
  <c r="X200" i="3" s="1"/>
  <c r="W200" i="3" s="1"/>
  <c r="V200" i="3" s="1"/>
  <c r="U200" i="3" s="1"/>
  <c r="T200" i="3" s="1"/>
  <c r="S200" i="3" s="1"/>
  <c r="BN200" i="3"/>
  <c r="BM200" i="3" s="1"/>
  <c r="BL200" i="3" s="1"/>
  <c r="BK200" i="3" s="1"/>
  <c r="BJ200" i="3" s="1"/>
  <c r="BI200" i="3" s="1"/>
  <c r="BH200" i="3" s="1"/>
  <c r="BG200" i="3" s="1"/>
  <c r="BF200" i="3" s="1"/>
  <c r="BE200" i="3" s="1"/>
  <c r="BD200" i="3" s="1"/>
  <c r="BC200" i="3" s="1"/>
  <c r="BB200" i="3" s="1"/>
  <c r="BA200" i="3" s="1"/>
  <c r="AZ200" i="3" s="1"/>
  <c r="AY200" i="3" s="1"/>
  <c r="AX200" i="3" s="1"/>
  <c r="AW200" i="3" s="1"/>
  <c r="AV200" i="3" s="1"/>
  <c r="AU200" i="3" s="1"/>
  <c r="AT200" i="3" s="1"/>
  <c r="AS200" i="3" s="1"/>
  <c r="F201" i="3"/>
  <c r="G201" i="3"/>
  <c r="R201" i="3"/>
  <c r="AM201" i="3"/>
  <c r="AL201" i="3" s="1"/>
  <c r="AK201" i="3" s="1"/>
  <c r="AJ201" i="3" s="1"/>
  <c r="AI201" i="3" s="1"/>
  <c r="AH201" i="3" s="1"/>
  <c r="AG201" i="3" s="1"/>
  <c r="AF201" i="3" s="1"/>
  <c r="AE201" i="3" s="1"/>
  <c r="AD201" i="3" s="1"/>
  <c r="AC201" i="3" s="1"/>
  <c r="AB201" i="3" s="1"/>
  <c r="AA201" i="3" s="1"/>
  <c r="Z201" i="3" s="1"/>
  <c r="Y201" i="3" s="1"/>
  <c r="X201" i="3" s="1"/>
  <c r="W201" i="3" s="1"/>
  <c r="V201" i="3" s="1"/>
  <c r="U201" i="3" s="1"/>
  <c r="T201" i="3" s="1"/>
  <c r="S201" i="3" s="1"/>
  <c r="BN201" i="3"/>
  <c r="BM201" i="3" s="1"/>
  <c r="BL201" i="3" s="1"/>
  <c r="BK201" i="3" s="1"/>
  <c r="BJ201" i="3" s="1"/>
  <c r="BI201" i="3" s="1"/>
  <c r="BH201" i="3" s="1"/>
  <c r="BG201" i="3" s="1"/>
  <c r="BF201" i="3" s="1"/>
  <c r="BE201" i="3" s="1"/>
  <c r="BD201" i="3" s="1"/>
  <c r="BC201" i="3" s="1"/>
  <c r="BB201" i="3" s="1"/>
  <c r="BA201" i="3" s="1"/>
  <c r="AZ201" i="3" s="1"/>
  <c r="AY201" i="3" s="1"/>
  <c r="AX201" i="3" s="1"/>
  <c r="AW201" i="3" s="1"/>
  <c r="AV201" i="3" s="1"/>
  <c r="AU201" i="3" s="1"/>
  <c r="AT201" i="3" s="1"/>
  <c r="AS201" i="3" s="1"/>
  <c r="F202" i="3"/>
  <c r="G202" i="3"/>
  <c r="R202" i="3"/>
  <c r="AM202" i="3"/>
  <c r="AL202" i="3" s="1"/>
  <c r="AK202" i="3" s="1"/>
  <c r="AJ202" i="3" s="1"/>
  <c r="AI202" i="3" s="1"/>
  <c r="AH202" i="3" s="1"/>
  <c r="AG202" i="3" s="1"/>
  <c r="AF202" i="3" s="1"/>
  <c r="AE202" i="3" s="1"/>
  <c r="AD202" i="3" s="1"/>
  <c r="AC202" i="3" s="1"/>
  <c r="AB202" i="3" s="1"/>
  <c r="AA202" i="3" s="1"/>
  <c r="Z202" i="3" s="1"/>
  <c r="Y202" i="3" s="1"/>
  <c r="X202" i="3" s="1"/>
  <c r="W202" i="3" s="1"/>
  <c r="V202" i="3" s="1"/>
  <c r="U202" i="3" s="1"/>
  <c r="T202" i="3" s="1"/>
  <c r="S202" i="3" s="1"/>
  <c r="BN202" i="3"/>
  <c r="BM202" i="3" s="1"/>
  <c r="BL202" i="3" s="1"/>
  <c r="BK202" i="3" s="1"/>
  <c r="BJ202" i="3" s="1"/>
  <c r="BI202" i="3" s="1"/>
  <c r="BH202" i="3" s="1"/>
  <c r="BG202" i="3" s="1"/>
  <c r="BF202" i="3" s="1"/>
  <c r="BE202" i="3" s="1"/>
  <c r="BD202" i="3" s="1"/>
  <c r="BC202" i="3" s="1"/>
  <c r="BB202" i="3" s="1"/>
  <c r="BA202" i="3" s="1"/>
  <c r="AZ202" i="3" s="1"/>
  <c r="AY202" i="3" s="1"/>
  <c r="AX202" i="3" s="1"/>
  <c r="AW202" i="3" s="1"/>
  <c r="AV202" i="3" s="1"/>
  <c r="AU202" i="3" s="1"/>
  <c r="AT202" i="3" s="1"/>
  <c r="AS202" i="3" s="1"/>
  <c r="F203" i="3"/>
  <c r="G203" i="3"/>
  <c r="R203" i="3"/>
  <c r="AM203" i="3"/>
  <c r="AL203" i="3" s="1"/>
  <c r="AK203" i="3" s="1"/>
  <c r="AJ203" i="3" s="1"/>
  <c r="AI203" i="3" s="1"/>
  <c r="AH203" i="3" s="1"/>
  <c r="AG203" i="3" s="1"/>
  <c r="AF203" i="3" s="1"/>
  <c r="AE203" i="3" s="1"/>
  <c r="AD203" i="3" s="1"/>
  <c r="AC203" i="3" s="1"/>
  <c r="AB203" i="3" s="1"/>
  <c r="AA203" i="3" s="1"/>
  <c r="Z203" i="3" s="1"/>
  <c r="Y203" i="3" s="1"/>
  <c r="X203" i="3" s="1"/>
  <c r="W203" i="3" s="1"/>
  <c r="V203" i="3" s="1"/>
  <c r="U203" i="3" s="1"/>
  <c r="T203" i="3" s="1"/>
  <c r="S203" i="3" s="1"/>
  <c r="BN203" i="3"/>
  <c r="BM203" i="3" s="1"/>
  <c r="BL203" i="3" s="1"/>
  <c r="BK203" i="3" s="1"/>
  <c r="BJ203" i="3" s="1"/>
  <c r="BI203" i="3" s="1"/>
  <c r="BH203" i="3" s="1"/>
  <c r="BG203" i="3" s="1"/>
  <c r="BF203" i="3" s="1"/>
  <c r="BE203" i="3" s="1"/>
  <c r="BD203" i="3" s="1"/>
  <c r="BC203" i="3" s="1"/>
  <c r="BB203" i="3" s="1"/>
  <c r="BA203" i="3" s="1"/>
  <c r="AZ203" i="3" s="1"/>
  <c r="AY203" i="3" s="1"/>
  <c r="AX203" i="3" s="1"/>
  <c r="AW203" i="3" s="1"/>
  <c r="AV203" i="3" s="1"/>
  <c r="AU203" i="3" s="1"/>
  <c r="AT203" i="3" s="1"/>
  <c r="AS203" i="3" s="1"/>
  <c r="F204" i="3"/>
  <c r="G204" i="3"/>
  <c r="R204" i="3"/>
  <c r="AM204" i="3"/>
  <c r="AL204" i="3" s="1"/>
  <c r="AK204" i="3" s="1"/>
  <c r="AJ204" i="3" s="1"/>
  <c r="AI204" i="3" s="1"/>
  <c r="AH204" i="3" s="1"/>
  <c r="AG204" i="3" s="1"/>
  <c r="AF204" i="3" s="1"/>
  <c r="AE204" i="3" s="1"/>
  <c r="AD204" i="3" s="1"/>
  <c r="AC204" i="3" s="1"/>
  <c r="AB204" i="3" s="1"/>
  <c r="AA204" i="3" s="1"/>
  <c r="Z204" i="3" s="1"/>
  <c r="Y204" i="3" s="1"/>
  <c r="X204" i="3" s="1"/>
  <c r="W204" i="3" s="1"/>
  <c r="V204" i="3" s="1"/>
  <c r="U204" i="3" s="1"/>
  <c r="T204" i="3" s="1"/>
  <c r="S204" i="3" s="1"/>
  <c r="BN204" i="3"/>
  <c r="BM204" i="3" s="1"/>
  <c r="BL204" i="3" s="1"/>
  <c r="BK204" i="3" s="1"/>
  <c r="BJ204" i="3" s="1"/>
  <c r="BI204" i="3" s="1"/>
  <c r="BH204" i="3" s="1"/>
  <c r="BG204" i="3" s="1"/>
  <c r="BF204" i="3" s="1"/>
  <c r="BE204" i="3" s="1"/>
  <c r="BD204" i="3" s="1"/>
  <c r="BC204" i="3" s="1"/>
  <c r="BB204" i="3" s="1"/>
  <c r="BA204" i="3" s="1"/>
  <c r="AZ204" i="3" s="1"/>
  <c r="AY204" i="3" s="1"/>
  <c r="AX204" i="3" s="1"/>
  <c r="AW204" i="3" s="1"/>
  <c r="AV204" i="3" s="1"/>
  <c r="AU204" i="3" s="1"/>
  <c r="AT204" i="3" s="1"/>
  <c r="AS204" i="3" s="1"/>
  <c r="F205" i="3"/>
  <c r="G205" i="3"/>
  <c r="R205" i="3"/>
  <c r="AM205" i="3"/>
  <c r="AL205" i="3" s="1"/>
  <c r="AK205" i="3" s="1"/>
  <c r="AJ205" i="3" s="1"/>
  <c r="AI205" i="3" s="1"/>
  <c r="AH205" i="3" s="1"/>
  <c r="AG205" i="3" s="1"/>
  <c r="AF205" i="3" s="1"/>
  <c r="AE205" i="3" s="1"/>
  <c r="AD205" i="3" s="1"/>
  <c r="AC205" i="3" s="1"/>
  <c r="AB205" i="3" s="1"/>
  <c r="AA205" i="3" s="1"/>
  <c r="Z205" i="3" s="1"/>
  <c r="Y205" i="3" s="1"/>
  <c r="X205" i="3" s="1"/>
  <c r="W205" i="3" s="1"/>
  <c r="V205" i="3" s="1"/>
  <c r="U205" i="3" s="1"/>
  <c r="T205" i="3" s="1"/>
  <c r="S205" i="3" s="1"/>
  <c r="BN205" i="3"/>
  <c r="BM205" i="3" s="1"/>
  <c r="BL205" i="3" s="1"/>
  <c r="BK205" i="3" s="1"/>
  <c r="BJ205" i="3" s="1"/>
  <c r="BI205" i="3" s="1"/>
  <c r="BH205" i="3" s="1"/>
  <c r="BG205" i="3" s="1"/>
  <c r="BF205" i="3" s="1"/>
  <c r="BE205" i="3" s="1"/>
  <c r="BD205" i="3" s="1"/>
  <c r="BC205" i="3" s="1"/>
  <c r="BB205" i="3" s="1"/>
  <c r="BA205" i="3" s="1"/>
  <c r="AZ205" i="3" s="1"/>
  <c r="AY205" i="3" s="1"/>
  <c r="AX205" i="3" s="1"/>
  <c r="AW205" i="3" s="1"/>
  <c r="AV205" i="3" s="1"/>
  <c r="AU205" i="3" s="1"/>
  <c r="AT205" i="3" s="1"/>
  <c r="AS205" i="3" s="1"/>
  <c r="F206" i="3"/>
  <c r="G206" i="3"/>
  <c r="R206" i="3"/>
  <c r="AM206" i="3"/>
  <c r="AL206" i="3" s="1"/>
  <c r="AK206" i="3" s="1"/>
  <c r="AJ206" i="3" s="1"/>
  <c r="AI206" i="3" s="1"/>
  <c r="AH206" i="3" s="1"/>
  <c r="AG206" i="3" s="1"/>
  <c r="AF206" i="3" s="1"/>
  <c r="AE206" i="3" s="1"/>
  <c r="AD206" i="3" s="1"/>
  <c r="AC206" i="3" s="1"/>
  <c r="AB206" i="3" s="1"/>
  <c r="AA206" i="3" s="1"/>
  <c r="Z206" i="3" s="1"/>
  <c r="Y206" i="3" s="1"/>
  <c r="X206" i="3" s="1"/>
  <c r="W206" i="3" s="1"/>
  <c r="V206" i="3" s="1"/>
  <c r="U206" i="3" s="1"/>
  <c r="T206" i="3" s="1"/>
  <c r="S206" i="3" s="1"/>
  <c r="BN206" i="3"/>
  <c r="BM206" i="3" s="1"/>
  <c r="BL206" i="3" s="1"/>
  <c r="BK206" i="3" s="1"/>
  <c r="BJ206" i="3" s="1"/>
  <c r="BI206" i="3" s="1"/>
  <c r="BH206" i="3" s="1"/>
  <c r="BG206" i="3" s="1"/>
  <c r="BF206" i="3" s="1"/>
  <c r="BE206" i="3" s="1"/>
  <c r="BD206" i="3" s="1"/>
  <c r="BC206" i="3" s="1"/>
  <c r="BB206" i="3" s="1"/>
  <c r="BA206" i="3" s="1"/>
  <c r="AZ206" i="3" s="1"/>
  <c r="AY206" i="3" s="1"/>
  <c r="AX206" i="3" s="1"/>
  <c r="AW206" i="3" s="1"/>
  <c r="AV206" i="3" s="1"/>
  <c r="AU206" i="3" s="1"/>
  <c r="AT206" i="3" s="1"/>
  <c r="AS206" i="3" s="1"/>
  <c r="F207" i="3"/>
  <c r="G207" i="3"/>
  <c r="R207" i="3"/>
  <c r="AM207" i="3"/>
  <c r="AL207" i="3" s="1"/>
  <c r="AK207" i="3" s="1"/>
  <c r="AJ207" i="3" s="1"/>
  <c r="AI207" i="3" s="1"/>
  <c r="AH207" i="3" s="1"/>
  <c r="AG207" i="3" s="1"/>
  <c r="AF207" i="3" s="1"/>
  <c r="AE207" i="3" s="1"/>
  <c r="AD207" i="3" s="1"/>
  <c r="AC207" i="3" s="1"/>
  <c r="AB207" i="3" s="1"/>
  <c r="AA207" i="3" s="1"/>
  <c r="Z207" i="3" s="1"/>
  <c r="Y207" i="3" s="1"/>
  <c r="X207" i="3" s="1"/>
  <c r="W207" i="3" s="1"/>
  <c r="V207" i="3" s="1"/>
  <c r="U207" i="3" s="1"/>
  <c r="T207" i="3" s="1"/>
  <c r="S207" i="3" s="1"/>
  <c r="BN207" i="3"/>
  <c r="BM207" i="3" s="1"/>
  <c r="BL207" i="3" s="1"/>
  <c r="BK207" i="3" s="1"/>
  <c r="BJ207" i="3" s="1"/>
  <c r="BI207" i="3" s="1"/>
  <c r="BH207" i="3" s="1"/>
  <c r="BG207" i="3" s="1"/>
  <c r="BF207" i="3" s="1"/>
  <c r="BE207" i="3" s="1"/>
  <c r="BD207" i="3" s="1"/>
  <c r="BC207" i="3" s="1"/>
  <c r="BB207" i="3" s="1"/>
  <c r="BA207" i="3" s="1"/>
  <c r="AZ207" i="3" s="1"/>
  <c r="AY207" i="3" s="1"/>
  <c r="AX207" i="3" s="1"/>
  <c r="AW207" i="3" s="1"/>
  <c r="AV207" i="3" s="1"/>
  <c r="AU207" i="3" s="1"/>
  <c r="AT207" i="3" s="1"/>
  <c r="AS207" i="3" s="1"/>
  <c r="F208" i="3"/>
  <c r="G208" i="3"/>
  <c r="R208" i="3"/>
  <c r="AM208" i="3"/>
  <c r="AL208" i="3" s="1"/>
  <c r="AK208" i="3" s="1"/>
  <c r="AJ208" i="3" s="1"/>
  <c r="AI208" i="3" s="1"/>
  <c r="AH208" i="3" s="1"/>
  <c r="AG208" i="3" s="1"/>
  <c r="AF208" i="3" s="1"/>
  <c r="AE208" i="3" s="1"/>
  <c r="AD208" i="3" s="1"/>
  <c r="AC208" i="3" s="1"/>
  <c r="AB208" i="3" s="1"/>
  <c r="AA208" i="3" s="1"/>
  <c r="Z208" i="3" s="1"/>
  <c r="Y208" i="3" s="1"/>
  <c r="X208" i="3" s="1"/>
  <c r="W208" i="3" s="1"/>
  <c r="V208" i="3" s="1"/>
  <c r="U208" i="3" s="1"/>
  <c r="T208" i="3" s="1"/>
  <c r="S208" i="3" s="1"/>
  <c r="BN208" i="3"/>
  <c r="BM208" i="3" s="1"/>
  <c r="BL208" i="3" s="1"/>
  <c r="BK208" i="3" s="1"/>
  <c r="BJ208" i="3" s="1"/>
  <c r="BI208" i="3" s="1"/>
  <c r="BH208" i="3" s="1"/>
  <c r="BG208" i="3" s="1"/>
  <c r="BF208" i="3" s="1"/>
  <c r="BE208" i="3" s="1"/>
  <c r="BD208" i="3" s="1"/>
  <c r="BC208" i="3" s="1"/>
  <c r="BB208" i="3" s="1"/>
  <c r="BA208" i="3" s="1"/>
  <c r="AZ208" i="3" s="1"/>
  <c r="AY208" i="3" s="1"/>
  <c r="AX208" i="3" s="1"/>
  <c r="AW208" i="3" s="1"/>
  <c r="AV208" i="3" s="1"/>
  <c r="AU208" i="3" s="1"/>
  <c r="AT208" i="3" s="1"/>
  <c r="AS208" i="3" s="1"/>
  <c r="F209" i="3"/>
  <c r="G209" i="3"/>
  <c r="R209" i="3"/>
  <c r="AM209" i="3"/>
  <c r="AL209" i="3" s="1"/>
  <c r="AK209" i="3" s="1"/>
  <c r="AJ209" i="3" s="1"/>
  <c r="AI209" i="3" s="1"/>
  <c r="AH209" i="3" s="1"/>
  <c r="AG209" i="3" s="1"/>
  <c r="AF209" i="3" s="1"/>
  <c r="AE209" i="3" s="1"/>
  <c r="AD209" i="3" s="1"/>
  <c r="AC209" i="3" s="1"/>
  <c r="AB209" i="3" s="1"/>
  <c r="AA209" i="3" s="1"/>
  <c r="Z209" i="3" s="1"/>
  <c r="Y209" i="3" s="1"/>
  <c r="X209" i="3" s="1"/>
  <c r="W209" i="3" s="1"/>
  <c r="V209" i="3" s="1"/>
  <c r="U209" i="3" s="1"/>
  <c r="T209" i="3" s="1"/>
  <c r="S209" i="3" s="1"/>
  <c r="BN209" i="3"/>
  <c r="BM209" i="3" s="1"/>
  <c r="BL209" i="3" s="1"/>
  <c r="BK209" i="3" s="1"/>
  <c r="BJ209" i="3" s="1"/>
  <c r="BI209" i="3" s="1"/>
  <c r="BH209" i="3" s="1"/>
  <c r="BG209" i="3" s="1"/>
  <c r="BF209" i="3" s="1"/>
  <c r="BE209" i="3" s="1"/>
  <c r="BD209" i="3" s="1"/>
  <c r="BC209" i="3" s="1"/>
  <c r="BB209" i="3" s="1"/>
  <c r="BA209" i="3" s="1"/>
  <c r="AZ209" i="3" s="1"/>
  <c r="AY209" i="3" s="1"/>
  <c r="AX209" i="3" s="1"/>
  <c r="AW209" i="3" s="1"/>
  <c r="AV209" i="3" s="1"/>
  <c r="AU209" i="3" s="1"/>
  <c r="AT209" i="3" s="1"/>
  <c r="AS209" i="3" s="1"/>
  <c r="F210" i="3"/>
  <c r="G210" i="3"/>
  <c r="R210" i="3"/>
  <c r="AM210" i="3"/>
  <c r="AL210" i="3" s="1"/>
  <c r="AK210" i="3" s="1"/>
  <c r="AJ210" i="3" s="1"/>
  <c r="AI210" i="3" s="1"/>
  <c r="AH210" i="3" s="1"/>
  <c r="AG210" i="3" s="1"/>
  <c r="AF210" i="3" s="1"/>
  <c r="AE210" i="3" s="1"/>
  <c r="AD210" i="3" s="1"/>
  <c r="AC210" i="3" s="1"/>
  <c r="AB210" i="3" s="1"/>
  <c r="AA210" i="3" s="1"/>
  <c r="Z210" i="3" s="1"/>
  <c r="Y210" i="3" s="1"/>
  <c r="X210" i="3" s="1"/>
  <c r="W210" i="3" s="1"/>
  <c r="V210" i="3" s="1"/>
  <c r="U210" i="3" s="1"/>
  <c r="T210" i="3" s="1"/>
  <c r="S210" i="3" s="1"/>
  <c r="BN210" i="3"/>
  <c r="BM210" i="3" s="1"/>
  <c r="BL210" i="3" s="1"/>
  <c r="BK210" i="3" s="1"/>
  <c r="BJ210" i="3" s="1"/>
  <c r="BI210" i="3" s="1"/>
  <c r="BH210" i="3" s="1"/>
  <c r="BG210" i="3" s="1"/>
  <c r="BF210" i="3" s="1"/>
  <c r="BE210" i="3" s="1"/>
  <c r="BD210" i="3" s="1"/>
  <c r="BC210" i="3" s="1"/>
  <c r="BB210" i="3" s="1"/>
  <c r="BA210" i="3" s="1"/>
  <c r="AZ210" i="3" s="1"/>
  <c r="AY210" i="3" s="1"/>
  <c r="AX210" i="3" s="1"/>
  <c r="AW210" i="3" s="1"/>
  <c r="AV210" i="3" s="1"/>
  <c r="AU210" i="3" s="1"/>
  <c r="AT210" i="3" s="1"/>
  <c r="AS210" i="3" s="1"/>
  <c r="F211" i="3"/>
  <c r="G211" i="3"/>
  <c r="R211" i="3"/>
  <c r="AM211" i="3"/>
  <c r="AL211" i="3" s="1"/>
  <c r="AK211" i="3" s="1"/>
  <c r="AJ211" i="3" s="1"/>
  <c r="AI211" i="3" s="1"/>
  <c r="AH211" i="3" s="1"/>
  <c r="AG211" i="3" s="1"/>
  <c r="AF211" i="3" s="1"/>
  <c r="AE211" i="3" s="1"/>
  <c r="AD211" i="3" s="1"/>
  <c r="AC211" i="3" s="1"/>
  <c r="AB211" i="3" s="1"/>
  <c r="AA211" i="3" s="1"/>
  <c r="Z211" i="3" s="1"/>
  <c r="Y211" i="3" s="1"/>
  <c r="X211" i="3" s="1"/>
  <c r="W211" i="3" s="1"/>
  <c r="V211" i="3" s="1"/>
  <c r="U211" i="3" s="1"/>
  <c r="T211" i="3" s="1"/>
  <c r="S211" i="3" s="1"/>
  <c r="BN211" i="3"/>
  <c r="BM211" i="3" s="1"/>
  <c r="BL211" i="3" s="1"/>
  <c r="BK211" i="3" s="1"/>
  <c r="BJ211" i="3" s="1"/>
  <c r="BI211" i="3" s="1"/>
  <c r="BH211" i="3" s="1"/>
  <c r="BG211" i="3" s="1"/>
  <c r="BF211" i="3" s="1"/>
  <c r="BE211" i="3" s="1"/>
  <c r="BD211" i="3" s="1"/>
  <c r="BC211" i="3" s="1"/>
  <c r="BB211" i="3" s="1"/>
  <c r="BA211" i="3" s="1"/>
  <c r="AZ211" i="3" s="1"/>
  <c r="AY211" i="3" s="1"/>
  <c r="AX211" i="3" s="1"/>
  <c r="AW211" i="3" s="1"/>
  <c r="AV211" i="3" s="1"/>
  <c r="AU211" i="3" s="1"/>
  <c r="AT211" i="3" s="1"/>
  <c r="AS211" i="3" s="1"/>
  <c r="F212" i="3"/>
  <c r="G212" i="3"/>
  <c r="R212" i="3"/>
  <c r="AM212" i="3"/>
  <c r="AL212" i="3" s="1"/>
  <c r="AK212" i="3" s="1"/>
  <c r="AJ212" i="3" s="1"/>
  <c r="AI212" i="3" s="1"/>
  <c r="AH212" i="3" s="1"/>
  <c r="AG212" i="3" s="1"/>
  <c r="AF212" i="3" s="1"/>
  <c r="AE212" i="3" s="1"/>
  <c r="AD212" i="3" s="1"/>
  <c r="AC212" i="3" s="1"/>
  <c r="AB212" i="3" s="1"/>
  <c r="AA212" i="3" s="1"/>
  <c r="Z212" i="3" s="1"/>
  <c r="Y212" i="3" s="1"/>
  <c r="X212" i="3" s="1"/>
  <c r="W212" i="3" s="1"/>
  <c r="V212" i="3" s="1"/>
  <c r="U212" i="3" s="1"/>
  <c r="T212" i="3" s="1"/>
  <c r="S212" i="3" s="1"/>
  <c r="BN212" i="3"/>
  <c r="BM212" i="3" s="1"/>
  <c r="BL212" i="3" s="1"/>
  <c r="BK212" i="3" s="1"/>
  <c r="BJ212" i="3" s="1"/>
  <c r="BI212" i="3" s="1"/>
  <c r="BH212" i="3" s="1"/>
  <c r="BG212" i="3" s="1"/>
  <c r="BF212" i="3" s="1"/>
  <c r="BE212" i="3" s="1"/>
  <c r="BD212" i="3" s="1"/>
  <c r="BC212" i="3" s="1"/>
  <c r="BB212" i="3" s="1"/>
  <c r="BA212" i="3" s="1"/>
  <c r="AZ212" i="3" s="1"/>
  <c r="AY212" i="3" s="1"/>
  <c r="AX212" i="3" s="1"/>
  <c r="AW212" i="3" s="1"/>
  <c r="AV212" i="3" s="1"/>
  <c r="AU212" i="3" s="1"/>
  <c r="AT212" i="3" s="1"/>
  <c r="AS212" i="3" s="1"/>
  <c r="F213" i="3"/>
  <c r="G213" i="3"/>
  <c r="R213" i="3"/>
  <c r="AM213" i="3"/>
  <c r="AL213" i="3" s="1"/>
  <c r="AK213" i="3" s="1"/>
  <c r="AJ213" i="3" s="1"/>
  <c r="AI213" i="3" s="1"/>
  <c r="AH213" i="3" s="1"/>
  <c r="AG213" i="3" s="1"/>
  <c r="AF213" i="3" s="1"/>
  <c r="AE213" i="3" s="1"/>
  <c r="AD213" i="3" s="1"/>
  <c r="AC213" i="3" s="1"/>
  <c r="AB213" i="3" s="1"/>
  <c r="AA213" i="3" s="1"/>
  <c r="Z213" i="3" s="1"/>
  <c r="Y213" i="3" s="1"/>
  <c r="X213" i="3" s="1"/>
  <c r="W213" i="3" s="1"/>
  <c r="V213" i="3" s="1"/>
  <c r="U213" i="3" s="1"/>
  <c r="T213" i="3" s="1"/>
  <c r="S213" i="3" s="1"/>
  <c r="BN213" i="3"/>
  <c r="BM213" i="3" s="1"/>
  <c r="BL213" i="3" s="1"/>
  <c r="BK213" i="3" s="1"/>
  <c r="BJ213" i="3" s="1"/>
  <c r="BI213" i="3" s="1"/>
  <c r="BH213" i="3" s="1"/>
  <c r="BG213" i="3" s="1"/>
  <c r="BF213" i="3" s="1"/>
  <c r="BE213" i="3" s="1"/>
  <c r="BD213" i="3" s="1"/>
  <c r="BC213" i="3" s="1"/>
  <c r="BB213" i="3" s="1"/>
  <c r="BA213" i="3" s="1"/>
  <c r="AZ213" i="3" s="1"/>
  <c r="AY213" i="3" s="1"/>
  <c r="AX213" i="3" s="1"/>
  <c r="AW213" i="3" s="1"/>
  <c r="AV213" i="3" s="1"/>
  <c r="AU213" i="3" s="1"/>
  <c r="AT213" i="3" s="1"/>
  <c r="AS213" i="3" s="1"/>
  <c r="F214" i="3"/>
  <c r="G214" i="3"/>
  <c r="R214" i="3"/>
  <c r="AM214" i="3"/>
  <c r="AL214" i="3" s="1"/>
  <c r="AK214" i="3" s="1"/>
  <c r="AJ214" i="3" s="1"/>
  <c r="AI214" i="3" s="1"/>
  <c r="AH214" i="3" s="1"/>
  <c r="AG214" i="3" s="1"/>
  <c r="AF214" i="3" s="1"/>
  <c r="AE214" i="3" s="1"/>
  <c r="AD214" i="3" s="1"/>
  <c r="AC214" i="3" s="1"/>
  <c r="AB214" i="3" s="1"/>
  <c r="AA214" i="3" s="1"/>
  <c r="Z214" i="3" s="1"/>
  <c r="Y214" i="3" s="1"/>
  <c r="X214" i="3" s="1"/>
  <c r="W214" i="3" s="1"/>
  <c r="V214" i="3" s="1"/>
  <c r="U214" i="3" s="1"/>
  <c r="T214" i="3" s="1"/>
  <c r="S214" i="3" s="1"/>
  <c r="BN214" i="3"/>
  <c r="BM214" i="3" s="1"/>
  <c r="BL214" i="3" s="1"/>
  <c r="BK214" i="3" s="1"/>
  <c r="BJ214" i="3" s="1"/>
  <c r="BI214" i="3" s="1"/>
  <c r="BH214" i="3" s="1"/>
  <c r="BG214" i="3" s="1"/>
  <c r="BF214" i="3" s="1"/>
  <c r="BE214" i="3" s="1"/>
  <c r="BD214" i="3" s="1"/>
  <c r="BC214" i="3" s="1"/>
  <c r="BB214" i="3" s="1"/>
  <c r="BA214" i="3" s="1"/>
  <c r="AZ214" i="3" s="1"/>
  <c r="AY214" i="3" s="1"/>
  <c r="AX214" i="3" s="1"/>
  <c r="AW214" i="3" s="1"/>
  <c r="AV214" i="3" s="1"/>
  <c r="AU214" i="3" s="1"/>
  <c r="AT214" i="3" s="1"/>
  <c r="AS214" i="3" s="1"/>
  <c r="F215" i="3"/>
  <c r="G215" i="3"/>
  <c r="R215" i="3"/>
  <c r="AM215" i="3"/>
  <c r="AL215" i="3" s="1"/>
  <c r="AK215" i="3" s="1"/>
  <c r="AJ215" i="3" s="1"/>
  <c r="AI215" i="3" s="1"/>
  <c r="AH215" i="3" s="1"/>
  <c r="AG215" i="3" s="1"/>
  <c r="AF215" i="3" s="1"/>
  <c r="AE215" i="3" s="1"/>
  <c r="AD215" i="3" s="1"/>
  <c r="AC215" i="3" s="1"/>
  <c r="AB215" i="3" s="1"/>
  <c r="AA215" i="3" s="1"/>
  <c r="Z215" i="3" s="1"/>
  <c r="Y215" i="3" s="1"/>
  <c r="X215" i="3" s="1"/>
  <c r="W215" i="3" s="1"/>
  <c r="V215" i="3" s="1"/>
  <c r="U215" i="3" s="1"/>
  <c r="T215" i="3" s="1"/>
  <c r="S215" i="3" s="1"/>
  <c r="BN215" i="3"/>
  <c r="BM215" i="3" s="1"/>
  <c r="BL215" i="3" s="1"/>
  <c r="BK215" i="3" s="1"/>
  <c r="BJ215" i="3" s="1"/>
  <c r="BI215" i="3" s="1"/>
  <c r="BH215" i="3" s="1"/>
  <c r="BG215" i="3" s="1"/>
  <c r="BF215" i="3" s="1"/>
  <c r="BE215" i="3" s="1"/>
  <c r="BD215" i="3" s="1"/>
  <c r="BC215" i="3" s="1"/>
  <c r="BB215" i="3" s="1"/>
  <c r="BA215" i="3" s="1"/>
  <c r="AZ215" i="3" s="1"/>
  <c r="AY215" i="3" s="1"/>
  <c r="AX215" i="3" s="1"/>
  <c r="AW215" i="3" s="1"/>
  <c r="AV215" i="3" s="1"/>
  <c r="AU215" i="3" s="1"/>
  <c r="AT215" i="3" s="1"/>
  <c r="AS215" i="3" s="1"/>
  <c r="F216" i="3"/>
  <c r="G216" i="3"/>
  <c r="R216" i="3"/>
  <c r="AM216" i="3"/>
  <c r="AL216" i="3" s="1"/>
  <c r="AK216" i="3" s="1"/>
  <c r="AJ216" i="3" s="1"/>
  <c r="AI216" i="3" s="1"/>
  <c r="AH216" i="3" s="1"/>
  <c r="AG216" i="3" s="1"/>
  <c r="AF216" i="3" s="1"/>
  <c r="AE216" i="3" s="1"/>
  <c r="AD216" i="3" s="1"/>
  <c r="AC216" i="3" s="1"/>
  <c r="AB216" i="3" s="1"/>
  <c r="AA216" i="3" s="1"/>
  <c r="Z216" i="3" s="1"/>
  <c r="Y216" i="3" s="1"/>
  <c r="X216" i="3" s="1"/>
  <c r="W216" i="3" s="1"/>
  <c r="V216" i="3" s="1"/>
  <c r="U216" i="3" s="1"/>
  <c r="T216" i="3" s="1"/>
  <c r="S216" i="3" s="1"/>
  <c r="BN216" i="3"/>
  <c r="BM216" i="3" s="1"/>
  <c r="BL216" i="3" s="1"/>
  <c r="BK216" i="3" s="1"/>
  <c r="BJ216" i="3" s="1"/>
  <c r="BI216" i="3" s="1"/>
  <c r="BH216" i="3" s="1"/>
  <c r="BG216" i="3" s="1"/>
  <c r="BF216" i="3" s="1"/>
  <c r="BE216" i="3" s="1"/>
  <c r="BD216" i="3" s="1"/>
  <c r="BC216" i="3" s="1"/>
  <c r="BB216" i="3" s="1"/>
  <c r="BA216" i="3" s="1"/>
  <c r="AZ216" i="3" s="1"/>
  <c r="AY216" i="3" s="1"/>
  <c r="AX216" i="3" s="1"/>
  <c r="AW216" i="3" s="1"/>
  <c r="AV216" i="3" s="1"/>
  <c r="AU216" i="3" s="1"/>
  <c r="AT216" i="3" s="1"/>
  <c r="AS216" i="3" s="1"/>
  <c r="F217" i="3"/>
  <c r="G217" i="3"/>
  <c r="R217" i="3"/>
  <c r="AM217" i="3"/>
  <c r="AL217" i="3" s="1"/>
  <c r="AK217" i="3" s="1"/>
  <c r="AJ217" i="3" s="1"/>
  <c r="AI217" i="3" s="1"/>
  <c r="AH217" i="3" s="1"/>
  <c r="AG217" i="3" s="1"/>
  <c r="AF217" i="3" s="1"/>
  <c r="AE217" i="3" s="1"/>
  <c r="AD217" i="3" s="1"/>
  <c r="AC217" i="3" s="1"/>
  <c r="AB217" i="3" s="1"/>
  <c r="AA217" i="3" s="1"/>
  <c r="Z217" i="3" s="1"/>
  <c r="Y217" i="3" s="1"/>
  <c r="X217" i="3" s="1"/>
  <c r="W217" i="3" s="1"/>
  <c r="V217" i="3" s="1"/>
  <c r="U217" i="3" s="1"/>
  <c r="T217" i="3" s="1"/>
  <c r="S217" i="3" s="1"/>
  <c r="BN217" i="3"/>
  <c r="BM217" i="3" s="1"/>
  <c r="BL217" i="3" s="1"/>
  <c r="BK217" i="3" s="1"/>
  <c r="BJ217" i="3" s="1"/>
  <c r="BI217" i="3" s="1"/>
  <c r="BH217" i="3" s="1"/>
  <c r="BG217" i="3" s="1"/>
  <c r="BF217" i="3" s="1"/>
  <c r="BE217" i="3" s="1"/>
  <c r="BD217" i="3" s="1"/>
  <c r="BC217" i="3" s="1"/>
  <c r="BB217" i="3" s="1"/>
  <c r="BA217" i="3" s="1"/>
  <c r="AZ217" i="3" s="1"/>
  <c r="AY217" i="3" s="1"/>
  <c r="AX217" i="3" s="1"/>
  <c r="AW217" i="3" s="1"/>
  <c r="AV217" i="3" s="1"/>
  <c r="AU217" i="3" s="1"/>
  <c r="AT217" i="3" s="1"/>
  <c r="AS217" i="3" s="1"/>
  <c r="F218" i="3"/>
  <c r="G218" i="3"/>
  <c r="R218" i="3"/>
  <c r="AM218" i="3"/>
  <c r="AL218" i="3" s="1"/>
  <c r="AK218" i="3" s="1"/>
  <c r="AJ218" i="3" s="1"/>
  <c r="AI218" i="3" s="1"/>
  <c r="AH218" i="3" s="1"/>
  <c r="AG218" i="3" s="1"/>
  <c r="AF218" i="3" s="1"/>
  <c r="AE218" i="3" s="1"/>
  <c r="AD218" i="3" s="1"/>
  <c r="AC218" i="3" s="1"/>
  <c r="AB218" i="3" s="1"/>
  <c r="AA218" i="3" s="1"/>
  <c r="Z218" i="3" s="1"/>
  <c r="Y218" i="3" s="1"/>
  <c r="X218" i="3" s="1"/>
  <c r="W218" i="3" s="1"/>
  <c r="V218" i="3" s="1"/>
  <c r="U218" i="3" s="1"/>
  <c r="T218" i="3" s="1"/>
  <c r="S218" i="3" s="1"/>
  <c r="BN218" i="3"/>
  <c r="BM218" i="3" s="1"/>
  <c r="BL218" i="3" s="1"/>
  <c r="BK218" i="3" s="1"/>
  <c r="BJ218" i="3" s="1"/>
  <c r="BI218" i="3" s="1"/>
  <c r="BH218" i="3" s="1"/>
  <c r="BG218" i="3" s="1"/>
  <c r="BF218" i="3" s="1"/>
  <c r="BE218" i="3" s="1"/>
  <c r="BD218" i="3" s="1"/>
  <c r="BC218" i="3" s="1"/>
  <c r="BB218" i="3" s="1"/>
  <c r="BA218" i="3" s="1"/>
  <c r="AZ218" i="3" s="1"/>
  <c r="AY218" i="3" s="1"/>
  <c r="AX218" i="3" s="1"/>
  <c r="AW218" i="3" s="1"/>
  <c r="AV218" i="3" s="1"/>
  <c r="AU218" i="3" s="1"/>
  <c r="AT218" i="3" s="1"/>
  <c r="AS218" i="3" s="1"/>
  <c r="F219" i="3"/>
  <c r="G219" i="3"/>
  <c r="R219" i="3"/>
  <c r="AM219" i="3"/>
  <c r="AL219" i="3" s="1"/>
  <c r="AK219" i="3" s="1"/>
  <c r="AJ219" i="3" s="1"/>
  <c r="AI219" i="3" s="1"/>
  <c r="AH219" i="3" s="1"/>
  <c r="AG219" i="3" s="1"/>
  <c r="AF219" i="3" s="1"/>
  <c r="AE219" i="3" s="1"/>
  <c r="AD219" i="3" s="1"/>
  <c r="AC219" i="3" s="1"/>
  <c r="AB219" i="3" s="1"/>
  <c r="AA219" i="3" s="1"/>
  <c r="Z219" i="3" s="1"/>
  <c r="Y219" i="3" s="1"/>
  <c r="X219" i="3" s="1"/>
  <c r="W219" i="3" s="1"/>
  <c r="V219" i="3" s="1"/>
  <c r="U219" i="3" s="1"/>
  <c r="T219" i="3" s="1"/>
  <c r="S219" i="3" s="1"/>
  <c r="BN219" i="3"/>
  <c r="BM219" i="3" s="1"/>
  <c r="BL219" i="3" s="1"/>
  <c r="BK219" i="3" s="1"/>
  <c r="BJ219" i="3" s="1"/>
  <c r="BI219" i="3" s="1"/>
  <c r="BH219" i="3" s="1"/>
  <c r="BG219" i="3" s="1"/>
  <c r="BF219" i="3" s="1"/>
  <c r="BE219" i="3" s="1"/>
  <c r="BD219" i="3" s="1"/>
  <c r="BC219" i="3" s="1"/>
  <c r="BB219" i="3" s="1"/>
  <c r="BA219" i="3" s="1"/>
  <c r="AZ219" i="3" s="1"/>
  <c r="AY219" i="3" s="1"/>
  <c r="AX219" i="3" s="1"/>
  <c r="AW219" i="3" s="1"/>
  <c r="AV219" i="3" s="1"/>
  <c r="AU219" i="3" s="1"/>
  <c r="AT219" i="3" s="1"/>
  <c r="AS219" i="3" s="1"/>
  <c r="F220" i="3"/>
  <c r="G220" i="3"/>
  <c r="R220" i="3"/>
  <c r="AM220" i="3"/>
  <c r="AL220" i="3" s="1"/>
  <c r="AK220" i="3" s="1"/>
  <c r="AJ220" i="3" s="1"/>
  <c r="AI220" i="3" s="1"/>
  <c r="AH220" i="3" s="1"/>
  <c r="AG220" i="3" s="1"/>
  <c r="AF220" i="3" s="1"/>
  <c r="AE220" i="3" s="1"/>
  <c r="AD220" i="3" s="1"/>
  <c r="AC220" i="3" s="1"/>
  <c r="AB220" i="3" s="1"/>
  <c r="AA220" i="3" s="1"/>
  <c r="Z220" i="3" s="1"/>
  <c r="Y220" i="3" s="1"/>
  <c r="X220" i="3" s="1"/>
  <c r="W220" i="3" s="1"/>
  <c r="V220" i="3" s="1"/>
  <c r="U220" i="3" s="1"/>
  <c r="T220" i="3" s="1"/>
  <c r="S220" i="3" s="1"/>
  <c r="BN220" i="3"/>
  <c r="BM220" i="3" s="1"/>
  <c r="BL220" i="3" s="1"/>
  <c r="BK220" i="3" s="1"/>
  <c r="BJ220" i="3" s="1"/>
  <c r="BI220" i="3" s="1"/>
  <c r="BH220" i="3" s="1"/>
  <c r="BG220" i="3" s="1"/>
  <c r="BF220" i="3" s="1"/>
  <c r="BE220" i="3" s="1"/>
  <c r="BD220" i="3" s="1"/>
  <c r="BC220" i="3" s="1"/>
  <c r="BB220" i="3" s="1"/>
  <c r="BA220" i="3" s="1"/>
  <c r="AZ220" i="3" s="1"/>
  <c r="AY220" i="3" s="1"/>
  <c r="AX220" i="3" s="1"/>
  <c r="AW220" i="3" s="1"/>
  <c r="AV220" i="3" s="1"/>
  <c r="AU220" i="3" s="1"/>
  <c r="AT220" i="3" s="1"/>
  <c r="AS220" i="3" s="1"/>
  <c r="F221" i="3"/>
  <c r="G221" i="3"/>
  <c r="R221" i="3"/>
  <c r="AM221" i="3"/>
  <c r="AL221" i="3" s="1"/>
  <c r="AK221" i="3" s="1"/>
  <c r="AJ221" i="3" s="1"/>
  <c r="AI221" i="3" s="1"/>
  <c r="AH221" i="3" s="1"/>
  <c r="AG221" i="3" s="1"/>
  <c r="AF221" i="3" s="1"/>
  <c r="AE221" i="3" s="1"/>
  <c r="AD221" i="3" s="1"/>
  <c r="AC221" i="3" s="1"/>
  <c r="AB221" i="3" s="1"/>
  <c r="AA221" i="3" s="1"/>
  <c r="Z221" i="3" s="1"/>
  <c r="Y221" i="3" s="1"/>
  <c r="X221" i="3" s="1"/>
  <c r="W221" i="3" s="1"/>
  <c r="V221" i="3" s="1"/>
  <c r="U221" i="3" s="1"/>
  <c r="T221" i="3" s="1"/>
  <c r="S221" i="3" s="1"/>
  <c r="BN221" i="3"/>
  <c r="BM221" i="3" s="1"/>
  <c r="BL221" i="3" s="1"/>
  <c r="BK221" i="3" s="1"/>
  <c r="BJ221" i="3" s="1"/>
  <c r="BI221" i="3" s="1"/>
  <c r="BH221" i="3" s="1"/>
  <c r="BG221" i="3" s="1"/>
  <c r="BF221" i="3" s="1"/>
  <c r="BE221" i="3" s="1"/>
  <c r="BD221" i="3" s="1"/>
  <c r="BC221" i="3" s="1"/>
  <c r="BB221" i="3" s="1"/>
  <c r="BA221" i="3" s="1"/>
  <c r="AZ221" i="3" s="1"/>
  <c r="AY221" i="3" s="1"/>
  <c r="AX221" i="3" s="1"/>
  <c r="AW221" i="3" s="1"/>
  <c r="AV221" i="3" s="1"/>
  <c r="AU221" i="3" s="1"/>
  <c r="AT221" i="3" s="1"/>
  <c r="AS221" i="3" s="1"/>
  <c r="F222" i="3"/>
  <c r="G222" i="3"/>
  <c r="R222" i="3"/>
  <c r="AM222" i="3"/>
  <c r="AL222" i="3" s="1"/>
  <c r="AK222" i="3" s="1"/>
  <c r="AJ222" i="3" s="1"/>
  <c r="AI222" i="3" s="1"/>
  <c r="AH222" i="3" s="1"/>
  <c r="AG222" i="3" s="1"/>
  <c r="AF222" i="3" s="1"/>
  <c r="AE222" i="3" s="1"/>
  <c r="AD222" i="3" s="1"/>
  <c r="AC222" i="3" s="1"/>
  <c r="AB222" i="3" s="1"/>
  <c r="AA222" i="3" s="1"/>
  <c r="Z222" i="3" s="1"/>
  <c r="Y222" i="3" s="1"/>
  <c r="X222" i="3" s="1"/>
  <c r="W222" i="3" s="1"/>
  <c r="V222" i="3" s="1"/>
  <c r="U222" i="3" s="1"/>
  <c r="T222" i="3" s="1"/>
  <c r="S222" i="3" s="1"/>
  <c r="BN222" i="3"/>
  <c r="BM222" i="3" s="1"/>
  <c r="BL222" i="3" s="1"/>
  <c r="BK222" i="3" s="1"/>
  <c r="BJ222" i="3" s="1"/>
  <c r="BI222" i="3" s="1"/>
  <c r="BH222" i="3" s="1"/>
  <c r="BG222" i="3" s="1"/>
  <c r="BF222" i="3" s="1"/>
  <c r="BE222" i="3" s="1"/>
  <c r="BD222" i="3" s="1"/>
  <c r="BC222" i="3" s="1"/>
  <c r="BB222" i="3" s="1"/>
  <c r="BA222" i="3" s="1"/>
  <c r="AZ222" i="3" s="1"/>
  <c r="AY222" i="3" s="1"/>
  <c r="AX222" i="3" s="1"/>
  <c r="AW222" i="3" s="1"/>
  <c r="AV222" i="3" s="1"/>
  <c r="AU222" i="3" s="1"/>
  <c r="AT222" i="3" s="1"/>
  <c r="AS222" i="3" s="1"/>
  <c r="F223" i="3"/>
  <c r="G223" i="3"/>
  <c r="R223" i="3"/>
  <c r="AM223" i="3"/>
  <c r="AL223" i="3" s="1"/>
  <c r="AK223" i="3" s="1"/>
  <c r="AJ223" i="3" s="1"/>
  <c r="AI223" i="3" s="1"/>
  <c r="AH223" i="3" s="1"/>
  <c r="AG223" i="3" s="1"/>
  <c r="AF223" i="3" s="1"/>
  <c r="AE223" i="3" s="1"/>
  <c r="AD223" i="3" s="1"/>
  <c r="AC223" i="3" s="1"/>
  <c r="AB223" i="3" s="1"/>
  <c r="AA223" i="3" s="1"/>
  <c r="Z223" i="3" s="1"/>
  <c r="Y223" i="3" s="1"/>
  <c r="X223" i="3" s="1"/>
  <c r="W223" i="3" s="1"/>
  <c r="V223" i="3" s="1"/>
  <c r="U223" i="3" s="1"/>
  <c r="T223" i="3" s="1"/>
  <c r="S223" i="3" s="1"/>
  <c r="BN223" i="3"/>
  <c r="BM223" i="3" s="1"/>
  <c r="BL223" i="3" s="1"/>
  <c r="BK223" i="3" s="1"/>
  <c r="BJ223" i="3" s="1"/>
  <c r="BI223" i="3" s="1"/>
  <c r="BH223" i="3" s="1"/>
  <c r="BG223" i="3" s="1"/>
  <c r="BF223" i="3" s="1"/>
  <c r="BE223" i="3" s="1"/>
  <c r="BD223" i="3" s="1"/>
  <c r="BC223" i="3" s="1"/>
  <c r="BB223" i="3" s="1"/>
  <c r="BA223" i="3" s="1"/>
  <c r="AZ223" i="3" s="1"/>
  <c r="AY223" i="3" s="1"/>
  <c r="AX223" i="3" s="1"/>
  <c r="AW223" i="3" s="1"/>
  <c r="AV223" i="3" s="1"/>
  <c r="AU223" i="3" s="1"/>
  <c r="AT223" i="3" s="1"/>
  <c r="AS223" i="3" s="1"/>
  <c r="F224" i="3"/>
  <c r="G224" i="3"/>
  <c r="R224" i="3"/>
  <c r="AM224" i="3"/>
  <c r="AL224" i="3" s="1"/>
  <c r="AK224" i="3" s="1"/>
  <c r="AJ224" i="3" s="1"/>
  <c r="AI224" i="3" s="1"/>
  <c r="AH224" i="3" s="1"/>
  <c r="AG224" i="3" s="1"/>
  <c r="AF224" i="3" s="1"/>
  <c r="AE224" i="3" s="1"/>
  <c r="AD224" i="3" s="1"/>
  <c r="AC224" i="3" s="1"/>
  <c r="AB224" i="3" s="1"/>
  <c r="AA224" i="3" s="1"/>
  <c r="Z224" i="3" s="1"/>
  <c r="Y224" i="3" s="1"/>
  <c r="X224" i="3" s="1"/>
  <c r="W224" i="3" s="1"/>
  <c r="V224" i="3" s="1"/>
  <c r="U224" i="3" s="1"/>
  <c r="T224" i="3" s="1"/>
  <c r="S224" i="3" s="1"/>
  <c r="BN224" i="3"/>
  <c r="BM224" i="3" s="1"/>
  <c r="BL224" i="3" s="1"/>
  <c r="BK224" i="3" s="1"/>
  <c r="BJ224" i="3" s="1"/>
  <c r="BI224" i="3" s="1"/>
  <c r="BH224" i="3" s="1"/>
  <c r="BG224" i="3" s="1"/>
  <c r="BF224" i="3" s="1"/>
  <c r="BE224" i="3" s="1"/>
  <c r="BD224" i="3" s="1"/>
  <c r="BC224" i="3" s="1"/>
  <c r="BB224" i="3" s="1"/>
  <c r="BA224" i="3" s="1"/>
  <c r="AZ224" i="3" s="1"/>
  <c r="AY224" i="3" s="1"/>
  <c r="AX224" i="3" s="1"/>
  <c r="AW224" i="3" s="1"/>
  <c r="AV224" i="3" s="1"/>
  <c r="AU224" i="3" s="1"/>
  <c r="AT224" i="3" s="1"/>
  <c r="AS224" i="3" s="1"/>
  <c r="F225" i="3"/>
  <c r="G225" i="3"/>
  <c r="R225" i="3"/>
  <c r="AM225" i="3"/>
  <c r="AL225" i="3" s="1"/>
  <c r="AK225" i="3" s="1"/>
  <c r="AJ225" i="3" s="1"/>
  <c r="AI225" i="3" s="1"/>
  <c r="AH225" i="3" s="1"/>
  <c r="AG225" i="3" s="1"/>
  <c r="AF225" i="3" s="1"/>
  <c r="AE225" i="3" s="1"/>
  <c r="AD225" i="3" s="1"/>
  <c r="AC225" i="3" s="1"/>
  <c r="AB225" i="3" s="1"/>
  <c r="AA225" i="3" s="1"/>
  <c r="Z225" i="3" s="1"/>
  <c r="Y225" i="3" s="1"/>
  <c r="X225" i="3" s="1"/>
  <c r="W225" i="3" s="1"/>
  <c r="V225" i="3" s="1"/>
  <c r="U225" i="3" s="1"/>
  <c r="T225" i="3" s="1"/>
  <c r="S225" i="3" s="1"/>
  <c r="BN225" i="3"/>
  <c r="BM225" i="3" s="1"/>
  <c r="BL225" i="3" s="1"/>
  <c r="BK225" i="3" s="1"/>
  <c r="BJ225" i="3" s="1"/>
  <c r="BI225" i="3" s="1"/>
  <c r="BH225" i="3" s="1"/>
  <c r="BG225" i="3" s="1"/>
  <c r="BF225" i="3" s="1"/>
  <c r="BE225" i="3" s="1"/>
  <c r="BD225" i="3" s="1"/>
  <c r="BC225" i="3" s="1"/>
  <c r="BB225" i="3" s="1"/>
  <c r="BA225" i="3" s="1"/>
  <c r="AZ225" i="3" s="1"/>
  <c r="AY225" i="3" s="1"/>
  <c r="AX225" i="3" s="1"/>
  <c r="AW225" i="3" s="1"/>
  <c r="AV225" i="3" s="1"/>
  <c r="AU225" i="3" s="1"/>
  <c r="AT225" i="3" s="1"/>
  <c r="AS225" i="3" s="1"/>
  <c r="F226" i="3"/>
  <c r="G226" i="3"/>
  <c r="R226" i="3"/>
  <c r="AM226" i="3"/>
  <c r="AL226" i="3" s="1"/>
  <c r="AK226" i="3" s="1"/>
  <c r="AJ226" i="3" s="1"/>
  <c r="AI226" i="3" s="1"/>
  <c r="AH226" i="3" s="1"/>
  <c r="AG226" i="3" s="1"/>
  <c r="AF226" i="3" s="1"/>
  <c r="AE226" i="3" s="1"/>
  <c r="AD226" i="3" s="1"/>
  <c r="AC226" i="3" s="1"/>
  <c r="AB226" i="3" s="1"/>
  <c r="AA226" i="3" s="1"/>
  <c r="Z226" i="3" s="1"/>
  <c r="Y226" i="3" s="1"/>
  <c r="X226" i="3" s="1"/>
  <c r="W226" i="3" s="1"/>
  <c r="V226" i="3" s="1"/>
  <c r="U226" i="3" s="1"/>
  <c r="T226" i="3" s="1"/>
  <c r="S226" i="3" s="1"/>
  <c r="BN226" i="3"/>
  <c r="BM226" i="3" s="1"/>
  <c r="BL226" i="3" s="1"/>
  <c r="BK226" i="3" s="1"/>
  <c r="BJ226" i="3" s="1"/>
  <c r="BI226" i="3" s="1"/>
  <c r="BH226" i="3" s="1"/>
  <c r="BG226" i="3" s="1"/>
  <c r="BF226" i="3" s="1"/>
  <c r="BE226" i="3" s="1"/>
  <c r="BD226" i="3" s="1"/>
  <c r="BC226" i="3" s="1"/>
  <c r="BB226" i="3" s="1"/>
  <c r="BA226" i="3" s="1"/>
  <c r="AZ226" i="3" s="1"/>
  <c r="AY226" i="3" s="1"/>
  <c r="AX226" i="3" s="1"/>
  <c r="AW226" i="3" s="1"/>
  <c r="AV226" i="3" s="1"/>
  <c r="AU226" i="3" s="1"/>
  <c r="AT226" i="3" s="1"/>
  <c r="AS226" i="3" s="1"/>
  <c r="F227" i="3"/>
  <c r="G227" i="3"/>
  <c r="R227" i="3"/>
  <c r="AM227" i="3"/>
  <c r="AL227" i="3" s="1"/>
  <c r="AK227" i="3" s="1"/>
  <c r="AJ227" i="3" s="1"/>
  <c r="AI227" i="3" s="1"/>
  <c r="AH227" i="3" s="1"/>
  <c r="AG227" i="3" s="1"/>
  <c r="AF227" i="3" s="1"/>
  <c r="AE227" i="3" s="1"/>
  <c r="AD227" i="3" s="1"/>
  <c r="AC227" i="3" s="1"/>
  <c r="AB227" i="3" s="1"/>
  <c r="AA227" i="3" s="1"/>
  <c r="Z227" i="3" s="1"/>
  <c r="Y227" i="3" s="1"/>
  <c r="X227" i="3" s="1"/>
  <c r="W227" i="3" s="1"/>
  <c r="V227" i="3" s="1"/>
  <c r="U227" i="3" s="1"/>
  <c r="T227" i="3" s="1"/>
  <c r="S227" i="3" s="1"/>
  <c r="BN227" i="3"/>
  <c r="BM227" i="3" s="1"/>
  <c r="BL227" i="3" s="1"/>
  <c r="BK227" i="3" s="1"/>
  <c r="BJ227" i="3" s="1"/>
  <c r="BI227" i="3" s="1"/>
  <c r="BH227" i="3" s="1"/>
  <c r="BG227" i="3" s="1"/>
  <c r="BF227" i="3" s="1"/>
  <c r="BE227" i="3" s="1"/>
  <c r="BD227" i="3" s="1"/>
  <c r="BC227" i="3" s="1"/>
  <c r="BB227" i="3" s="1"/>
  <c r="BA227" i="3" s="1"/>
  <c r="AZ227" i="3" s="1"/>
  <c r="AY227" i="3" s="1"/>
  <c r="AX227" i="3" s="1"/>
  <c r="AW227" i="3" s="1"/>
  <c r="AV227" i="3" s="1"/>
  <c r="AU227" i="3" s="1"/>
  <c r="AT227" i="3" s="1"/>
  <c r="AS227" i="3" s="1"/>
  <c r="F228" i="3"/>
  <c r="G228" i="3"/>
  <c r="R228" i="3"/>
  <c r="AM228" i="3"/>
  <c r="AL228" i="3" s="1"/>
  <c r="AK228" i="3" s="1"/>
  <c r="AJ228" i="3" s="1"/>
  <c r="AI228" i="3" s="1"/>
  <c r="AH228" i="3" s="1"/>
  <c r="AG228" i="3" s="1"/>
  <c r="AF228" i="3" s="1"/>
  <c r="AE228" i="3" s="1"/>
  <c r="AD228" i="3" s="1"/>
  <c r="AC228" i="3" s="1"/>
  <c r="AB228" i="3" s="1"/>
  <c r="AA228" i="3" s="1"/>
  <c r="Z228" i="3" s="1"/>
  <c r="Y228" i="3" s="1"/>
  <c r="X228" i="3" s="1"/>
  <c r="W228" i="3" s="1"/>
  <c r="V228" i="3" s="1"/>
  <c r="U228" i="3" s="1"/>
  <c r="T228" i="3" s="1"/>
  <c r="S228" i="3" s="1"/>
  <c r="BN228" i="3"/>
  <c r="BM228" i="3" s="1"/>
  <c r="BL228" i="3" s="1"/>
  <c r="BK228" i="3" s="1"/>
  <c r="BJ228" i="3" s="1"/>
  <c r="BI228" i="3" s="1"/>
  <c r="BH228" i="3" s="1"/>
  <c r="BG228" i="3" s="1"/>
  <c r="BF228" i="3" s="1"/>
  <c r="BE228" i="3" s="1"/>
  <c r="BD228" i="3" s="1"/>
  <c r="BC228" i="3" s="1"/>
  <c r="BB228" i="3" s="1"/>
  <c r="BA228" i="3" s="1"/>
  <c r="AZ228" i="3" s="1"/>
  <c r="AY228" i="3" s="1"/>
  <c r="AX228" i="3" s="1"/>
  <c r="AW228" i="3" s="1"/>
  <c r="AV228" i="3" s="1"/>
  <c r="AU228" i="3" s="1"/>
  <c r="AT228" i="3" s="1"/>
  <c r="AS228" i="3" s="1"/>
  <c r="F229" i="3"/>
  <c r="G229" i="3"/>
  <c r="R229" i="3"/>
  <c r="AM229" i="3"/>
  <c r="AL229" i="3" s="1"/>
  <c r="AK229" i="3" s="1"/>
  <c r="AJ229" i="3" s="1"/>
  <c r="AI229" i="3" s="1"/>
  <c r="AH229" i="3" s="1"/>
  <c r="AG229" i="3" s="1"/>
  <c r="AF229" i="3" s="1"/>
  <c r="AE229" i="3" s="1"/>
  <c r="AD229" i="3" s="1"/>
  <c r="AC229" i="3" s="1"/>
  <c r="AB229" i="3" s="1"/>
  <c r="AA229" i="3" s="1"/>
  <c r="Z229" i="3" s="1"/>
  <c r="Y229" i="3" s="1"/>
  <c r="X229" i="3" s="1"/>
  <c r="W229" i="3" s="1"/>
  <c r="V229" i="3" s="1"/>
  <c r="U229" i="3" s="1"/>
  <c r="T229" i="3" s="1"/>
  <c r="S229" i="3" s="1"/>
  <c r="BN229" i="3"/>
  <c r="BM229" i="3" s="1"/>
  <c r="BL229" i="3" s="1"/>
  <c r="BK229" i="3" s="1"/>
  <c r="BJ229" i="3" s="1"/>
  <c r="BI229" i="3" s="1"/>
  <c r="BH229" i="3" s="1"/>
  <c r="BG229" i="3" s="1"/>
  <c r="BF229" i="3" s="1"/>
  <c r="BE229" i="3" s="1"/>
  <c r="BD229" i="3" s="1"/>
  <c r="BC229" i="3" s="1"/>
  <c r="BB229" i="3" s="1"/>
  <c r="BA229" i="3" s="1"/>
  <c r="AZ229" i="3" s="1"/>
  <c r="AY229" i="3" s="1"/>
  <c r="AX229" i="3" s="1"/>
  <c r="AW229" i="3" s="1"/>
  <c r="AV229" i="3" s="1"/>
  <c r="AU229" i="3" s="1"/>
  <c r="AT229" i="3" s="1"/>
  <c r="AS229" i="3" s="1"/>
  <c r="F230" i="3"/>
  <c r="G230" i="3"/>
  <c r="R230" i="3"/>
  <c r="AM230" i="3"/>
  <c r="AL230" i="3" s="1"/>
  <c r="AK230" i="3" s="1"/>
  <c r="AJ230" i="3" s="1"/>
  <c r="AI230" i="3" s="1"/>
  <c r="AH230" i="3" s="1"/>
  <c r="AG230" i="3" s="1"/>
  <c r="AF230" i="3" s="1"/>
  <c r="AE230" i="3" s="1"/>
  <c r="AD230" i="3" s="1"/>
  <c r="AC230" i="3" s="1"/>
  <c r="AB230" i="3" s="1"/>
  <c r="AA230" i="3" s="1"/>
  <c r="Z230" i="3" s="1"/>
  <c r="Y230" i="3" s="1"/>
  <c r="X230" i="3" s="1"/>
  <c r="W230" i="3" s="1"/>
  <c r="V230" i="3" s="1"/>
  <c r="U230" i="3" s="1"/>
  <c r="T230" i="3" s="1"/>
  <c r="S230" i="3" s="1"/>
  <c r="BN230" i="3"/>
  <c r="BM230" i="3" s="1"/>
  <c r="BL230" i="3" s="1"/>
  <c r="BK230" i="3" s="1"/>
  <c r="BJ230" i="3" s="1"/>
  <c r="BI230" i="3" s="1"/>
  <c r="BH230" i="3" s="1"/>
  <c r="BG230" i="3" s="1"/>
  <c r="BF230" i="3" s="1"/>
  <c r="BE230" i="3" s="1"/>
  <c r="BD230" i="3" s="1"/>
  <c r="BC230" i="3" s="1"/>
  <c r="BB230" i="3" s="1"/>
  <c r="BA230" i="3" s="1"/>
  <c r="AZ230" i="3" s="1"/>
  <c r="AY230" i="3" s="1"/>
  <c r="AX230" i="3" s="1"/>
  <c r="AW230" i="3" s="1"/>
  <c r="AV230" i="3" s="1"/>
  <c r="AU230" i="3" s="1"/>
  <c r="AT230" i="3" s="1"/>
  <c r="AS230" i="3" s="1"/>
  <c r="F231" i="3"/>
  <c r="G231" i="3"/>
  <c r="R231" i="3"/>
  <c r="AM231" i="3"/>
  <c r="AL231" i="3" s="1"/>
  <c r="AK231" i="3" s="1"/>
  <c r="AJ231" i="3" s="1"/>
  <c r="AI231" i="3" s="1"/>
  <c r="AH231" i="3" s="1"/>
  <c r="AG231" i="3" s="1"/>
  <c r="AF231" i="3" s="1"/>
  <c r="AE231" i="3" s="1"/>
  <c r="AD231" i="3" s="1"/>
  <c r="AC231" i="3" s="1"/>
  <c r="AB231" i="3" s="1"/>
  <c r="AA231" i="3" s="1"/>
  <c r="Z231" i="3" s="1"/>
  <c r="Y231" i="3" s="1"/>
  <c r="X231" i="3" s="1"/>
  <c r="W231" i="3" s="1"/>
  <c r="V231" i="3" s="1"/>
  <c r="U231" i="3" s="1"/>
  <c r="T231" i="3" s="1"/>
  <c r="S231" i="3" s="1"/>
  <c r="BN231" i="3"/>
  <c r="BM231" i="3" s="1"/>
  <c r="BL231" i="3" s="1"/>
  <c r="BK231" i="3" s="1"/>
  <c r="BJ231" i="3" s="1"/>
  <c r="BI231" i="3" s="1"/>
  <c r="BH231" i="3" s="1"/>
  <c r="BG231" i="3" s="1"/>
  <c r="BF231" i="3" s="1"/>
  <c r="BE231" i="3" s="1"/>
  <c r="BD231" i="3" s="1"/>
  <c r="BC231" i="3" s="1"/>
  <c r="BB231" i="3" s="1"/>
  <c r="BA231" i="3" s="1"/>
  <c r="AZ231" i="3" s="1"/>
  <c r="AY231" i="3" s="1"/>
  <c r="AX231" i="3" s="1"/>
  <c r="AW231" i="3" s="1"/>
  <c r="AV231" i="3" s="1"/>
  <c r="AU231" i="3" s="1"/>
  <c r="AT231" i="3" s="1"/>
  <c r="AS231" i="3" s="1"/>
  <c r="F232" i="3"/>
  <c r="G232" i="3"/>
  <c r="R232" i="3"/>
  <c r="AM232" i="3"/>
  <c r="AL232" i="3" s="1"/>
  <c r="AK232" i="3" s="1"/>
  <c r="AJ232" i="3" s="1"/>
  <c r="AI232" i="3" s="1"/>
  <c r="AH232" i="3" s="1"/>
  <c r="AG232" i="3" s="1"/>
  <c r="AF232" i="3" s="1"/>
  <c r="AE232" i="3" s="1"/>
  <c r="AD232" i="3" s="1"/>
  <c r="AC232" i="3" s="1"/>
  <c r="AB232" i="3" s="1"/>
  <c r="AA232" i="3" s="1"/>
  <c r="Z232" i="3" s="1"/>
  <c r="Y232" i="3" s="1"/>
  <c r="X232" i="3" s="1"/>
  <c r="W232" i="3" s="1"/>
  <c r="V232" i="3" s="1"/>
  <c r="U232" i="3" s="1"/>
  <c r="T232" i="3" s="1"/>
  <c r="S232" i="3" s="1"/>
  <c r="BN232" i="3"/>
  <c r="BM232" i="3" s="1"/>
  <c r="BL232" i="3" s="1"/>
  <c r="BK232" i="3" s="1"/>
  <c r="BJ232" i="3" s="1"/>
  <c r="BI232" i="3" s="1"/>
  <c r="BH232" i="3" s="1"/>
  <c r="BG232" i="3" s="1"/>
  <c r="BF232" i="3" s="1"/>
  <c r="BE232" i="3" s="1"/>
  <c r="BD232" i="3" s="1"/>
  <c r="BC232" i="3" s="1"/>
  <c r="BB232" i="3" s="1"/>
  <c r="BA232" i="3" s="1"/>
  <c r="AZ232" i="3" s="1"/>
  <c r="AY232" i="3" s="1"/>
  <c r="AX232" i="3" s="1"/>
  <c r="AW232" i="3" s="1"/>
  <c r="AV232" i="3" s="1"/>
  <c r="AU232" i="3" s="1"/>
  <c r="AT232" i="3" s="1"/>
  <c r="AS232" i="3" s="1"/>
  <c r="F233" i="3"/>
  <c r="G233" i="3"/>
  <c r="R233" i="3"/>
  <c r="AM233" i="3"/>
  <c r="AL233" i="3" s="1"/>
  <c r="AK233" i="3" s="1"/>
  <c r="AJ233" i="3" s="1"/>
  <c r="AI233" i="3" s="1"/>
  <c r="AH233" i="3" s="1"/>
  <c r="AG233" i="3" s="1"/>
  <c r="AF233" i="3" s="1"/>
  <c r="AE233" i="3" s="1"/>
  <c r="AD233" i="3" s="1"/>
  <c r="AC233" i="3" s="1"/>
  <c r="AB233" i="3" s="1"/>
  <c r="AA233" i="3" s="1"/>
  <c r="Z233" i="3" s="1"/>
  <c r="Y233" i="3" s="1"/>
  <c r="X233" i="3" s="1"/>
  <c r="W233" i="3" s="1"/>
  <c r="V233" i="3" s="1"/>
  <c r="U233" i="3" s="1"/>
  <c r="T233" i="3" s="1"/>
  <c r="S233" i="3" s="1"/>
  <c r="BN233" i="3"/>
  <c r="BM233" i="3" s="1"/>
  <c r="BL233" i="3" s="1"/>
  <c r="BK233" i="3" s="1"/>
  <c r="BJ233" i="3" s="1"/>
  <c r="BI233" i="3" s="1"/>
  <c r="BH233" i="3" s="1"/>
  <c r="BG233" i="3" s="1"/>
  <c r="BF233" i="3" s="1"/>
  <c r="BE233" i="3" s="1"/>
  <c r="BD233" i="3" s="1"/>
  <c r="BC233" i="3" s="1"/>
  <c r="BB233" i="3" s="1"/>
  <c r="BA233" i="3" s="1"/>
  <c r="AZ233" i="3" s="1"/>
  <c r="AY233" i="3" s="1"/>
  <c r="AX233" i="3" s="1"/>
  <c r="AW233" i="3" s="1"/>
  <c r="AV233" i="3" s="1"/>
  <c r="AU233" i="3" s="1"/>
  <c r="AT233" i="3" s="1"/>
  <c r="AS233" i="3" s="1"/>
  <c r="F234" i="3"/>
  <c r="G234" i="3"/>
  <c r="R234" i="3"/>
  <c r="AM234" i="3"/>
  <c r="AL234" i="3" s="1"/>
  <c r="AK234" i="3" s="1"/>
  <c r="AJ234" i="3" s="1"/>
  <c r="AI234" i="3" s="1"/>
  <c r="AH234" i="3" s="1"/>
  <c r="AG234" i="3" s="1"/>
  <c r="AF234" i="3" s="1"/>
  <c r="AE234" i="3" s="1"/>
  <c r="AD234" i="3" s="1"/>
  <c r="AC234" i="3" s="1"/>
  <c r="AB234" i="3" s="1"/>
  <c r="AA234" i="3" s="1"/>
  <c r="Z234" i="3" s="1"/>
  <c r="Y234" i="3" s="1"/>
  <c r="X234" i="3" s="1"/>
  <c r="W234" i="3" s="1"/>
  <c r="V234" i="3" s="1"/>
  <c r="U234" i="3" s="1"/>
  <c r="T234" i="3" s="1"/>
  <c r="S234" i="3" s="1"/>
  <c r="BN234" i="3"/>
  <c r="BM234" i="3" s="1"/>
  <c r="BL234" i="3" s="1"/>
  <c r="BK234" i="3" s="1"/>
  <c r="BJ234" i="3" s="1"/>
  <c r="BI234" i="3" s="1"/>
  <c r="BH234" i="3" s="1"/>
  <c r="BG234" i="3" s="1"/>
  <c r="BF234" i="3" s="1"/>
  <c r="BE234" i="3" s="1"/>
  <c r="BD234" i="3" s="1"/>
  <c r="BC234" i="3" s="1"/>
  <c r="BB234" i="3" s="1"/>
  <c r="BA234" i="3" s="1"/>
  <c r="AZ234" i="3" s="1"/>
  <c r="AY234" i="3" s="1"/>
  <c r="AX234" i="3" s="1"/>
  <c r="AW234" i="3" s="1"/>
  <c r="AV234" i="3" s="1"/>
  <c r="AU234" i="3" s="1"/>
  <c r="AT234" i="3" s="1"/>
  <c r="AS234" i="3" s="1"/>
  <c r="F235" i="3"/>
  <c r="G235" i="3"/>
  <c r="R235" i="3"/>
  <c r="AM235" i="3"/>
  <c r="AL235" i="3" s="1"/>
  <c r="AK235" i="3" s="1"/>
  <c r="AJ235" i="3" s="1"/>
  <c r="AI235" i="3" s="1"/>
  <c r="AH235" i="3" s="1"/>
  <c r="AG235" i="3" s="1"/>
  <c r="AF235" i="3" s="1"/>
  <c r="AE235" i="3" s="1"/>
  <c r="AD235" i="3" s="1"/>
  <c r="AC235" i="3" s="1"/>
  <c r="AB235" i="3" s="1"/>
  <c r="AA235" i="3" s="1"/>
  <c r="Z235" i="3" s="1"/>
  <c r="Y235" i="3" s="1"/>
  <c r="X235" i="3" s="1"/>
  <c r="W235" i="3" s="1"/>
  <c r="V235" i="3" s="1"/>
  <c r="U235" i="3" s="1"/>
  <c r="T235" i="3" s="1"/>
  <c r="S235" i="3" s="1"/>
  <c r="BN235" i="3"/>
  <c r="BM235" i="3" s="1"/>
  <c r="BL235" i="3" s="1"/>
  <c r="BK235" i="3" s="1"/>
  <c r="BJ235" i="3" s="1"/>
  <c r="BI235" i="3" s="1"/>
  <c r="BH235" i="3" s="1"/>
  <c r="BG235" i="3" s="1"/>
  <c r="BF235" i="3" s="1"/>
  <c r="BE235" i="3" s="1"/>
  <c r="BD235" i="3" s="1"/>
  <c r="BC235" i="3" s="1"/>
  <c r="BB235" i="3" s="1"/>
  <c r="BA235" i="3" s="1"/>
  <c r="AZ235" i="3" s="1"/>
  <c r="AY235" i="3" s="1"/>
  <c r="AX235" i="3" s="1"/>
  <c r="AW235" i="3" s="1"/>
  <c r="AV235" i="3" s="1"/>
  <c r="AU235" i="3" s="1"/>
  <c r="AT235" i="3" s="1"/>
  <c r="AS235" i="3" s="1"/>
  <c r="F236" i="3"/>
  <c r="G236" i="3"/>
  <c r="R236" i="3"/>
  <c r="AM236" i="3"/>
  <c r="AL236" i="3" s="1"/>
  <c r="AK236" i="3" s="1"/>
  <c r="AJ236" i="3" s="1"/>
  <c r="AI236" i="3" s="1"/>
  <c r="AH236" i="3" s="1"/>
  <c r="AG236" i="3" s="1"/>
  <c r="AF236" i="3" s="1"/>
  <c r="AE236" i="3" s="1"/>
  <c r="AD236" i="3" s="1"/>
  <c r="AC236" i="3" s="1"/>
  <c r="AB236" i="3" s="1"/>
  <c r="AA236" i="3" s="1"/>
  <c r="Z236" i="3" s="1"/>
  <c r="Y236" i="3" s="1"/>
  <c r="X236" i="3" s="1"/>
  <c r="W236" i="3" s="1"/>
  <c r="V236" i="3" s="1"/>
  <c r="U236" i="3" s="1"/>
  <c r="T236" i="3" s="1"/>
  <c r="S236" i="3" s="1"/>
  <c r="BN236" i="3"/>
  <c r="BM236" i="3" s="1"/>
  <c r="BL236" i="3" s="1"/>
  <c r="BK236" i="3" s="1"/>
  <c r="BJ236" i="3" s="1"/>
  <c r="BI236" i="3" s="1"/>
  <c r="BH236" i="3" s="1"/>
  <c r="BG236" i="3" s="1"/>
  <c r="BF236" i="3" s="1"/>
  <c r="BE236" i="3" s="1"/>
  <c r="BD236" i="3" s="1"/>
  <c r="BC236" i="3" s="1"/>
  <c r="BB236" i="3" s="1"/>
  <c r="BA236" i="3" s="1"/>
  <c r="AZ236" i="3" s="1"/>
  <c r="AY236" i="3" s="1"/>
  <c r="AX236" i="3" s="1"/>
  <c r="AW236" i="3" s="1"/>
  <c r="AV236" i="3" s="1"/>
  <c r="AU236" i="3" s="1"/>
  <c r="AT236" i="3" s="1"/>
  <c r="AS236" i="3" s="1"/>
  <c r="F237" i="3"/>
  <c r="G237" i="3"/>
  <c r="R237" i="3"/>
  <c r="AM237" i="3"/>
  <c r="AL237" i="3" s="1"/>
  <c r="AK237" i="3" s="1"/>
  <c r="AJ237" i="3" s="1"/>
  <c r="AI237" i="3" s="1"/>
  <c r="AH237" i="3" s="1"/>
  <c r="AG237" i="3" s="1"/>
  <c r="AF237" i="3" s="1"/>
  <c r="AE237" i="3" s="1"/>
  <c r="AD237" i="3" s="1"/>
  <c r="AC237" i="3" s="1"/>
  <c r="AB237" i="3" s="1"/>
  <c r="AA237" i="3" s="1"/>
  <c r="Z237" i="3" s="1"/>
  <c r="Y237" i="3" s="1"/>
  <c r="X237" i="3" s="1"/>
  <c r="W237" i="3" s="1"/>
  <c r="V237" i="3" s="1"/>
  <c r="U237" i="3" s="1"/>
  <c r="T237" i="3" s="1"/>
  <c r="S237" i="3" s="1"/>
  <c r="BN237" i="3"/>
  <c r="BM237" i="3" s="1"/>
  <c r="BL237" i="3" s="1"/>
  <c r="BK237" i="3" s="1"/>
  <c r="BJ237" i="3" s="1"/>
  <c r="BI237" i="3" s="1"/>
  <c r="BH237" i="3" s="1"/>
  <c r="BG237" i="3" s="1"/>
  <c r="BF237" i="3" s="1"/>
  <c r="BE237" i="3" s="1"/>
  <c r="BD237" i="3" s="1"/>
  <c r="BC237" i="3" s="1"/>
  <c r="BB237" i="3" s="1"/>
  <c r="BA237" i="3" s="1"/>
  <c r="AZ237" i="3" s="1"/>
  <c r="AY237" i="3" s="1"/>
  <c r="AX237" i="3" s="1"/>
  <c r="AW237" i="3" s="1"/>
  <c r="AV237" i="3" s="1"/>
  <c r="AU237" i="3" s="1"/>
  <c r="AT237" i="3" s="1"/>
  <c r="AS237" i="3" s="1"/>
  <c r="F238" i="3"/>
  <c r="G238" i="3"/>
  <c r="R238" i="3"/>
  <c r="AM238" i="3"/>
  <c r="AL238" i="3" s="1"/>
  <c r="AK238" i="3" s="1"/>
  <c r="AJ238" i="3" s="1"/>
  <c r="AI238" i="3" s="1"/>
  <c r="AH238" i="3" s="1"/>
  <c r="AG238" i="3" s="1"/>
  <c r="AF238" i="3" s="1"/>
  <c r="AE238" i="3" s="1"/>
  <c r="AD238" i="3" s="1"/>
  <c r="AC238" i="3" s="1"/>
  <c r="AB238" i="3" s="1"/>
  <c r="AA238" i="3" s="1"/>
  <c r="Z238" i="3" s="1"/>
  <c r="Y238" i="3" s="1"/>
  <c r="X238" i="3" s="1"/>
  <c r="W238" i="3" s="1"/>
  <c r="V238" i="3" s="1"/>
  <c r="U238" i="3" s="1"/>
  <c r="T238" i="3" s="1"/>
  <c r="S238" i="3" s="1"/>
  <c r="BN238" i="3"/>
  <c r="BM238" i="3" s="1"/>
  <c r="BL238" i="3" s="1"/>
  <c r="BK238" i="3" s="1"/>
  <c r="BJ238" i="3" s="1"/>
  <c r="BI238" i="3" s="1"/>
  <c r="BH238" i="3" s="1"/>
  <c r="BG238" i="3" s="1"/>
  <c r="BF238" i="3" s="1"/>
  <c r="BE238" i="3" s="1"/>
  <c r="BD238" i="3" s="1"/>
  <c r="BC238" i="3" s="1"/>
  <c r="BB238" i="3" s="1"/>
  <c r="BA238" i="3" s="1"/>
  <c r="AZ238" i="3" s="1"/>
  <c r="AY238" i="3" s="1"/>
  <c r="AX238" i="3" s="1"/>
  <c r="AW238" i="3" s="1"/>
  <c r="AV238" i="3" s="1"/>
  <c r="AU238" i="3" s="1"/>
  <c r="AT238" i="3" s="1"/>
  <c r="AS238" i="3" s="1"/>
  <c r="F239" i="3"/>
  <c r="G239" i="3"/>
  <c r="R239" i="3"/>
  <c r="AM239" i="3"/>
  <c r="AL239" i="3" s="1"/>
  <c r="AK239" i="3" s="1"/>
  <c r="AJ239" i="3" s="1"/>
  <c r="AI239" i="3" s="1"/>
  <c r="AH239" i="3" s="1"/>
  <c r="AG239" i="3" s="1"/>
  <c r="AF239" i="3" s="1"/>
  <c r="AE239" i="3" s="1"/>
  <c r="AD239" i="3" s="1"/>
  <c r="AC239" i="3" s="1"/>
  <c r="AB239" i="3" s="1"/>
  <c r="AA239" i="3" s="1"/>
  <c r="Z239" i="3" s="1"/>
  <c r="Y239" i="3" s="1"/>
  <c r="X239" i="3" s="1"/>
  <c r="W239" i="3" s="1"/>
  <c r="V239" i="3" s="1"/>
  <c r="U239" i="3" s="1"/>
  <c r="T239" i="3" s="1"/>
  <c r="S239" i="3" s="1"/>
  <c r="BN239" i="3"/>
  <c r="BM239" i="3" s="1"/>
  <c r="BL239" i="3" s="1"/>
  <c r="BK239" i="3" s="1"/>
  <c r="BJ239" i="3" s="1"/>
  <c r="BI239" i="3" s="1"/>
  <c r="BH239" i="3" s="1"/>
  <c r="BG239" i="3" s="1"/>
  <c r="BF239" i="3" s="1"/>
  <c r="BE239" i="3" s="1"/>
  <c r="BD239" i="3" s="1"/>
  <c r="BC239" i="3" s="1"/>
  <c r="BB239" i="3" s="1"/>
  <c r="BA239" i="3" s="1"/>
  <c r="AZ239" i="3" s="1"/>
  <c r="AY239" i="3" s="1"/>
  <c r="AX239" i="3" s="1"/>
  <c r="AW239" i="3" s="1"/>
  <c r="AV239" i="3" s="1"/>
  <c r="AU239" i="3" s="1"/>
  <c r="AT239" i="3" s="1"/>
  <c r="AS239" i="3" s="1"/>
  <c r="F240" i="3"/>
  <c r="G240" i="3"/>
  <c r="R240" i="3"/>
  <c r="AM240" i="3"/>
  <c r="AL240" i="3" s="1"/>
  <c r="AK240" i="3" s="1"/>
  <c r="AJ240" i="3" s="1"/>
  <c r="AI240" i="3" s="1"/>
  <c r="AH240" i="3" s="1"/>
  <c r="AG240" i="3" s="1"/>
  <c r="AF240" i="3" s="1"/>
  <c r="AE240" i="3" s="1"/>
  <c r="AD240" i="3" s="1"/>
  <c r="AC240" i="3" s="1"/>
  <c r="AB240" i="3" s="1"/>
  <c r="AA240" i="3" s="1"/>
  <c r="Z240" i="3" s="1"/>
  <c r="Y240" i="3" s="1"/>
  <c r="X240" i="3" s="1"/>
  <c r="W240" i="3" s="1"/>
  <c r="V240" i="3" s="1"/>
  <c r="U240" i="3" s="1"/>
  <c r="T240" i="3" s="1"/>
  <c r="S240" i="3" s="1"/>
  <c r="BN240" i="3"/>
  <c r="BM240" i="3" s="1"/>
  <c r="BL240" i="3" s="1"/>
  <c r="BK240" i="3" s="1"/>
  <c r="BJ240" i="3" s="1"/>
  <c r="BI240" i="3" s="1"/>
  <c r="BH240" i="3" s="1"/>
  <c r="BG240" i="3" s="1"/>
  <c r="BF240" i="3" s="1"/>
  <c r="BE240" i="3" s="1"/>
  <c r="BD240" i="3" s="1"/>
  <c r="BC240" i="3" s="1"/>
  <c r="BB240" i="3" s="1"/>
  <c r="BA240" i="3" s="1"/>
  <c r="AZ240" i="3" s="1"/>
  <c r="AY240" i="3" s="1"/>
  <c r="AX240" i="3" s="1"/>
  <c r="AW240" i="3" s="1"/>
  <c r="AV240" i="3" s="1"/>
  <c r="AU240" i="3" s="1"/>
  <c r="AT240" i="3" s="1"/>
  <c r="AS240" i="3" s="1"/>
  <c r="F241" i="3"/>
  <c r="G241" i="3"/>
  <c r="R241" i="3"/>
  <c r="AM241" i="3"/>
  <c r="AL241" i="3" s="1"/>
  <c r="AK241" i="3" s="1"/>
  <c r="AJ241" i="3" s="1"/>
  <c r="AI241" i="3" s="1"/>
  <c r="AH241" i="3" s="1"/>
  <c r="AG241" i="3" s="1"/>
  <c r="AF241" i="3" s="1"/>
  <c r="AE241" i="3" s="1"/>
  <c r="AD241" i="3" s="1"/>
  <c r="AC241" i="3" s="1"/>
  <c r="AB241" i="3" s="1"/>
  <c r="AA241" i="3" s="1"/>
  <c r="Z241" i="3" s="1"/>
  <c r="Y241" i="3" s="1"/>
  <c r="X241" i="3" s="1"/>
  <c r="W241" i="3" s="1"/>
  <c r="V241" i="3" s="1"/>
  <c r="U241" i="3" s="1"/>
  <c r="T241" i="3" s="1"/>
  <c r="S241" i="3" s="1"/>
  <c r="BN241" i="3"/>
  <c r="BM241" i="3" s="1"/>
  <c r="BL241" i="3" s="1"/>
  <c r="BK241" i="3" s="1"/>
  <c r="BJ241" i="3" s="1"/>
  <c r="BI241" i="3" s="1"/>
  <c r="BH241" i="3" s="1"/>
  <c r="BG241" i="3" s="1"/>
  <c r="BF241" i="3" s="1"/>
  <c r="BE241" i="3" s="1"/>
  <c r="BD241" i="3" s="1"/>
  <c r="BC241" i="3" s="1"/>
  <c r="BB241" i="3" s="1"/>
  <c r="BA241" i="3" s="1"/>
  <c r="AZ241" i="3" s="1"/>
  <c r="AY241" i="3" s="1"/>
  <c r="AX241" i="3" s="1"/>
  <c r="AW241" i="3" s="1"/>
  <c r="AV241" i="3" s="1"/>
  <c r="AU241" i="3" s="1"/>
  <c r="AT241" i="3" s="1"/>
  <c r="AS241" i="3" s="1"/>
  <c r="F242" i="3"/>
  <c r="G242" i="3"/>
  <c r="R242" i="3"/>
  <c r="AM242" i="3"/>
  <c r="AL242" i="3" s="1"/>
  <c r="AK242" i="3" s="1"/>
  <c r="AJ242" i="3" s="1"/>
  <c r="AI242" i="3" s="1"/>
  <c r="AH242" i="3" s="1"/>
  <c r="AG242" i="3" s="1"/>
  <c r="AF242" i="3" s="1"/>
  <c r="AE242" i="3" s="1"/>
  <c r="AD242" i="3" s="1"/>
  <c r="AC242" i="3" s="1"/>
  <c r="AB242" i="3" s="1"/>
  <c r="AA242" i="3" s="1"/>
  <c r="Z242" i="3" s="1"/>
  <c r="Y242" i="3" s="1"/>
  <c r="X242" i="3" s="1"/>
  <c r="W242" i="3" s="1"/>
  <c r="V242" i="3" s="1"/>
  <c r="U242" i="3" s="1"/>
  <c r="T242" i="3" s="1"/>
  <c r="S242" i="3" s="1"/>
  <c r="BN242" i="3"/>
  <c r="BM242" i="3" s="1"/>
  <c r="BL242" i="3" s="1"/>
  <c r="BK242" i="3" s="1"/>
  <c r="BJ242" i="3" s="1"/>
  <c r="BI242" i="3" s="1"/>
  <c r="BH242" i="3" s="1"/>
  <c r="BG242" i="3" s="1"/>
  <c r="BF242" i="3" s="1"/>
  <c r="BE242" i="3" s="1"/>
  <c r="BD242" i="3" s="1"/>
  <c r="BC242" i="3" s="1"/>
  <c r="BB242" i="3" s="1"/>
  <c r="BA242" i="3" s="1"/>
  <c r="AZ242" i="3" s="1"/>
  <c r="AY242" i="3" s="1"/>
  <c r="AX242" i="3" s="1"/>
  <c r="AW242" i="3" s="1"/>
  <c r="AV242" i="3" s="1"/>
  <c r="AU242" i="3" s="1"/>
  <c r="AT242" i="3" s="1"/>
  <c r="AS242" i="3" s="1"/>
  <c r="F243" i="3"/>
  <c r="G243" i="3"/>
  <c r="R243" i="3"/>
  <c r="AM243" i="3"/>
  <c r="AL243" i="3" s="1"/>
  <c r="AK243" i="3" s="1"/>
  <c r="AJ243" i="3" s="1"/>
  <c r="AI243" i="3" s="1"/>
  <c r="AH243" i="3" s="1"/>
  <c r="AG243" i="3" s="1"/>
  <c r="AF243" i="3" s="1"/>
  <c r="AE243" i="3" s="1"/>
  <c r="AD243" i="3" s="1"/>
  <c r="AC243" i="3" s="1"/>
  <c r="AB243" i="3" s="1"/>
  <c r="AA243" i="3" s="1"/>
  <c r="Z243" i="3" s="1"/>
  <c r="Y243" i="3" s="1"/>
  <c r="X243" i="3" s="1"/>
  <c r="W243" i="3" s="1"/>
  <c r="V243" i="3" s="1"/>
  <c r="U243" i="3" s="1"/>
  <c r="T243" i="3" s="1"/>
  <c r="S243" i="3" s="1"/>
  <c r="BN243" i="3"/>
  <c r="BM243" i="3" s="1"/>
  <c r="BL243" i="3" s="1"/>
  <c r="BK243" i="3" s="1"/>
  <c r="BJ243" i="3" s="1"/>
  <c r="BI243" i="3" s="1"/>
  <c r="BH243" i="3" s="1"/>
  <c r="BG243" i="3" s="1"/>
  <c r="BF243" i="3" s="1"/>
  <c r="BE243" i="3" s="1"/>
  <c r="BD243" i="3" s="1"/>
  <c r="BC243" i="3" s="1"/>
  <c r="BB243" i="3" s="1"/>
  <c r="BA243" i="3" s="1"/>
  <c r="AZ243" i="3" s="1"/>
  <c r="AY243" i="3" s="1"/>
  <c r="AX243" i="3" s="1"/>
  <c r="AW243" i="3" s="1"/>
  <c r="AV243" i="3" s="1"/>
  <c r="AU243" i="3" s="1"/>
  <c r="AT243" i="3" s="1"/>
  <c r="AS243" i="3" s="1"/>
  <c r="F244" i="3"/>
  <c r="G244" i="3"/>
  <c r="R244" i="3"/>
  <c r="AM244" i="3"/>
  <c r="AL244" i="3" s="1"/>
  <c r="AK244" i="3" s="1"/>
  <c r="AJ244" i="3" s="1"/>
  <c r="AI244" i="3" s="1"/>
  <c r="AH244" i="3" s="1"/>
  <c r="AG244" i="3" s="1"/>
  <c r="AF244" i="3" s="1"/>
  <c r="AE244" i="3" s="1"/>
  <c r="AD244" i="3" s="1"/>
  <c r="AC244" i="3" s="1"/>
  <c r="AB244" i="3" s="1"/>
  <c r="AA244" i="3" s="1"/>
  <c r="Z244" i="3" s="1"/>
  <c r="Y244" i="3" s="1"/>
  <c r="X244" i="3" s="1"/>
  <c r="W244" i="3" s="1"/>
  <c r="V244" i="3" s="1"/>
  <c r="U244" i="3" s="1"/>
  <c r="T244" i="3" s="1"/>
  <c r="S244" i="3" s="1"/>
  <c r="BN244" i="3"/>
  <c r="BM244" i="3" s="1"/>
  <c r="BL244" i="3" s="1"/>
  <c r="BK244" i="3" s="1"/>
  <c r="BJ244" i="3" s="1"/>
  <c r="BI244" i="3" s="1"/>
  <c r="BH244" i="3" s="1"/>
  <c r="BG244" i="3" s="1"/>
  <c r="BF244" i="3" s="1"/>
  <c r="BE244" i="3" s="1"/>
  <c r="BD244" i="3" s="1"/>
  <c r="BC244" i="3" s="1"/>
  <c r="BB244" i="3" s="1"/>
  <c r="BA244" i="3" s="1"/>
  <c r="AZ244" i="3" s="1"/>
  <c r="AY244" i="3" s="1"/>
  <c r="AX244" i="3" s="1"/>
  <c r="AW244" i="3" s="1"/>
  <c r="AV244" i="3" s="1"/>
  <c r="AU244" i="3" s="1"/>
  <c r="AT244" i="3" s="1"/>
  <c r="AS244" i="3" s="1"/>
  <c r="F245" i="3"/>
  <c r="G245" i="3"/>
  <c r="R245" i="3"/>
  <c r="AM245" i="3"/>
  <c r="AL245" i="3" s="1"/>
  <c r="AK245" i="3" s="1"/>
  <c r="AJ245" i="3" s="1"/>
  <c r="AI245" i="3" s="1"/>
  <c r="AH245" i="3" s="1"/>
  <c r="AG245" i="3" s="1"/>
  <c r="AF245" i="3" s="1"/>
  <c r="AE245" i="3" s="1"/>
  <c r="AD245" i="3" s="1"/>
  <c r="AC245" i="3" s="1"/>
  <c r="AB245" i="3" s="1"/>
  <c r="AA245" i="3" s="1"/>
  <c r="Z245" i="3" s="1"/>
  <c r="Y245" i="3" s="1"/>
  <c r="X245" i="3" s="1"/>
  <c r="W245" i="3" s="1"/>
  <c r="V245" i="3" s="1"/>
  <c r="U245" i="3" s="1"/>
  <c r="T245" i="3" s="1"/>
  <c r="S245" i="3" s="1"/>
  <c r="BN245" i="3"/>
  <c r="BM245" i="3" s="1"/>
  <c r="BL245" i="3" s="1"/>
  <c r="BK245" i="3" s="1"/>
  <c r="BJ245" i="3" s="1"/>
  <c r="BI245" i="3" s="1"/>
  <c r="BH245" i="3" s="1"/>
  <c r="BG245" i="3" s="1"/>
  <c r="BF245" i="3" s="1"/>
  <c r="BE245" i="3" s="1"/>
  <c r="BD245" i="3" s="1"/>
  <c r="BC245" i="3" s="1"/>
  <c r="BB245" i="3" s="1"/>
  <c r="BA245" i="3" s="1"/>
  <c r="AZ245" i="3" s="1"/>
  <c r="AY245" i="3" s="1"/>
  <c r="AX245" i="3" s="1"/>
  <c r="AW245" i="3" s="1"/>
  <c r="AV245" i="3" s="1"/>
  <c r="AU245" i="3" s="1"/>
  <c r="AT245" i="3" s="1"/>
  <c r="AS245" i="3" s="1"/>
  <c r="F246" i="3"/>
  <c r="G246" i="3"/>
  <c r="R246" i="3"/>
  <c r="AM246" i="3"/>
  <c r="AL246" i="3" s="1"/>
  <c r="AK246" i="3" s="1"/>
  <c r="AJ246" i="3" s="1"/>
  <c r="AI246" i="3" s="1"/>
  <c r="AH246" i="3" s="1"/>
  <c r="AG246" i="3" s="1"/>
  <c r="AF246" i="3" s="1"/>
  <c r="AE246" i="3" s="1"/>
  <c r="AD246" i="3" s="1"/>
  <c r="AC246" i="3" s="1"/>
  <c r="AB246" i="3" s="1"/>
  <c r="AA246" i="3" s="1"/>
  <c r="Z246" i="3" s="1"/>
  <c r="Y246" i="3" s="1"/>
  <c r="X246" i="3" s="1"/>
  <c r="W246" i="3" s="1"/>
  <c r="V246" i="3" s="1"/>
  <c r="U246" i="3" s="1"/>
  <c r="T246" i="3" s="1"/>
  <c r="S246" i="3" s="1"/>
  <c r="BN246" i="3"/>
  <c r="BM246" i="3" s="1"/>
  <c r="BL246" i="3" s="1"/>
  <c r="BK246" i="3" s="1"/>
  <c r="BJ246" i="3" s="1"/>
  <c r="BI246" i="3" s="1"/>
  <c r="BH246" i="3" s="1"/>
  <c r="BG246" i="3" s="1"/>
  <c r="BF246" i="3" s="1"/>
  <c r="BE246" i="3" s="1"/>
  <c r="BD246" i="3" s="1"/>
  <c r="BC246" i="3" s="1"/>
  <c r="BB246" i="3" s="1"/>
  <c r="BA246" i="3" s="1"/>
  <c r="AZ246" i="3" s="1"/>
  <c r="AY246" i="3" s="1"/>
  <c r="AX246" i="3" s="1"/>
  <c r="AW246" i="3" s="1"/>
  <c r="AV246" i="3" s="1"/>
  <c r="AU246" i="3" s="1"/>
  <c r="AT246" i="3" s="1"/>
  <c r="AS246" i="3" s="1"/>
  <c r="F247" i="3"/>
  <c r="G247" i="3"/>
  <c r="R247" i="3"/>
  <c r="AM247" i="3"/>
  <c r="AL247" i="3" s="1"/>
  <c r="AK247" i="3" s="1"/>
  <c r="AJ247" i="3" s="1"/>
  <c r="AI247" i="3" s="1"/>
  <c r="AH247" i="3" s="1"/>
  <c r="AG247" i="3" s="1"/>
  <c r="AF247" i="3" s="1"/>
  <c r="AE247" i="3" s="1"/>
  <c r="AD247" i="3" s="1"/>
  <c r="AC247" i="3" s="1"/>
  <c r="AB247" i="3" s="1"/>
  <c r="AA247" i="3" s="1"/>
  <c r="Z247" i="3" s="1"/>
  <c r="Y247" i="3" s="1"/>
  <c r="X247" i="3" s="1"/>
  <c r="W247" i="3" s="1"/>
  <c r="V247" i="3" s="1"/>
  <c r="U247" i="3" s="1"/>
  <c r="T247" i="3" s="1"/>
  <c r="S247" i="3" s="1"/>
  <c r="BN247" i="3"/>
  <c r="BM247" i="3" s="1"/>
  <c r="BL247" i="3" s="1"/>
  <c r="BK247" i="3" s="1"/>
  <c r="BJ247" i="3" s="1"/>
  <c r="BI247" i="3" s="1"/>
  <c r="BH247" i="3" s="1"/>
  <c r="BG247" i="3" s="1"/>
  <c r="BF247" i="3" s="1"/>
  <c r="BE247" i="3" s="1"/>
  <c r="BD247" i="3" s="1"/>
  <c r="BC247" i="3" s="1"/>
  <c r="BB247" i="3" s="1"/>
  <c r="BA247" i="3" s="1"/>
  <c r="AZ247" i="3" s="1"/>
  <c r="AY247" i="3" s="1"/>
  <c r="AX247" i="3" s="1"/>
  <c r="AW247" i="3" s="1"/>
  <c r="AV247" i="3" s="1"/>
  <c r="AU247" i="3" s="1"/>
  <c r="AT247" i="3" s="1"/>
  <c r="AS247" i="3" s="1"/>
  <c r="F248" i="3"/>
  <c r="G248" i="3"/>
  <c r="R248" i="3"/>
  <c r="AM248" i="3"/>
  <c r="AL248" i="3" s="1"/>
  <c r="AK248" i="3" s="1"/>
  <c r="AJ248" i="3" s="1"/>
  <c r="AI248" i="3" s="1"/>
  <c r="AH248" i="3" s="1"/>
  <c r="AG248" i="3" s="1"/>
  <c r="AF248" i="3" s="1"/>
  <c r="AE248" i="3" s="1"/>
  <c r="AD248" i="3" s="1"/>
  <c r="AC248" i="3" s="1"/>
  <c r="AB248" i="3" s="1"/>
  <c r="AA248" i="3" s="1"/>
  <c r="Z248" i="3" s="1"/>
  <c r="Y248" i="3" s="1"/>
  <c r="X248" i="3" s="1"/>
  <c r="W248" i="3" s="1"/>
  <c r="V248" i="3" s="1"/>
  <c r="U248" i="3" s="1"/>
  <c r="T248" i="3" s="1"/>
  <c r="S248" i="3" s="1"/>
  <c r="BN248" i="3"/>
  <c r="BM248" i="3" s="1"/>
  <c r="BL248" i="3" s="1"/>
  <c r="BK248" i="3" s="1"/>
  <c r="BJ248" i="3" s="1"/>
  <c r="BI248" i="3" s="1"/>
  <c r="BH248" i="3" s="1"/>
  <c r="BG248" i="3" s="1"/>
  <c r="BF248" i="3" s="1"/>
  <c r="BE248" i="3" s="1"/>
  <c r="BD248" i="3" s="1"/>
  <c r="BC248" i="3" s="1"/>
  <c r="BB248" i="3" s="1"/>
  <c r="BA248" i="3" s="1"/>
  <c r="AZ248" i="3" s="1"/>
  <c r="AY248" i="3" s="1"/>
  <c r="AX248" i="3" s="1"/>
  <c r="AW248" i="3" s="1"/>
  <c r="AV248" i="3" s="1"/>
  <c r="AU248" i="3" s="1"/>
  <c r="AT248" i="3" s="1"/>
  <c r="AS248" i="3" s="1"/>
  <c r="F249" i="3"/>
  <c r="G249" i="3"/>
  <c r="R249" i="3"/>
  <c r="AM249" i="3"/>
  <c r="AL249" i="3" s="1"/>
  <c r="AK249" i="3" s="1"/>
  <c r="AJ249" i="3" s="1"/>
  <c r="AI249" i="3" s="1"/>
  <c r="AH249" i="3" s="1"/>
  <c r="AG249" i="3" s="1"/>
  <c r="AF249" i="3" s="1"/>
  <c r="AE249" i="3" s="1"/>
  <c r="AD249" i="3" s="1"/>
  <c r="AC249" i="3" s="1"/>
  <c r="AB249" i="3" s="1"/>
  <c r="AA249" i="3" s="1"/>
  <c r="Z249" i="3" s="1"/>
  <c r="Y249" i="3" s="1"/>
  <c r="X249" i="3" s="1"/>
  <c r="W249" i="3" s="1"/>
  <c r="V249" i="3" s="1"/>
  <c r="U249" i="3" s="1"/>
  <c r="T249" i="3" s="1"/>
  <c r="S249" i="3" s="1"/>
  <c r="BN249" i="3"/>
  <c r="BM249" i="3" s="1"/>
  <c r="BL249" i="3" s="1"/>
  <c r="BK249" i="3" s="1"/>
  <c r="BJ249" i="3" s="1"/>
  <c r="BI249" i="3" s="1"/>
  <c r="BH249" i="3" s="1"/>
  <c r="BG249" i="3" s="1"/>
  <c r="BF249" i="3" s="1"/>
  <c r="BE249" i="3" s="1"/>
  <c r="BD249" i="3" s="1"/>
  <c r="BC249" i="3" s="1"/>
  <c r="BB249" i="3" s="1"/>
  <c r="BA249" i="3" s="1"/>
  <c r="AZ249" i="3" s="1"/>
  <c r="AY249" i="3" s="1"/>
  <c r="AX249" i="3" s="1"/>
  <c r="AW249" i="3" s="1"/>
  <c r="AV249" i="3" s="1"/>
  <c r="AU249" i="3" s="1"/>
  <c r="AT249" i="3" s="1"/>
  <c r="AS249" i="3" s="1"/>
  <c r="F250" i="3"/>
  <c r="G250" i="3"/>
  <c r="R250" i="3"/>
  <c r="AM250" i="3"/>
  <c r="AL250" i="3" s="1"/>
  <c r="AK250" i="3" s="1"/>
  <c r="AJ250" i="3" s="1"/>
  <c r="AI250" i="3" s="1"/>
  <c r="AH250" i="3" s="1"/>
  <c r="AG250" i="3" s="1"/>
  <c r="AF250" i="3" s="1"/>
  <c r="AE250" i="3" s="1"/>
  <c r="AD250" i="3" s="1"/>
  <c r="AC250" i="3" s="1"/>
  <c r="AB250" i="3" s="1"/>
  <c r="AA250" i="3" s="1"/>
  <c r="Z250" i="3" s="1"/>
  <c r="Y250" i="3" s="1"/>
  <c r="X250" i="3" s="1"/>
  <c r="W250" i="3" s="1"/>
  <c r="V250" i="3" s="1"/>
  <c r="U250" i="3" s="1"/>
  <c r="T250" i="3" s="1"/>
  <c r="S250" i="3" s="1"/>
  <c r="BN250" i="3"/>
  <c r="BM250" i="3" s="1"/>
  <c r="BL250" i="3" s="1"/>
  <c r="BK250" i="3" s="1"/>
  <c r="BJ250" i="3" s="1"/>
  <c r="BI250" i="3" s="1"/>
  <c r="BH250" i="3" s="1"/>
  <c r="BG250" i="3" s="1"/>
  <c r="BF250" i="3" s="1"/>
  <c r="BE250" i="3" s="1"/>
  <c r="BD250" i="3" s="1"/>
  <c r="BC250" i="3" s="1"/>
  <c r="BB250" i="3" s="1"/>
  <c r="BA250" i="3" s="1"/>
  <c r="AZ250" i="3" s="1"/>
  <c r="AY250" i="3" s="1"/>
  <c r="AX250" i="3" s="1"/>
  <c r="AW250" i="3" s="1"/>
  <c r="AV250" i="3" s="1"/>
  <c r="AU250" i="3" s="1"/>
  <c r="AT250" i="3" s="1"/>
  <c r="AS250" i="3" s="1"/>
  <c r="F251" i="3"/>
  <c r="G251" i="3"/>
  <c r="R251" i="3"/>
  <c r="AM251" i="3"/>
  <c r="AL251" i="3" s="1"/>
  <c r="AK251" i="3" s="1"/>
  <c r="AJ251" i="3" s="1"/>
  <c r="AI251" i="3" s="1"/>
  <c r="AH251" i="3" s="1"/>
  <c r="AG251" i="3" s="1"/>
  <c r="AF251" i="3" s="1"/>
  <c r="AE251" i="3" s="1"/>
  <c r="AD251" i="3" s="1"/>
  <c r="AC251" i="3" s="1"/>
  <c r="AB251" i="3" s="1"/>
  <c r="AA251" i="3" s="1"/>
  <c r="Z251" i="3" s="1"/>
  <c r="Y251" i="3" s="1"/>
  <c r="X251" i="3" s="1"/>
  <c r="W251" i="3" s="1"/>
  <c r="V251" i="3" s="1"/>
  <c r="U251" i="3" s="1"/>
  <c r="T251" i="3" s="1"/>
  <c r="S251" i="3" s="1"/>
  <c r="BN251" i="3"/>
  <c r="BM251" i="3" s="1"/>
  <c r="BL251" i="3" s="1"/>
  <c r="BK251" i="3" s="1"/>
  <c r="BJ251" i="3" s="1"/>
  <c r="BI251" i="3" s="1"/>
  <c r="BH251" i="3" s="1"/>
  <c r="BG251" i="3" s="1"/>
  <c r="BF251" i="3" s="1"/>
  <c r="BE251" i="3" s="1"/>
  <c r="BD251" i="3" s="1"/>
  <c r="BC251" i="3" s="1"/>
  <c r="BB251" i="3" s="1"/>
  <c r="BA251" i="3" s="1"/>
  <c r="AZ251" i="3" s="1"/>
  <c r="AY251" i="3" s="1"/>
  <c r="AX251" i="3" s="1"/>
  <c r="AW251" i="3" s="1"/>
  <c r="AV251" i="3" s="1"/>
  <c r="AU251" i="3" s="1"/>
  <c r="AT251" i="3" s="1"/>
  <c r="AS251" i="3" s="1"/>
  <c r="F252" i="3"/>
  <c r="G252" i="3"/>
  <c r="R252" i="3"/>
  <c r="AM252" i="3"/>
  <c r="AL252" i="3" s="1"/>
  <c r="AK252" i="3" s="1"/>
  <c r="AJ252" i="3" s="1"/>
  <c r="AI252" i="3" s="1"/>
  <c r="AH252" i="3" s="1"/>
  <c r="AG252" i="3" s="1"/>
  <c r="AF252" i="3" s="1"/>
  <c r="AE252" i="3" s="1"/>
  <c r="AD252" i="3" s="1"/>
  <c r="AC252" i="3" s="1"/>
  <c r="AB252" i="3" s="1"/>
  <c r="AA252" i="3" s="1"/>
  <c r="Z252" i="3" s="1"/>
  <c r="Y252" i="3" s="1"/>
  <c r="X252" i="3" s="1"/>
  <c r="W252" i="3" s="1"/>
  <c r="V252" i="3" s="1"/>
  <c r="U252" i="3" s="1"/>
  <c r="T252" i="3" s="1"/>
  <c r="S252" i="3" s="1"/>
  <c r="BN252" i="3"/>
  <c r="BM252" i="3" s="1"/>
  <c r="BL252" i="3" s="1"/>
  <c r="BK252" i="3" s="1"/>
  <c r="BJ252" i="3" s="1"/>
  <c r="BI252" i="3" s="1"/>
  <c r="BH252" i="3" s="1"/>
  <c r="BG252" i="3" s="1"/>
  <c r="BF252" i="3" s="1"/>
  <c r="BE252" i="3" s="1"/>
  <c r="BD252" i="3" s="1"/>
  <c r="BC252" i="3" s="1"/>
  <c r="BB252" i="3" s="1"/>
  <c r="BA252" i="3" s="1"/>
  <c r="AZ252" i="3" s="1"/>
  <c r="AY252" i="3" s="1"/>
  <c r="AX252" i="3" s="1"/>
  <c r="AW252" i="3" s="1"/>
  <c r="AV252" i="3" s="1"/>
  <c r="AU252" i="3" s="1"/>
  <c r="AT252" i="3" s="1"/>
  <c r="AS252" i="3" s="1"/>
  <c r="F253" i="3"/>
  <c r="G253" i="3"/>
  <c r="R253" i="3"/>
  <c r="AM253" i="3"/>
  <c r="AL253" i="3" s="1"/>
  <c r="AK253" i="3" s="1"/>
  <c r="AJ253" i="3" s="1"/>
  <c r="AI253" i="3" s="1"/>
  <c r="AH253" i="3" s="1"/>
  <c r="AG253" i="3" s="1"/>
  <c r="AF253" i="3" s="1"/>
  <c r="AE253" i="3" s="1"/>
  <c r="AD253" i="3" s="1"/>
  <c r="AC253" i="3" s="1"/>
  <c r="AB253" i="3" s="1"/>
  <c r="AA253" i="3" s="1"/>
  <c r="Z253" i="3" s="1"/>
  <c r="Y253" i="3" s="1"/>
  <c r="X253" i="3" s="1"/>
  <c r="W253" i="3" s="1"/>
  <c r="V253" i="3" s="1"/>
  <c r="U253" i="3" s="1"/>
  <c r="T253" i="3" s="1"/>
  <c r="S253" i="3" s="1"/>
  <c r="BN253" i="3"/>
  <c r="BM253" i="3" s="1"/>
  <c r="BL253" i="3" s="1"/>
  <c r="BK253" i="3" s="1"/>
  <c r="BJ253" i="3" s="1"/>
  <c r="BI253" i="3" s="1"/>
  <c r="BH253" i="3" s="1"/>
  <c r="BG253" i="3" s="1"/>
  <c r="BF253" i="3" s="1"/>
  <c r="BE253" i="3" s="1"/>
  <c r="BD253" i="3" s="1"/>
  <c r="BC253" i="3" s="1"/>
  <c r="BB253" i="3" s="1"/>
  <c r="BA253" i="3" s="1"/>
  <c r="AZ253" i="3" s="1"/>
  <c r="AY253" i="3" s="1"/>
  <c r="AX253" i="3" s="1"/>
  <c r="AW253" i="3" s="1"/>
  <c r="AV253" i="3" s="1"/>
  <c r="AU253" i="3" s="1"/>
  <c r="AT253" i="3" s="1"/>
  <c r="AS253" i="3" s="1"/>
  <c r="F254" i="3"/>
  <c r="G254" i="3"/>
  <c r="R254" i="3"/>
  <c r="AM254" i="3"/>
  <c r="AL254" i="3" s="1"/>
  <c r="AK254" i="3" s="1"/>
  <c r="AJ254" i="3" s="1"/>
  <c r="AI254" i="3" s="1"/>
  <c r="AH254" i="3" s="1"/>
  <c r="AG254" i="3" s="1"/>
  <c r="AF254" i="3" s="1"/>
  <c r="AE254" i="3" s="1"/>
  <c r="AD254" i="3" s="1"/>
  <c r="AC254" i="3" s="1"/>
  <c r="AB254" i="3" s="1"/>
  <c r="AA254" i="3" s="1"/>
  <c r="Z254" i="3" s="1"/>
  <c r="Y254" i="3" s="1"/>
  <c r="X254" i="3" s="1"/>
  <c r="W254" i="3" s="1"/>
  <c r="V254" i="3" s="1"/>
  <c r="U254" i="3" s="1"/>
  <c r="T254" i="3" s="1"/>
  <c r="S254" i="3" s="1"/>
  <c r="BN254" i="3"/>
  <c r="BM254" i="3" s="1"/>
  <c r="BL254" i="3" s="1"/>
  <c r="BK254" i="3" s="1"/>
  <c r="BJ254" i="3" s="1"/>
  <c r="BI254" i="3" s="1"/>
  <c r="BH254" i="3" s="1"/>
  <c r="BG254" i="3" s="1"/>
  <c r="BF254" i="3" s="1"/>
  <c r="BE254" i="3" s="1"/>
  <c r="BD254" i="3" s="1"/>
  <c r="BC254" i="3" s="1"/>
  <c r="BB254" i="3" s="1"/>
  <c r="BA254" i="3" s="1"/>
  <c r="AZ254" i="3" s="1"/>
  <c r="AY254" i="3" s="1"/>
  <c r="AX254" i="3" s="1"/>
  <c r="AW254" i="3" s="1"/>
  <c r="AV254" i="3" s="1"/>
  <c r="AU254" i="3" s="1"/>
  <c r="AT254" i="3" s="1"/>
  <c r="AS254" i="3" s="1"/>
  <c r="F255" i="3"/>
  <c r="G255" i="3"/>
  <c r="R255" i="3"/>
  <c r="AM255" i="3"/>
  <c r="AL255" i="3" s="1"/>
  <c r="AK255" i="3" s="1"/>
  <c r="AJ255" i="3" s="1"/>
  <c r="AI255" i="3" s="1"/>
  <c r="AH255" i="3" s="1"/>
  <c r="AG255" i="3" s="1"/>
  <c r="AF255" i="3" s="1"/>
  <c r="AE255" i="3" s="1"/>
  <c r="AD255" i="3" s="1"/>
  <c r="AC255" i="3" s="1"/>
  <c r="AB255" i="3" s="1"/>
  <c r="AA255" i="3" s="1"/>
  <c r="Z255" i="3" s="1"/>
  <c r="Y255" i="3" s="1"/>
  <c r="X255" i="3" s="1"/>
  <c r="W255" i="3" s="1"/>
  <c r="V255" i="3" s="1"/>
  <c r="U255" i="3" s="1"/>
  <c r="T255" i="3" s="1"/>
  <c r="S255" i="3" s="1"/>
  <c r="BN255" i="3"/>
  <c r="BM255" i="3" s="1"/>
  <c r="BL255" i="3" s="1"/>
  <c r="BK255" i="3" s="1"/>
  <c r="BJ255" i="3" s="1"/>
  <c r="BI255" i="3" s="1"/>
  <c r="BH255" i="3" s="1"/>
  <c r="BG255" i="3" s="1"/>
  <c r="BF255" i="3" s="1"/>
  <c r="BE255" i="3" s="1"/>
  <c r="BD255" i="3" s="1"/>
  <c r="BC255" i="3" s="1"/>
  <c r="BB255" i="3" s="1"/>
  <c r="BA255" i="3" s="1"/>
  <c r="AZ255" i="3" s="1"/>
  <c r="AY255" i="3" s="1"/>
  <c r="AX255" i="3" s="1"/>
  <c r="AW255" i="3" s="1"/>
  <c r="AV255" i="3" s="1"/>
  <c r="AU255" i="3" s="1"/>
  <c r="AT255" i="3" s="1"/>
  <c r="AS255" i="3" s="1"/>
  <c r="F256" i="3"/>
  <c r="G256" i="3"/>
  <c r="R256" i="3"/>
  <c r="AM256" i="3"/>
  <c r="AL256" i="3" s="1"/>
  <c r="AK256" i="3" s="1"/>
  <c r="AJ256" i="3" s="1"/>
  <c r="AI256" i="3" s="1"/>
  <c r="AH256" i="3" s="1"/>
  <c r="AG256" i="3" s="1"/>
  <c r="AF256" i="3" s="1"/>
  <c r="AE256" i="3" s="1"/>
  <c r="AD256" i="3" s="1"/>
  <c r="AC256" i="3" s="1"/>
  <c r="AB256" i="3" s="1"/>
  <c r="AA256" i="3" s="1"/>
  <c r="Z256" i="3" s="1"/>
  <c r="Y256" i="3" s="1"/>
  <c r="X256" i="3" s="1"/>
  <c r="W256" i="3" s="1"/>
  <c r="V256" i="3" s="1"/>
  <c r="U256" i="3" s="1"/>
  <c r="T256" i="3" s="1"/>
  <c r="S256" i="3" s="1"/>
  <c r="BN256" i="3"/>
  <c r="BM256" i="3" s="1"/>
  <c r="BL256" i="3" s="1"/>
  <c r="BK256" i="3" s="1"/>
  <c r="BJ256" i="3" s="1"/>
  <c r="BI256" i="3" s="1"/>
  <c r="BH256" i="3" s="1"/>
  <c r="BG256" i="3" s="1"/>
  <c r="BF256" i="3" s="1"/>
  <c r="BE256" i="3" s="1"/>
  <c r="BD256" i="3" s="1"/>
  <c r="BC256" i="3" s="1"/>
  <c r="BB256" i="3" s="1"/>
  <c r="BA256" i="3" s="1"/>
  <c r="AZ256" i="3" s="1"/>
  <c r="AY256" i="3" s="1"/>
  <c r="AX256" i="3" s="1"/>
  <c r="AW256" i="3" s="1"/>
  <c r="AV256" i="3" s="1"/>
  <c r="AU256" i="3" s="1"/>
  <c r="AT256" i="3" s="1"/>
  <c r="AS256" i="3" s="1"/>
  <c r="F257" i="3"/>
  <c r="G257" i="3"/>
  <c r="R257" i="3"/>
  <c r="AM257" i="3"/>
  <c r="AL257" i="3" s="1"/>
  <c r="AK257" i="3" s="1"/>
  <c r="AJ257" i="3" s="1"/>
  <c r="AI257" i="3" s="1"/>
  <c r="AH257" i="3" s="1"/>
  <c r="AG257" i="3" s="1"/>
  <c r="AF257" i="3" s="1"/>
  <c r="AE257" i="3" s="1"/>
  <c r="AD257" i="3" s="1"/>
  <c r="AC257" i="3" s="1"/>
  <c r="AB257" i="3" s="1"/>
  <c r="AA257" i="3" s="1"/>
  <c r="Z257" i="3" s="1"/>
  <c r="Y257" i="3" s="1"/>
  <c r="X257" i="3" s="1"/>
  <c r="W257" i="3" s="1"/>
  <c r="V257" i="3" s="1"/>
  <c r="U257" i="3" s="1"/>
  <c r="T257" i="3" s="1"/>
  <c r="S257" i="3" s="1"/>
  <c r="BN257" i="3"/>
  <c r="BM257" i="3" s="1"/>
  <c r="BL257" i="3" s="1"/>
  <c r="BK257" i="3" s="1"/>
  <c r="BJ257" i="3" s="1"/>
  <c r="BI257" i="3" s="1"/>
  <c r="BH257" i="3" s="1"/>
  <c r="BG257" i="3" s="1"/>
  <c r="BF257" i="3" s="1"/>
  <c r="BE257" i="3" s="1"/>
  <c r="BD257" i="3" s="1"/>
  <c r="BC257" i="3" s="1"/>
  <c r="BB257" i="3" s="1"/>
  <c r="BA257" i="3" s="1"/>
  <c r="AZ257" i="3" s="1"/>
  <c r="AY257" i="3" s="1"/>
  <c r="AX257" i="3" s="1"/>
  <c r="AW257" i="3" s="1"/>
  <c r="AV257" i="3" s="1"/>
  <c r="AU257" i="3" s="1"/>
  <c r="AT257" i="3" s="1"/>
  <c r="AS257" i="3" s="1"/>
  <c r="F258" i="3"/>
  <c r="G258" i="3"/>
  <c r="R258" i="3"/>
  <c r="AM258" i="3"/>
  <c r="AL258" i="3" s="1"/>
  <c r="AK258" i="3" s="1"/>
  <c r="AJ258" i="3" s="1"/>
  <c r="AI258" i="3" s="1"/>
  <c r="AH258" i="3" s="1"/>
  <c r="AG258" i="3" s="1"/>
  <c r="AF258" i="3" s="1"/>
  <c r="AE258" i="3" s="1"/>
  <c r="AD258" i="3" s="1"/>
  <c r="AC258" i="3" s="1"/>
  <c r="AB258" i="3" s="1"/>
  <c r="AA258" i="3" s="1"/>
  <c r="Z258" i="3" s="1"/>
  <c r="Y258" i="3" s="1"/>
  <c r="X258" i="3" s="1"/>
  <c r="W258" i="3" s="1"/>
  <c r="V258" i="3" s="1"/>
  <c r="U258" i="3" s="1"/>
  <c r="T258" i="3" s="1"/>
  <c r="S258" i="3" s="1"/>
  <c r="BN258" i="3"/>
  <c r="BM258" i="3" s="1"/>
  <c r="BL258" i="3" s="1"/>
  <c r="BK258" i="3" s="1"/>
  <c r="BJ258" i="3" s="1"/>
  <c r="BI258" i="3" s="1"/>
  <c r="BH258" i="3" s="1"/>
  <c r="BG258" i="3" s="1"/>
  <c r="BF258" i="3" s="1"/>
  <c r="BE258" i="3" s="1"/>
  <c r="BD258" i="3" s="1"/>
  <c r="BC258" i="3" s="1"/>
  <c r="BB258" i="3" s="1"/>
  <c r="BA258" i="3" s="1"/>
  <c r="AZ258" i="3" s="1"/>
  <c r="AY258" i="3" s="1"/>
  <c r="AX258" i="3" s="1"/>
  <c r="AW258" i="3" s="1"/>
  <c r="AV258" i="3" s="1"/>
  <c r="AU258" i="3" s="1"/>
  <c r="AT258" i="3" s="1"/>
  <c r="AS258" i="3" s="1"/>
  <c r="F259" i="3"/>
  <c r="G259" i="3"/>
  <c r="R259" i="3"/>
  <c r="AM259" i="3"/>
  <c r="AL259" i="3" s="1"/>
  <c r="AK259" i="3" s="1"/>
  <c r="AJ259" i="3" s="1"/>
  <c r="AI259" i="3" s="1"/>
  <c r="AH259" i="3" s="1"/>
  <c r="AG259" i="3" s="1"/>
  <c r="AF259" i="3" s="1"/>
  <c r="AE259" i="3" s="1"/>
  <c r="AD259" i="3" s="1"/>
  <c r="AC259" i="3" s="1"/>
  <c r="AB259" i="3" s="1"/>
  <c r="AA259" i="3" s="1"/>
  <c r="Z259" i="3" s="1"/>
  <c r="Y259" i="3" s="1"/>
  <c r="X259" i="3" s="1"/>
  <c r="W259" i="3" s="1"/>
  <c r="V259" i="3" s="1"/>
  <c r="U259" i="3" s="1"/>
  <c r="T259" i="3" s="1"/>
  <c r="S259" i="3" s="1"/>
  <c r="BN259" i="3"/>
  <c r="BM259" i="3" s="1"/>
  <c r="BL259" i="3" s="1"/>
  <c r="BK259" i="3" s="1"/>
  <c r="BJ259" i="3" s="1"/>
  <c r="BI259" i="3" s="1"/>
  <c r="BH259" i="3" s="1"/>
  <c r="BG259" i="3" s="1"/>
  <c r="BF259" i="3" s="1"/>
  <c r="BE259" i="3" s="1"/>
  <c r="BD259" i="3" s="1"/>
  <c r="BC259" i="3" s="1"/>
  <c r="BB259" i="3" s="1"/>
  <c r="BA259" i="3" s="1"/>
  <c r="AZ259" i="3" s="1"/>
  <c r="AY259" i="3" s="1"/>
  <c r="AX259" i="3" s="1"/>
  <c r="AW259" i="3" s="1"/>
  <c r="AV259" i="3" s="1"/>
  <c r="AU259" i="3" s="1"/>
  <c r="AT259" i="3" s="1"/>
  <c r="AS259" i="3" s="1"/>
  <c r="F260" i="3"/>
  <c r="G260" i="3"/>
  <c r="R260" i="3"/>
  <c r="AM260" i="3"/>
  <c r="AL260" i="3" s="1"/>
  <c r="AK260" i="3" s="1"/>
  <c r="AJ260" i="3" s="1"/>
  <c r="AI260" i="3" s="1"/>
  <c r="AH260" i="3" s="1"/>
  <c r="AG260" i="3" s="1"/>
  <c r="AF260" i="3" s="1"/>
  <c r="AE260" i="3" s="1"/>
  <c r="AD260" i="3" s="1"/>
  <c r="AC260" i="3" s="1"/>
  <c r="AB260" i="3" s="1"/>
  <c r="AA260" i="3" s="1"/>
  <c r="Z260" i="3" s="1"/>
  <c r="Y260" i="3" s="1"/>
  <c r="X260" i="3" s="1"/>
  <c r="W260" i="3" s="1"/>
  <c r="V260" i="3" s="1"/>
  <c r="U260" i="3" s="1"/>
  <c r="T260" i="3" s="1"/>
  <c r="S260" i="3" s="1"/>
  <c r="BN260" i="3"/>
  <c r="BM260" i="3" s="1"/>
  <c r="BL260" i="3" s="1"/>
  <c r="BK260" i="3" s="1"/>
  <c r="BJ260" i="3" s="1"/>
  <c r="BI260" i="3" s="1"/>
  <c r="BH260" i="3" s="1"/>
  <c r="BG260" i="3" s="1"/>
  <c r="BF260" i="3" s="1"/>
  <c r="BE260" i="3" s="1"/>
  <c r="BD260" i="3" s="1"/>
  <c r="BC260" i="3" s="1"/>
  <c r="BB260" i="3" s="1"/>
  <c r="BA260" i="3" s="1"/>
  <c r="AZ260" i="3" s="1"/>
  <c r="AY260" i="3" s="1"/>
  <c r="AX260" i="3" s="1"/>
  <c r="AW260" i="3" s="1"/>
  <c r="AV260" i="3" s="1"/>
  <c r="AU260" i="3" s="1"/>
  <c r="AT260" i="3" s="1"/>
  <c r="AS260" i="3" s="1"/>
  <c r="F261" i="3"/>
  <c r="G261" i="3"/>
  <c r="R261" i="3"/>
  <c r="AM261" i="3"/>
  <c r="AL261" i="3" s="1"/>
  <c r="AK261" i="3" s="1"/>
  <c r="AJ261" i="3" s="1"/>
  <c r="AI261" i="3" s="1"/>
  <c r="AH261" i="3" s="1"/>
  <c r="AG261" i="3" s="1"/>
  <c r="AF261" i="3" s="1"/>
  <c r="AE261" i="3" s="1"/>
  <c r="AD261" i="3" s="1"/>
  <c r="AC261" i="3" s="1"/>
  <c r="AB261" i="3" s="1"/>
  <c r="AA261" i="3" s="1"/>
  <c r="Z261" i="3" s="1"/>
  <c r="Y261" i="3" s="1"/>
  <c r="X261" i="3" s="1"/>
  <c r="W261" i="3" s="1"/>
  <c r="V261" i="3" s="1"/>
  <c r="U261" i="3" s="1"/>
  <c r="T261" i="3" s="1"/>
  <c r="S261" i="3" s="1"/>
  <c r="BN261" i="3"/>
  <c r="BM261" i="3" s="1"/>
  <c r="BL261" i="3" s="1"/>
  <c r="BK261" i="3" s="1"/>
  <c r="BJ261" i="3" s="1"/>
  <c r="BI261" i="3" s="1"/>
  <c r="BH261" i="3" s="1"/>
  <c r="BG261" i="3" s="1"/>
  <c r="BF261" i="3" s="1"/>
  <c r="BE261" i="3" s="1"/>
  <c r="BD261" i="3" s="1"/>
  <c r="BC261" i="3" s="1"/>
  <c r="BB261" i="3" s="1"/>
  <c r="BA261" i="3" s="1"/>
  <c r="AZ261" i="3" s="1"/>
  <c r="AY261" i="3" s="1"/>
  <c r="AX261" i="3" s="1"/>
  <c r="AW261" i="3" s="1"/>
  <c r="AV261" i="3" s="1"/>
  <c r="AU261" i="3" s="1"/>
  <c r="AT261" i="3" s="1"/>
  <c r="AS261" i="3" s="1"/>
  <c r="F262" i="3"/>
  <c r="G262" i="3"/>
  <c r="R262" i="3"/>
  <c r="AM262" i="3"/>
  <c r="AL262" i="3" s="1"/>
  <c r="AK262" i="3" s="1"/>
  <c r="AJ262" i="3" s="1"/>
  <c r="AI262" i="3" s="1"/>
  <c r="AH262" i="3" s="1"/>
  <c r="AG262" i="3" s="1"/>
  <c r="AF262" i="3" s="1"/>
  <c r="AE262" i="3" s="1"/>
  <c r="AD262" i="3" s="1"/>
  <c r="AC262" i="3" s="1"/>
  <c r="AB262" i="3" s="1"/>
  <c r="AA262" i="3" s="1"/>
  <c r="Z262" i="3" s="1"/>
  <c r="Y262" i="3" s="1"/>
  <c r="X262" i="3" s="1"/>
  <c r="W262" i="3" s="1"/>
  <c r="V262" i="3" s="1"/>
  <c r="U262" i="3" s="1"/>
  <c r="T262" i="3" s="1"/>
  <c r="S262" i="3" s="1"/>
  <c r="BN262" i="3"/>
  <c r="BM262" i="3" s="1"/>
  <c r="BL262" i="3" s="1"/>
  <c r="BK262" i="3" s="1"/>
  <c r="BJ262" i="3" s="1"/>
  <c r="BI262" i="3" s="1"/>
  <c r="BH262" i="3" s="1"/>
  <c r="BG262" i="3" s="1"/>
  <c r="BF262" i="3" s="1"/>
  <c r="BE262" i="3" s="1"/>
  <c r="BD262" i="3" s="1"/>
  <c r="BC262" i="3" s="1"/>
  <c r="BB262" i="3" s="1"/>
  <c r="BA262" i="3" s="1"/>
  <c r="AZ262" i="3" s="1"/>
  <c r="AY262" i="3" s="1"/>
  <c r="AX262" i="3" s="1"/>
  <c r="AW262" i="3" s="1"/>
  <c r="AV262" i="3" s="1"/>
  <c r="AU262" i="3" s="1"/>
  <c r="AT262" i="3" s="1"/>
  <c r="AS262" i="3" s="1"/>
  <c r="F263" i="3"/>
  <c r="G263" i="3"/>
  <c r="R263" i="3"/>
  <c r="AM263" i="3"/>
  <c r="AL263" i="3" s="1"/>
  <c r="AK263" i="3" s="1"/>
  <c r="AJ263" i="3" s="1"/>
  <c r="AI263" i="3" s="1"/>
  <c r="AH263" i="3" s="1"/>
  <c r="AG263" i="3" s="1"/>
  <c r="AF263" i="3" s="1"/>
  <c r="AE263" i="3" s="1"/>
  <c r="AD263" i="3" s="1"/>
  <c r="AC263" i="3" s="1"/>
  <c r="AB263" i="3" s="1"/>
  <c r="AA263" i="3" s="1"/>
  <c r="Z263" i="3" s="1"/>
  <c r="Y263" i="3" s="1"/>
  <c r="X263" i="3" s="1"/>
  <c r="W263" i="3" s="1"/>
  <c r="V263" i="3" s="1"/>
  <c r="U263" i="3" s="1"/>
  <c r="T263" i="3" s="1"/>
  <c r="S263" i="3" s="1"/>
  <c r="BN263" i="3"/>
  <c r="BM263" i="3" s="1"/>
  <c r="BL263" i="3" s="1"/>
  <c r="BK263" i="3" s="1"/>
  <c r="BJ263" i="3" s="1"/>
  <c r="BI263" i="3" s="1"/>
  <c r="BH263" i="3" s="1"/>
  <c r="BG263" i="3" s="1"/>
  <c r="BF263" i="3" s="1"/>
  <c r="BE263" i="3" s="1"/>
  <c r="BD263" i="3" s="1"/>
  <c r="BC263" i="3" s="1"/>
  <c r="BB263" i="3" s="1"/>
  <c r="BA263" i="3" s="1"/>
  <c r="AZ263" i="3" s="1"/>
  <c r="AY263" i="3" s="1"/>
  <c r="AX263" i="3" s="1"/>
  <c r="AW263" i="3" s="1"/>
  <c r="AV263" i="3" s="1"/>
  <c r="AU263" i="3" s="1"/>
  <c r="AT263" i="3" s="1"/>
  <c r="AS263" i="3" s="1"/>
  <c r="F264" i="3"/>
  <c r="G264" i="3"/>
  <c r="R264" i="3"/>
  <c r="AM264" i="3"/>
  <c r="AL264" i="3" s="1"/>
  <c r="AK264" i="3" s="1"/>
  <c r="AJ264" i="3" s="1"/>
  <c r="AI264" i="3" s="1"/>
  <c r="AH264" i="3" s="1"/>
  <c r="AG264" i="3" s="1"/>
  <c r="AF264" i="3" s="1"/>
  <c r="AE264" i="3" s="1"/>
  <c r="AD264" i="3" s="1"/>
  <c r="AC264" i="3" s="1"/>
  <c r="AB264" i="3" s="1"/>
  <c r="AA264" i="3" s="1"/>
  <c r="Z264" i="3" s="1"/>
  <c r="Y264" i="3" s="1"/>
  <c r="X264" i="3" s="1"/>
  <c r="W264" i="3" s="1"/>
  <c r="V264" i="3" s="1"/>
  <c r="U264" i="3" s="1"/>
  <c r="T264" i="3" s="1"/>
  <c r="S264" i="3" s="1"/>
  <c r="BN264" i="3"/>
  <c r="BM264" i="3" s="1"/>
  <c r="BL264" i="3" s="1"/>
  <c r="BK264" i="3" s="1"/>
  <c r="BJ264" i="3" s="1"/>
  <c r="BI264" i="3" s="1"/>
  <c r="BH264" i="3" s="1"/>
  <c r="BG264" i="3" s="1"/>
  <c r="BF264" i="3" s="1"/>
  <c r="BE264" i="3" s="1"/>
  <c r="BD264" i="3" s="1"/>
  <c r="BC264" i="3" s="1"/>
  <c r="BB264" i="3" s="1"/>
  <c r="BA264" i="3" s="1"/>
  <c r="AZ264" i="3" s="1"/>
  <c r="AY264" i="3" s="1"/>
  <c r="AX264" i="3" s="1"/>
  <c r="AW264" i="3" s="1"/>
  <c r="AV264" i="3" s="1"/>
  <c r="AU264" i="3" s="1"/>
  <c r="AT264" i="3" s="1"/>
  <c r="AS264" i="3" s="1"/>
  <c r="F265" i="3"/>
  <c r="G265" i="3"/>
  <c r="R265" i="3"/>
  <c r="AM265" i="3"/>
  <c r="AL265" i="3" s="1"/>
  <c r="AK265" i="3" s="1"/>
  <c r="AJ265" i="3" s="1"/>
  <c r="AI265" i="3" s="1"/>
  <c r="AH265" i="3" s="1"/>
  <c r="AG265" i="3" s="1"/>
  <c r="AF265" i="3" s="1"/>
  <c r="AE265" i="3" s="1"/>
  <c r="AD265" i="3" s="1"/>
  <c r="AC265" i="3" s="1"/>
  <c r="AB265" i="3" s="1"/>
  <c r="AA265" i="3" s="1"/>
  <c r="Z265" i="3" s="1"/>
  <c r="Y265" i="3" s="1"/>
  <c r="X265" i="3" s="1"/>
  <c r="W265" i="3" s="1"/>
  <c r="V265" i="3" s="1"/>
  <c r="U265" i="3" s="1"/>
  <c r="T265" i="3" s="1"/>
  <c r="S265" i="3" s="1"/>
  <c r="BN265" i="3"/>
  <c r="BM265" i="3" s="1"/>
  <c r="BL265" i="3" s="1"/>
  <c r="BK265" i="3" s="1"/>
  <c r="BJ265" i="3" s="1"/>
  <c r="BI265" i="3" s="1"/>
  <c r="BH265" i="3" s="1"/>
  <c r="BG265" i="3" s="1"/>
  <c r="BF265" i="3" s="1"/>
  <c r="BE265" i="3" s="1"/>
  <c r="BD265" i="3" s="1"/>
  <c r="BC265" i="3" s="1"/>
  <c r="BB265" i="3" s="1"/>
  <c r="BA265" i="3" s="1"/>
  <c r="AZ265" i="3" s="1"/>
  <c r="AY265" i="3" s="1"/>
  <c r="AX265" i="3" s="1"/>
  <c r="AW265" i="3" s="1"/>
  <c r="AV265" i="3" s="1"/>
  <c r="AU265" i="3" s="1"/>
  <c r="AT265" i="3" s="1"/>
  <c r="AS265" i="3" s="1"/>
  <c r="F266" i="3"/>
  <c r="G266" i="3"/>
  <c r="R266" i="3"/>
  <c r="AM266" i="3"/>
  <c r="AL266" i="3" s="1"/>
  <c r="AK266" i="3" s="1"/>
  <c r="AJ266" i="3" s="1"/>
  <c r="AI266" i="3" s="1"/>
  <c r="AH266" i="3" s="1"/>
  <c r="AG266" i="3" s="1"/>
  <c r="AF266" i="3" s="1"/>
  <c r="AE266" i="3" s="1"/>
  <c r="AD266" i="3" s="1"/>
  <c r="AC266" i="3" s="1"/>
  <c r="AB266" i="3" s="1"/>
  <c r="AA266" i="3" s="1"/>
  <c r="Z266" i="3" s="1"/>
  <c r="Y266" i="3" s="1"/>
  <c r="X266" i="3" s="1"/>
  <c r="W266" i="3" s="1"/>
  <c r="V266" i="3" s="1"/>
  <c r="U266" i="3" s="1"/>
  <c r="T266" i="3" s="1"/>
  <c r="S266" i="3" s="1"/>
  <c r="BN266" i="3"/>
  <c r="BM266" i="3" s="1"/>
  <c r="BL266" i="3" s="1"/>
  <c r="BK266" i="3" s="1"/>
  <c r="BJ266" i="3" s="1"/>
  <c r="BI266" i="3" s="1"/>
  <c r="BH266" i="3" s="1"/>
  <c r="BG266" i="3" s="1"/>
  <c r="BF266" i="3" s="1"/>
  <c r="BE266" i="3" s="1"/>
  <c r="BD266" i="3" s="1"/>
  <c r="BC266" i="3" s="1"/>
  <c r="BB266" i="3" s="1"/>
  <c r="BA266" i="3" s="1"/>
  <c r="AZ266" i="3" s="1"/>
  <c r="AY266" i="3" s="1"/>
  <c r="AX266" i="3" s="1"/>
  <c r="AW266" i="3" s="1"/>
  <c r="AV266" i="3" s="1"/>
  <c r="AU266" i="3" s="1"/>
  <c r="AT266" i="3" s="1"/>
  <c r="AS266" i="3" s="1"/>
  <c r="F267" i="3"/>
  <c r="G267" i="3"/>
  <c r="R267" i="3"/>
  <c r="AM267" i="3"/>
  <c r="AL267" i="3" s="1"/>
  <c r="AK267" i="3" s="1"/>
  <c r="AJ267" i="3" s="1"/>
  <c r="AI267" i="3" s="1"/>
  <c r="AH267" i="3" s="1"/>
  <c r="AG267" i="3" s="1"/>
  <c r="AF267" i="3" s="1"/>
  <c r="AE267" i="3" s="1"/>
  <c r="AD267" i="3" s="1"/>
  <c r="AC267" i="3" s="1"/>
  <c r="AB267" i="3" s="1"/>
  <c r="AA267" i="3" s="1"/>
  <c r="Z267" i="3" s="1"/>
  <c r="Y267" i="3" s="1"/>
  <c r="X267" i="3" s="1"/>
  <c r="W267" i="3" s="1"/>
  <c r="V267" i="3" s="1"/>
  <c r="U267" i="3" s="1"/>
  <c r="T267" i="3" s="1"/>
  <c r="S267" i="3" s="1"/>
  <c r="BN267" i="3"/>
  <c r="BM267" i="3" s="1"/>
  <c r="BL267" i="3" s="1"/>
  <c r="BK267" i="3" s="1"/>
  <c r="BJ267" i="3" s="1"/>
  <c r="BI267" i="3" s="1"/>
  <c r="BH267" i="3" s="1"/>
  <c r="BG267" i="3" s="1"/>
  <c r="BF267" i="3" s="1"/>
  <c r="BE267" i="3" s="1"/>
  <c r="BD267" i="3" s="1"/>
  <c r="BC267" i="3" s="1"/>
  <c r="BB267" i="3" s="1"/>
  <c r="BA267" i="3" s="1"/>
  <c r="AZ267" i="3" s="1"/>
  <c r="AY267" i="3" s="1"/>
  <c r="AX267" i="3" s="1"/>
  <c r="AW267" i="3" s="1"/>
  <c r="AV267" i="3" s="1"/>
  <c r="AU267" i="3" s="1"/>
  <c r="AT267" i="3" s="1"/>
  <c r="AS267" i="3" s="1"/>
  <c r="F268" i="3"/>
  <c r="G268" i="3"/>
  <c r="R268" i="3"/>
  <c r="AM268" i="3"/>
  <c r="AL268" i="3" s="1"/>
  <c r="AK268" i="3" s="1"/>
  <c r="AJ268" i="3" s="1"/>
  <c r="AI268" i="3" s="1"/>
  <c r="AH268" i="3" s="1"/>
  <c r="AG268" i="3" s="1"/>
  <c r="AF268" i="3" s="1"/>
  <c r="AE268" i="3" s="1"/>
  <c r="AD268" i="3" s="1"/>
  <c r="AC268" i="3" s="1"/>
  <c r="AB268" i="3" s="1"/>
  <c r="AA268" i="3" s="1"/>
  <c r="Z268" i="3" s="1"/>
  <c r="Y268" i="3" s="1"/>
  <c r="X268" i="3" s="1"/>
  <c r="W268" i="3" s="1"/>
  <c r="V268" i="3" s="1"/>
  <c r="U268" i="3" s="1"/>
  <c r="T268" i="3" s="1"/>
  <c r="S268" i="3" s="1"/>
  <c r="BN268" i="3"/>
  <c r="BM268" i="3" s="1"/>
  <c r="BL268" i="3" s="1"/>
  <c r="BK268" i="3" s="1"/>
  <c r="BJ268" i="3" s="1"/>
  <c r="BI268" i="3" s="1"/>
  <c r="BH268" i="3" s="1"/>
  <c r="BG268" i="3" s="1"/>
  <c r="BF268" i="3" s="1"/>
  <c r="BE268" i="3" s="1"/>
  <c r="BD268" i="3" s="1"/>
  <c r="BC268" i="3" s="1"/>
  <c r="BB268" i="3" s="1"/>
  <c r="BA268" i="3" s="1"/>
  <c r="AZ268" i="3" s="1"/>
  <c r="AY268" i="3" s="1"/>
  <c r="AX268" i="3" s="1"/>
  <c r="AW268" i="3" s="1"/>
  <c r="AV268" i="3" s="1"/>
  <c r="AU268" i="3" s="1"/>
  <c r="AT268" i="3" s="1"/>
  <c r="AS268" i="3" s="1"/>
  <c r="F269" i="3"/>
  <c r="G269" i="3"/>
  <c r="R269" i="3"/>
  <c r="AM269" i="3"/>
  <c r="AL269" i="3" s="1"/>
  <c r="AK269" i="3" s="1"/>
  <c r="AJ269" i="3" s="1"/>
  <c r="AI269" i="3" s="1"/>
  <c r="AH269" i="3" s="1"/>
  <c r="AG269" i="3" s="1"/>
  <c r="AF269" i="3" s="1"/>
  <c r="AE269" i="3" s="1"/>
  <c r="AD269" i="3" s="1"/>
  <c r="AC269" i="3" s="1"/>
  <c r="AB269" i="3" s="1"/>
  <c r="AA269" i="3" s="1"/>
  <c r="Z269" i="3" s="1"/>
  <c r="Y269" i="3" s="1"/>
  <c r="X269" i="3" s="1"/>
  <c r="W269" i="3" s="1"/>
  <c r="V269" i="3" s="1"/>
  <c r="U269" i="3" s="1"/>
  <c r="T269" i="3" s="1"/>
  <c r="S269" i="3" s="1"/>
  <c r="BN269" i="3"/>
  <c r="BM269" i="3" s="1"/>
  <c r="BL269" i="3" s="1"/>
  <c r="BK269" i="3" s="1"/>
  <c r="BJ269" i="3" s="1"/>
  <c r="BI269" i="3" s="1"/>
  <c r="BH269" i="3" s="1"/>
  <c r="BG269" i="3" s="1"/>
  <c r="BF269" i="3" s="1"/>
  <c r="BE269" i="3" s="1"/>
  <c r="BD269" i="3" s="1"/>
  <c r="BC269" i="3" s="1"/>
  <c r="BB269" i="3" s="1"/>
  <c r="BA269" i="3" s="1"/>
  <c r="AZ269" i="3" s="1"/>
  <c r="AY269" i="3" s="1"/>
  <c r="AX269" i="3" s="1"/>
  <c r="AW269" i="3" s="1"/>
  <c r="AV269" i="3" s="1"/>
  <c r="AU269" i="3" s="1"/>
  <c r="AT269" i="3" s="1"/>
  <c r="AS269" i="3" s="1"/>
  <c r="F270" i="3"/>
  <c r="G270" i="3"/>
  <c r="R270" i="3"/>
  <c r="AM270" i="3"/>
  <c r="AL270" i="3" s="1"/>
  <c r="AK270" i="3" s="1"/>
  <c r="AJ270" i="3" s="1"/>
  <c r="AI270" i="3" s="1"/>
  <c r="AH270" i="3" s="1"/>
  <c r="AG270" i="3" s="1"/>
  <c r="AF270" i="3" s="1"/>
  <c r="AE270" i="3" s="1"/>
  <c r="AD270" i="3" s="1"/>
  <c r="AC270" i="3" s="1"/>
  <c r="AB270" i="3" s="1"/>
  <c r="AA270" i="3" s="1"/>
  <c r="Z270" i="3" s="1"/>
  <c r="Y270" i="3" s="1"/>
  <c r="X270" i="3" s="1"/>
  <c r="W270" i="3" s="1"/>
  <c r="V270" i="3" s="1"/>
  <c r="U270" i="3" s="1"/>
  <c r="T270" i="3" s="1"/>
  <c r="S270" i="3" s="1"/>
  <c r="BN270" i="3"/>
  <c r="BM270" i="3" s="1"/>
  <c r="BL270" i="3" s="1"/>
  <c r="BK270" i="3" s="1"/>
  <c r="BJ270" i="3" s="1"/>
  <c r="BI270" i="3" s="1"/>
  <c r="BH270" i="3" s="1"/>
  <c r="BG270" i="3" s="1"/>
  <c r="BF270" i="3" s="1"/>
  <c r="BE270" i="3" s="1"/>
  <c r="BD270" i="3" s="1"/>
  <c r="BC270" i="3" s="1"/>
  <c r="BB270" i="3" s="1"/>
  <c r="BA270" i="3" s="1"/>
  <c r="AZ270" i="3" s="1"/>
  <c r="AY270" i="3" s="1"/>
  <c r="AX270" i="3" s="1"/>
  <c r="AW270" i="3" s="1"/>
  <c r="AV270" i="3" s="1"/>
  <c r="AU270" i="3" s="1"/>
  <c r="AT270" i="3" s="1"/>
  <c r="AS270" i="3" s="1"/>
  <c r="F271" i="3"/>
  <c r="G271" i="3"/>
  <c r="R271" i="3"/>
  <c r="AM271" i="3"/>
  <c r="AL271" i="3" s="1"/>
  <c r="AK271" i="3" s="1"/>
  <c r="AJ271" i="3" s="1"/>
  <c r="AI271" i="3" s="1"/>
  <c r="AH271" i="3" s="1"/>
  <c r="AG271" i="3" s="1"/>
  <c r="AF271" i="3" s="1"/>
  <c r="AE271" i="3" s="1"/>
  <c r="AD271" i="3" s="1"/>
  <c r="AC271" i="3" s="1"/>
  <c r="AB271" i="3" s="1"/>
  <c r="AA271" i="3" s="1"/>
  <c r="Z271" i="3" s="1"/>
  <c r="Y271" i="3" s="1"/>
  <c r="X271" i="3" s="1"/>
  <c r="W271" i="3" s="1"/>
  <c r="V271" i="3" s="1"/>
  <c r="U271" i="3" s="1"/>
  <c r="T271" i="3" s="1"/>
  <c r="S271" i="3" s="1"/>
  <c r="BN271" i="3"/>
  <c r="BM271" i="3" s="1"/>
  <c r="BL271" i="3" s="1"/>
  <c r="BK271" i="3" s="1"/>
  <c r="BJ271" i="3" s="1"/>
  <c r="BI271" i="3" s="1"/>
  <c r="BH271" i="3" s="1"/>
  <c r="BG271" i="3" s="1"/>
  <c r="BF271" i="3" s="1"/>
  <c r="BE271" i="3" s="1"/>
  <c r="BD271" i="3" s="1"/>
  <c r="BC271" i="3" s="1"/>
  <c r="BB271" i="3" s="1"/>
  <c r="BA271" i="3" s="1"/>
  <c r="AZ271" i="3" s="1"/>
  <c r="AY271" i="3" s="1"/>
  <c r="AX271" i="3" s="1"/>
  <c r="AW271" i="3" s="1"/>
  <c r="AV271" i="3" s="1"/>
  <c r="AU271" i="3" s="1"/>
  <c r="AT271" i="3" s="1"/>
  <c r="AS271" i="3" s="1"/>
  <c r="F272" i="3"/>
  <c r="G272" i="3"/>
  <c r="R272" i="3"/>
  <c r="AM272" i="3"/>
  <c r="AL272" i="3" s="1"/>
  <c r="AK272" i="3" s="1"/>
  <c r="AJ272" i="3" s="1"/>
  <c r="AI272" i="3" s="1"/>
  <c r="AH272" i="3" s="1"/>
  <c r="AG272" i="3" s="1"/>
  <c r="AF272" i="3" s="1"/>
  <c r="AE272" i="3" s="1"/>
  <c r="AD272" i="3" s="1"/>
  <c r="AC272" i="3" s="1"/>
  <c r="AB272" i="3" s="1"/>
  <c r="AA272" i="3" s="1"/>
  <c r="Z272" i="3" s="1"/>
  <c r="Y272" i="3" s="1"/>
  <c r="X272" i="3" s="1"/>
  <c r="W272" i="3" s="1"/>
  <c r="V272" i="3" s="1"/>
  <c r="U272" i="3" s="1"/>
  <c r="T272" i="3" s="1"/>
  <c r="S272" i="3" s="1"/>
  <c r="BN272" i="3"/>
  <c r="BM272" i="3" s="1"/>
  <c r="BL272" i="3" s="1"/>
  <c r="BK272" i="3" s="1"/>
  <c r="BJ272" i="3" s="1"/>
  <c r="BI272" i="3" s="1"/>
  <c r="BH272" i="3" s="1"/>
  <c r="BG272" i="3" s="1"/>
  <c r="BF272" i="3" s="1"/>
  <c r="BE272" i="3" s="1"/>
  <c r="BD272" i="3" s="1"/>
  <c r="BC272" i="3" s="1"/>
  <c r="BB272" i="3" s="1"/>
  <c r="BA272" i="3" s="1"/>
  <c r="AZ272" i="3" s="1"/>
  <c r="AY272" i="3" s="1"/>
  <c r="AX272" i="3" s="1"/>
  <c r="AW272" i="3" s="1"/>
  <c r="AV272" i="3" s="1"/>
  <c r="AU272" i="3" s="1"/>
  <c r="AT272" i="3" s="1"/>
  <c r="AS272" i="3" s="1"/>
  <c r="F273" i="3"/>
  <c r="G273" i="3"/>
  <c r="R273" i="3"/>
  <c r="AM273" i="3"/>
  <c r="AL273" i="3" s="1"/>
  <c r="AK273" i="3" s="1"/>
  <c r="AJ273" i="3" s="1"/>
  <c r="AI273" i="3" s="1"/>
  <c r="AH273" i="3" s="1"/>
  <c r="AG273" i="3" s="1"/>
  <c r="AF273" i="3" s="1"/>
  <c r="AE273" i="3" s="1"/>
  <c r="AD273" i="3" s="1"/>
  <c r="AC273" i="3" s="1"/>
  <c r="AB273" i="3" s="1"/>
  <c r="AA273" i="3" s="1"/>
  <c r="Z273" i="3" s="1"/>
  <c r="Y273" i="3" s="1"/>
  <c r="X273" i="3" s="1"/>
  <c r="W273" i="3" s="1"/>
  <c r="V273" i="3" s="1"/>
  <c r="U273" i="3" s="1"/>
  <c r="T273" i="3" s="1"/>
  <c r="S273" i="3" s="1"/>
  <c r="BN273" i="3"/>
  <c r="BM273" i="3" s="1"/>
  <c r="BL273" i="3" s="1"/>
  <c r="BK273" i="3" s="1"/>
  <c r="BJ273" i="3" s="1"/>
  <c r="BI273" i="3" s="1"/>
  <c r="BH273" i="3" s="1"/>
  <c r="BG273" i="3" s="1"/>
  <c r="BF273" i="3" s="1"/>
  <c r="BE273" i="3" s="1"/>
  <c r="BD273" i="3" s="1"/>
  <c r="BC273" i="3" s="1"/>
  <c r="BB273" i="3" s="1"/>
  <c r="BA273" i="3" s="1"/>
  <c r="AZ273" i="3" s="1"/>
  <c r="AY273" i="3" s="1"/>
  <c r="AX273" i="3" s="1"/>
  <c r="AW273" i="3" s="1"/>
  <c r="AV273" i="3" s="1"/>
  <c r="AU273" i="3" s="1"/>
  <c r="AT273" i="3" s="1"/>
  <c r="AS273" i="3" s="1"/>
  <c r="F274" i="3"/>
  <c r="G274" i="3"/>
  <c r="R274" i="3"/>
  <c r="AM274" i="3"/>
  <c r="AL274" i="3" s="1"/>
  <c r="AK274" i="3" s="1"/>
  <c r="AJ274" i="3" s="1"/>
  <c r="AI274" i="3" s="1"/>
  <c r="AH274" i="3" s="1"/>
  <c r="AG274" i="3" s="1"/>
  <c r="AF274" i="3" s="1"/>
  <c r="AE274" i="3" s="1"/>
  <c r="AD274" i="3" s="1"/>
  <c r="AC274" i="3" s="1"/>
  <c r="AB274" i="3" s="1"/>
  <c r="AA274" i="3" s="1"/>
  <c r="Z274" i="3" s="1"/>
  <c r="Y274" i="3" s="1"/>
  <c r="X274" i="3" s="1"/>
  <c r="W274" i="3" s="1"/>
  <c r="V274" i="3" s="1"/>
  <c r="U274" i="3" s="1"/>
  <c r="T274" i="3" s="1"/>
  <c r="S274" i="3" s="1"/>
  <c r="BN274" i="3"/>
  <c r="BM274" i="3" s="1"/>
  <c r="BL274" i="3" s="1"/>
  <c r="BK274" i="3" s="1"/>
  <c r="BJ274" i="3" s="1"/>
  <c r="BI274" i="3" s="1"/>
  <c r="BH274" i="3" s="1"/>
  <c r="BG274" i="3" s="1"/>
  <c r="BF274" i="3" s="1"/>
  <c r="BE274" i="3" s="1"/>
  <c r="BD274" i="3" s="1"/>
  <c r="BC274" i="3" s="1"/>
  <c r="BB274" i="3" s="1"/>
  <c r="BA274" i="3" s="1"/>
  <c r="AZ274" i="3" s="1"/>
  <c r="AY274" i="3" s="1"/>
  <c r="AX274" i="3" s="1"/>
  <c r="AW274" i="3" s="1"/>
  <c r="AV274" i="3" s="1"/>
  <c r="AU274" i="3" s="1"/>
  <c r="AT274" i="3" s="1"/>
  <c r="AS274" i="3" s="1"/>
  <c r="F275" i="3"/>
  <c r="G275" i="3"/>
  <c r="R275" i="3"/>
  <c r="AM275" i="3"/>
  <c r="AL275" i="3" s="1"/>
  <c r="AK275" i="3" s="1"/>
  <c r="AJ275" i="3" s="1"/>
  <c r="AI275" i="3" s="1"/>
  <c r="AH275" i="3" s="1"/>
  <c r="AG275" i="3" s="1"/>
  <c r="AF275" i="3" s="1"/>
  <c r="AE275" i="3" s="1"/>
  <c r="AD275" i="3" s="1"/>
  <c r="AC275" i="3" s="1"/>
  <c r="AB275" i="3" s="1"/>
  <c r="AA275" i="3" s="1"/>
  <c r="Z275" i="3" s="1"/>
  <c r="Y275" i="3" s="1"/>
  <c r="X275" i="3" s="1"/>
  <c r="W275" i="3" s="1"/>
  <c r="V275" i="3" s="1"/>
  <c r="U275" i="3" s="1"/>
  <c r="T275" i="3" s="1"/>
  <c r="S275" i="3" s="1"/>
  <c r="BN275" i="3"/>
  <c r="BM275" i="3" s="1"/>
  <c r="BL275" i="3" s="1"/>
  <c r="BK275" i="3" s="1"/>
  <c r="BJ275" i="3" s="1"/>
  <c r="BI275" i="3" s="1"/>
  <c r="BH275" i="3" s="1"/>
  <c r="BG275" i="3" s="1"/>
  <c r="BF275" i="3" s="1"/>
  <c r="BE275" i="3" s="1"/>
  <c r="BD275" i="3" s="1"/>
  <c r="BC275" i="3" s="1"/>
  <c r="BB275" i="3" s="1"/>
  <c r="BA275" i="3" s="1"/>
  <c r="AZ275" i="3" s="1"/>
  <c r="AY275" i="3" s="1"/>
  <c r="AX275" i="3" s="1"/>
  <c r="AW275" i="3" s="1"/>
  <c r="AV275" i="3" s="1"/>
  <c r="AU275" i="3" s="1"/>
  <c r="AT275" i="3" s="1"/>
  <c r="AS275" i="3" s="1"/>
  <c r="F276" i="3"/>
  <c r="G276" i="3"/>
  <c r="R276" i="3"/>
  <c r="AM276" i="3"/>
  <c r="AL276" i="3" s="1"/>
  <c r="AK276" i="3" s="1"/>
  <c r="AJ276" i="3" s="1"/>
  <c r="AI276" i="3" s="1"/>
  <c r="AH276" i="3" s="1"/>
  <c r="AG276" i="3" s="1"/>
  <c r="AF276" i="3" s="1"/>
  <c r="AE276" i="3" s="1"/>
  <c r="AD276" i="3" s="1"/>
  <c r="AC276" i="3" s="1"/>
  <c r="AB276" i="3" s="1"/>
  <c r="AA276" i="3" s="1"/>
  <c r="Z276" i="3" s="1"/>
  <c r="Y276" i="3" s="1"/>
  <c r="X276" i="3" s="1"/>
  <c r="W276" i="3" s="1"/>
  <c r="V276" i="3" s="1"/>
  <c r="U276" i="3" s="1"/>
  <c r="T276" i="3" s="1"/>
  <c r="S276" i="3" s="1"/>
  <c r="BN276" i="3"/>
  <c r="BM276" i="3" s="1"/>
  <c r="BL276" i="3" s="1"/>
  <c r="BK276" i="3" s="1"/>
  <c r="BJ276" i="3" s="1"/>
  <c r="BI276" i="3" s="1"/>
  <c r="BH276" i="3" s="1"/>
  <c r="BG276" i="3" s="1"/>
  <c r="BF276" i="3" s="1"/>
  <c r="BE276" i="3" s="1"/>
  <c r="BD276" i="3" s="1"/>
  <c r="BC276" i="3" s="1"/>
  <c r="BB276" i="3" s="1"/>
  <c r="BA276" i="3" s="1"/>
  <c r="AZ276" i="3" s="1"/>
  <c r="AY276" i="3" s="1"/>
  <c r="AX276" i="3" s="1"/>
  <c r="AW276" i="3" s="1"/>
  <c r="AV276" i="3" s="1"/>
  <c r="AU276" i="3" s="1"/>
  <c r="AT276" i="3" s="1"/>
  <c r="AS276" i="3" s="1"/>
  <c r="F277" i="3"/>
  <c r="G277" i="3"/>
  <c r="R277" i="3"/>
  <c r="AM277" i="3"/>
  <c r="AL277" i="3" s="1"/>
  <c r="AK277" i="3" s="1"/>
  <c r="AJ277" i="3" s="1"/>
  <c r="AI277" i="3" s="1"/>
  <c r="AH277" i="3" s="1"/>
  <c r="AG277" i="3" s="1"/>
  <c r="AF277" i="3" s="1"/>
  <c r="AE277" i="3" s="1"/>
  <c r="AD277" i="3" s="1"/>
  <c r="AC277" i="3" s="1"/>
  <c r="AB277" i="3" s="1"/>
  <c r="AA277" i="3" s="1"/>
  <c r="Z277" i="3" s="1"/>
  <c r="Y277" i="3" s="1"/>
  <c r="X277" i="3" s="1"/>
  <c r="W277" i="3" s="1"/>
  <c r="V277" i="3" s="1"/>
  <c r="U277" i="3" s="1"/>
  <c r="T277" i="3" s="1"/>
  <c r="S277" i="3" s="1"/>
  <c r="BN277" i="3"/>
  <c r="BM277" i="3" s="1"/>
  <c r="BL277" i="3" s="1"/>
  <c r="BK277" i="3" s="1"/>
  <c r="BJ277" i="3" s="1"/>
  <c r="BI277" i="3" s="1"/>
  <c r="BH277" i="3" s="1"/>
  <c r="BG277" i="3" s="1"/>
  <c r="BF277" i="3" s="1"/>
  <c r="BE277" i="3" s="1"/>
  <c r="BD277" i="3" s="1"/>
  <c r="BC277" i="3" s="1"/>
  <c r="BB277" i="3" s="1"/>
  <c r="BA277" i="3" s="1"/>
  <c r="AZ277" i="3" s="1"/>
  <c r="AY277" i="3" s="1"/>
  <c r="AX277" i="3" s="1"/>
  <c r="AW277" i="3" s="1"/>
  <c r="AV277" i="3" s="1"/>
  <c r="AU277" i="3" s="1"/>
  <c r="AT277" i="3" s="1"/>
  <c r="AS277" i="3" s="1"/>
  <c r="F278" i="3"/>
  <c r="G278" i="3"/>
  <c r="R278" i="3"/>
  <c r="AM278" i="3"/>
  <c r="AL278" i="3" s="1"/>
  <c r="AK278" i="3" s="1"/>
  <c r="AJ278" i="3" s="1"/>
  <c r="AI278" i="3" s="1"/>
  <c r="AH278" i="3" s="1"/>
  <c r="AG278" i="3" s="1"/>
  <c r="AF278" i="3" s="1"/>
  <c r="AE278" i="3" s="1"/>
  <c r="AD278" i="3" s="1"/>
  <c r="AC278" i="3" s="1"/>
  <c r="AB278" i="3" s="1"/>
  <c r="AA278" i="3" s="1"/>
  <c r="Z278" i="3" s="1"/>
  <c r="Y278" i="3" s="1"/>
  <c r="X278" i="3" s="1"/>
  <c r="W278" i="3" s="1"/>
  <c r="V278" i="3" s="1"/>
  <c r="U278" i="3" s="1"/>
  <c r="T278" i="3" s="1"/>
  <c r="S278" i="3" s="1"/>
  <c r="BN278" i="3"/>
  <c r="BM278" i="3" s="1"/>
  <c r="BL278" i="3" s="1"/>
  <c r="BK278" i="3" s="1"/>
  <c r="BJ278" i="3" s="1"/>
  <c r="BI278" i="3" s="1"/>
  <c r="BH278" i="3" s="1"/>
  <c r="BG278" i="3" s="1"/>
  <c r="BF278" i="3" s="1"/>
  <c r="BE278" i="3" s="1"/>
  <c r="BD278" i="3" s="1"/>
  <c r="BC278" i="3" s="1"/>
  <c r="BB278" i="3" s="1"/>
  <c r="BA278" i="3" s="1"/>
  <c r="AZ278" i="3" s="1"/>
  <c r="AY278" i="3" s="1"/>
  <c r="AX278" i="3" s="1"/>
  <c r="AW278" i="3" s="1"/>
  <c r="AV278" i="3" s="1"/>
  <c r="AU278" i="3" s="1"/>
  <c r="AT278" i="3" s="1"/>
  <c r="AS278" i="3" s="1"/>
  <c r="F279" i="3"/>
  <c r="G279" i="3"/>
  <c r="R279" i="3"/>
  <c r="AM279" i="3"/>
  <c r="AL279" i="3" s="1"/>
  <c r="AK279" i="3" s="1"/>
  <c r="AJ279" i="3" s="1"/>
  <c r="AI279" i="3" s="1"/>
  <c r="AH279" i="3" s="1"/>
  <c r="AG279" i="3" s="1"/>
  <c r="AF279" i="3" s="1"/>
  <c r="AE279" i="3" s="1"/>
  <c r="AD279" i="3" s="1"/>
  <c r="AC279" i="3" s="1"/>
  <c r="AB279" i="3" s="1"/>
  <c r="AA279" i="3" s="1"/>
  <c r="Z279" i="3" s="1"/>
  <c r="Y279" i="3" s="1"/>
  <c r="X279" i="3" s="1"/>
  <c r="W279" i="3" s="1"/>
  <c r="V279" i="3" s="1"/>
  <c r="U279" i="3" s="1"/>
  <c r="T279" i="3" s="1"/>
  <c r="S279" i="3" s="1"/>
  <c r="BN279" i="3"/>
  <c r="BM279" i="3" s="1"/>
  <c r="BL279" i="3" s="1"/>
  <c r="BK279" i="3" s="1"/>
  <c r="BJ279" i="3" s="1"/>
  <c r="BI279" i="3" s="1"/>
  <c r="BH279" i="3" s="1"/>
  <c r="BG279" i="3" s="1"/>
  <c r="BF279" i="3" s="1"/>
  <c r="BE279" i="3" s="1"/>
  <c r="BD279" i="3" s="1"/>
  <c r="BC279" i="3" s="1"/>
  <c r="BB279" i="3" s="1"/>
  <c r="BA279" i="3" s="1"/>
  <c r="AZ279" i="3" s="1"/>
  <c r="AY279" i="3" s="1"/>
  <c r="AX279" i="3" s="1"/>
  <c r="AW279" i="3" s="1"/>
  <c r="AV279" i="3" s="1"/>
  <c r="AU279" i="3" s="1"/>
  <c r="AT279" i="3" s="1"/>
  <c r="AS279" i="3" s="1"/>
  <c r="F280" i="3"/>
  <c r="G280" i="3"/>
  <c r="R280" i="3"/>
  <c r="AM280" i="3"/>
  <c r="AL280" i="3" s="1"/>
  <c r="AK280" i="3" s="1"/>
  <c r="AJ280" i="3" s="1"/>
  <c r="AI280" i="3" s="1"/>
  <c r="AH280" i="3" s="1"/>
  <c r="AG280" i="3" s="1"/>
  <c r="AF280" i="3" s="1"/>
  <c r="AE280" i="3" s="1"/>
  <c r="AD280" i="3" s="1"/>
  <c r="AC280" i="3" s="1"/>
  <c r="AB280" i="3" s="1"/>
  <c r="AA280" i="3" s="1"/>
  <c r="Z280" i="3" s="1"/>
  <c r="Y280" i="3" s="1"/>
  <c r="X280" i="3" s="1"/>
  <c r="W280" i="3" s="1"/>
  <c r="V280" i="3" s="1"/>
  <c r="U280" i="3" s="1"/>
  <c r="T280" i="3" s="1"/>
  <c r="S280" i="3" s="1"/>
  <c r="BN280" i="3"/>
  <c r="BM280" i="3" s="1"/>
  <c r="BL280" i="3" s="1"/>
  <c r="BK280" i="3" s="1"/>
  <c r="BJ280" i="3" s="1"/>
  <c r="BI280" i="3" s="1"/>
  <c r="BH280" i="3" s="1"/>
  <c r="BG280" i="3" s="1"/>
  <c r="BF280" i="3" s="1"/>
  <c r="BE280" i="3" s="1"/>
  <c r="BD280" i="3" s="1"/>
  <c r="BC280" i="3" s="1"/>
  <c r="BB280" i="3" s="1"/>
  <c r="BA280" i="3" s="1"/>
  <c r="AZ280" i="3" s="1"/>
  <c r="AY280" i="3" s="1"/>
  <c r="AX280" i="3" s="1"/>
  <c r="AW280" i="3" s="1"/>
  <c r="AV280" i="3" s="1"/>
  <c r="AU280" i="3" s="1"/>
  <c r="AT280" i="3" s="1"/>
  <c r="AS280" i="3" s="1"/>
  <c r="F281" i="3"/>
  <c r="G281" i="3"/>
  <c r="R281" i="3"/>
  <c r="AM281" i="3"/>
  <c r="AL281" i="3" s="1"/>
  <c r="AK281" i="3" s="1"/>
  <c r="AJ281" i="3" s="1"/>
  <c r="AI281" i="3" s="1"/>
  <c r="AH281" i="3" s="1"/>
  <c r="AG281" i="3" s="1"/>
  <c r="AF281" i="3" s="1"/>
  <c r="AE281" i="3" s="1"/>
  <c r="AD281" i="3" s="1"/>
  <c r="AC281" i="3" s="1"/>
  <c r="AB281" i="3" s="1"/>
  <c r="AA281" i="3" s="1"/>
  <c r="Z281" i="3" s="1"/>
  <c r="Y281" i="3" s="1"/>
  <c r="X281" i="3" s="1"/>
  <c r="W281" i="3" s="1"/>
  <c r="V281" i="3" s="1"/>
  <c r="U281" i="3" s="1"/>
  <c r="T281" i="3" s="1"/>
  <c r="S281" i="3" s="1"/>
  <c r="BN281" i="3"/>
  <c r="BM281" i="3" s="1"/>
  <c r="BL281" i="3" s="1"/>
  <c r="BK281" i="3" s="1"/>
  <c r="BJ281" i="3" s="1"/>
  <c r="BI281" i="3" s="1"/>
  <c r="BH281" i="3" s="1"/>
  <c r="BG281" i="3" s="1"/>
  <c r="BF281" i="3" s="1"/>
  <c r="BE281" i="3" s="1"/>
  <c r="BD281" i="3" s="1"/>
  <c r="BC281" i="3" s="1"/>
  <c r="BB281" i="3" s="1"/>
  <c r="BA281" i="3" s="1"/>
  <c r="AZ281" i="3" s="1"/>
  <c r="AY281" i="3" s="1"/>
  <c r="AX281" i="3" s="1"/>
  <c r="AW281" i="3" s="1"/>
  <c r="AV281" i="3" s="1"/>
  <c r="AU281" i="3" s="1"/>
  <c r="AT281" i="3" s="1"/>
  <c r="AS281" i="3" s="1"/>
  <c r="F282" i="3"/>
  <c r="G282" i="3"/>
  <c r="R282" i="3"/>
  <c r="AM282" i="3"/>
  <c r="AL282" i="3" s="1"/>
  <c r="AK282" i="3" s="1"/>
  <c r="AJ282" i="3" s="1"/>
  <c r="AI282" i="3" s="1"/>
  <c r="AH282" i="3" s="1"/>
  <c r="AG282" i="3" s="1"/>
  <c r="AF282" i="3" s="1"/>
  <c r="AE282" i="3" s="1"/>
  <c r="AD282" i="3" s="1"/>
  <c r="AC282" i="3" s="1"/>
  <c r="AB282" i="3" s="1"/>
  <c r="AA282" i="3" s="1"/>
  <c r="Z282" i="3" s="1"/>
  <c r="Y282" i="3" s="1"/>
  <c r="X282" i="3" s="1"/>
  <c r="W282" i="3" s="1"/>
  <c r="V282" i="3" s="1"/>
  <c r="U282" i="3" s="1"/>
  <c r="T282" i="3" s="1"/>
  <c r="S282" i="3" s="1"/>
  <c r="BN282" i="3"/>
  <c r="BM282" i="3" s="1"/>
  <c r="BL282" i="3" s="1"/>
  <c r="BK282" i="3" s="1"/>
  <c r="BJ282" i="3" s="1"/>
  <c r="BI282" i="3" s="1"/>
  <c r="BH282" i="3" s="1"/>
  <c r="BG282" i="3" s="1"/>
  <c r="BF282" i="3" s="1"/>
  <c r="BE282" i="3" s="1"/>
  <c r="BD282" i="3" s="1"/>
  <c r="BC282" i="3" s="1"/>
  <c r="BB282" i="3" s="1"/>
  <c r="BA282" i="3" s="1"/>
  <c r="AZ282" i="3" s="1"/>
  <c r="AY282" i="3" s="1"/>
  <c r="AX282" i="3" s="1"/>
  <c r="AW282" i="3" s="1"/>
  <c r="AV282" i="3" s="1"/>
  <c r="AU282" i="3" s="1"/>
  <c r="AT282" i="3" s="1"/>
  <c r="AS282" i="3" s="1"/>
  <c r="F283" i="3"/>
  <c r="G283" i="3"/>
  <c r="R283" i="3"/>
  <c r="AM283" i="3"/>
  <c r="AL283" i="3" s="1"/>
  <c r="AK283" i="3" s="1"/>
  <c r="AJ283" i="3" s="1"/>
  <c r="AI283" i="3" s="1"/>
  <c r="AH283" i="3" s="1"/>
  <c r="AG283" i="3" s="1"/>
  <c r="AF283" i="3" s="1"/>
  <c r="AE283" i="3" s="1"/>
  <c r="AD283" i="3" s="1"/>
  <c r="AC283" i="3" s="1"/>
  <c r="AB283" i="3" s="1"/>
  <c r="AA283" i="3" s="1"/>
  <c r="Z283" i="3" s="1"/>
  <c r="Y283" i="3" s="1"/>
  <c r="X283" i="3" s="1"/>
  <c r="W283" i="3" s="1"/>
  <c r="V283" i="3" s="1"/>
  <c r="U283" i="3" s="1"/>
  <c r="T283" i="3" s="1"/>
  <c r="S283" i="3" s="1"/>
  <c r="BN283" i="3"/>
  <c r="BM283" i="3" s="1"/>
  <c r="BL283" i="3" s="1"/>
  <c r="BK283" i="3" s="1"/>
  <c r="BJ283" i="3" s="1"/>
  <c r="BI283" i="3" s="1"/>
  <c r="BH283" i="3" s="1"/>
  <c r="BG283" i="3" s="1"/>
  <c r="BF283" i="3" s="1"/>
  <c r="BE283" i="3" s="1"/>
  <c r="BD283" i="3" s="1"/>
  <c r="BC283" i="3" s="1"/>
  <c r="BB283" i="3" s="1"/>
  <c r="BA283" i="3" s="1"/>
  <c r="AZ283" i="3" s="1"/>
  <c r="AY283" i="3" s="1"/>
  <c r="AX283" i="3" s="1"/>
  <c r="AW283" i="3" s="1"/>
  <c r="AV283" i="3" s="1"/>
  <c r="AU283" i="3" s="1"/>
  <c r="AT283" i="3" s="1"/>
  <c r="AS283" i="3" s="1"/>
  <c r="F284" i="3"/>
  <c r="G284" i="3"/>
  <c r="R284" i="3"/>
  <c r="AM284" i="3"/>
  <c r="AL284" i="3" s="1"/>
  <c r="AK284" i="3" s="1"/>
  <c r="AJ284" i="3" s="1"/>
  <c r="AI284" i="3" s="1"/>
  <c r="AH284" i="3" s="1"/>
  <c r="AG284" i="3" s="1"/>
  <c r="AF284" i="3" s="1"/>
  <c r="AE284" i="3" s="1"/>
  <c r="AD284" i="3" s="1"/>
  <c r="AC284" i="3" s="1"/>
  <c r="AB284" i="3" s="1"/>
  <c r="AA284" i="3" s="1"/>
  <c r="Z284" i="3" s="1"/>
  <c r="Y284" i="3" s="1"/>
  <c r="X284" i="3" s="1"/>
  <c r="W284" i="3" s="1"/>
  <c r="V284" i="3" s="1"/>
  <c r="U284" i="3" s="1"/>
  <c r="T284" i="3" s="1"/>
  <c r="S284" i="3" s="1"/>
  <c r="BN284" i="3"/>
  <c r="BM284" i="3" s="1"/>
  <c r="BL284" i="3" s="1"/>
  <c r="BK284" i="3" s="1"/>
  <c r="BJ284" i="3" s="1"/>
  <c r="BI284" i="3" s="1"/>
  <c r="BH284" i="3" s="1"/>
  <c r="BG284" i="3" s="1"/>
  <c r="BF284" i="3" s="1"/>
  <c r="BE284" i="3" s="1"/>
  <c r="BD284" i="3" s="1"/>
  <c r="BC284" i="3" s="1"/>
  <c r="BB284" i="3" s="1"/>
  <c r="BA284" i="3" s="1"/>
  <c r="AZ284" i="3" s="1"/>
  <c r="AY284" i="3" s="1"/>
  <c r="AX284" i="3" s="1"/>
  <c r="AW284" i="3" s="1"/>
  <c r="AV284" i="3" s="1"/>
  <c r="AU284" i="3" s="1"/>
  <c r="AT284" i="3" s="1"/>
  <c r="AS284" i="3" s="1"/>
  <c r="F285" i="3"/>
  <c r="G285" i="3"/>
  <c r="R285" i="3"/>
  <c r="AM285" i="3"/>
  <c r="AL285" i="3" s="1"/>
  <c r="AK285" i="3" s="1"/>
  <c r="AJ285" i="3" s="1"/>
  <c r="AI285" i="3" s="1"/>
  <c r="AH285" i="3" s="1"/>
  <c r="AG285" i="3" s="1"/>
  <c r="AF285" i="3" s="1"/>
  <c r="AE285" i="3" s="1"/>
  <c r="AD285" i="3" s="1"/>
  <c r="AC285" i="3" s="1"/>
  <c r="AB285" i="3" s="1"/>
  <c r="AA285" i="3" s="1"/>
  <c r="Z285" i="3" s="1"/>
  <c r="Y285" i="3" s="1"/>
  <c r="X285" i="3" s="1"/>
  <c r="W285" i="3" s="1"/>
  <c r="V285" i="3" s="1"/>
  <c r="U285" i="3" s="1"/>
  <c r="T285" i="3" s="1"/>
  <c r="S285" i="3" s="1"/>
  <c r="BN285" i="3"/>
  <c r="BM285" i="3" s="1"/>
  <c r="BL285" i="3" s="1"/>
  <c r="BK285" i="3" s="1"/>
  <c r="BJ285" i="3" s="1"/>
  <c r="BI285" i="3" s="1"/>
  <c r="BH285" i="3" s="1"/>
  <c r="BG285" i="3" s="1"/>
  <c r="BF285" i="3" s="1"/>
  <c r="BE285" i="3" s="1"/>
  <c r="BD285" i="3" s="1"/>
  <c r="BC285" i="3" s="1"/>
  <c r="BB285" i="3" s="1"/>
  <c r="BA285" i="3" s="1"/>
  <c r="AZ285" i="3" s="1"/>
  <c r="AY285" i="3" s="1"/>
  <c r="AX285" i="3" s="1"/>
  <c r="AW285" i="3" s="1"/>
  <c r="AV285" i="3" s="1"/>
  <c r="AU285" i="3" s="1"/>
  <c r="AT285" i="3" s="1"/>
  <c r="AS285" i="3" s="1"/>
  <c r="F286" i="3"/>
  <c r="G286" i="3"/>
  <c r="R286" i="3"/>
  <c r="AM286" i="3"/>
  <c r="AL286" i="3" s="1"/>
  <c r="AK286" i="3" s="1"/>
  <c r="AJ286" i="3" s="1"/>
  <c r="AI286" i="3" s="1"/>
  <c r="AH286" i="3" s="1"/>
  <c r="AG286" i="3" s="1"/>
  <c r="AF286" i="3" s="1"/>
  <c r="AE286" i="3" s="1"/>
  <c r="AD286" i="3" s="1"/>
  <c r="AC286" i="3" s="1"/>
  <c r="AB286" i="3" s="1"/>
  <c r="AA286" i="3" s="1"/>
  <c r="Z286" i="3" s="1"/>
  <c r="Y286" i="3" s="1"/>
  <c r="X286" i="3" s="1"/>
  <c r="W286" i="3" s="1"/>
  <c r="V286" i="3" s="1"/>
  <c r="U286" i="3" s="1"/>
  <c r="T286" i="3" s="1"/>
  <c r="S286" i="3" s="1"/>
  <c r="BN286" i="3"/>
  <c r="BM286" i="3" s="1"/>
  <c r="BL286" i="3" s="1"/>
  <c r="BK286" i="3" s="1"/>
  <c r="BJ286" i="3" s="1"/>
  <c r="BI286" i="3" s="1"/>
  <c r="BH286" i="3" s="1"/>
  <c r="BG286" i="3" s="1"/>
  <c r="BF286" i="3" s="1"/>
  <c r="BE286" i="3" s="1"/>
  <c r="BD286" i="3" s="1"/>
  <c r="BC286" i="3" s="1"/>
  <c r="BB286" i="3" s="1"/>
  <c r="BA286" i="3" s="1"/>
  <c r="AZ286" i="3" s="1"/>
  <c r="AY286" i="3" s="1"/>
  <c r="AX286" i="3" s="1"/>
  <c r="AW286" i="3" s="1"/>
  <c r="AV286" i="3" s="1"/>
  <c r="AU286" i="3" s="1"/>
  <c r="AT286" i="3" s="1"/>
  <c r="AS286" i="3" s="1"/>
  <c r="F287" i="3"/>
  <c r="G287" i="3"/>
  <c r="R287" i="3"/>
  <c r="AM287" i="3"/>
  <c r="AL287" i="3" s="1"/>
  <c r="AK287" i="3" s="1"/>
  <c r="AJ287" i="3" s="1"/>
  <c r="AI287" i="3" s="1"/>
  <c r="AH287" i="3" s="1"/>
  <c r="AG287" i="3" s="1"/>
  <c r="AF287" i="3" s="1"/>
  <c r="AE287" i="3" s="1"/>
  <c r="AD287" i="3" s="1"/>
  <c r="AC287" i="3" s="1"/>
  <c r="AB287" i="3" s="1"/>
  <c r="AA287" i="3" s="1"/>
  <c r="Z287" i="3" s="1"/>
  <c r="Y287" i="3" s="1"/>
  <c r="X287" i="3" s="1"/>
  <c r="W287" i="3" s="1"/>
  <c r="V287" i="3" s="1"/>
  <c r="U287" i="3" s="1"/>
  <c r="T287" i="3" s="1"/>
  <c r="S287" i="3" s="1"/>
  <c r="BN287" i="3"/>
  <c r="BM287" i="3" s="1"/>
  <c r="BL287" i="3" s="1"/>
  <c r="BK287" i="3" s="1"/>
  <c r="BJ287" i="3" s="1"/>
  <c r="BI287" i="3" s="1"/>
  <c r="BH287" i="3" s="1"/>
  <c r="BG287" i="3" s="1"/>
  <c r="BF287" i="3" s="1"/>
  <c r="BE287" i="3" s="1"/>
  <c r="BD287" i="3" s="1"/>
  <c r="BC287" i="3" s="1"/>
  <c r="BB287" i="3" s="1"/>
  <c r="BA287" i="3" s="1"/>
  <c r="AZ287" i="3" s="1"/>
  <c r="AY287" i="3" s="1"/>
  <c r="AX287" i="3" s="1"/>
  <c r="AW287" i="3" s="1"/>
  <c r="AV287" i="3" s="1"/>
  <c r="AU287" i="3" s="1"/>
  <c r="AT287" i="3" s="1"/>
  <c r="AS287" i="3" s="1"/>
  <c r="F288" i="3"/>
  <c r="G288" i="3"/>
  <c r="R288" i="3"/>
  <c r="AM288" i="3"/>
  <c r="AL288" i="3" s="1"/>
  <c r="AK288" i="3" s="1"/>
  <c r="AJ288" i="3" s="1"/>
  <c r="AI288" i="3" s="1"/>
  <c r="AH288" i="3" s="1"/>
  <c r="AG288" i="3" s="1"/>
  <c r="AF288" i="3" s="1"/>
  <c r="AE288" i="3" s="1"/>
  <c r="AD288" i="3" s="1"/>
  <c r="AC288" i="3" s="1"/>
  <c r="AB288" i="3" s="1"/>
  <c r="AA288" i="3" s="1"/>
  <c r="Z288" i="3" s="1"/>
  <c r="Y288" i="3" s="1"/>
  <c r="X288" i="3" s="1"/>
  <c r="W288" i="3" s="1"/>
  <c r="V288" i="3" s="1"/>
  <c r="U288" i="3" s="1"/>
  <c r="T288" i="3" s="1"/>
  <c r="S288" i="3" s="1"/>
  <c r="BN288" i="3"/>
  <c r="BM288" i="3" s="1"/>
  <c r="BL288" i="3" s="1"/>
  <c r="BK288" i="3" s="1"/>
  <c r="BJ288" i="3" s="1"/>
  <c r="BI288" i="3" s="1"/>
  <c r="BH288" i="3" s="1"/>
  <c r="BG288" i="3" s="1"/>
  <c r="BF288" i="3" s="1"/>
  <c r="BE288" i="3" s="1"/>
  <c r="BD288" i="3" s="1"/>
  <c r="BC288" i="3" s="1"/>
  <c r="BB288" i="3" s="1"/>
  <c r="BA288" i="3" s="1"/>
  <c r="AZ288" i="3" s="1"/>
  <c r="AY288" i="3" s="1"/>
  <c r="AX288" i="3" s="1"/>
  <c r="AW288" i="3" s="1"/>
  <c r="AV288" i="3" s="1"/>
  <c r="AU288" i="3" s="1"/>
  <c r="AT288" i="3" s="1"/>
  <c r="AS288" i="3" s="1"/>
  <c r="F289" i="3"/>
  <c r="G289" i="3"/>
  <c r="R289" i="3"/>
  <c r="AM289" i="3"/>
  <c r="AL289" i="3" s="1"/>
  <c r="AK289" i="3" s="1"/>
  <c r="AJ289" i="3" s="1"/>
  <c r="AI289" i="3" s="1"/>
  <c r="AH289" i="3" s="1"/>
  <c r="AG289" i="3" s="1"/>
  <c r="AF289" i="3" s="1"/>
  <c r="AE289" i="3" s="1"/>
  <c r="AD289" i="3" s="1"/>
  <c r="AC289" i="3" s="1"/>
  <c r="AB289" i="3" s="1"/>
  <c r="AA289" i="3" s="1"/>
  <c r="Z289" i="3" s="1"/>
  <c r="Y289" i="3" s="1"/>
  <c r="X289" i="3" s="1"/>
  <c r="W289" i="3" s="1"/>
  <c r="V289" i="3" s="1"/>
  <c r="U289" i="3" s="1"/>
  <c r="T289" i="3" s="1"/>
  <c r="S289" i="3" s="1"/>
  <c r="BN289" i="3"/>
  <c r="BM289" i="3" s="1"/>
  <c r="BL289" i="3" s="1"/>
  <c r="BK289" i="3" s="1"/>
  <c r="BJ289" i="3" s="1"/>
  <c r="BI289" i="3" s="1"/>
  <c r="BH289" i="3" s="1"/>
  <c r="BG289" i="3" s="1"/>
  <c r="BF289" i="3" s="1"/>
  <c r="BE289" i="3" s="1"/>
  <c r="BD289" i="3" s="1"/>
  <c r="BC289" i="3" s="1"/>
  <c r="BB289" i="3" s="1"/>
  <c r="BA289" i="3" s="1"/>
  <c r="AZ289" i="3" s="1"/>
  <c r="AY289" i="3" s="1"/>
  <c r="AX289" i="3" s="1"/>
  <c r="AW289" i="3" s="1"/>
  <c r="AV289" i="3" s="1"/>
  <c r="AU289" i="3" s="1"/>
  <c r="AT289" i="3" s="1"/>
  <c r="AS289" i="3" s="1"/>
  <c r="F290" i="3"/>
  <c r="G290" i="3"/>
  <c r="R290" i="3"/>
  <c r="AM290" i="3"/>
  <c r="AL290" i="3" s="1"/>
  <c r="AK290" i="3" s="1"/>
  <c r="AJ290" i="3" s="1"/>
  <c r="AI290" i="3" s="1"/>
  <c r="AH290" i="3" s="1"/>
  <c r="AG290" i="3" s="1"/>
  <c r="AF290" i="3" s="1"/>
  <c r="AE290" i="3" s="1"/>
  <c r="AD290" i="3" s="1"/>
  <c r="AC290" i="3" s="1"/>
  <c r="AB290" i="3" s="1"/>
  <c r="AA290" i="3" s="1"/>
  <c r="Z290" i="3" s="1"/>
  <c r="Y290" i="3" s="1"/>
  <c r="X290" i="3" s="1"/>
  <c r="W290" i="3" s="1"/>
  <c r="V290" i="3" s="1"/>
  <c r="U290" i="3" s="1"/>
  <c r="T290" i="3" s="1"/>
  <c r="S290" i="3" s="1"/>
  <c r="BN290" i="3"/>
  <c r="BM290" i="3" s="1"/>
  <c r="BL290" i="3" s="1"/>
  <c r="BK290" i="3" s="1"/>
  <c r="BJ290" i="3" s="1"/>
  <c r="BI290" i="3" s="1"/>
  <c r="BH290" i="3" s="1"/>
  <c r="BG290" i="3" s="1"/>
  <c r="BF290" i="3" s="1"/>
  <c r="BE290" i="3" s="1"/>
  <c r="BD290" i="3" s="1"/>
  <c r="BC290" i="3" s="1"/>
  <c r="BB290" i="3" s="1"/>
  <c r="BA290" i="3" s="1"/>
  <c r="AZ290" i="3" s="1"/>
  <c r="AY290" i="3" s="1"/>
  <c r="AX290" i="3" s="1"/>
  <c r="AW290" i="3" s="1"/>
  <c r="AV290" i="3" s="1"/>
  <c r="AU290" i="3" s="1"/>
  <c r="AT290" i="3" s="1"/>
  <c r="AS290" i="3" s="1"/>
  <c r="F291" i="3"/>
  <c r="G291" i="3"/>
  <c r="R291" i="3"/>
  <c r="AM291" i="3"/>
  <c r="AL291" i="3" s="1"/>
  <c r="AK291" i="3" s="1"/>
  <c r="AJ291" i="3" s="1"/>
  <c r="AI291" i="3" s="1"/>
  <c r="AH291" i="3" s="1"/>
  <c r="AG291" i="3" s="1"/>
  <c r="AF291" i="3" s="1"/>
  <c r="AE291" i="3" s="1"/>
  <c r="AD291" i="3" s="1"/>
  <c r="AC291" i="3" s="1"/>
  <c r="AB291" i="3" s="1"/>
  <c r="AA291" i="3" s="1"/>
  <c r="Z291" i="3" s="1"/>
  <c r="Y291" i="3" s="1"/>
  <c r="X291" i="3" s="1"/>
  <c r="W291" i="3" s="1"/>
  <c r="V291" i="3" s="1"/>
  <c r="U291" i="3" s="1"/>
  <c r="T291" i="3" s="1"/>
  <c r="S291" i="3" s="1"/>
  <c r="BN291" i="3"/>
  <c r="BM291" i="3" s="1"/>
  <c r="BL291" i="3" s="1"/>
  <c r="BK291" i="3" s="1"/>
  <c r="BJ291" i="3" s="1"/>
  <c r="BI291" i="3" s="1"/>
  <c r="BH291" i="3" s="1"/>
  <c r="BG291" i="3" s="1"/>
  <c r="BF291" i="3" s="1"/>
  <c r="BE291" i="3" s="1"/>
  <c r="BD291" i="3" s="1"/>
  <c r="BC291" i="3" s="1"/>
  <c r="BB291" i="3" s="1"/>
  <c r="BA291" i="3" s="1"/>
  <c r="AZ291" i="3" s="1"/>
  <c r="AY291" i="3" s="1"/>
  <c r="AX291" i="3" s="1"/>
  <c r="AW291" i="3" s="1"/>
  <c r="AV291" i="3" s="1"/>
  <c r="AU291" i="3" s="1"/>
  <c r="AT291" i="3" s="1"/>
  <c r="AS291" i="3" s="1"/>
  <c r="F292" i="3"/>
  <c r="G292" i="3"/>
  <c r="R292" i="3"/>
  <c r="AM292" i="3"/>
  <c r="AL292" i="3" s="1"/>
  <c r="AK292" i="3" s="1"/>
  <c r="AJ292" i="3" s="1"/>
  <c r="AI292" i="3" s="1"/>
  <c r="AH292" i="3" s="1"/>
  <c r="AG292" i="3" s="1"/>
  <c r="AF292" i="3" s="1"/>
  <c r="AE292" i="3" s="1"/>
  <c r="AD292" i="3" s="1"/>
  <c r="AC292" i="3" s="1"/>
  <c r="AB292" i="3" s="1"/>
  <c r="AA292" i="3" s="1"/>
  <c r="Z292" i="3" s="1"/>
  <c r="Y292" i="3" s="1"/>
  <c r="X292" i="3" s="1"/>
  <c r="W292" i="3" s="1"/>
  <c r="V292" i="3" s="1"/>
  <c r="U292" i="3" s="1"/>
  <c r="T292" i="3" s="1"/>
  <c r="S292" i="3" s="1"/>
  <c r="BN292" i="3"/>
  <c r="BM292" i="3" s="1"/>
  <c r="BL292" i="3" s="1"/>
  <c r="BK292" i="3" s="1"/>
  <c r="BJ292" i="3" s="1"/>
  <c r="BI292" i="3" s="1"/>
  <c r="BH292" i="3" s="1"/>
  <c r="BG292" i="3" s="1"/>
  <c r="BF292" i="3" s="1"/>
  <c r="BE292" i="3" s="1"/>
  <c r="BD292" i="3" s="1"/>
  <c r="BC292" i="3" s="1"/>
  <c r="BB292" i="3" s="1"/>
  <c r="BA292" i="3" s="1"/>
  <c r="AZ292" i="3" s="1"/>
  <c r="AY292" i="3" s="1"/>
  <c r="AX292" i="3" s="1"/>
  <c r="AW292" i="3" s="1"/>
  <c r="AV292" i="3" s="1"/>
  <c r="AU292" i="3" s="1"/>
  <c r="AT292" i="3" s="1"/>
  <c r="AS292" i="3" s="1"/>
  <c r="F293" i="3"/>
  <c r="G293" i="3"/>
  <c r="R293" i="3"/>
  <c r="AM293" i="3"/>
  <c r="AL293" i="3" s="1"/>
  <c r="AK293" i="3" s="1"/>
  <c r="AJ293" i="3" s="1"/>
  <c r="AI293" i="3" s="1"/>
  <c r="AH293" i="3" s="1"/>
  <c r="AG293" i="3" s="1"/>
  <c r="AF293" i="3" s="1"/>
  <c r="AE293" i="3" s="1"/>
  <c r="AD293" i="3" s="1"/>
  <c r="AC293" i="3" s="1"/>
  <c r="AB293" i="3" s="1"/>
  <c r="AA293" i="3" s="1"/>
  <c r="Z293" i="3" s="1"/>
  <c r="Y293" i="3" s="1"/>
  <c r="X293" i="3" s="1"/>
  <c r="W293" i="3" s="1"/>
  <c r="V293" i="3" s="1"/>
  <c r="U293" i="3" s="1"/>
  <c r="T293" i="3" s="1"/>
  <c r="S293" i="3" s="1"/>
  <c r="BN293" i="3"/>
  <c r="BM293" i="3" s="1"/>
  <c r="BL293" i="3" s="1"/>
  <c r="BK293" i="3" s="1"/>
  <c r="BJ293" i="3" s="1"/>
  <c r="BI293" i="3" s="1"/>
  <c r="BH293" i="3" s="1"/>
  <c r="BG293" i="3" s="1"/>
  <c r="BF293" i="3" s="1"/>
  <c r="BE293" i="3" s="1"/>
  <c r="BD293" i="3" s="1"/>
  <c r="BC293" i="3" s="1"/>
  <c r="BB293" i="3" s="1"/>
  <c r="BA293" i="3" s="1"/>
  <c r="AZ293" i="3" s="1"/>
  <c r="AY293" i="3" s="1"/>
  <c r="AX293" i="3" s="1"/>
  <c r="AW293" i="3" s="1"/>
  <c r="AV293" i="3" s="1"/>
  <c r="AU293" i="3" s="1"/>
  <c r="AT293" i="3" s="1"/>
  <c r="AS293" i="3" s="1"/>
  <c r="F294" i="3"/>
  <c r="G294" i="3"/>
  <c r="R294" i="3"/>
  <c r="AM294" i="3"/>
  <c r="AL294" i="3" s="1"/>
  <c r="AK294" i="3" s="1"/>
  <c r="AJ294" i="3" s="1"/>
  <c r="AI294" i="3" s="1"/>
  <c r="AH294" i="3" s="1"/>
  <c r="AG294" i="3" s="1"/>
  <c r="AF294" i="3" s="1"/>
  <c r="AE294" i="3" s="1"/>
  <c r="AD294" i="3" s="1"/>
  <c r="AC294" i="3" s="1"/>
  <c r="AB294" i="3" s="1"/>
  <c r="AA294" i="3" s="1"/>
  <c r="Z294" i="3" s="1"/>
  <c r="Y294" i="3" s="1"/>
  <c r="X294" i="3" s="1"/>
  <c r="W294" i="3" s="1"/>
  <c r="V294" i="3" s="1"/>
  <c r="U294" i="3" s="1"/>
  <c r="T294" i="3" s="1"/>
  <c r="S294" i="3" s="1"/>
  <c r="BN294" i="3"/>
  <c r="BM294" i="3" s="1"/>
  <c r="BL294" i="3" s="1"/>
  <c r="BK294" i="3" s="1"/>
  <c r="BJ294" i="3" s="1"/>
  <c r="BI294" i="3" s="1"/>
  <c r="BH294" i="3" s="1"/>
  <c r="BG294" i="3" s="1"/>
  <c r="BF294" i="3" s="1"/>
  <c r="BE294" i="3" s="1"/>
  <c r="BD294" i="3" s="1"/>
  <c r="BC294" i="3" s="1"/>
  <c r="BB294" i="3" s="1"/>
  <c r="BA294" i="3" s="1"/>
  <c r="AZ294" i="3" s="1"/>
  <c r="AY294" i="3" s="1"/>
  <c r="AX294" i="3" s="1"/>
  <c r="AW294" i="3" s="1"/>
  <c r="AV294" i="3" s="1"/>
  <c r="AU294" i="3" s="1"/>
  <c r="AT294" i="3" s="1"/>
  <c r="AS294" i="3" s="1"/>
  <c r="F295" i="3"/>
  <c r="G295" i="3"/>
  <c r="R295" i="3"/>
  <c r="AM295" i="3"/>
  <c r="AL295" i="3" s="1"/>
  <c r="AK295" i="3" s="1"/>
  <c r="AJ295" i="3" s="1"/>
  <c r="AI295" i="3" s="1"/>
  <c r="AH295" i="3" s="1"/>
  <c r="AG295" i="3" s="1"/>
  <c r="AF295" i="3" s="1"/>
  <c r="AE295" i="3" s="1"/>
  <c r="AD295" i="3" s="1"/>
  <c r="AC295" i="3" s="1"/>
  <c r="AB295" i="3" s="1"/>
  <c r="AA295" i="3" s="1"/>
  <c r="Z295" i="3" s="1"/>
  <c r="Y295" i="3" s="1"/>
  <c r="X295" i="3" s="1"/>
  <c r="W295" i="3" s="1"/>
  <c r="V295" i="3" s="1"/>
  <c r="U295" i="3" s="1"/>
  <c r="T295" i="3" s="1"/>
  <c r="S295" i="3" s="1"/>
  <c r="BN295" i="3"/>
  <c r="BM295" i="3" s="1"/>
  <c r="BL295" i="3" s="1"/>
  <c r="BK295" i="3" s="1"/>
  <c r="BJ295" i="3" s="1"/>
  <c r="BI295" i="3" s="1"/>
  <c r="BH295" i="3" s="1"/>
  <c r="BG295" i="3" s="1"/>
  <c r="BF295" i="3" s="1"/>
  <c r="BE295" i="3" s="1"/>
  <c r="BD295" i="3" s="1"/>
  <c r="BC295" i="3" s="1"/>
  <c r="BB295" i="3" s="1"/>
  <c r="BA295" i="3" s="1"/>
  <c r="AZ295" i="3" s="1"/>
  <c r="AY295" i="3" s="1"/>
  <c r="AX295" i="3" s="1"/>
  <c r="AW295" i="3" s="1"/>
  <c r="AV295" i="3" s="1"/>
  <c r="AU295" i="3" s="1"/>
  <c r="AT295" i="3" s="1"/>
  <c r="AS295" i="3" s="1"/>
  <c r="F296" i="3"/>
  <c r="G296" i="3"/>
  <c r="R296" i="3"/>
  <c r="AM296" i="3"/>
  <c r="AL296" i="3" s="1"/>
  <c r="AK296" i="3" s="1"/>
  <c r="AJ296" i="3" s="1"/>
  <c r="AI296" i="3" s="1"/>
  <c r="AH296" i="3" s="1"/>
  <c r="AG296" i="3" s="1"/>
  <c r="AF296" i="3" s="1"/>
  <c r="AE296" i="3" s="1"/>
  <c r="AD296" i="3" s="1"/>
  <c r="AC296" i="3" s="1"/>
  <c r="AB296" i="3" s="1"/>
  <c r="AA296" i="3" s="1"/>
  <c r="Z296" i="3" s="1"/>
  <c r="Y296" i="3" s="1"/>
  <c r="X296" i="3" s="1"/>
  <c r="W296" i="3" s="1"/>
  <c r="V296" i="3" s="1"/>
  <c r="U296" i="3" s="1"/>
  <c r="T296" i="3" s="1"/>
  <c r="S296" i="3" s="1"/>
  <c r="BN296" i="3"/>
  <c r="BM296" i="3" s="1"/>
  <c r="BL296" i="3" s="1"/>
  <c r="BK296" i="3" s="1"/>
  <c r="BJ296" i="3" s="1"/>
  <c r="BI296" i="3" s="1"/>
  <c r="BH296" i="3" s="1"/>
  <c r="BG296" i="3" s="1"/>
  <c r="BF296" i="3" s="1"/>
  <c r="BE296" i="3" s="1"/>
  <c r="BD296" i="3" s="1"/>
  <c r="BC296" i="3" s="1"/>
  <c r="BB296" i="3" s="1"/>
  <c r="BA296" i="3" s="1"/>
  <c r="AZ296" i="3" s="1"/>
  <c r="AY296" i="3" s="1"/>
  <c r="AX296" i="3" s="1"/>
  <c r="AW296" i="3" s="1"/>
  <c r="AV296" i="3" s="1"/>
  <c r="AU296" i="3" s="1"/>
  <c r="AT296" i="3" s="1"/>
  <c r="AS296" i="3" s="1"/>
  <c r="F297" i="3"/>
  <c r="G297" i="3"/>
  <c r="R297" i="3"/>
  <c r="AM297" i="3"/>
  <c r="AL297" i="3" s="1"/>
  <c r="AK297" i="3" s="1"/>
  <c r="AJ297" i="3" s="1"/>
  <c r="AI297" i="3" s="1"/>
  <c r="AH297" i="3" s="1"/>
  <c r="AG297" i="3" s="1"/>
  <c r="AF297" i="3" s="1"/>
  <c r="AE297" i="3" s="1"/>
  <c r="AD297" i="3" s="1"/>
  <c r="AC297" i="3" s="1"/>
  <c r="AB297" i="3" s="1"/>
  <c r="AA297" i="3" s="1"/>
  <c r="Z297" i="3" s="1"/>
  <c r="Y297" i="3" s="1"/>
  <c r="X297" i="3" s="1"/>
  <c r="W297" i="3" s="1"/>
  <c r="V297" i="3" s="1"/>
  <c r="U297" i="3" s="1"/>
  <c r="T297" i="3" s="1"/>
  <c r="S297" i="3" s="1"/>
  <c r="BN297" i="3"/>
  <c r="BM297" i="3" s="1"/>
  <c r="BL297" i="3" s="1"/>
  <c r="BK297" i="3" s="1"/>
  <c r="BJ297" i="3" s="1"/>
  <c r="BI297" i="3" s="1"/>
  <c r="BH297" i="3" s="1"/>
  <c r="BG297" i="3" s="1"/>
  <c r="BF297" i="3" s="1"/>
  <c r="BE297" i="3" s="1"/>
  <c r="BD297" i="3" s="1"/>
  <c r="BC297" i="3" s="1"/>
  <c r="BB297" i="3" s="1"/>
  <c r="BA297" i="3" s="1"/>
  <c r="AZ297" i="3" s="1"/>
  <c r="AY297" i="3" s="1"/>
  <c r="AX297" i="3" s="1"/>
  <c r="AW297" i="3" s="1"/>
  <c r="AV297" i="3" s="1"/>
  <c r="AU297" i="3" s="1"/>
  <c r="AT297" i="3" s="1"/>
  <c r="AS297" i="3" s="1"/>
  <c r="F298" i="3"/>
  <c r="G298" i="3"/>
  <c r="R298" i="3"/>
  <c r="AM298" i="3"/>
  <c r="AL298" i="3" s="1"/>
  <c r="AK298" i="3" s="1"/>
  <c r="AJ298" i="3" s="1"/>
  <c r="AI298" i="3" s="1"/>
  <c r="AH298" i="3" s="1"/>
  <c r="AG298" i="3" s="1"/>
  <c r="AF298" i="3" s="1"/>
  <c r="AE298" i="3" s="1"/>
  <c r="AD298" i="3" s="1"/>
  <c r="AC298" i="3" s="1"/>
  <c r="AB298" i="3" s="1"/>
  <c r="AA298" i="3" s="1"/>
  <c r="Z298" i="3" s="1"/>
  <c r="Y298" i="3" s="1"/>
  <c r="X298" i="3" s="1"/>
  <c r="W298" i="3" s="1"/>
  <c r="V298" i="3" s="1"/>
  <c r="U298" i="3" s="1"/>
  <c r="T298" i="3" s="1"/>
  <c r="S298" i="3" s="1"/>
  <c r="BN298" i="3"/>
  <c r="BM298" i="3" s="1"/>
  <c r="BL298" i="3" s="1"/>
  <c r="BK298" i="3" s="1"/>
  <c r="BJ298" i="3" s="1"/>
  <c r="BI298" i="3" s="1"/>
  <c r="BH298" i="3" s="1"/>
  <c r="BG298" i="3" s="1"/>
  <c r="BF298" i="3" s="1"/>
  <c r="BE298" i="3" s="1"/>
  <c r="BD298" i="3" s="1"/>
  <c r="BC298" i="3" s="1"/>
  <c r="BB298" i="3" s="1"/>
  <c r="BA298" i="3" s="1"/>
  <c r="AZ298" i="3" s="1"/>
  <c r="AY298" i="3" s="1"/>
  <c r="AX298" i="3" s="1"/>
  <c r="AW298" i="3" s="1"/>
  <c r="AV298" i="3" s="1"/>
  <c r="AU298" i="3" s="1"/>
  <c r="AT298" i="3" s="1"/>
  <c r="AS298" i="3" s="1"/>
  <c r="F299" i="3"/>
  <c r="G299" i="3"/>
  <c r="R299" i="3"/>
  <c r="AM299" i="3"/>
  <c r="AL299" i="3" s="1"/>
  <c r="AK299" i="3" s="1"/>
  <c r="AJ299" i="3" s="1"/>
  <c r="AI299" i="3" s="1"/>
  <c r="AH299" i="3" s="1"/>
  <c r="AG299" i="3" s="1"/>
  <c r="AF299" i="3" s="1"/>
  <c r="AE299" i="3" s="1"/>
  <c r="AD299" i="3" s="1"/>
  <c r="AC299" i="3" s="1"/>
  <c r="AB299" i="3" s="1"/>
  <c r="AA299" i="3" s="1"/>
  <c r="Z299" i="3" s="1"/>
  <c r="Y299" i="3" s="1"/>
  <c r="X299" i="3" s="1"/>
  <c r="W299" i="3" s="1"/>
  <c r="V299" i="3" s="1"/>
  <c r="U299" i="3" s="1"/>
  <c r="T299" i="3" s="1"/>
  <c r="S299" i="3" s="1"/>
  <c r="BN299" i="3"/>
  <c r="BM299" i="3" s="1"/>
  <c r="BL299" i="3" s="1"/>
  <c r="BK299" i="3" s="1"/>
  <c r="BJ299" i="3" s="1"/>
  <c r="BI299" i="3" s="1"/>
  <c r="BH299" i="3" s="1"/>
  <c r="BG299" i="3" s="1"/>
  <c r="BF299" i="3" s="1"/>
  <c r="BE299" i="3" s="1"/>
  <c r="BD299" i="3" s="1"/>
  <c r="BC299" i="3" s="1"/>
  <c r="BB299" i="3" s="1"/>
  <c r="BA299" i="3" s="1"/>
  <c r="AZ299" i="3" s="1"/>
  <c r="AY299" i="3" s="1"/>
  <c r="AX299" i="3" s="1"/>
  <c r="AW299" i="3" s="1"/>
  <c r="AV299" i="3" s="1"/>
  <c r="AU299" i="3" s="1"/>
  <c r="AT299" i="3" s="1"/>
  <c r="AS299" i="3" s="1"/>
  <c r="F300" i="3"/>
  <c r="G300" i="3"/>
  <c r="R300" i="3"/>
  <c r="AM300" i="3"/>
  <c r="AL300" i="3" s="1"/>
  <c r="AK300" i="3" s="1"/>
  <c r="AJ300" i="3" s="1"/>
  <c r="AI300" i="3" s="1"/>
  <c r="AH300" i="3" s="1"/>
  <c r="AG300" i="3" s="1"/>
  <c r="AF300" i="3" s="1"/>
  <c r="AE300" i="3" s="1"/>
  <c r="AD300" i="3" s="1"/>
  <c r="AC300" i="3" s="1"/>
  <c r="AB300" i="3" s="1"/>
  <c r="AA300" i="3" s="1"/>
  <c r="Z300" i="3" s="1"/>
  <c r="Y300" i="3" s="1"/>
  <c r="X300" i="3" s="1"/>
  <c r="W300" i="3" s="1"/>
  <c r="V300" i="3" s="1"/>
  <c r="U300" i="3" s="1"/>
  <c r="T300" i="3" s="1"/>
  <c r="S300" i="3" s="1"/>
  <c r="BN300" i="3"/>
  <c r="BM300" i="3" s="1"/>
  <c r="BL300" i="3" s="1"/>
  <c r="BK300" i="3" s="1"/>
  <c r="BJ300" i="3" s="1"/>
  <c r="BI300" i="3" s="1"/>
  <c r="BH300" i="3" s="1"/>
  <c r="BG300" i="3" s="1"/>
  <c r="BF300" i="3" s="1"/>
  <c r="BE300" i="3" s="1"/>
  <c r="BD300" i="3" s="1"/>
  <c r="BC300" i="3" s="1"/>
  <c r="BB300" i="3" s="1"/>
  <c r="BA300" i="3" s="1"/>
  <c r="AZ300" i="3" s="1"/>
  <c r="AY300" i="3" s="1"/>
  <c r="AX300" i="3" s="1"/>
  <c r="AW300" i="3" s="1"/>
  <c r="AV300" i="3" s="1"/>
  <c r="AU300" i="3" s="1"/>
  <c r="AT300" i="3" s="1"/>
  <c r="AS300" i="3" s="1"/>
  <c r="F301" i="3"/>
  <c r="G301" i="3"/>
  <c r="R301" i="3"/>
  <c r="AM301" i="3"/>
  <c r="AL301" i="3" s="1"/>
  <c r="AK301" i="3" s="1"/>
  <c r="AJ301" i="3" s="1"/>
  <c r="AI301" i="3" s="1"/>
  <c r="AH301" i="3" s="1"/>
  <c r="AG301" i="3" s="1"/>
  <c r="AF301" i="3" s="1"/>
  <c r="AE301" i="3" s="1"/>
  <c r="AD301" i="3" s="1"/>
  <c r="AC301" i="3" s="1"/>
  <c r="AB301" i="3" s="1"/>
  <c r="AA301" i="3" s="1"/>
  <c r="Z301" i="3" s="1"/>
  <c r="Y301" i="3" s="1"/>
  <c r="X301" i="3" s="1"/>
  <c r="W301" i="3" s="1"/>
  <c r="V301" i="3" s="1"/>
  <c r="U301" i="3" s="1"/>
  <c r="T301" i="3" s="1"/>
  <c r="S301" i="3" s="1"/>
  <c r="BN301" i="3"/>
  <c r="BM301" i="3" s="1"/>
  <c r="BL301" i="3" s="1"/>
  <c r="BK301" i="3" s="1"/>
  <c r="BJ301" i="3" s="1"/>
  <c r="BI301" i="3" s="1"/>
  <c r="BH301" i="3" s="1"/>
  <c r="BG301" i="3" s="1"/>
  <c r="BF301" i="3" s="1"/>
  <c r="BE301" i="3" s="1"/>
  <c r="BD301" i="3" s="1"/>
  <c r="BC301" i="3" s="1"/>
  <c r="BB301" i="3" s="1"/>
  <c r="BA301" i="3" s="1"/>
  <c r="AZ301" i="3" s="1"/>
  <c r="AY301" i="3" s="1"/>
  <c r="AX301" i="3" s="1"/>
  <c r="AW301" i="3" s="1"/>
  <c r="AV301" i="3" s="1"/>
  <c r="AU301" i="3" s="1"/>
  <c r="AT301" i="3" s="1"/>
  <c r="AS301" i="3" s="1"/>
  <c r="F302" i="3"/>
  <c r="G302" i="3"/>
  <c r="R302" i="3"/>
  <c r="AM302" i="3"/>
  <c r="AL302" i="3" s="1"/>
  <c r="AK302" i="3" s="1"/>
  <c r="AJ302" i="3" s="1"/>
  <c r="AI302" i="3" s="1"/>
  <c r="AH302" i="3" s="1"/>
  <c r="AG302" i="3" s="1"/>
  <c r="AF302" i="3" s="1"/>
  <c r="AE302" i="3" s="1"/>
  <c r="AD302" i="3" s="1"/>
  <c r="AC302" i="3" s="1"/>
  <c r="AB302" i="3" s="1"/>
  <c r="AA302" i="3" s="1"/>
  <c r="Z302" i="3" s="1"/>
  <c r="Y302" i="3" s="1"/>
  <c r="X302" i="3" s="1"/>
  <c r="W302" i="3" s="1"/>
  <c r="V302" i="3" s="1"/>
  <c r="U302" i="3" s="1"/>
  <c r="T302" i="3" s="1"/>
  <c r="S302" i="3" s="1"/>
  <c r="BN302" i="3"/>
  <c r="BM302" i="3" s="1"/>
  <c r="BL302" i="3" s="1"/>
  <c r="BK302" i="3" s="1"/>
  <c r="BJ302" i="3" s="1"/>
  <c r="BI302" i="3" s="1"/>
  <c r="BH302" i="3" s="1"/>
  <c r="BG302" i="3" s="1"/>
  <c r="BF302" i="3" s="1"/>
  <c r="BE302" i="3" s="1"/>
  <c r="BD302" i="3" s="1"/>
  <c r="BC302" i="3" s="1"/>
  <c r="BB302" i="3" s="1"/>
  <c r="BA302" i="3" s="1"/>
  <c r="AZ302" i="3" s="1"/>
  <c r="AY302" i="3" s="1"/>
  <c r="AX302" i="3" s="1"/>
  <c r="AW302" i="3" s="1"/>
  <c r="AV302" i="3" s="1"/>
  <c r="AU302" i="3" s="1"/>
  <c r="AT302" i="3" s="1"/>
  <c r="AS302" i="3" s="1"/>
  <c r="F303" i="3"/>
  <c r="G303" i="3"/>
  <c r="R303" i="3"/>
  <c r="AM303" i="3"/>
  <c r="AL303" i="3" s="1"/>
  <c r="AK303" i="3" s="1"/>
  <c r="AJ303" i="3" s="1"/>
  <c r="AI303" i="3" s="1"/>
  <c r="AH303" i="3" s="1"/>
  <c r="AG303" i="3" s="1"/>
  <c r="AF303" i="3" s="1"/>
  <c r="AE303" i="3" s="1"/>
  <c r="AD303" i="3" s="1"/>
  <c r="AC303" i="3" s="1"/>
  <c r="AB303" i="3" s="1"/>
  <c r="AA303" i="3" s="1"/>
  <c r="Z303" i="3" s="1"/>
  <c r="Y303" i="3" s="1"/>
  <c r="X303" i="3" s="1"/>
  <c r="W303" i="3" s="1"/>
  <c r="V303" i="3" s="1"/>
  <c r="U303" i="3" s="1"/>
  <c r="T303" i="3" s="1"/>
  <c r="S303" i="3" s="1"/>
  <c r="BN303" i="3"/>
  <c r="BM303" i="3" s="1"/>
  <c r="BL303" i="3" s="1"/>
  <c r="BK303" i="3" s="1"/>
  <c r="BJ303" i="3" s="1"/>
  <c r="BI303" i="3" s="1"/>
  <c r="BH303" i="3" s="1"/>
  <c r="BG303" i="3" s="1"/>
  <c r="BF303" i="3" s="1"/>
  <c r="BE303" i="3" s="1"/>
  <c r="BD303" i="3" s="1"/>
  <c r="BC303" i="3" s="1"/>
  <c r="BB303" i="3" s="1"/>
  <c r="BA303" i="3" s="1"/>
  <c r="AZ303" i="3" s="1"/>
  <c r="AY303" i="3" s="1"/>
  <c r="AX303" i="3" s="1"/>
  <c r="AW303" i="3" s="1"/>
  <c r="AV303" i="3" s="1"/>
  <c r="AU303" i="3" s="1"/>
  <c r="AT303" i="3" s="1"/>
  <c r="AS303" i="3" s="1"/>
  <c r="F304" i="3"/>
  <c r="G304" i="3"/>
  <c r="R304" i="3"/>
  <c r="AM304" i="3"/>
  <c r="AL304" i="3" s="1"/>
  <c r="AK304" i="3" s="1"/>
  <c r="AJ304" i="3" s="1"/>
  <c r="AI304" i="3" s="1"/>
  <c r="AH304" i="3" s="1"/>
  <c r="AG304" i="3" s="1"/>
  <c r="AF304" i="3" s="1"/>
  <c r="AE304" i="3" s="1"/>
  <c r="AD304" i="3" s="1"/>
  <c r="AC304" i="3" s="1"/>
  <c r="AB304" i="3" s="1"/>
  <c r="AA304" i="3" s="1"/>
  <c r="Z304" i="3" s="1"/>
  <c r="Y304" i="3" s="1"/>
  <c r="X304" i="3" s="1"/>
  <c r="W304" i="3" s="1"/>
  <c r="V304" i="3" s="1"/>
  <c r="U304" i="3" s="1"/>
  <c r="T304" i="3" s="1"/>
  <c r="S304" i="3" s="1"/>
  <c r="BN304" i="3"/>
  <c r="BM304" i="3" s="1"/>
  <c r="BL304" i="3" s="1"/>
  <c r="BK304" i="3" s="1"/>
  <c r="BJ304" i="3" s="1"/>
  <c r="BI304" i="3" s="1"/>
  <c r="BH304" i="3" s="1"/>
  <c r="BG304" i="3" s="1"/>
  <c r="BF304" i="3" s="1"/>
  <c r="BE304" i="3" s="1"/>
  <c r="BD304" i="3" s="1"/>
  <c r="BC304" i="3" s="1"/>
  <c r="BB304" i="3" s="1"/>
  <c r="BA304" i="3" s="1"/>
  <c r="AZ304" i="3" s="1"/>
  <c r="AY304" i="3" s="1"/>
  <c r="AX304" i="3" s="1"/>
  <c r="AW304" i="3" s="1"/>
  <c r="AV304" i="3" s="1"/>
  <c r="AU304" i="3" s="1"/>
  <c r="AT304" i="3" s="1"/>
  <c r="AS304" i="3" s="1"/>
  <c r="F305" i="3"/>
  <c r="G305" i="3"/>
  <c r="R305" i="3"/>
  <c r="AM305" i="3"/>
  <c r="AL305" i="3" s="1"/>
  <c r="AK305" i="3" s="1"/>
  <c r="AJ305" i="3" s="1"/>
  <c r="AI305" i="3" s="1"/>
  <c r="AH305" i="3" s="1"/>
  <c r="AG305" i="3" s="1"/>
  <c r="AF305" i="3" s="1"/>
  <c r="AE305" i="3" s="1"/>
  <c r="AD305" i="3" s="1"/>
  <c r="AC305" i="3" s="1"/>
  <c r="AB305" i="3" s="1"/>
  <c r="AA305" i="3" s="1"/>
  <c r="Z305" i="3" s="1"/>
  <c r="Y305" i="3" s="1"/>
  <c r="X305" i="3" s="1"/>
  <c r="W305" i="3" s="1"/>
  <c r="V305" i="3" s="1"/>
  <c r="U305" i="3" s="1"/>
  <c r="T305" i="3" s="1"/>
  <c r="S305" i="3" s="1"/>
  <c r="BN305" i="3"/>
  <c r="BM305" i="3" s="1"/>
  <c r="BL305" i="3" s="1"/>
  <c r="BK305" i="3" s="1"/>
  <c r="BJ305" i="3" s="1"/>
  <c r="BI305" i="3" s="1"/>
  <c r="BH305" i="3" s="1"/>
  <c r="BG305" i="3" s="1"/>
  <c r="BF305" i="3" s="1"/>
  <c r="BE305" i="3" s="1"/>
  <c r="BD305" i="3" s="1"/>
  <c r="BC305" i="3" s="1"/>
  <c r="BB305" i="3" s="1"/>
  <c r="BA305" i="3" s="1"/>
  <c r="AZ305" i="3" s="1"/>
  <c r="AY305" i="3" s="1"/>
  <c r="AX305" i="3" s="1"/>
  <c r="AW305" i="3" s="1"/>
  <c r="AV305" i="3" s="1"/>
  <c r="AU305" i="3" s="1"/>
  <c r="AT305" i="3" s="1"/>
  <c r="AS305" i="3" s="1"/>
  <c r="F306" i="3"/>
  <c r="G306" i="3"/>
  <c r="R306" i="3"/>
  <c r="AM306" i="3"/>
  <c r="AL306" i="3" s="1"/>
  <c r="AK306" i="3" s="1"/>
  <c r="AJ306" i="3" s="1"/>
  <c r="AI306" i="3" s="1"/>
  <c r="AH306" i="3" s="1"/>
  <c r="AG306" i="3" s="1"/>
  <c r="AF306" i="3" s="1"/>
  <c r="AE306" i="3" s="1"/>
  <c r="AD306" i="3" s="1"/>
  <c r="AC306" i="3" s="1"/>
  <c r="AB306" i="3" s="1"/>
  <c r="AA306" i="3" s="1"/>
  <c r="Z306" i="3" s="1"/>
  <c r="Y306" i="3" s="1"/>
  <c r="X306" i="3" s="1"/>
  <c r="W306" i="3" s="1"/>
  <c r="V306" i="3" s="1"/>
  <c r="U306" i="3" s="1"/>
  <c r="T306" i="3" s="1"/>
  <c r="S306" i="3" s="1"/>
  <c r="BN306" i="3"/>
  <c r="BM306" i="3" s="1"/>
  <c r="BL306" i="3" s="1"/>
  <c r="BK306" i="3" s="1"/>
  <c r="BJ306" i="3" s="1"/>
  <c r="BI306" i="3" s="1"/>
  <c r="BH306" i="3" s="1"/>
  <c r="BG306" i="3" s="1"/>
  <c r="BF306" i="3" s="1"/>
  <c r="BE306" i="3" s="1"/>
  <c r="BD306" i="3" s="1"/>
  <c r="BC306" i="3" s="1"/>
  <c r="BB306" i="3" s="1"/>
  <c r="BA306" i="3" s="1"/>
  <c r="AZ306" i="3" s="1"/>
  <c r="AY306" i="3" s="1"/>
  <c r="AX306" i="3" s="1"/>
  <c r="AW306" i="3" s="1"/>
  <c r="AV306" i="3" s="1"/>
  <c r="AU306" i="3" s="1"/>
  <c r="AT306" i="3" s="1"/>
  <c r="AS306" i="3" s="1"/>
  <c r="F307" i="3"/>
  <c r="G307" i="3"/>
  <c r="R307" i="3"/>
  <c r="AM307" i="3"/>
  <c r="AL307" i="3" s="1"/>
  <c r="AK307" i="3" s="1"/>
  <c r="AJ307" i="3" s="1"/>
  <c r="AI307" i="3" s="1"/>
  <c r="AH307" i="3" s="1"/>
  <c r="AG307" i="3" s="1"/>
  <c r="AF307" i="3" s="1"/>
  <c r="AE307" i="3" s="1"/>
  <c r="AD307" i="3" s="1"/>
  <c r="AC307" i="3" s="1"/>
  <c r="AB307" i="3" s="1"/>
  <c r="AA307" i="3" s="1"/>
  <c r="Z307" i="3" s="1"/>
  <c r="Y307" i="3" s="1"/>
  <c r="X307" i="3" s="1"/>
  <c r="W307" i="3" s="1"/>
  <c r="V307" i="3" s="1"/>
  <c r="U307" i="3" s="1"/>
  <c r="T307" i="3" s="1"/>
  <c r="S307" i="3" s="1"/>
  <c r="BN307" i="3"/>
  <c r="BM307" i="3" s="1"/>
  <c r="BL307" i="3" s="1"/>
  <c r="BK307" i="3" s="1"/>
  <c r="BJ307" i="3" s="1"/>
  <c r="BI307" i="3" s="1"/>
  <c r="BH307" i="3" s="1"/>
  <c r="BG307" i="3" s="1"/>
  <c r="BF307" i="3" s="1"/>
  <c r="BE307" i="3" s="1"/>
  <c r="BD307" i="3" s="1"/>
  <c r="BC307" i="3" s="1"/>
  <c r="BB307" i="3" s="1"/>
  <c r="BA307" i="3" s="1"/>
  <c r="AZ307" i="3" s="1"/>
  <c r="AY307" i="3" s="1"/>
  <c r="AX307" i="3" s="1"/>
  <c r="AW307" i="3" s="1"/>
  <c r="AV307" i="3" s="1"/>
  <c r="AU307" i="3" s="1"/>
  <c r="AT307" i="3" s="1"/>
  <c r="AS307" i="3" s="1"/>
  <c r="F308" i="3"/>
  <c r="G308" i="3"/>
  <c r="R308" i="3"/>
  <c r="AM308" i="3"/>
  <c r="AL308" i="3" s="1"/>
  <c r="AK308" i="3" s="1"/>
  <c r="AJ308" i="3" s="1"/>
  <c r="AI308" i="3" s="1"/>
  <c r="AH308" i="3" s="1"/>
  <c r="AG308" i="3" s="1"/>
  <c r="AF308" i="3" s="1"/>
  <c r="AE308" i="3" s="1"/>
  <c r="AD308" i="3" s="1"/>
  <c r="AC308" i="3" s="1"/>
  <c r="AB308" i="3" s="1"/>
  <c r="AA308" i="3" s="1"/>
  <c r="Z308" i="3" s="1"/>
  <c r="Y308" i="3" s="1"/>
  <c r="X308" i="3" s="1"/>
  <c r="W308" i="3" s="1"/>
  <c r="V308" i="3" s="1"/>
  <c r="U308" i="3" s="1"/>
  <c r="T308" i="3" s="1"/>
  <c r="S308" i="3" s="1"/>
  <c r="BN308" i="3"/>
  <c r="BM308" i="3" s="1"/>
  <c r="BL308" i="3" s="1"/>
  <c r="BK308" i="3" s="1"/>
  <c r="BJ308" i="3" s="1"/>
  <c r="BI308" i="3" s="1"/>
  <c r="BH308" i="3" s="1"/>
  <c r="BG308" i="3" s="1"/>
  <c r="BF308" i="3" s="1"/>
  <c r="BE308" i="3" s="1"/>
  <c r="BD308" i="3" s="1"/>
  <c r="BC308" i="3" s="1"/>
  <c r="BB308" i="3" s="1"/>
  <c r="BA308" i="3" s="1"/>
  <c r="AZ308" i="3" s="1"/>
  <c r="AY308" i="3" s="1"/>
  <c r="AX308" i="3" s="1"/>
  <c r="AW308" i="3" s="1"/>
  <c r="AV308" i="3" s="1"/>
  <c r="AU308" i="3" s="1"/>
  <c r="AT308" i="3" s="1"/>
  <c r="AS308" i="3" s="1"/>
  <c r="F309" i="3"/>
  <c r="G309" i="3"/>
  <c r="R309" i="3"/>
  <c r="AM309" i="3"/>
  <c r="AL309" i="3" s="1"/>
  <c r="AK309" i="3" s="1"/>
  <c r="AJ309" i="3" s="1"/>
  <c r="AI309" i="3" s="1"/>
  <c r="AH309" i="3" s="1"/>
  <c r="AG309" i="3" s="1"/>
  <c r="AF309" i="3" s="1"/>
  <c r="AE309" i="3" s="1"/>
  <c r="AD309" i="3" s="1"/>
  <c r="AC309" i="3" s="1"/>
  <c r="AB309" i="3" s="1"/>
  <c r="AA309" i="3" s="1"/>
  <c r="Z309" i="3" s="1"/>
  <c r="Y309" i="3" s="1"/>
  <c r="X309" i="3" s="1"/>
  <c r="W309" i="3" s="1"/>
  <c r="V309" i="3" s="1"/>
  <c r="U309" i="3" s="1"/>
  <c r="T309" i="3" s="1"/>
  <c r="S309" i="3" s="1"/>
  <c r="BN309" i="3"/>
  <c r="BM309" i="3" s="1"/>
  <c r="BL309" i="3" s="1"/>
  <c r="BK309" i="3" s="1"/>
  <c r="BJ309" i="3" s="1"/>
  <c r="BI309" i="3" s="1"/>
  <c r="BH309" i="3" s="1"/>
  <c r="BG309" i="3" s="1"/>
  <c r="BF309" i="3" s="1"/>
  <c r="BE309" i="3" s="1"/>
  <c r="BD309" i="3" s="1"/>
  <c r="BC309" i="3" s="1"/>
  <c r="BB309" i="3" s="1"/>
  <c r="BA309" i="3" s="1"/>
  <c r="AZ309" i="3" s="1"/>
  <c r="AY309" i="3" s="1"/>
  <c r="AX309" i="3" s="1"/>
  <c r="AW309" i="3" s="1"/>
  <c r="AV309" i="3" s="1"/>
  <c r="AU309" i="3" s="1"/>
  <c r="AT309" i="3" s="1"/>
  <c r="AS309" i="3" s="1"/>
  <c r="F310" i="3"/>
  <c r="G310" i="3"/>
  <c r="R310" i="3"/>
  <c r="AM310" i="3"/>
  <c r="AL310" i="3" s="1"/>
  <c r="AK310" i="3" s="1"/>
  <c r="AJ310" i="3" s="1"/>
  <c r="AI310" i="3" s="1"/>
  <c r="AH310" i="3" s="1"/>
  <c r="AG310" i="3" s="1"/>
  <c r="AF310" i="3" s="1"/>
  <c r="AE310" i="3" s="1"/>
  <c r="AD310" i="3" s="1"/>
  <c r="AC310" i="3" s="1"/>
  <c r="AB310" i="3" s="1"/>
  <c r="AA310" i="3" s="1"/>
  <c r="Z310" i="3" s="1"/>
  <c r="Y310" i="3" s="1"/>
  <c r="X310" i="3" s="1"/>
  <c r="W310" i="3" s="1"/>
  <c r="V310" i="3" s="1"/>
  <c r="U310" i="3" s="1"/>
  <c r="T310" i="3" s="1"/>
  <c r="S310" i="3" s="1"/>
  <c r="BN310" i="3"/>
  <c r="BM310" i="3" s="1"/>
  <c r="BL310" i="3" s="1"/>
  <c r="BK310" i="3" s="1"/>
  <c r="BJ310" i="3" s="1"/>
  <c r="BI310" i="3" s="1"/>
  <c r="BH310" i="3" s="1"/>
  <c r="BG310" i="3" s="1"/>
  <c r="BF310" i="3" s="1"/>
  <c r="BE310" i="3" s="1"/>
  <c r="BD310" i="3" s="1"/>
  <c r="BC310" i="3" s="1"/>
  <c r="BB310" i="3" s="1"/>
  <c r="BA310" i="3" s="1"/>
  <c r="AZ310" i="3" s="1"/>
  <c r="AY310" i="3" s="1"/>
  <c r="AX310" i="3" s="1"/>
  <c r="AW310" i="3" s="1"/>
  <c r="AV310" i="3" s="1"/>
  <c r="AU310" i="3" s="1"/>
  <c r="AT310" i="3" s="1"/>
  <c r="AS310" i="3" s="1"/>
  <c r="F311" i="3"/>
  <c r="G311" i="3"/>
  <c r="R311" i="3"/>
  <c r="AM311" i="3"/>
  <c r="AL311" i="3" s="1"/>
  <c r="AK311" i="3" s="1"/>
  <c r="AJ311" i="3" s="1"/>
  <c r="AI311" i="3" s="1"/>
  <c r="AH311" i="3" s="1"/>
  <c r="AG311" i="3" s="1"/>
  <c r="AF311" i="3" s="1"/>
  <c r="AE311" i="3" s="1"/>
  <c r="AD311" i="3" s="1"/>
  <c r="AC311" i="3" s="1"/>
  <c r="AB311" i="3" s="1"/>
  <c r="AA311" i="3" s="1"/>
  <c r="Z311" i="3" s="1"/>
  <c r="Y311" i="3" s="1"/>
  <c r="X311" i="3" s="1"/>
  <c r="W311" i="3" s="1"/>
  <c r="V311" i="3" s="1"/>
  <c r="U311" i="3" s="1"/>
  <c r="T311" i="3" s="1"/>
  <c r="S311" i="3" s="1"/>
  <c r="BN311" i="3"/>
  <c r="BM311" i="3" s="1"/>
  <c r="BL311" i="3" s="1"/>
  <c r="BK311" i="3" s="1"/>
  <c r="BJ311" i="3" s="1"/>
  <c r="BI311" i="3" s="1"/>
  <c r="BH311" i="3" s="1"/>
  <c r="BG311" i="3" s="1"/>
  <c r="BF311" i="3" s="1"/>
  <c r="BE311" i="3" s="1"/>
  <c r="BD311" i="3" s="1"/>
  <c r="BC311" i="3" s="1"/>
  <c r="BB311" i="3" s="1"/>
  <c r="BA311" i="3" s="1"/>
  <c r="AZ311" i="3" s="1"/>
  <c r="AY311" i="3" s="1"/>
  <c r="AX311" i="3" s="1"/>
  <c r="AW311" i="3" s="1"/>
  <c r="AV311" i="3" s="1"/>
  <c r="AU311" i="3" s="1"/>
  <c r="AT311" i="3" s="1"/>
  <c r="AS311" i="3" s="1"/>
  <c r="F312" i="3"/>
  <c r="G312" i="3"/>
  <c r="R312" i="3"/>
  <c r="AM312" i="3"/>
  <c r="AL312" i="3" s="1"/>
  <c r="AK312" i="3" s="1"/>
  <c r="AJ312" i="3" s="1"/>
  <c r="AI312" i="3" s="1"/>
  <c r="AH312" i="3" s="1"/>
  <c r="AG312" i="3" s="1"/>
  <c r="AF312" i="3" s="1"/>
  <c r="AE312" i="3" s="1"/>
  <c r="AD312" i="3" s="1"/>
  <c r="AC312" i="3" s="1"/>
  <c r="AB312" i="3" s="1"/>
  <c r="AA312" i="3" s="1"/>
  <c r="Z312" i="3" s="1"/>
  <c r="Y312" i="3" s="1"/>
  <c r="X312" i="3" s="1"/>
  <c r="W312" i="3" s="1"/>
  <c r="V312" i="3" s="1"/>
  <c r="U312" i="3" s="1"/>
  <c r="T312" i="3" s="1"/>
  <c r="S312" i="3" s="1"/>
  <c r="BN312" i="3"/>
  <c r="BM312" i="3" s="1"/>
  <c r="BL312" i="3" s="1"/>
  <c r="BK312" i="3" s="1"/>
  <c r="BJ312" i="3" s="1"/>
  <c r="BI312" i="3" s="1"/>
  <c r="BH312" i="3" s="1"/>
  <c r="BG312" i="3" s="1"/>
  <c r="BF312" i="3" s="1"/>
  <c r="BE312" i="3" s="1"/>
  <c r="BD312" i="3" s="1"/>
  <c r="BC312" i="3" s="1"/>
  <c r="BB312" i="3" s="1"/>
  <c r="BA312" i="3" s="1"/>
  <c r="AZ312" i="3" s="1"/>
  <c r="AY312" i="3" s="1"/>
  <c r="AX312" i="3" s="1"/>
  <c r="AW312" i="3" s="1"/>
  <c r="AV312" i="3" s="1"/>
  <c r="AU312" i="3" s="1"/>
  <c r="AT312" i="3" s="1"/>
  <c r="AS312" i="3" s="1"/>
  <c r="F313" i="3"/>
  <c r="G313" i="3"/>
  <c r="R313" i="3"/>
  <c r="AM313" i="3"/>
  <c r="AL313" i="3" s="1"/>
  <c r="AK313" i="3" s="1"/>
  <c r="AJ313" i="3" s="1"/>
  <c r="AI313" i="3" s="1"/>
  <c r="AH313" i="3" s="1"/>
  <c r="AG313" i="3" s="1"/>
  <c r="AF313" i="3" s="1"/>
  <c r="AE313" i="3" s="1"/>
  <c r="AD313" i="3" s="1"/>
  <c r="AC313" i="3" s="1"/>
  <c r="AB313" i="3" s="1"/>
  <c r="AA313" i="3" s="1"/>
  <c r="Z313" i="3" s="1"/>
  <c r="Y313" i="3" s="1"/>
  <c r="X313" i="3" s="1"/>
  <c r="W313" i="3" s="1"/>
  <c r="V313" i="3" s="1"/>
  <c r="U313" i="3" s="1"/>
  <c r="T313" i="3" s="1"/>
  <c r="S313" i="3" s="1"/>
  <c r="BN313" i="3"/>
  <c r="BM313" i="3" s="1"/>
  <c r="BL313" i="3" s="1"/>
  <c r="BK313" i="3" s="1"/>
  <c r="BJ313" i="3" s="1"/>
  <c r="BI313" i="3" s="1"/>
  <c r="BH313" i="3" s="1"/>
  <c r="BG313" i="3" s="1"/>
  <c r="BF313" i="3" s="1"/>
  <c r="BE313" i="3" s="1"/>
  <c r="BD313" i="3" s="1"/>
  <c r="BC313" i="3" s="1"/>
  <c r="BB313" i="3" s="1"/>
  <c r="BA313" i="3" s="1"/>
  <c r="AZ313" i="3" s="1"/>
  <c r="AY313" i="3" s="1"/>
  <c r="AX313" i="3" s="1"/>
  <c r="AW313" i="3" s="1"/>
  <c r="AV313" i="3" s="1"/>
  <c r="AU313" i="3" s="1"/>
  <c r="AT313" i="3" s="1"/>
  <c r="AS313" i="3" s="1"/>
  <c r="F314" i="3"/>
  <c r="G314" i="3"/>
  <c r="R314" i="3"/>
  <c r="AM314" i="3"/>
  <c r="AL314" i="3" s="1"/>
  <c r="AK314" i="3" s="1"/>
  <c r="AJ314" i="3" s="1"/>
  <c r="AI314" i="3" s="1"/>
  <c r="AH314" i="3" s="1"/>
  <c r="AG314" i="3" s="1"/>
  <c r="AF314" i="3" s="1"/>
  <c r="AE314" i="3" s="1"/>
  <c r="AD314" i="3" s="1"/>
  <c r="AC314" i="3" s="1"/>
  <c r="AB314" i="3" s="1"/>
  <c r="AA314" i="3" s="1"/>
  <c r="Z314" i="3" s="1"/>
  <c r="Y314" i="3" s="1"/>
  <c r="X314" i="3" s="1"/>
  <c r="W314" i="3" s="1"/>
  <c r="V314" i="3" s="1"/>
  <c r="U314" i="3" s="1"/>
  <c r="T314" i="3" s="1"/>
  <c r="S314" i="3" s="1"/>
  <c r="BN314" i="3"/>
  <c r="BM314" i="3" s="1"/>
  <c r="BL314" i="3" s="1"/>
  <c r="BK314" i="3" s="1"/>
  <c r="BJ314" i="3" s="1"/>
  <c r="BI314" i="3" s="1"/>
  <c r="BH314" i="3" s="1"/>
  <c r="BG314" i="3" s="1"/>
  <c r="BF314" i="3" s="1"/>
  <c r="BE314" i="3" s="1"/>
  <c r="BD314" i="3" s="1"/>
  <c r="BC314" i="3" s="1"/>
  <c r="BB314" i="3" s="1"/>
  <c r="BA314" i="3" s="1"/>
  <c r="AZ314" i="3" s="1"/>
  <c r="AY314" i="3" s="1"/>
  <c r="AX314" i="3" s="1"/>
  <c r="AW314" i="3" s="1"/>
  <c r="AV314" i="3" s="1"/>
  <c r="AU314" i="3" s="1"/>
  <c r="AT314" i="3" s="1"/>
  <c r="AS314" i="3" s="1"/>
  <c r="F315" i="3"/>
  <c r="G315" i="3"/>
  <c r="R315" i="3"/>
  <c r="AM315" i="3"/>
  <c r="AL315" i="3" s="1"/>
  <c r="AK315" i="3" s="1"/>
  <c r="AJ315" i="3" s="1"/>
  <c r="AI315" i="3" s="1"/>
  <c r="AH315" i="3" s="1"/>
  <c r="AG315" i="3" s="1"/>
  <c r="AF315" i="3" s="1"/>
  <c r="AE315" i="3" s="1"/>
  <c r="AD315" i="3" s="1"/>
  <c r="AC315" i="3" s="1"/>
  <c r="AB315" i="3" s="1"/>
  <c r="AA315" i="3" s="1"/>
  <c r="Z315" i="3" s="1"/>
  <c r="Y315" i="3" s="1"/>
  <c r="X315" i="3" s="1"/>
  <c r="W315" i="3" s="1"/>
  <c r="V315" i="3" s="1"/>
  <c r="U315" i="3" s="1"/>
  <c r="T315" i="3" s="1"/>
  <c r="S315" i="3" s="1"/>
  <c r="BN315" i="3"/>
  <c r="BM315" i="3" s="1"/>
  <c r="BL315" i="3" s="1"/>
  <c r="BK315" i="3" s="1"/>
  <c r="BJ315" i="3" s="1"/>
  <c r="BI315" i="3" s="1"/>
  <c r="BH315" i="3" s="1"/>
  <c r="BG315" i="3" s="1"/>
  <c r="BF315" i="3" s="1"/>
  <c r="BE315" i="3" s="1"/>
  <c r="BD315" i="3" s="1"/>
  <c r="BC315" i="3" s="1"/>
  <c r="BB315" i="3" s="1"/>
  <c r="BA315" i="3" s="1"/>
  <c r="AZ315" i="3" s="1"/>
  <c r="AY315" i="3" s="1"/>
  <c r="AX315" i="3" s="1"/>
  <c r="AW315" i="3" s="1"/>
  <c r="AV315" i="3" s="1"/>
  <c r="AU315" i="3" s="1"/>
  <c r="AT315" i="3" s="1"/>
  <c r="AS315" i="3" s="1"/>
  <c r="F316" i="3"/>
  <c r="G316" i="3"/>
  <c r="R316" i="3"/>
  <c r="AM316" i="3"/>
  <c r="AL316" i="3" s="1"/>
  <c r="AK316" i="3" s="1"/>
  <c r="AJ316" i="3" s="1"/>
  <c r="AI316" i="3" s="1"/>
  <c r="AH316" i="3" s="1"/>
  <c r="AG316" i="3" s="1"/>
  <c r="AF316" i="3" s="1"/>
  <c r="AE316" i="3" s="1"/>
  <c r="AD316" i="3" s="1"/>
  <c r="AC316" i="3" s="1"/>
  <c r="AB316" i="3" s="1"/>
  <c r="AA316" i="3" s="1"/>
  <c r="Z316" i="3" s="1"/>
  <c r="Y316" i="3" s="1"/>
  <c r="X316" i="3" s="1"/>
  <c r="W316" i="3" s="1"/>
  <c r="V316" i="3" s="1"/>
  <c r="U316" i="3" s="1"/>
  <c r="T316" i="3" s="1"/>
  <c r="S316" i="3" s="1"/>
  <c r="BN316" i="3"/>
  <c r="BM316" i="3" s="1"/>
  <c r="BL316" i="3" s="1"/>
  <c r="BK316" i="3" s="1"/>
  <c r="BJ316" i="3" s="1"/>
  <c r="BI316" i="3" s="1"/>
  <c r="BH316" i="3" s="1"/>
  <c r="BG316" i="3" s="1"/>
  <c r="BF316" i="3" s="1"/>
  <c r="BE316" i="3" s="1"/>
  <c r="BD316" i="3" s="1"/>
  <c r="BC316" i="3" s="1"/>
  <c r="BB316" i="3" s="1"/>
  <c r="BA316" i="3" s="1"/>
  <c r="AZ316" i="3" s="1"/>
  <c r="AY316" i="3" s="1"/>
  <c r="AX316" i="3" s="1"/>
  <c r="AW316" i="3" s="1"/>
  <c r="AV316" i="3" s="1"/>
  <c r="AU316" i="3" s="1"/>
  <c r="AT316" i="3" s="1"/>
  <c r="AS316" i="3" s="1"/>
  <c r="F317" i="3"/>
  <c r="G317" i="3"/>
  <c r="R317" i="3"/>
  <c r="AM317" i="3"/>
  <c r="AL317" i="3" s="1"/>
  <c r="AK317" i="3" s="1"/>
  <c r="AJ317" i="3" s="1"/>
  <c r="AI317" i="3" s="1"/>
  <c r="AH317" i="3" s="1"/>
  <c r="AG317" i="3" s="1"/>
  <c r="AF317" i="3" s="1"/>
  <c r="AE317" i="3" s="1"/>
  <c r="AD317" i="3" s="1"/>
  <c r="AC317" i="3" s="1"/>
  <c r="AB317" i="3" s="1"/>
  <c r="AA317" i="3" s="1"/>
  <c r="Z317" i="3" s="1"/>
  <c r="Y317" i="3" s="1"/>
  <c r="X317" i="3" s="1"/>
  <c r="W317" i="3" s="1"/>
  <c r="V317" i="3" s="1"/>
  <c r="U317" i="3" s="1"/>
  <c r="T317" i="3" s="1"/>
  <c r="S317" i="3" s="1"/>
  <c r="BN317" i="3"/>
  <c r="BM317" i="3" s="1"/>
  <c r="BL317" i="3" s="1"/>
  <c r="BK317" i="3" s="1"/>
  <c r="BJ317" i="3" s="1"/>
  <c r="BI317" i="3" s="1"/>
  <c r="BH317" i="3" s="1"/>
  <c r="BG317" i="3" s="1"/>
  <c r="BF317" i="3" s="1"/>
  <c r="BE317" i="3" s="1"/>
  <c r="BD317" i="3" s="1"/>
  <c r="BC317" i="3" s="1"/>
  <c r="BB317" i="3" s="1"/>
  <c r="BA317" i="3" s="1"/>
  <c r="AZ317" i="3" s="1"/>
  <c r="AY317" i="3" s="1"/>
  <c r="AX317" i="3" s="1"/>
  <c r="AW317" i="3" s="1"/>
  <c r="AV317" i="3" s="1"/>
  <c r="AU317" i="3" s="1"/>
  <c r="AT317" i="3" s="1"/>
  <c r="AS317" i="3" s="1"/>
  <c r="F318" i="3"/>
  <c r="G318" i="3"/>
  <c r="R318" i="3"/>
  <c r="AM318" i="3"/>
  <c r="AL318" i="3" s="1"/>
  <c r="AK318" i="3" s="1"/>
  <c r="AJ318" i="3" s="1"/>
  <c r="AI318" i="3" s="1"/>
  <c r="AH318" i="3" s="1"/>
  <c r="AG318" i="3" s="1"/>
  <c r="AF318" i="3" s="1"/>
  <c r="AE318" i="3" s="1"/>
  <c r="AD318" i="3" s="1"/>
  <c r="AC318" i="3" s="1"/>
  <c r="AB318" i="3" s="1"/>
  <c r="AA318" i="3" s="1"/>
  <c r="Z318" i="3" s="1"/>
  <c r="Y318" i="3" s="1"/>
  <c r="X318" i="3" s="1"/>
  <c r="W318" i="3" s="1"/>
  <c r="V318" i="3" s="1"/>
  <c r="U318" i="3" s="1"/>
  <c r="T318" i="3" s="1"/>
  <c r="S318" i="3" s="1"/>
  <c r="BN318" i="3"/>
  <c r="BM318" i="3" s="1"/>
  <c r="BL318" i="3" s="1"/>
  <c r="BK318" i="3" s="1"/>
  <c r="BJ318" i="3" s="1"/>
  <c r="BI318" i="3" s="1"/>
  <c r="BH318" i="3" s="1"/>
  <c r="BG318" i="3" s="1"/>
  <c r="BF318" i="3" s="1"/>
  <c r="BE318" i="3" s="1"/>
  <c r="BD318" i="3" s="1"/>
  <c r="BC318" i="3" s="1"/>
  <c r="BB318" i="3" s="1"/>
  <c r="BA318" i="3" s="1"/>
  <c r="AZ318" i="3" s="1"/>
  <c r="AY318" i="3" s="1"/>
  <c r="AX318" i="3" s="1"/>
  <c r="AW318" i="3" s="1"/>
  <c r="AV318" i="3" s="1"/>
  <c r="AU318" i="3" s="1"/>
  <c r="AT318" i="3" s="1"/>
  <c r="AS318" i="3" s="1"/>
  <c r="F319" i="3"/>
  <c r="G319" i="3"/>
  <c r="R319" i="3"/>
  <c r="AM319" i="3"/>
  <c r="AL319" i="3" s="1"/>
  <c r="AK319" i="3" s="1"/>
  <c r="AJ319" i="3" s="1"/>
  <c r="AI319" i="3" s="1"/>
  <c r="AH319" i="3" s="1"/>
  <c r="AG319" i="3" s="1"/>
  <c r="AF319" i="3" s="1"/>
  <c r="AE319" i="3" s="1"/>
  <c r="AD319" i="3" s="1"/>
  <c r="AC319" i="3" s="1"/>
  <c r="AB319" i="3" s="1"/>
  <c r="AA319" i="3" s="1"/>
  <c r="Z319" i="3" s="1"/>
  <c r="Y319" i="3" s="1"/>
  <c r="X319" i="3" s="1"/>
  <c r="W319" i="3" s="1"/>
  <c r="V319" i="3" s="1"/>
  <c r="U319" i="3" s="1"/>
  <c r="T319" i="3" s="1"/>
  <c r="S319" i="3" s="1"/>
  <c r="BN319" i="3"/>
  <c r="BM319" i="3" s="1"/>
  <c r="BL319" i="3" s="1"/>
  <c r="BK319" i="3" s="1"/>
  <c r="BJ319" i="3" s="1"/>
  <c r="BI319" i="3" s="1"/>
  <c r="BH319" i="3" s="1"/>
  <c r="BG319" i="3" s="1"/>
  <c r="BF319" i="3" s="1"/>
  <c r="BE319" i="3" s="1"/>
  <c r="BD319" i="3" s="1"/>
  <c r="BC319" i="3" s="1"/>
  <c r="BB319" i="3" s="1"/>
  <c r="BA319" i="3" s="1"/>
  <c r="AZ319" i="3" s="1"/>
  <c r="AY319" i="3" s="1"/>
  <c r="AX319" i="3" s="1"/>
  <c r="AW319" i="3" s="1"/>
  <c r="AV319" i="3" s="1"/>
  <c r="AU319" i="3" s="1"/>
  <c r="AT319" i="3" s="1"/>
  <c r="AS319" i="3" s="1"/>
  <c r="F320" i="3"/>
  <c r="G320" i="3"/>
  <c r="R320" i="3"/>
  <c r="AM320" i="3"/>
  <c r="AL320" i="3" s="1"/>
  <c r="AK320" i="3" s="1"/>
  <c r="AJ320" i="3" s="1"/>
  <c r="AI320" i="3" s="1"/>
  <c r="AH320" i="3" s="1"/>
  <c r="AG320" i="3" s="1"/>
  <c r="AF320" i="3" s="1"/>
  <c r="AE320" i="3" s="1"/>
  <c r="AD320" i="3" s="1"/>
  <c r="AC320" i="3" s="1"/>
  <c r="AB320" i="3" s="1"/>
  <c r="AA320" i="3" s="1"/>
  <c r="Z320" i="3" s="1"/>
  <c r="Y320" i="3" s="1"/>
  <c r="X320" i="3" s="1"/>
  <c r="W320" i="3" s="1"/>
  <c r="V320" i="3" s="1"/>
  <c r="U320" i="3" s="1"/>
  <c r="T320" i="3" s="1"/>
  <c r="S320" i="3" s="1"/>
  <c r="BN320" i="3"/>
  <c r="BM320" i="3" s="1"/>
  <c r="BL320" i="3" s="1"/>
  <c r="BK320" i="3" s="1"/>
  <c r="BJ320" i="3" s="1"/>
  <c r="BI320" i="3" s="1"/>
  <c r="BH320" i="3" s="1"/>
  <c r="BG320" i="3" s="1"/>
  <c r="BF320" i="3" s="1"/>
  <c r="BE320" i="3" s="1"/>
  <c r="BD320" i="3" s="1"/>
  <c r="BC320" i="3" s="1"/>
  <c r="BB320" i="3" s="1"/>
  <c r="BA320" i="3" s="1"/>
  <c r="AZ320" i="3" s="1"/>
  <c r="AY320" i="3" s="1"/>
  <c r="AX320" i="3" s="1"/>
  <c r="AW320" i="3" s="1"/>
  <c r="AV320" i="3" s="1"/>
  <c r="AU320" i="3" s="1"/>
  <c r="AT320" i="3" s="1"/>
  <c r="AS320" i="3" s="1"/>
  <c r="F321" i="3"/>
  <c r="G321" i="3"/>
  <c r="R321" i="3"/>
  <c r="AM321" i="3"/>
  <c r="AL321" i="3" s="1"/>
  <c r="AK321" i="3" s="1"/>
  <c r="AJ321" i="3" s="1"/>
  <c r="AI321" i="3" s="1"/>
  <c r="AH321" i="3" s="1"/>
  <c r="AG321" i="3" s="1"/>
  <c r="AF321" i="3" s="1"/>
  <c r="AE321" i="3" s="1"/>
  <c r="AD321" i="3" s="1"/>
  <c r="AC321" i="3" s="1"/>
  <c r="AB321" i="3" s="1"/>
  <c r="AA321" i="3" s="1"/>
  <c r="Z321" i="3" s="1"/>
  <c r="Y321" i="3" s="1"/>
  <c r="X321" i="3" s="1"/>
  <c r="W321" i="3" s="1"/>
  <c r="V321" i="3" s="1"/>
  <c r="U321" i="3" s="1"/>
  <c r="T321" i="3" s="1"/>
  <c r="S321" i="3" s="1"/>
  <c r="BN321" i="3"/>
  <c r="BM321" i="3" s="1"/>
  <c r="BL321" i="3" s="1"/>
  <c r="BK321" i="3" s="1"/>
  <c r="BJ321" i="3" s="1"/>
  <c r="BI321" i="3" s="1"/>
  <c r="BH321" i="3" s="1"/>
  <c r="BG321" i="3" s="1"/>
  <c r="BF321" i="3" s="1"/>
  <c r="BE321" i="3" s="1"/>
  <c r="BD321" i="3" s="1"/>
  <c r="BC321" i="3" s="1"/>
  <c r="BB321" i="3" s="1"/>
  <c r="BA321" i="3" s="1"/>
  <c r="AZ321" i="3" s="1"/>
  <c r="AY321" i="3" s="1"/>
  <c r="AX321" i="3" s="1"/>
  <c r="AW321" i="3" s="1"/>
  <c r="AV321" i="3" s="1"/>
  <c r="AU321" i="3" s="1"/>
  <c r="AT321" i="3" s="1"/>
  <c r="AS321" i="3" s="1"/>
  <c r="F322" i="3"/>
  <c r="G322" i="3"/>
  <c r="R322" i="3"/>
  <c r="AM322" i="3"/>
  <c r="AL322" i="3" s="1"/>
  <c r="AK322" i="3" s="1"/>
  <c r="AJ322" i="3" s="1"/>
  <c r="AI322" i="3" s="1"/>
  <c r="AH322" i="3" s="1"/>
  <c r="AG322" i="3" s="1"/>
  <c r="AF322" i="3" s="1"/>
  <c r="AE322" i="3" s="1"/>
  <c r="AD322" i="3" s="1"/>
  <c r="AC322" i="3" s="1"/>
  <c r="AB322" i="3" s="1"/>
  <c r="AA322" i="3" s="1"/>
  <c r="Z322" i="3" s="1"/>
  <c r="Y322" i="3" s="1"/>
  <c r="X322" i="3" s="1"/>
  <c r="W322" i="3" s="1"/>
  <c r="V322" i="3" s="1"/>
  <c r="U322" i="3" s="1"/>
  <c r="T322" i="3" s="1"/>
  <c r="S322" i="3" s="1"/>
  <c r="BN322" i="3"/>
  <c r="BM322" i="3" s="1"/>
  <c r="BL322" i="3" s="1"/>
  <c r="BK322" i="3" s="1"/>
  <c r="BJ322" i="3" s="1"/>
  <c r="BI322" i="3" s="1"/>
  <c r="BH322" i="3" s="1"/>
  <c r="BG322" i="3" s="1"/>
  <c r="BF322" i="3" s="1"/>
  <c r="BE322" i="3" s="1"/>
  <c r="BD322" i="3" s="1"/>
  <c r="BC322" i="3" s="1"/>
  <c r="BB322" i="3" s="1"/>
  <c r="BA322" i="3" s="1"/>
  <c r="AZ322" i="3" s="1"/>
  <c r="AY322" i="3" s="1"/>
  <c r="AX322" i="3" s="1"/>
  <c r="AW322" i="3" s="1"/>
  <c r="AV322" i="3" s="1"/>
  <c r="AU322" i="3" s="1"/>
  <c r="AT322" i="3" s="1"/>
  <c r="AS322" i="3" s="1"/>
  <c r="F323" i="3"/>
  <c r="G323" i="3"/>
  <c r="R323" i="3"/>
  <c r="AM323" i="3"/>
  <c r="AL323" i="3" s="1"/>
  <c r="AK323" i="3" s="1"/>
  <c r="AJ323" i="3" s="1"/>
  <c r="AI323" i="3" s="1"/>
  <c r="AH323" i="3" s="1"/>
  <c r="AG323" i="3" s="1"/>
  <c r="AF323" i="3" s="1"/>
  <c r="AE323" i="3" s="1"/>
  <c r="AD323" i="3" s="1"/>
  <c r="AC323" i="3" s="1"/>
  <c r="AB323" i="3" s="1"/>
  <c r="AA323" i="3" s="1"/>
  <c r="Z323" i="3" s="1"/>
  <c r="Y323" i="3" s="1"/>
  <c r="X323" i="3" s="1"/>
  <c r="W323" i="3" s="1"/>
  <c r="V323" i="3" s="1"/>
  <c r="U323" i="3" s="1"/>
  <c r="T323" i="3" s="1"/>
  <c r="S323" i="3" s="1"/>
  <c r="BN323" i="3"/>
  <c r="BM323" i="3" s="1"/>
  <c r="BL323" i="3" s="1"/>
  <c r="BK323" i="3" s="1"/>
  <c r="BJ323" i="3" s="1"/>
  <c r="BI323" i="3" s="1"/>
  <c r="BH323" i="3" s="1"/>
  <c r="BG323" i="3" s="1"/>
  <c r="BF323" i="3" s="1"/>
  <c r="BE323" i="3" s="1"/>
  <c r="BD323" i="3" s="1"/>
  <c r="BC323" i="3" s="1"/>
  <c r="BB323" i="3" s="1"/>
  <c r="BA323" i="3" s="1"/>
  <c r="AZ323" i="3" s="1"/>
  <c r="AY323" i="3" s="1"/>
  <c r="AX323" i="3" s="1"/>
  <c r="AW323" i="3" s="1"/>
  <c r="AV323" i="3" s="1"/>
  <c r="AU323" i="3" s="1"/>
  <c r="AT323" i="3" s="1"/>
  <c r="AS323" i="3" s="1"/>
  <c r="F324" i="3"/>
  <c r="G324" i="3"/>
  <c r="R324" i="3"/>
  <c r="AM324" i="3"/>
  <c r="AL324" i="3" s="1"/>
  <c r="AK324" i="3" s="1"/>
  <c r="AJ324" i="3" s="1"/>
  <c r="AI324" i="3" s="1"/>
  <c r="AH324" i="3" s="1"/>
  <c r="AG324" i="3" s="1"/>
  <c r="AF324" i="3" s="1"/>
  <c r="AE324" i="3" s="1"/>
  <c r="AD324" i="3" s="1"/>
  <c r="AC324" i="3" s="1"/>
  <c r="AB324" i="3" s="1"/>
  <c r="AA324" i="3" s="1"/>
  <c r="Z324" i="3" s="1"/>
  <c r="Y324" i="3" s="1"/>
  <c r="X324" i="3" s="1"/>
  <c r="W324" i="3" s="1"/>
  <c r="V324" i="3" s="1"/>
  <c r="U324" i="3" s="1"/>
  <c r="T324" i="3" s="1"/>
  <c r="S324" i="3" s="1"/>
  <c r="BN324" i="3"/>
  <c r="BM324" i="3" s="1"/>
  <c r="BL324" i="3" s="1"/>
  <c r="BK324" i="3" s="1"/>
  <c r="BJ324" i="3" s="1"/>
  <c r="BI324" i="3" s="1"/>
  <c r="BH324" i="3" s="1"/>
  <c r="BG324" i="3" s="1"/>
  <c r="BF324" i="3" s="1"/>
  <c r="BE324" i="3" s="1"/>
  <c r="BD324" i="3" s="1"/>
  <c r="BC324" i="3" s="1"/>
  <c r="BB324" i="3" s="1"/>
  <c r="BA324" i="3" s="1"/>
  <c r="AZ324" i="3" s="1"/>
  <c r="AY324" i="3" s="1"/>
  <c r="AX324" i="3" s="1"/>
  <c r="AW324" i="3" s="1"/>
  <c r="AV324" i="3" s="1"/>
  <c r="AU324" i="3" s="1"/>
  <c r="AT324" i="3" s="1"/>
  <c r="AS324" i="3" s="1"/>
  <c r="F325" i="3"/>
  <c r="G325" i="3"/>
  <c r="R325" i="3"/>
  <c r="AM325" i="3"/>
  <c r="AL325" i="3" s="1"/>
  <c r="AK325" i="3" s="1"/>
  <c r="AJ325" i="3" s="1"/>
  <c r="AI325" i="3" s="1"/>
  <c r="AH325" i="3" s="1"/>
  <c r="AG325" i="3" s="1"/>
  <c r="AF325" i="3" s="1"/>
  <c r="AE325" i="3" s="1"/>
  <c r="AD325" i="3" s="1"/>
  <c r="AC325" i="3" s="1"/>
  <c r="AB325" i="3" s="1"/>
  <c r="AA325" i="3" s="1"/>
  <c r="Z325" i="3" s="1"/>
  <c r="Y325" i="3" s="1"/>
  <c r="X325" i="3" s="1"/>
  <c r="W325" i="3" s="1"/>
  <c r="V325" i="3" s="1"/>
  <c r="U325" i="3" s="1"/>
  <c r="T325" i="3" s="1"/>
  <c r="S325" i="3" s="1"/>
  <c r="BN325" i="3"/>
  <c r="BM325" i="3" s="1"/>
  <c r="BL325" i="3" s="1"/>
  <c r="BK325" i="3" s="1"/>
  <c r="BJ325" i="3" s="1"/>
  <c r="BI325" i="3" s="1"/>
  <c r="BH325" i="3" s="1"/>
  <c r="BG325" i="3" s="1"/>
  <c r="BF325" i="3" s="1"/>
  <c r="BE325" i="3" s="1"/>
  <c r="BD325" i="3" s="1"/>
  <c r="BC325" i="3" s="1"/>
  <c r="BB325" i="3" s="1"/>
  <c r="BA325" i="3" s="1"/>
  <c r="AZ325" i="3" s="1"/>
  <c r="AY325" i="3" s="1"/>
  <c r="AX325" i="3" s="1"/>
  <c r="AW325" i="3" s="1"/>
  <c r="AV325" i="3" s="1"/>
  <c r="AU325" i="3" s="1"/>
  <c r="AT325" i="3" s="1"/>
  <c r="AS325" i="3" s="1"/>
  <c r="F326" i="3"/>
  <c r="G326" i="3"/>
  <c r="R326" i="3"/>
  <c r="AM326" i="3"/>
  <c r="AL326" i="3" s="1"/>
  <c r="AK326" i="3" s="1"/>
  <c r="AJ326" i="3" s="1"/>
  <c r="AI326" i="3" s="1"/>
  <c r="AH326" i="3" s="1"/>
  <c r="AG326" i="3" s="1"/>
  <c r="AF326" i="3" s="1"/>
  <c r="AE326" i="3" s="1"/>
  <c r="AD326" i="3" s="1"/>
  <c r="AC326" i="3" s="1"/>
  <c r="AB326" i="3" s="1"/>
  <c r="AA326" i="3" s="1"/>
  <c r="Z326" i="3" s="1"/>
  <c r="Y326" i="3" s="1"/>
  <c r="X326" i="3" s="1"/>
  <c r="W326" i="3" s="1"/>
  <c r="V326" i="3" s="1"/>
  <c r="U326" i="3" s="1"/>
  <c r="T326" i="3" s="1"/>
  <c r="S326" i="3" s="1"/>
  <c r="BN326" i="3"/>
  <c r="BM326" i="3" s="1"/>
  <c r="BL326" i="3" s="1"/>
  <c r="BK326" i="3" s="1"/>
  <c r="BJ326" i="3" s="1"/>
  <c r="BI326" i="3" s="1"/>
  <c r="BH326" i="3" s="1"/>
  <c r="BG326" i="3" s="1"/>
  <c r="BF326" i="3" s="1"/>
  <c r="BE326" i="3" s="1"/>
  <c r="BD326" i="3" s="1"/>
  <c r="BC326" i="3" s="1"/>
  <c r="BB326" i="3" s="1"/>
  <c r="BA326" i="3" s="1"/>
  <c r="AZ326" i="3" s="1"/>
  <c r="AY326" i="3" s="1"/>
  <c r="AX326" i="3" s="1"/>
  <c r="AW326" i="3" s="1"/>
  <c r="AV326" i="3" s="1"/>
  <c r="AU326" i="3" s="1"/>
  <c r="AT326" i="3" s="1"/>
  <c r="AS326" i="3" s="1"/>
  <c r="F327" i="3"/>
  <c r="G327" i="3"/>
  <c r="R327" i="3"/>
  <c r="AM327" i="3"/>
  <c r="AL327" i="3" s="1"/>
  <c r="AK327" i="3" s="1"/>
  <c r="AJ327" i="3" s="1"/>
  <c r="AI327" i="3" s="1"/>
  <c r="AH327" i="3" s="1"/>
  <c r="AG327" i="3" s="1"/>
  <c r="AF327" i="3" s="1"/>
  <c r="AE327" i="3" s="1"/>
  <c r="AD327" i="3" s="1"/>
  <c r="AC327" i="3" s="1"/>
  <c r="AB327" i="3" s="1"/>
  <c r="AA327" i="3" s="1"/>
  <c r="Z327" i="3" s="1"/>
  <c r="Y327" i="3" s="1"/>
  <c r="X327" i="3" s="1"/>
  <c r="W327" i="3" s="1"/>
  <c r="V327" i="3" s="1"/>
  <c r="U327" i="3" s="1"/>
  <c r="T327" i="3" s="1"/>
  <c r="S327" i="3" s="1"/>
  <c r="BN327" i="3"/>
  <c r="BM327" i="3" s="1"/>
  <c r="BL327" i="3" s="1"/>
  <c r="BK327" i="3" s="1"/>
  <c r="BJ327" i="3" s="1"/>
  <c r="BI327" i="3" s="1"/>
  <c r="BH327" i="3" s="1"/>
  <c r="BG327" i="3" s="1"/>
  <c r="BF327" i="3" s="1"/>
  <c r="BE327" i="3" s="1"/>
  <c r="BD327" i="3" s="1"/>
  <c r="BC327" i="3" s="1"/>
  <c r="BB327" i="3" s="1"/>
  <c r="BA327" i="3" s="1"/>
  <c r="AZ327" i="3" s="1"/>
  <c r="AY327" i="3" s="1"/>
  <c r="AX327" i="3" s="1"/>
  <c r="AW327" i="3" s="1"/>
  <c r="AV327" i="3" s="1"/>
  <c r="AU327" i="3" s="1"/>
  <c r="AT327" i="3" s="1"/>
  <c r="AS327" i="3" s="1"/>
  <c r="F328" i="3"/>
  <c r="G328" i="3"/>
  <c r="R328" i="3"/>
  <c r="AM328" i="3"/>
  <c r="AL328" i="3" s="1"/>
  <c r="AK328" i="3" s="1"/>
  <c r="AJ328" i="3" s="1"/>
  <c r="AI328" i="3" s="1"/>
  <c r="AH328" i="3" s="1"/>
  <c r="AG328" i="3" s="1"/>
  <c r="AF328" i="3" s="1"/>
  <c r="AE328" i="3" s="1"/>
  <c r="AD328" i="3" s="1"/>
  <c r="AC328" i="3" s="1"/>
  <c r="AB328" i="3" s="1"/>
  <c r="AA328" i="3" s="1"/>
  <c r="Z328" i="3" s="1"/>
  <c r="Y328" i="3" s="1"/>
  <c r="X328" i="3" s="1"/>
  <c r="W328" i="3" s="1"/>
  <c r="V328" i="3" s="1"/>
  <c r="U328" i="3" s="1"/>
  <c r="T328" i="3" s="1"/>
  <c r="S328" i="3" s="1"/>
  <c r="BN328" i="3"/>
  <c r="BM328" i="3" s="1"/>
  <c r="BL328" i="3" s="1"/>
  <c r="BK328" i="3" s="1"/>
  <c r="BJ328" i="3" s="1"/>
  <c r="BI328" i="3" s="1"/>
  <c r="BH328" i="3" s="1"/>
  <c r="BG328" i="3" s="1"/>
  <c r="BF328" i="3" s="1"/>
  <c r="BE328" i="3" s="1"/>
  <c r="BD328" i="3" s="1"/>
  <c r="BC328" i="3" s="1"/>
  <c r="BB328" i="3" s="1"/>
  <c r="BA328" i="3" s="1"/>
  <c r="AZ328" i="3" s="1"/>
  <c r="AY328" i="3" s="1"/>
  <c r="AX328" i="3" s="1"/>
  <c r="AW328" i="3" s="1"/>
  <c r="AV328" i="3" s="1"/>
  <c r="AU328" i="3" s="1"/>
  <c r="AT328" i="3" s="1"/>
  <c r="AS328" i="3" s="1"/>
  <c r="F329" i="3"/>
  <c r="G329" i="3"/>
  <c r="R329" i="3"/>
  <c r="AM329" i="3"/>
  <c r="AL329" i="3" s="1"/>
  <c r="AK329" i="3" s="1"/>
  <c r="AJ329" i="3" s="1"/>
  <c r="AI329" i="3" s="1"/>
  <c r="AH329" i="3" s="1"/>
  <c r="AG329" i="3" s="1"/>
  <c r="AF329" i="3" s="1"/>
  <c r="AE329" i="3" s="1"/>
  <c r="AD329" i="3" s="1"/>
  <c r="AC329" i="3" s="1"/>
  <c r="AB329" i="3" s="1"/>
  <c r="AA329" i="3" s="1"/>
  <c r="Z329" i="3" s="1"/>
  <c r="Y329" i="3" s="1"/>
  <c r="X329" i="3" s="1"/>
  <c r="W329" i="3" s="1"/>
  <c r="V329" i="3" s="1"/>
  <c r="U329" i="3" s="1"/>
  <c r="T329" i="3" s="1"/>
  <c r="S329" i="3" s="1"/>
  <c r="BN329" i="3"/>
  <c r="BM329" i="3" s="1"/>
  <c r="BL329" i="3" s="1"/>
  <c r="BK329" i="3" s="1"/>
  <c r="BJ329" i="3" s="1"/>
  <c r="BI329" i="3" s="1"/>
  <c r="BH329" i="3" s="1"/>
  <c r="BG329" i="3" s="1"/>
  <c r="BF329" i="3" s="1"/>
  <c r="BE329" i="3" s="1"/>
  <c r="BD329" i="3" s="1"/>
  <c r="BC329" i="3" s="1"/>
  <c r="BB329" i="3" s="1"/>
  <c r="BA329" i="3" s="1"/>
  <c r="AZ329" i="3" s="1"/>
  <c r="AY329" i="3" s="1"/>
  <c r="AX329" i="3" s="1"/>
  <c r="AW329" i="3" s="1"/>
  <c r="AV329" i="3" s="1"/>
  <c r="AU329" i="3" s="1"/>
  <c r="AT329" i="3" s="1"/>
  <c r="AS329" i="3" s="1"/>
  <c r="F330" i="3"/>
  <c r="G330" i="3"/>
  <c r="R330" i="3"/>
  <c r="AM330" i="3"/>
  <c r="AL330" i="3" s="1"/>
  <c r="AK330" i="3" s="1"/>
  <c r="AJ330" i="3" s="1"/>
  <c r="AI330" i="3" s="1"/>
  <c r="AH330" i="3" s="1"/>
  <c r="AG330" i="3" s="1"/>
  <c r="AF330" i="3" s="1"/>
  <c r="AE330" i="3" s="1"/>
  <c r="AD330" i="3" s="1"/>
  <c r="AC330" i="3" s="1"/>
  <c r="AB330" i="3" s="1"/>
  <c r="AA330" i="3" s="1"/>
  <c r="Z330" i="3" s="1"/>
  <c r="Y330" i="3" s="1"/>
  <c r="X330" i="3" s="1"/>
  <c r="W330" i="3" s="1"/>
  <c r="V330" i="3" s="1"/>
  <c r="U330" i="3" s="1"/>
  <c r="T330" i="3" s="1"/>
  <c r="S330" i="3" s="1"/>
  <c r="BN330" i="3"/>
  <c r="BM330" i="3" s="1"/>
  <c r="BL330" i="3" s="1"/>
  <c r="BK330" i="3" s="1"/>
  <c r="BJ330" i="3" s="1"/>
  <c r="BI330" i="3" s="1"/>
  <c r="BH330" i="3" s="1"/>
  <c r="BG330" i="3" s="1"/>
  <c r="BF330" i="3" s="1"/>
  <c r="BE330" i="3" s="1"/>
  <c r="BD330" i="3" s="1"/>
  <c r="BC330" i="3" s="1"/>
  <c r="BB330" i="3" s="1"/>
  <c r="BA330" i="3" s="1"/>
  <c r="AZ330" i="3" s="1"/>
  <c r="AY330" i="3" s="1"/>
  <c r="AX330" i="3" s="1"/>
  <c r="AW330" i="3" s="1"/>
  <c r="AV330" i="3" s="1"/>
  <c r="AU330" i="3" s="1"/>
  <c r="AT330" i="3" s="1"/>
  <c r="AS330" i="3" s="1"/>
  <c r="F331" i="3"/>
  <c r="G331" i="3"/>
  <c r="R331" i="3"/>
  <c r="AM331" i="3"/>
  <c r="AL331" i="3" s="1"/>
  <c r="AK331" i="3" s="1"/>
  <c r="AJ331" i="3" s="1"/>
  <c r="AI331" i="3" s="1"/>
  <c r="AH331" i="3" s="1"/>
  <c r="AG331" i="3" s="1"/>
  <c r="AF331" i="3" s="1"/>
  <c r="AE331" i="3" s="1"/>
  <c r="AD331" i="3" s="1"/>
  <c r="AC331" i="3" s="1"/>
  <c r="AB331" i="3" s="1"/>
  <c r="AA331" i="3" s="1"/>
  <c r="Z331" i="3" s="1"/>
  <c r="Y331" i="3" s="1"/>
  <c r="X331" i="3" s="1"/>
  <c r="W331" i="3" s="1"/>
  <c r="V331" i="3" s="1"/>
  <c r="U331" i="3" s="1"/>
  <c r="T331" i="3" s="1"/>
  <c r="S331" i="3" s="1"/>
  <c r="BN331" i="3"/>
  <c r="BM331" i="3" s="1"/>
  <c r="BL331" i="3" s="1"/>
  <c r="BK331" i="3" s="1"/>
  <c r="BJ331" i="3" s="1"/>
  <c r="BI331" i="3" s="1"/>
  <c r="BH331" i="3" s="1"/>
  <c r="BG331" i="3" s="1"/>
  <c r="BF331" i="3" s="1"/>
  <c r="BE331" i="3" s="1"/>
  <c r="BD331" i="3" s="1"/>
  <c r="BC331" i="3" s="1"/>
  <c r="BB331" i="3" s="1"/>
  <c r="BA331" i="3" s="1"/>
  <c r="AZ331" i="3" s="1"/>
  <c r="AY331" i="3" s="1"/>
  <c r="AX331" i="3" s="1"/>
  <c r="AW331" i="3" s="1"/>
  <c r="AV331" i="3" s="1"/>
  <c r="AU331" i="3" s="1"/>
  <c r="AT331" i="3" s="1"/>
  <c r="AS331" i="3" s="1"/>
  <c r="F332" i="3"/>
  <c r="G332" i="3"/>
  <c r="R332" i="3"/>
  <c r="AM332" i="3"/>
  <c r="AL332" i="3" s="1"/>
  <c r="AK332" i="3" s="1"/>
  <c r="AJ332" i="3" s="1"/>
  <c r="AI332" i="3" s="1"/>
  <c r="AH332" i="3" s="1"/>
  <c r="AG332" i="3" s="1"/>
  <c r="AF332" i="3" s="1"/>
  <c r="AE332" i="3" s="1"/>
  <c r="AD332" i="3" s="1"/>
  <c r="AC332" i="3" s="1"/>
  <c r="AB332" i="3" s="1"/>
  <c r="AA332" i="3" s="1"/>
  <c r="Z332" i="3" s="1"/>
  <c r="Y332" i="3" s="1"/>
  <c r="X332" i="3" s="1"/>
  <c r="W332" i="3" s="1"/>
  <c r="V332" i="3" s="1"/>
  <c r="U332" i="3" s="1"/>
  <c r="T332" i="3" s="1"/>
  <c r="S332" i="3" s="1"/>
  <c r="BN332" i="3"/>
  <c r="BM332" i="3" s="1"/>
  <c r="BL332" i="3" s="1"/>
  <c r="BK332" i="3" s="1"/>
  <c r="BJ332" i="3" s="1"/>
  <c r="BI332" i="3" s="1"/>
  <c r="BH332" i="3" s="1"/>
  <c r="BG332" i="3" s="1"/>
  <c r="BF332" i="3" s="1"/>
  <c r="BE332" i="3" s="1"/>
  <c r="BD332" i="3" s="1"/>
  <c r="BC332" i="3" s="1"/>
  <c r="BB332" i="3" s="1"/>
  <c r="BA332" i="3" s="1"/>
  <c r="AZ332" i="3" s="1"/>
  <c r="AY332" i="3" s="1"/>
  <c r="AX332" i="3" s="1"/>
  <c r="AW332" i="3" s="1"/>
  <c r="AV332" i="3" s="1"/>
  <c r="AU332" i="3" s="1"/>
  <c r="AT332" i="3" s="1"/>
  <c r="AS332" i="3" s="1"/>
  <c r="F333" i="3"/>
  <c r="G333" i="3"/>
  <c r="R333" i="3"/>
  <c r="AM333" i="3"/>
  <c r="AL333" i="3" s="1"/>
  <c r="AK333" i="3" s="1"/>
  <c r="AJ333" i="3" s="1"/>
  <c r="AI333" i="3" s="1"/>
  <c r="AH333" i="3" s="1"/>
  <c r="AG333" i="3" s="1"/>
  <c r="AF333" i="3" s="1"/>
  <c r="AE333" i="3" s="1"/>
  <c r="AD333" i="3" s="1"/>
  <c r="AC333" i="3" s="1"/>
  <c r="AB333" i="3" s="1"/>
  <c r="AA333" i="3" s="1"/>
  <c r="Z333" i="3" s="1"/>
  <c r="Y333" i="3" s="1"/>
  <c r="X333" i="3" s="1"/>
  <c r="W333" i="3" s="1"/>
  <c r="V333" i="3" s="1"/>
  <c r="U333" i="3" s="1"/>
  <c r="T333" i="3" s="1"/>
  <c r="S333" i="3" s="1"/>
  <c r="BN333" i="3"/>
  <c r="BM333" i="3" s="1"/>
  <c r="BL333" i="3" s="1"/>
  <c r="BK333" i="3" s="1"/>
  <c r="BJ333" i="3" s="1"/>
  <c r="BI333" i="3" s="1"/>
  <c r="BH333" i="3" s="1"/>
  <c r="BG333" i="3" s="1"/>
  <c r="BF333" i="3" s="1"/>
  <c r="BE333" i="3" s="1"/>
  <c r="BD333" i="3" s="1"/>
  <c r="BC333" i="3" s="1"/>
  <c r="BB333" i="3" s="1"/>
  <c r="BA333" i="3" s="1"/>
  <c r="AZ333" i="3" s="1"/>
  <c r="AY333" i="3" s="1"/>
  <c r="AX333" i="3" s="1"/>
  <c r="AW333" i="3" s="1"/>
  <c r="AV333" i="3" s="1"/>
  <c r="AU333" i="3" s="1"/>
  <c r="AT333" i="3" s="1"/>
  <c r="AS333" i="3" s="1"/>
  <c r="F334" i="3"/>
  <c r="G334" i="3"/>
  <c r="R334" i="3"/>
  <c r="AM334" i="3"/>
  <c r="AL334" i="3" s="1"/>
  <c r="AK334" i="3" s="1"/>
  <c r="AJ334" i="3" s="1"/>
  <c r="AI334" i="3" s="1"/>
  <c r="AH334" i="3" s="1"/>
  <c r="AG334" i="3" s="1"/>
  <c r="AF334" i="3" s="1"/>
  <c r="AE334" i="3" s="1"/>
  <c r="AD334" i="3" s="1"/>
  <c r="AC334" i="3" s="1"/>
  <c r="AB334" i="3" s="1"/>
  <c r="AA334" i="3" s="1"/>
  <c r="Z334" i="3" s="1"/>
  <c r="Y334" i="3" s="1"/>
  <c r="X334" i="3" s="1"/>
  <c r="W334" i="3" s="1"/>
  <c r="V334" i="3" s="1"/>
  <c r="U334" i="3" s="1"/>
  <c r="T334" i="3" s="1"/>
  <c r="S334" i="3" s="1"/>
  <c r="BN334" i="3"/>
  <c r="BM334" i="3" s="1"/>
  <c r="BL334" i="3" s="1"/>
  <c r="BK334" i="3" s="1"/>
  <c r="BJ334" i="3" s="1"/>
  <c r="BI334" i="3" s="1"/>
  <c r="BH334" i="3" s="1"/>
  <c r="BG334" i="3" s="1"/>
  <c r="BF334" i="3" s="1"/>
  <c r="BE334" i="3" s="1"/>
  <c r="BD334" i="3" s="1"/>
  <c r="BC334" i="3" s="1"/>
  <c r="BB334" i="3" s="1"/>
  <c r="BA334" i="3" s="1"/>
  <c r="AZ334" i="3" s="1"/>
  <c r="AY334" i="3" s="1"/>
  <c r="AX334" i="3" s="1"/>
  <c r="AW334" i="3" s="1"/>
  <c r="AV334" i="3" s="1"/>
  <c r="AU334" i="3" s="1"/>
  <c r="AT334" i="3" s="1"/>
  <c r="AS334" i="3" s="1"/>
  <c r="F335" i="3"/>
  <c r="G335" i="3"/>
  <c r="R335" i="3"/>
  <c r="AM335" i="3"/>
  <c r="AL335" i="3" s="1"/>
  <c r="AK335" i="3" s="1"/>
  <c r="AJ335" i="3" s="1"/>
  <c r="AI335" i="3" s="1"/>
  <c r="AH335" i="3" s="1"/>
  <c r="AG335" i="3" s="1"/>
  <c r="AF335" i="3" s="1"/>
  <c r="AE335" i="3" s="1"/>
  <c r="AD335" i="3" s="1"/>
  <c r="AC335" i="3" s="1"/>
  <c r="AB335" i="3" s="1"/>
  <c r="AA335" i="3" s="1"/>
  <c r="Z335" i="3" s="1"/>
  <c r="Y335" i="3" s="1"/>
  <c r="X335" i="3" s="1"/>
  <c r="W335" i="3" s="1"/>
  <c r="V335" i="3" s="1"/>
  <c r="U335" i="3" s="1"/>
  <c r="T335" i="3" s="1"/>
  <c r="S335" i="3" s="1"/>
  <c r="BN335" i="3"/>
  <c r="BM335" i="3" s="1"/>
  <c r="BL335" i="3" s="1"/>
  <c r="BK335" i="3" s="1"/>
  <c r="BJ335" i="3" s="1"/>
  <c r="BI335" i="3" s="1"/>
  <c r="BH335" i="3" s="1"/>
  <c r="BG335" i="3" s="1"/>
  <c r="BF335" i="3" s="1"/>
  <c r="BE335" i="3" s="1"/>
  <c r="BD335" i="3" s="1"/>
  <c r="BC335" i="3" s="1"/>
  <c r="BB335" i="3" s="1"/>
  <c r="BA335" i="3" s="1"/>
  <c r="AZ335" i="3" s="1"/>
  <c r="AY335" i="3" s="1"/>
  <c r="AX335" i="3" s="1"/>
  <c r="AW335" i="3" s="1"/>
  <c r="AV335" i="3" s="1"/>
  <c r="AU335" i="3" s="1"/>
  <c r="AT335" i="3" s="1"/>
  <c r="AS335" i="3" s="1"/>
  <c r="F336" i="3"/>
  <c r="G336" i="3"/>
  <c r="R336" i="3"/>
  <c r="AM336" i="3"/>
  <c r="AL336" i="3" s="1"/>
  <c r="AK336" i="3" s="1"/>
  <c r="AJ336" i="3" s="1"/>
  <c r="AI336" i="3" s="1"/>
  <c r="AH336" i="3" s="1"/>
  <c r="AG336" i="3" s="1"/>
  <c r="AF336" i="3" s="1"/>
  <c r="AE336" i="3" s="1"/>
  <c r="AD336" i="3" s="1"/>
  <c r="AC336" i="3" s="1"/>
  <c r="AB336" i="3" s="1"/>
  <c r="AA336" i="3" s="1"/>
  <c r="Z336" i="3" s="1"/>
  <c r="Y336" i="3" s="1"/>
  <c r="X336" i="3" s="1"/>
  <c r="W336" i="3" s="1"/>
  <c r="V336" i="3" s="1"/>
  <c r="U336" i="3" s="1"/>
  <c r="T336" i="3" s="1"/>
  <c r="S336" i="3" s="1"/>
  <c r="BN336" i="3"/>
  <c r="BM336" i="3" s="1"/>
  <c r="BL336" i="3" s="1"/>
  <c r="BK336" i="3" s="1"/>
  <c r="BJ336" i="3" s="1"/>
  <c r="BI336" i="3" s="1"/>
  <c r="BH336" i="3" s="1"/>
  <c r="BG336" i="3" s="1"/>
  <c r="BF336" i="3" s="1"/>
  <c r="BE336" i="3" s="1"/>
  <c r="BD336" i="3" s="1"/>
  <c r="BC336" i="3" s="1"/>
  <c r="BB336" i="3" s="1"/>
  <c r="BA336" i="3" s="1"/>
  <c r="AZ336" i="3" s="1"/>
  <c r="AY336" i="3" s="1"/>
  <c r="AX336" i="3" s="1"/>
  <c r="AW336" i="3" s="1"/>
  <c r="AV336" i="3" s="1"/>
  <c r="AU336" i="3" s="1"/>
  <c r="AT336" i="3" s="1"/>
  <c r="AS336" i="3" s="1"/>
  <c r="F337" i="3"/>
  <c r="G337" i="3"/>
  <c r="R337" i="3"/>
  <c r="AM337" i="3"/>
  <c r="AL337" i="3" s="1"/>
  <c r="AK337" i="3" s="1"/>
  <c r="AJ337" i="3" s="1"/>
  <c r="AI337" i="3" s="1"/>
  <c r="AH337" i="3" s="1"/>
  <c r="AG337" i="3" s="1"/>
  <c r="AF337" i="3" s="1"/>
  <c r="AE337" i="3" s="1"/>
  <c r="AD337" i="3" s="1"/>
  <c r="AC337" i="3" s="1"/>
  <c r="AB337" i="3" s="1"/>
  <c r="AA337" i="3" s="1"/>
  <c r="Z337" i="3" s="1"/>
  <c r="Y337" i="3" s="1"/>
  <c r="X337" i="3" s="1"/>
  <c r="W337" i="3" s="1"/>
  <c r="V337" i="3" s="1"/>
  <c r="U337" i="3" s="1"/>
  <c r="T337" i="3" s="1"/>
  <c r="S337" i="3" s="1"/>
  <c r="BN337" i="3"/>
  <c r="BM337" i="3" s="1"/>
  <c r="BL337" i="3" s="1"/>
  <c r="BK337" i="3" s="1"/>
  <c r="BJ337" i="3" s="1"/>
  <c r="BI337" i="3" s="1"/>
  <c r="BH337" i="3" s="1"/>
  <c r="BG337" i="3" s="1"/>
  <c r="BF337" i="3" s="1"/>
  <c r="BE337" i="3" s="1"/>
  <c r="BD337" i="3" s="1"/>
  <c r="BC337" i="3" s="1"/>
  <c r="BB337" i="3" s="1"/>
  <c r="BA337" i="3" s="1"/>
  <c r="AZ337" i="3" s="1"/>
  <c r="AY337" i="3" s="1"/>
  <c r="AX337" i="3" s="1"/>
  <c r="AW337" i="3" s="1"/>
  <c r="AV337" i="3" s="1"/>
  <c r="AU337" i="3" s="1"/>
  <c r="AT337" i="3" s="1"/>
  <c r="AS337" i="3" s="1"/>
  <c r="F338" i="3"/>
  <c r="G338" i="3"/>
  <c r="R338" i="3"/>
  <c r="AM338" i="3"/>
  <c r="AL338" i="3" s="1"/>
  <c r="AK338" i="3" s="1"/>
  <c r="AJ338" i="3" s="1"/>
  <c r="AI338" i="3" s="1"/>
  <c r="AH338" i="3" s="1"/>
  <c r="AG338" i="3" s="1"/>
  <c r="AF338" i="3" s="1"/>
  <c r="AE338" i="3" s="1"/>
  <c r="AD338" i="3" s="1"/>
  <c r="AC338" i="3" s="1"/>
  <c r="AB338" i="3" s="1"/>
  <c r="AA338" i="3" s="1"/>
  <c r="Z338" i="3" s="1"/>
  <c r="Y338" i="3" s="1"/>
  <c r="X338" i="3" s="1"/>
  <c r="W338" i="3" s="1"/>
  <c r="V338" i="3" s="1"/>
  <c r="U338" i="3" s="1"/>
  <c r="T338" i="3" s="1"/>
  <c r="S338" i="3" s="1"/>
  <c r="BN338" i="3"/>
  <c r="BM338" i="3" s="1"/>
  <c r="BL338" i="3" s="1"/>
  <c r="BK338" i="3" s="1"/>
  <c r="BJ338" i="3" s="1"/>
  <c r="BI338" i="3" s="1"/>
  <c r="BH338" i="3" s="1"/>
  <c r="BG338" i="3" s="1"/>
  <c r="BF338" i="3" s="1"/>
  <c r="BE338" i="3" s="1"/>
  <c r="BD338" i="3" s="1"/>
  <c r="BC338" i="3" s="1"/>
  <c r="BB338" i="3" s="1"/>
  <c r="BA338" i="3" s="1"/>
  <c r="AZ338" i="3" s="1"/>
  <c r="AY338" i="3" s="1"/>
  <c r="AX338" i="3" s="1"/>
  <c r="AW338" i="3" s="1"/>
  <c r="AV338" i="3" s="1"/>
  <c r="AU338" i="3" s="1"/>
  <c r="AT338" i="3" s="1"/>
  <c r="AS338" i="3" s="1"/>
  <c r="F339" i="3"/>
  <c r="G339" i="3"/>
  <c r="R339" i="3"/>
  <c r="AM339" i="3"/>
  <c r="AL339" i="3" s="1"/>
  <c r="AK339" i="3" s="1"/>
  <c r="AJ339" i="3" s="1"/>
  <c r="AI339" i="3" s="1"/>
  <c r="AH339" i="3" s="1"/>
  <c r="AG339" i="3" s="1"/>
  <c r="AF339" i="3" s="1"/>
  <c r="AE339" i="3" s="1"/>
  <c r="AD339" i="3" s="1"/>
  <c r="AC339" i="3" s="1"/>
  <c r="AB339" i="3" s="1"/>
  <c r="AA339" i="3" s="1"/>
  <c r="Z339" i="3" s="1"/>
  <c r="Y339" i="3" s="1"/>
  <c r="X339" i="3" s="1"/>
  <c r="W339" i="3" s="1"/>
  <c r="V339" i="3" s="1"/>
  <c r="U339" i="3" s="1"/>
  <c r="T339" i="3" s="1"/>
  <c r="S339" i="3" s="1"/>
  <c r="BN339" i="3"/>
  <c r="BM339" i="3" s="1"/>
  <c r="BL339" i="3" s="1"/>
  <c r="BK339" i="3" s="1"/>
  <c r="BJ339" i="3" s="1"/>
  <c r="BI339" i="3" s="1"/>
  <c r="BH339" i="3" s="1"/>
  <c r="BG339" i="3" s="1"/>
  <c r="BF339" i="3" s="1"/>
  <c r="BE339" i="3" s="1"/>
  <c r="BD339" i="3" s="1"/>
  <c r="BC339" i="3" s="1"/>
  <c r="BB339" i="3" s="1"/>
  <c r="BA339" i="3" s="1"/>
  <c r="AZ339" i="3" s="1"/>
  <c r="AY339" i="3" s="1"/>
  <c r="AX339" i="3" s="1"/>
  <c r="AW339" i="3" s="1"/>
  <c r="AV339" i="3" s="1"/>
  <c r="AU339" i="3" s="1"/>
  <c r="AT339" i="3" s="1"/>
  <c r="AS339" i="3" s="1"/>
  <c r="F340" i="3"/>
  <c r="G340" i="3"/>
  <c r="R340" i="3"/>
  <c r="AM340" i="3"/>
  <c r="AL340" i="3" s="1"/>
  <c r="AK340" i="3" s="1"/>
  <c r="AJ340" i="3" s="1"/>
  <c r="AI340" i="3" s="1"/>
  <c r="AH340" i="3" s="1"/>
  <c r="AG340" i="3" s="1"/>
  <c r="AF340" i="3" s="1"/>
  <c r="AE340" i="3" s="1"/>
  <c r="AD340" i="3" s="1"/>
  <c r="AC340" i="3" s="1"/>
  <c r="AB340" i="3" s="1"/>
  <c r="AA340" i="3" s="1"/>
  <c r="Z340" i="3" s="1"/>
  <c r="Y340" i="3" s="1"/>
  <c r="X340" i="3" s="1"/>
  <c r="W340" i="3" s="1"/>
  <c r="V340" i="3" s="1"/>
  <c r="U340" i="3" s="1"/>
  <c r="T340" i="3" s="1"/>
  <c r="S340" i="3" s="1"/>
  <c r="BN340" i="3"/>
  <c r="BM340" i="3" s="1"/>
  <c r="BL340" i="3" s="1"/>
  <c r="BK340" i="3" s="1"/>
  <c r="BJ340" i="3" s="1"/>
  <c r="BI340" i="3" s="1"/>
  <c r="BH340" i="3" s="1"/>
  <c r="BG340" i="3" s="1"/>
  <c r="BF340" i="3" s="1"/>
  <c r="BE340" i="3" s="1"/>
  <c r="BD340" i="3" s="1"/>
  <c r="BC340" i="3" s="1"/>
  <c r="BB340" i="3" s="1"/>
  <c r="BA340" i="3" s="1"/>
  <c r="AZ340" i="3" s="1"/>
  <c r="AY340" i="3" s="1"/>
  <c r="AX340" i="3" s="1"/>
  <c r="AW340" i="3" s="1"/>
  <c r="AV340" i="3" s="1"/>
  <c r="AU340" i="3" s="1"/>
  <c r="AT340" i="3" s="1"/>
  <c r="AS340" i="3" s="1"/>
  <c r="F341" i="3"/>
  <c r="G341" i="3"/>
  <c r="R341" i="3"/>
  <c r="AM341" i="3"/>
  <c r="AL341" i="3" s="1"/>
  <c r="AK341" i="3" s="1"/>
  <c r="AJ341" i="3" s="1"/>
  <c r="AI341" i="3" s="1"/>
  <c r="AH341" i="3" s="1"/>
  <c r="AG341" i="3" s="1"/>
  <c r="AF341" i="3" s="1"/>
  <c r="AE341" i="3" s="1"/>
  <c r="AD341" i="3" s="1"/>
  <c r="AC341" i="3" s="1"/>
  <c r="AB341" i="3" s="1"/>
  <c r="AA341" i="3" s="1"/>
  <c r="Z341" i="3" s="1"/>
  <c r="Y341" i="3" s="1"/>
  <c r="X341" i="3" s="1"/>
  <c r="W341" i="3" s="1"/>
  <c r="V341" i="3" s="1"/>
  <c r="U341" i="3" s="1"/>
  <c r="T341" i="3" s="1"/>
  <c r="S341" i="3" s="1"/>
  <c r="BN341" i="3"/>
  <c r="BM341" i="3" s="1"/>
  <c r="BL341" i="3" s="1"/>
  <c r="BK341" i="3" s="1"/>
  <c r="BJ341" i="3" s="1"/>
  <c r="BI341" i="3" s="1"/>
  <c r="BH341" i="3" s="1"/>
  <c r="BG341" i="3" s="1"/>
  <c r="BF341" i="3" s="1"/>
  <c r="BE341" i="3" s="1"/>
  <c r="BD341" i="3" s="1"/>
  <c r="BC341" i="3" s="1"/>
  <c r="BB341" i="3" s="1"/>
  <c r="BA341" i="3" s="1"/>
  <c r="AZ341" i="3" s="1"/>
  <c r="AY341" i="3" s="1"/>
  <c r="AX341" i="3" s="1"/>
  <c r="AW341" i="3" s="1"/>
  <c r="AV341" i="3" s="1"/>
  <c r="AU341" i="3" s="1"/>
  <c r="AT341" i="3" s="1"/>
  <c r="AS341" i="3" s="1"/>
  <c r="F342" i="3"/>
  <c r="G342" i="3"/>
  <c r="R342" i="3"/>
  <c r="AM342" i="3"/>
  <c r="AL342" i="3" s="1"/>
  <c r="AK342" i="3" s="1"/>
  <c r="AJ342" i="3" s="1"/>
  <c r="AI342" i="3" s="1"/>
  <c r="AH342" i="3" s="1"/>
  <c r="AG342" i="3" s="1"/>
  <c r="AF342" i="3" s="1"/>
  <c r="AE342" i="3" s="1"/>
  <c r="AD342" i="3" s="1"/>
  <c r="AC342" i="3" s="1"/>
  <c r="AB342" i="3" s="1"/>
  <c r="AA342" i="3" s="1"/>
  <c r="Z342" i="3" s="1"/>
  <c r="Y342" i="3" s="1"/>
  <c r="X342" i="3" s="1"/>
  <c r="W342" i="3" s="1"/>
  <c r="V342" i="3" s="1"/>
  <c r="U342" i="3" s="1"/>
  <c r="T342" i="3" s="1"/>
  <c r="S342" i="3" s="1"/>
  <c r="BN342" i="3"/>
  <c r="BM342" i="3" s="1"/>
  <c r="BL342" i="3" s="1"/>
  <c r="BK342" i="3" s="1"/>
  <c r="BJ342" i="3" s="1"/>
  <c r="BI342" i="3" s="1"/>
  <c r="BH342" i="3" s="1"/>
  <c r="BG342" i="3" s="1"/>
  <c r="BF342" i="3" s="1"/>
  <c r="BE342" i="3" s="1"/>
  <c r="BD342" i="3" s="1"/>
  <c r="BC342" i="3" s="1"/>
  <c r="BB342" i="3" s="1"/>
  <c r="BA342" i="3" s="1"/>
  <c r="AZ342" i="3" s="1"/>
  <c r="AY342" i="3" s="1"/>
  <c r="AX342" i="3" s="1"/>
  <c r="AW342" i="3" s="1"/>
  <c r="AV342" i="3" s="1"/>
  <c r="AU342" i="3" s="1"/>
  <c r="AT342" i="3" s="1"/>
  <c r="AS342" i="3" s="1"/>
  <c r="F343" i="3"/>
  <c r="G343" i="3"/>
  <c r="R343" i="3"/>
  <c r="AM343" i="3"/>
  <c r="AL343" i="3" s="1"/>
  <c r="AK343" i="3" s="1"/>
  <c r="AJ343" i="3" s="1"/>
  <c r="AI343" i="3" s="1"/>
  <c r="AH343" i="3" s="1"/>
  <c r="AG343" i="3" s="1"/>
  <c r="AF343" i="3" s="1"/>
  <c r="AE343" i="3" s="1"/>
  <c r="AD343" i="3" s="1"/>
  <c r="AC343" i="3" s="1"/>
  <c r="AB343" i="3" s="1"/>
  <c r="AA343" i="3" s="1"/>
  <c r="Z343" i="3" s="1"/>
  <c r="Y343" i="3" s="1"/>
  <c r="X343" i="3" s="1"/>
  <c r="W343" i="3" s="1"/>
  <c r="V343" i="3" s="1"/>
  <c r="U343" i="3" s="1"/>
  <c r="T343" i="3" s="1"/>
  <c r="S343" i="3" s="1"/>
  <c r="BN343" i="3"/>
  <c r="BM343" i="3" s="1"/>
  <c r="BL343" i="3" s="1"/>
  <c r="BK343" i="3" s="1"/>
  <c r="BJ343" i="3" s="1"/>
  <c r="BI343" i="3" s="1"/>
  <c r="BH343" i="3" s="1"/>
  <c r="BG343" i="3" s="1"/>
  <c r="BF343" i="3" s="1"/>
  <c r="BE343" i="3" s="1"/>
  <c r="BD343" i="3" s="1"/>
  <c r="BC343" i="3" s="1"/>
  <c r="BB343" i="3" s="1"/>
  <c r="BA343" i="3" s="1"/>
  <c r="AZ343" i="3" s="1"/>
  <c r="AY343" i="3" s="1"/>
  <c r="AX343" i="3" s="1"/>
  <c r="AW343" i="3" s="1"/>
  <c r="AV343" i="3" s="1"/>
  <c r="AU343" i="3" s="1"/>
  <c r="AT343" i="3" s="1"/>
  <c r="AS343" i="3" s="1"/>
  <c r="F344" i="3"/>
  <c r="G344" i="3"/>
  <c r="R344" i="3"/>
  <c r="AM344" i="3"/>
  <c r="AL344" i="3" s="1"/>
  <c r="AK344" i="3" s="1"/>
  <c r="AJ344" i="3" s="1"/>
  <c r="AI344" i="3" s="1"/>
  <c r="AH344" i="3" s="1"/>
  <c r="AG344" i="3" s="1"/>
  <c r="AF344" i="3" s="1"/>
  <c r="AE344" i="3" s="1"/>
  <c r="AD344" i="3" s="1"/>
  <c r="AC344" i="3" s="1"/>
  <c r="AB344" i="3" s="1"/>
  <c r="AA344" i="3" s="1"/>
  <c r="Z344" i="3" s="1"/>
  <c r="Y344" i="3" s="1"/>
  <c r="X344" i="3" s="1"/>
  <c r="W344" i="3" s="1"/>
  <c r="V344" i="3" s="1"/>
  <c r="U344" i="3" s="1"/>
  <c r="T344" i="3" s="1"/>
  <c r="S344" i="3" s="1"/>
  <c r="BN344" i="3"/>
  <c r="BM344" i="3" s="1"/>
  <c r="BL344" i="3" s="1"/>
  <c r="BK344" i="3" s="1"/>
  <c r="BJ344" i="3" s="1"/>
  <c r="BI344" i="3" s="1"/>
  <c r="BH344" i="3" s="1"/>
  <c r="BG344" i="3" s="1"/>
  <c r="BF344" i="3" s="1"/>
  <c r="BE344" i="3" s="1"/>
  <c r="BD344" i="3" s="1"/>
  <c r="BC344" i="3" s="1"/>
  <c r="BB344" i="3" s="1"/>
  <c r="BA344" i="3" s="1"/>
  <c r="AZ344" i="3" s="1"/>
  <c r="AY344" i="3" s="1"/>
  <c r="AX344" i="3" s="1"/>
  <c r="AW344" i="3" s="1"/>
  <c r="AV344" i="3" s="1"/>
  <c r="AU344" i="3" s="1"/>
  <c r="AT344" i="3" s="1"/>
  <c r="AS344" i="3" s="1"/>
  <c r="F345" i="3"/>
  <c r="G345" i="3"/>
  <c r="R345" i="3"/>
  <c r="AM345" i="3"/>
  <c r="AL345" i="3" s="1"/>
  <c r="AK345" i="3" s="1"/>
  <c r="AJ345" i="3" s="1"/>
  <c r="AI345" i="3" s="1"/>
  <c r="AH345" i="3" s="1"/>
  <c r="AG345" i="3" s="1"/>
  <c r="AF345" i="3" s="1"/>
  <c r="AE345" i="3" s="1"/>
  <c r="AD345" i="3" s="1"/>
  <c r="AC345" i="3" s="1"/>
  <c r="AB345" i="3" s="1"/>
  <c r="AA345" i="3" s="1"/>
  <c r="Z345" i="3" s="1"/>
  <c r="Y345" i="3" s="1"/>
  <c r="X345" i="3" s="1"/>
  <c r="W345" i="3" s="1"/>
  <c r="V345" i="3" s="1"/>
  <c r="U345" i="3" s="1"/>
  <c r="T345" i="3" s="1"/>
  <c r="S345" i="3" s="1"/>
  <c r="BN345" i="3"/>
  <c r="BM345" i="3" s="1"/>
  <c r="BL345" i="3" s="1"/>
  <c r="BK345" i="3" s="1"/>
  <c r="BJ345" i="3" s="1"/>
  <c r="BI345" i="3" s="1"/>
  <c r="BH345" i="3" s="1"/>
  <c r="BG345" i="3" s="1"/>
  <c r="BF345" i="3" s="1"/>
  <c r="BE345" i="3" s="1"/>
  <c r="BD345" i="3" s="1"/>
  <c r="BC345" i="3" s="1"/>
  <c r="BB345" i="3" s="1"/>
  <c r="BA345" i="3" s="1"/>
  <c r="AZ345" i="3" s="1"/>
  <c r="AY345" i="3" s="1"/>
  <c r="AX345" i="3" s="1"/>
  <c r="AW345" i="3" s="1"/>
  <c r="AV345" i="3" s="1"/>
  <c r="AU345" i="3" s="1"/>
  <c r="AT345" i="3" s="1"/>
  <c r="AS345" i="3" s="1"/>
  <c r="F346" i="3"/>
  <c r="G346" i="3"/>
  <c r="R346" i="3"/>
  <c r="AM346" i="3"/>
  <c r="AL346" i="3" s="1"/>
  <c r="AK346" i="3" s="1"/>
  <c r="AJ346" i="3" s="1"/>
  <c r="AI346" i="3" s="1"/>
  <c r="AH346" i="3" s="1"/>
  <c r="AG346" i="3" s="1"/>
  <c r="AF346" i="3" s="1"/>
  <c r="AE346" i="3" s="1"/>
  <c r="AD346" i="3" s="1"/>
  <c r="AC346" i="3" s="1"/>
  <c r="AB346" i="3" s="1"/>
  <c r="AA346" i="3" s="1"/>
  <c r="Z346" i="3" s="1"/>
  <c r="Y346" i="3" s="1"/>
  <c r="X346" i="3" s="1"/>
  <c r="W346" i="3" s="1"/>
  <c r="V346" i="3" s="1"/>
  <c r="U346" i="3" s="1"/>
  <c r="T346" i="3" s="1"/>
  <c r="S346" i="3" s="1"/>
  <c r="BN346" i="3"/>
  <c r="BM346" i="3" s="1"/>
  <c r="BL346" i="3" s="1"/>
  <c r="BK346" i="3" s="1"/>
  <c r="BJ346" i="3" s="1"/>
  <c r="BI346" i="3" s="1"/>
  <c r="BH346" i="3" s="1"/>
  <c r="BG346" i="3" s="1"/>
  <c r="BF346" i="3" s="1"/>
  <c r="BE346" i="3" s="1"/>
  <c r="BD346" i="3" s="1"/>
  <c r="BC346" i="3" s="1"/>
  <c r="BB346" i="3" s="1"/>
  <c r="BA346" i="3" s="1"/>
  <c r="AZ346" i="3" s="1"/>
  <c r="AY346" i="3" s="1"/>
  <c r="AX346" i="3" s="1"/>
  <c r="AW346" i="3" s="1"/>
  <c r="AV346" i="3" s="1"/>
  <c r="AU346" i="3" s="1"/>
  <c r="AT346" i="3" s="1"/>
  <c r="AS346" i="3" s="1"/>
  <c r="F347" i="3"/>
  <c r="G347" i="3"/>
  <c r="R347" i="3"/>
  <c r="AM347" i="3"/>
  <c r="AL347" i="3" s="1"/>
  <c r="AK347" i="3" s="1"/>
  <c r="AJ347" i="3" s="1"/>
  <c r="AI347" i="3" s="1"/>
  <c r="AH347" i="3" s="1"/>
  <c r="AG347" i="3" s="1"/>
  <c r="AF347" i="3" s="1"/>
  <c r="AE347" i="3" s="1"/>
  <c r="AD347" i="3" s="1"/>
  <c r="AC347" i="3" s="1"/>
  <c r="AB347" i="3" s="1"/>
  <c r="AA347" i="3" s="1"/>
  <c r="Z347" i="3" s="1"/>
  <c r="Y347" i="3" s="1"/>
  <c r="X347" i="3" s="1"/>
  <c r="W347" i="3" s="1"/>
  <c r="V347" i="3" s="1"/>
  <c r="U347" i="3" s="1"/>
  <c r="T347" i="3" s="1"/>
  <c r="S347" i="3" s="1"/>
  <c r="BN347" i="3"/>
  <c r="BM347" i="3" s="1"/>
  <c r="BL347" i="3" s="1"/>
  <c r="BK347" i="3" s="1"/>
  <c r="BJ347" i="3" s="1"/>
  <c r="BI347" i="3" s="1"/>
  <c r="BH347" i="3" s="1"/>
  <c r="BG347" i="3" s="1"/>
  <c r="BF347" i="3" s="1"/>
  <c r="BE347" i="3" s="1"/>
  <c r="BD347" i="3" s="1"/>
  <c r="BC347" i="3" s="1"/>
  <c r="BB347" i="3" s="1"/>
  <c r="BA347" i="3" s="1"/>
  <c r="AZ347" i="3" s="1"/>
  <c r="AY347" i="3" s="1"/>
  <c r="AX347" i="3" s="1"/>
  <c r="AW347" i="3" s="1"/>
  <c r="AV347" i="3" s="1"/>
  <c r="AU347" i="3" s="1"/>
  <c r="AT347" i="3" s="1"/>
  <c r="AS347" i="3" s="1"/>
  <c r="F348" i="3"/>
  <c r="G348" i="3"/>
  <c r="R348" i="3"/>
  <c r="AM348" i="3"/>
  <c r="AL348" i="3" s="1"/>
  <c r="AK348" i="3" s="1"/>
  <c r="AJ348" i="3" s="1"/>
  <c r="AI348" i="3" s="1"/>
  <c r="AH348" i="3" s="1"/>
  <c r="AG348" i="3" s="1"/>
  <c r="AF348" i="3" s="1"/>
  <c r="AE348" i="3" s="1"/>
  <c r="AD348" i="3" s="1"/>
  <c r="AC348" i="3" s="1"/>
  <c r="AB348" i="3" s="1"/>
  <c r="AA348" i="3" s="1"/>
  <c r="Z348" i="3" s="1"/>
  <c r="Y348" i="3" s="1"/>
  <c r="X348" i="3" s="1"/>
  <c r="W348" i="3" s="1"/>
  <c r="V348" i="3" s="1"/>
  <c r="U348" i="3" s="1"/>
  <c r="T348" i="3" s="1"/>
  <c r="S348" i="3" s="1"/>
  <c r="BN348" i="3"/>
  <c r="BM348" i="3" s="1"/>
  <c r="BL348" i="3" s="1"/>
  <c r="BK348" i="3" s="1"/>
  <c r="BJ348" i="3" s="1"/>
  <c r="BI348" i="3" s="1"/>
  <c r="BH348" i="3" s="1"/>
  <c r="BG348" i="3" s="1"/>
  <c r="BF348" i="3" s="1"/>
  <c r="BE348" i="3" s="1"/>
  <c r="BD348" i="3" s="1"/>
  <c r="BC348" i="3" s="1"/>
  <c r="BB348" i="3" s="1"/>
  <c r="BA348" i="3" s="1"/>
  <c r="AZ348" i="3" s="1"/>
  <c r="AY348" i="3" s="1"/>
  <c r="AX348" i="3" s="1"/>
  <c r="AW348" i="3" s="1"/>
  <c r="AV348" i="3" s="1"/>
  <c r="AU348" i="3" s="1"/>
  <c r="AT348" i="3" s="1"/>
  <c r="AS348" i="3" s="1"/>
  <c r="F349" i="3"/>
  <c r="G349" i="3"/>
  <c r="R349" i="3"/>
  <c r="AM349" i="3"/>
  <c r="AL349" i="3" s="1"/>
  <c r="AK349" i="3" s="1"/>
  <c r="AJ349" i="3" s="1"/>
  <c r="AI349" i="3" s="1"/>
  <c r="AH349" i="3" s="1"/>
  <c r="AG349" i="3" s="1"/>
  <c r="AF349" i="3" s="1"/>
  <c r="AE349" i="3" s="1"/>
  <c r="AD349" i="3" s="1"/>
  <c r="AC349" i="3" s="1"/>
  <c r="AB349" i="3" s="1"/>
  <c r="AA349" i="3" s="1"/>
  <c r="Z349" i="3" s="1"/>
  <c r="Y349" i="3" s="1"/>
  <c r="X349" i="3" s="1"/>
  <c r="W349" i="3" s="1"/>
  <c r="V349" i="3" s="1"/>
  <c r="U349" i="3" s="1"/>
  <c r="T349" i="3" s="1"/>
  <c r="S349" i="3" s="1"/>
  <c r="BM349" i="3"/>
  <c r="BL349" i="3" s="1"/>
  <c r="BK349" i="3" s="1"/>
  <c r="BJ349" i="3" s="1"/>
  <c r="BI349" i="3" s="1"/>
  <c r="BH349" i="3" s="1"/>
  <c r="BG349" i="3" s="1"/>
  <c r="BF349" i="3" s="1"/>
  <c r="BE349" i="3" s="1"/>
  <c r="BD349" i="3" s="1"/>
  <c r="BC349" i="3" s="1"/>
  <c r="BB349" i="3" s="1"/>
  <c r="BA349" i="3" s="1"/>
  <c r="AZ349" i="3" s="1"/>
  <c r="AY349" i="3" s="1"/>
  <c r="AX349" i="3" s="1"/>
  <c r="AW349" i="3" s="1"/>
  <c r="AV349" i="3" s="1"/>
  <c r="AU349" i="3" s="1"/>
  <c r="AT349" i="3" s="1"/>
  <c r="AS349" i="3" s="1"/>
  <c r="BN349" i="3"/>
  <c r="F350" i="3"/>
  <c r="G350" i="3"/>
  <c r="R350" i="3"/>
  <c r="AM350" i="3"/>
  <c r="AL350" i="3" s="1"/>
  <c r="AK350" i="3" s="1"/>
  <c r="AJ350" i="3" s="1"/>
  <c r="AI350" i="3" s="1"/>
  <c r="AH350" i="3" s="1"/>
  <c r="AG350" i="3" s="1"/>
  <c r="AF350" i="3" s="1"/>
  <c r="AE350" i="3" s="1"/>
  <c r="AD350" i="3" s="1"/>
  <c r="AC350" i="3" s="1"/>
  <c r="AB350" i="3" s="1"/>
  <c r="AA350" i="3" s="1"/>
  <c r="Z350" i="3" s="1"/>
  <c r="Y350" i="3" s="1"/>
  <c r="X350" i="3" s="1"/>
  <c r="W350" i="3" s="1"/>
  <c r="V350" i="3" s="1"/>
  <c r="U350" i="3" s="1"/>
  <c r="T350" i="3" s="1"/>
  <c r="S350" i="3" s="1"/>
  <c r="BM350" i="3"/>
  <c r="BL350" i="3" s="1"/>
  <c r="BK350" i="3" s="1"/>
  <c r="BJ350" i="3" s="1"/>
  <c r="BI350" i="3" s="1"/>
  <c r="BH350" i="3" s="1"/>
  <c r="BG350" i="3" s="1"/>
  <c r="BF350" i="3" s="1"/>
  <c r="BE350" i="3" s="1"/>
  <c r="BD350" i="3" s="1"/>
  <c r="BC350" i="3" s="1"/>
  <c r="BB350" i="3" s="1"/>
  <c r="BA350" i="3" s="1"/>
  <c r="AZ350" i="3" s="1"/>
  <c r="AY350" i="3" s="1"/>
  <c r="AX350" i="3" s="1"/>
  <c r="AW350" i="3" s="1"/>
  <c r="AV350" i="3" s="1"/>
  <c r="AU350" i="3" s="1"/>
  <c r="AT350" i="3" s="1"/>
  <c r="AS350" i="3" s="1"/>
  <c r="BN350" i="3"/>
  <c r="F351" i="3"/>
  <c r="G351" i="3"/>
  <c r="R351" i="3"/>
  <c r="AM351" i="3"/>
  <c r="AL351" i="3" s="1"/>
  <c r="AK351" i="3" s="1"/>
  <c r="AJ351" i="3" s="1"/>
  <c r="AI351" i="3" s="1"/>
  <c r="AH351" i="3" s="1"/>
  <c r="AG351" i="3" s="1"/>
  <c r="AF351" i="3" s="1"/>
  <c r="AE351" i="3" s="1"/>
  <c r="AD351" i="3" s="1"/>
  <c r="AC351" i="3" s="1"/>
  <c r="AB351" i="3" s="1"/>
  <c r="AA351" i="3" s="1"/>
  <c r="Z351" i="3" s="1"/>
  <c r="Y351" i="3" s="1"/>
  <c r="X351" i="3" s="1"/>
  <c r="W351" i="3" s="1"/>
  <c r="V351" i="3" s="1"/>
  <c r="U351" i="3" s="1"/>
  <c r="T351" i="3" s="1"/>
  <c r="S351" i="3" s="1"/>
  <c r="BM351" i="3"/>
  <c r="BL351" i="3" s="1"/>
  <c r="BK351" i="3" s="1"/>
  <c r="BJ351" i="3" s="1"/>
  <c r="BI351" i="3" s="1"/>
  <c r="BH351" i="3" s="1"/>
  <c r="BG351" i="3" s="1"/>
  <c r="BF351" i="3" s="1"/>
  <c r="BE351" i="3" s="1"/>
  <c r="BD351" i="3" s="1"/>
  <c r="BC351" i="3" s="1"/>
  <c r="BB351" i="3" s="1"/>
  <c r="BA351" i="3" s="1"/>
  <c r="AZ351" i="3" s="1"/>
  <c r="AY351" i="3" s="1"/>
  <c r="AX351" i="3" s="1"/>
  <c r="AW351" i="3" s="1"/>
  <c r="AV351" i="3" s="1"/>
  <c r="AU351" i="3" s="1"/>
  <c r="AT351" i="3" s="1"/>
  <c r="AS351" i="3" s="1"/>
  <c r="BN351" i="3"/>
  <c r="F352" i="3"/>
  <c r="G352" i="3"/>
  <c r="R352" i="3"/>
  <c r="AM352" i="3"/>
  <c r="AL352" i="3" s="1"/>
  <c r="AK352" i="3" s="1"/>
  <c r="AJ352" i="3" s="1"/>
  <c r="AI352" i="3" s="1"/>
  <c r="AH352" i="3" s="1"/>
  <c r="AG352" i="3" s="1"/>
  <c r="AF352" i="3" s="1"/>
  <c r="AE352" i="3" s="1"/>
  <c r="AD352" i="3" s="1"/>
  <c r="AC352" i="3" s="1"/>
  <c r="AB352" i="3" s="1"/>
  <c r="AA352" i="3" s="1"/>
  <c r="Z352" i="3" s="1"/>
  <c r="Y352" i="3" s="1"/>
  <c r="X352" i="3" s="1"/>
  <c r="W352" i="3" s="1"/>
  <c r="V352" i="3" s="1"/>
  <c r="U352" i="3" s="1"/>
  <c r="T352" i="3" s="1"/>
  <c r="S352" i="3" s="1"/>
  <c r="BM352" i="3"/>
  <c r="BL352" i="3" s="1"/>
  <c r="BK352" i="3" s="1"/>
  <c r="BJ352" i="3" s="1"/>
  <c r="BI352" i="3" s="1"/>
  <c r="BH352" i="3" s="1"/>
  <c r="BG352" i="3" s="1"/>
  <c r="BF352" i="3" s="1"/>
  <c r="BE352" i="3" s="1"/>
  <c r="BD352" i="3" s="1"/>
  <c r="BC352" i="3" s="1"/>
  <c r="BB352" i="3" s="1"/>
  <c r="BA352" i="3" s="1"/>
  <c r="AZ352" i="3" s="1"/>
  <c r="AY352" i="3" s="1"/>
  <c r="AX352" i="3" s="1"/>
  <c r="AW352" i="3" s="1"/>
  <c r="AV352" i="3" s="1"/>
  <c r="AU352" i="3" s="1"/>
  <c r="AT352" i="3" s="1"/>
  <c r="AS352" i="3" s="1"/>
  <c r="BN352" i="3"/>
  <c r="F353" i="3"/>
  <c r="G353" i="3"/>
  <c r="R353" i="3"/>
  <c r="AM353" i="3"/>
  <c r="AL353" i="3" s="1"/>
  <c r="AK353" i="3" s="1"/>
  <c r="AJ353" i="3" s="1"/>
  <c r="AI353" i="3" s="1"/>
  <c r="AH353" i="3" s="1"/>
  <c r="AG353" i="3" s="1"/>
  <c r="AF353" i="3" s="1"/>
  <c r="AE353" i="3" s="1"/>
  <c r="AD353" i="3" s="1"/>
  <c r="AC353" i="3" s="1"/>
  <c r="AB353" i="3" s="1"/>
  <c r="AA353" i="3" s="1"/>
  <c r="Z353" i="3" s="1"/>
  <c r="Y353" i="3" s="1"/>
  <c r="X353" i="3" s="1"/>
  <c r="W353" i="3" s="1"/>
  <c r="V353" i="3" s="1"/>
  <c r="U353" i="3" s="1"/>
  <c r="T353" i="3" s="1"/>
  <c r="S353" i="3" s="1"/>
  <c r="BM353" i="3"/>
  <c r="BL353" i="3" s="1"/>
  <c r="BK353" i="3" s="1"/>
  <c r="BJ353" i="3" s="1"/>
  <c r="BI353" i="3" s="1"/>
  <c r="BH353" i="3" s="1"/>
  <c r="BG353" i="3" s="1"/>
  <c r="BF353" i="3" s="1"/>
  <c r="BE353" i="3" s="1"/>
  <c r="BD353" i="3" s="1"/>
  <c r="BC353" i="3" s="1"/>
  <c r="BB353" i="3" s="1"/>
  <c r="BA353" i="3" s="1"/>
  <c r="AZ353" i="3" s="1"/>
  <c r="AY353" i="3" s="1"/>
  <c r="AX353" i="3" s="1"/>
  <c r="AW353" i="3" s="1"/>
  <c r="AV353" i="3" s="1"/>
  <c r="AU353" i="3" s="1"/>
  <c r="AT353" i="3" s="1"/>
  <c r="AS353" i="3" s="1"/>
  <c r="BN353" i="3"/>
  <c r="F354" i="3"/>
  <c r="G354" i="3"/>
  <c r="R354" i="3"/>
  <c r="AM354" i="3"/>
  <c r="AL354" i="3" s="1"/>
  <c r="AK354" i="3" s="1"/>
  <c r="AJ354" i="3" s="1"/>
  <c r="AI354" i="3" s="1"/>
  <c r="AH354" i="3" s="1"/>
  <c r="AG354" i="3" s="1"/>
  <c r="AF354" i="3" s="1"/>
  <c r="AE354" i="3" s="1"/>
  <c r="AD354" i="3" s="1"/>
  <c r="AC354" i="3" s="1"/>
  <c r="AB354" i="3" s="1"/>
  <c r="AA354" i="3" s="1"/>
  <c r="Z354" i="3" s="1"/>
  <c r="Y354" i="3" s="1"/>
  <c r="X354" i="3" s="1"/>
  <c r="W354" i="3" s="1"/>
  <c r="V354" i="3" s="1"/>
  <c r="U354" i="3" s="1"/>
  <c r="T354" i="3" s="1"/>
  <c r="S354" i="3" s="1"/>
  <c r="BM354" i="3"/>
  <c r="BL354" i="3" s="1"/>
  <c r="BK354" i="3" s="1"/>
  <c r="BJ354" i="3" s="1"/>
  <c r="BI354" i="3" s="1"/>
  <c r="BH354" i="3" s="1"/>
  <c r="BG354" i="3" s="1"/>
  <c r="BF354" i="3" s="1"/>
  <c r="BE354" i="3" s="1"/>
  <c r="BD354" i="3" s="1"/>
  <c r="BC354" i="3" s="1"/>
  <c r="BB354" i="3" s="1"/>
  <c r="BA354" i="3" s="1"/>
  <c r="AZ354" i="3" s="1"/>
  <c r="AY354" i="3" s="1"/>
  <c r="AX354" i="3" s="1"/>
  <c r="AW354" i="3" s="1"/>
  <c r="AV354" i="3" s="1"/>
  <c r="AU354" i="3" s="1"/>
  <c r="AT354" i="3" s="1"/>
  <c r="AS354" i="3" s="1"/>
  <c r="BN354" i="3"/>
  <c r="F355" i="3"/>
  <c r="G355" i="3"/>
  <c r="R355" i="3"/>
  <c r="AM355" i="3"/>
  <c r="AL355" i="3" s="1"/>
  <c r="AK355" i="3" s="1"/>
  <c r="AJ355" i="3" s="1"/>
  <c r="AI355" i="3" s="1"/>
  <c r="AH355" i="3" s="1"/>
  <c r="AG355" i="3" s="1"/>
  <c r="AF355" i="3" s="1"/>
  <c r="AE355" i="3" s="1"/>
  <c r="AD355" i="3" s="1"/>
  <c r="AC355" i="3" s="1"/>
  <c r="AB355" i="3" s="1"/>
  <c r="AA355" i="3" s="1"/>
  <c r="Z355" i="3" s="1"/>
  <c r="Y355" i="3" s="1"/>
  <c r="X355" i="3" s="1"/>
  <c r="W355" i="3" s="1"/>
  <c r="V355" i="3" s="1"/>
  <c r="U355" i="3" s="1"/>
  <c r="T355" i="3" s="1"/>
  <c r="S355" i="3" s="1"/>
  <c r="BM355" i="3"/>
  <c r="BL355" i="3" s="1"/>
  <c r="BK355" i="3" s="1"/>
  <c r="BJ355" i="3" s="1"/>
  <c r="BI355" i="3" s="1"/>
  <c r="BH355" i="3" s="1"/>
  <c r="BG355" i="3" s="1"/>
  <c r="BF355" i="3" s="1"/>
  <c r="BE355" i="3" s="1"/>
  <c r="BD355" i="3" s="1"/>
  <c r="BC355" i="3" s="1"/>
  <c r="BB355" i="3" s="1"/>
  <c r="BA355" i="3" s="1"/>
  <c r="AZ355" i="3" s="1"/>
  <c r="AY355" i="3" s="1"/>
  <c r="AX355" i="3" s="1"/>
  <c r="AW355" i="3" s="1"/>
  <c r="AV355" i="3" s="1"/>
  <c r="AU355" i="3" s="1"/>
  <c r="AT355" i="3" s="1"/>
  <c r="AS355" i="3" s="1"/>
  <c r="BN355" i="3"/>
  <c r="F356" i="3"/>
  <c r="G356" i="3"/>
  <c r="R356" i="3"/>
  <c r="AL356" i="3"/>
  <c r="AK356" i="3" s="1"/>
  <c r="AJ356" i="3" s="1"/>
  <c r="AI356" i="3" s="1"/>
  <c r="AH356" i="3" s="1"/>
  <c r="AG356" i="3" s="1"/>
  <c r="AF356" i="3" s="1"/>
  <c r="AE356" i="3" s="1"/>
  <c r="AD356" i="3" s="1"/>
  <c r="AC356" i="3" s="1"/>
  <c r="AB356" i="3" s="1"/>
  <c r="AA356" i="3" s="1"/>
  <c r="Z356" i="3" s="1"/>
  <c r="Y356" i="3" s="1"/>
  <c r="X356" i="3" s="1"/>
  <c r="W356" i="3" s="1"/>
  <c r="V356" i="3" s="1"/>
  <c r="U356" i="3" s="1"/>
  <c r="T356" i="3" s="1"/>
  <c r="S356" i="3" s="1"/>
  <c r="AM356" i="3"/>
  <c r="BL356" i="3"/>
  <c r="BK356" i="3" s="1"/>
  <c r="BJ356" i="3" s="1"/>
  <c r="BI356" i="3" s="1"/>
  <c r="BH356" i="3" s="1"/>
  <c r="BG356" i="3" s="1"/>
  <c r="BF356" i="3" s="1"/>
  <c r="BE356" i="3" s="1"/>
  <c r="BD356" i="3" s="1"/>
  <c r="BC356" i="3" s="1"/>
  <c r="BB356" i="3" s="1"/>
  <c r="BA356" i="3" s="1"/>
  <c r="AZ356" i="3" s="1"/>
  <c r="AY356" i="3" s="1"/>
  <c r="AX356" i="3" s="1"/>
  <c r="AW356" i="3" s="1"/>
  <c r="AV356" i="3" s="1"/>
  <c r="AU356" i="3" s="1"/>
  <c r="AT356" i="3" s="1"/>
  <c r="AS356" i="3" s="1"/>
  <c r="BN356" i="3"/>
  <c r="BM356" i="3" s="1"/>
  <c r="F357" i="3"/>
  <c r="G357" i="3"/>
  <c r="R357" i="3"/>
  <c r="AL357" i="3"/>
  <c r="AK357" i="3" s="1"/>
  <c r="AJ357" i="3" s="1"/>
  <c r="AI357" i="3" s="1"/>
  <c r="AH357" i="3" s="1"/>
  <c r="AG357" i="3" s="1"/>
  <c r="AF357" i="3" s="1"/>
  <c r="AE357" i="3" s="1"/>
  <c r="AD357" i="3" s="1"/>
  <c r="AC357" i="3" s="1"/>
  <c r="AB357" i="3" s="1"/>
  <c r="AA357" i="3" s="1"/>
  <c r="Z357" i="3" s="1"/>
  <c r="Y357" i="3" s="1"/>
  <c r="X357" i="3" s="1"/>
  <c r="W357" i="3" s="1"/>
  <c r="V357" i="3" s="1"/>
  <c r="U357" i="3" s="1"/>
  <c r="T357" i="3" s="1"/>
  <c r="S357" i="3" s="1"/>
  <c r="AM357" i="3"/>
  <c r="BL357" i="3"/>
  <c r="BK357" i="3" s="1"/>
  <c r="BJ357" i="3" s="1"/>
  <c r="BI357" i="3" s="1"/>
  <c r="BH357" i="3" s="1"/>
  <c r="BG357" i="3" s="1"/>
  <c r="BF357" i="3" s="1"/>
  <c r="BE357" i="3" s="1"/>
  <c r="BD357" i="3" s="1"/>
  <c r="BC357" i="3" s="1"/>
  <c r="BB357" i="3" s="1"/>
  <c r="BA357" i="3" s="1"/>
  <c r="AZ357" i="3" s="1"/>
  <c r="AY357" i="3" s="1"/>
  <c r="AX357" i="3" s="1"/>
  <c r="AW357" i="3" s="1"/>
  <c r="AV357" i="3" s="1"/>
  <c r="AU357" i="3" s="1"/>
  <c r="AT357" i="3" s="1"/>
  <c r="AS357" i="3" s="1"/>
  <c r="BN357" i="3"/>
  <c r="BM357" i="3" s="1"/>
  <c r="F358" i="3"/>
  <c r="G358" i="3"/>
  <c r="R358" i="3"/>
  <c r="AL358" i="3"/>
  <c r="AK358" i="3" s="1"/>
  <c r="AJ358" i="3" s="1"/>
  <c r="AI358" i="3" s="1"/>
  <c r="AH358" i="3" s="1"/>
  <c r="AG358" i="3" s="1"/>
  <c r="AF358" i="3" s="1"/>
  <c r="AE358" i="3" s="1"/>
  <c r="AD358" i="3" s="1"/>
  <c r="AC358" i="3" s="1"/>
  <c r="AB358" i="3" s="1"/>
  <c r="AA358" i="3" s="1"/>
  <c r="Z358" i="3" s="1"/>
  <c r="Y358" i="3" s="1"/>
  <c r="X358" i="3" s="1"/>
  <c r="W358" i="3" s="1"/>
  <c r="V358" i="3" s="1"/>
  <c r="U358" i="3" s="1"/>
  <c r="T358" i="3" s="1"/>
  <c r="S358" i="3" s="1"/>
  <c r="AM358" i="3"/>
  <c r="BL358" i="3"/>
  <c r="BK358" i="3" s="1"/>
  <c r="BJ358" i="3" s="1"/>
  <c r="BI358" i="3" s="1"/>
  <c r="BH358" i="3" s="1"/>
  <c r="BG358" i="3" s="1"/>
  <c r="BF358" i="3" s="1"/>
  <c r="BE358" i="3" s="1"/>
  <c r="BD358" i="3" s="1"/>
  <c r="BC358" i="3" s="1"/>
  <c r="BB358" i="3" s="1"/>
  <c r="BA358" i="3" s="1"/>
  <c r="AZ358" i="3" s="1"/>
  <c r="AY358" i="3" s="1"/>
  <c r="AX358" i="3" s="1"/>
  <c r="AW358" i="3" s="1"/>
  <c r="AV358" i="3" s="1"/>
  <c r="AU358" i="3" s="1"/>
  <c r="AT358" i="3" s="1"/>
  <c r="AS358" i="3" s="1"/>
  <c r="BN358" i="3"/>
  <c r="BM358" i="3" s="1"/>
  <c r="F359" i="3"/>
  <c r="G359" i="3"/>
  <c r="R359" i="3"/>
  <c r="AL359" i="3"/>
  <c r="AK359" i="3" s="1"/>
  <c r="AJ359" i="3" s="1"/>
  <c r="AI359" i="3" s="1"/>
  <c r="AH359" i="3" s="1"/>
  <c r="AG359" i="3" s="1"/>
  <c r="AF359" i="3" s="1"/>
  <c r="AE359" i="3" s="1"/>
  <c r="AD359" i="3" s="1"/>
  <c r="AC359" i="3" s="1"/>
  <c r="AB359" i="3" s="1"/>
  <c r="AA359" i="3" s="1"/>
  <c r="Z359" i="3" s="1"/>
  <c r="Y359" i="3" s="1"/>
  <c r="X359" i="3" s="1"/>
  <c r="W359" i="3" s="1"/>
  <c r="V359" i="3" s="1"/>
  <c r="U359" i="3" s="1"/>
  <c r="T359" i="3" s="1"/>
  <c r="S359" i="3" s="1"/>
  <c r="AM359" i="3"/>
  <c r="BL359" i="3"/>
  <c r="BK359" i="3" s="1"/>
  <c r="BJ359" i="3" s="1"/>
  <c r="BI359" i="3" s="1"/>
  <c r="BH359" i="3" s="1"/>
  <c r="BG359" i="3" s="1"/>
  <c r="BF359" i="3" s="1"/>
  <c r="BE359" i="3" s="1"/>
  <c r="BD359" i="3" s="1"/>
  <c r="BC359" i="3" s="1"/>
  <c r="BB359" i="3" s="1"/>
  <c r="BA359" i="3" s="1"/>
  <c r="AZ359" i="3" s="1"/>
  <c r="AY359" i="3" s="1"/>
  <c r="AX359" i="3" s="1"/>
  <c r="AW359" i="3" s="1"/>
  <c r="AV359" i="3" s="1"/>
  <c r="AU359" i="3" s="1"/>
  <c r="AT359" i="3" s="1"/>
  <c r="AS359" i="3" s="1"/>
  <c r="BN359" i="3"/>
  <c r="BM359" i="3" s="1"/>
  <c r="F360" i="3"/>
  <c r="G360" i="3"/>
  <c r="R360" i="3"/>
  <c r="AL360" i="3"/>
  <c r="AK360" i="3" s="1"/>
  <c r="AJ360" i="3" s="1"/>
  <c r="AI360" i="3" s="1"/>
  <c r="AH360" i="3" s="1"/>
  <c r="AG360" i="3" s="1"/>
  <c r="AF360" i="3" s="1"/>
  <c r="AE360" i="3" s="1"/>
  <c r="AD360" i="3" s="1"/>
  <c r="AC360" i="3" s="1"/>
  <c r="AB360" i="3" s="1"/>
  <c r="AA360" i="3" s="1"/>
  <c r="Z360" i="3" s="1"/>
  <c r="Y360" i="3" s="1"/>
  <c r="X360" i="3" s="1"/>
  <c r="W360" i="3" s="1"/>
  <c r="V360" i="3" s="1"/>
  <c r="U360" i="3" s="1"/>
  <c r="T360" i="3" s="1"/>
  <c r="S360" i="3" s="1"/>
  <c r="AM360" i="3"/>
  <c r="BL360" i="3"/>
  <c r="BK360" i="3" s="1"/>
  <c r="BJ360" i="3" s="1"/>
  <c r="BI360" i="3" s="1"/>
  <c r="BH360" i="3" s="1"/>
  <c r="BG360" i="3" s="1"/>
  <c r="BF360" i="3" s="1"/>
  <c r="BE360" i="3" s="1"/>
  <c r="BD360" i="3" s="1"/>
  <c r="BC360" i="3" s="1"/>
  <c r="BB360" i="3" s="1"/>
  <c r="BA360" i="3" s="1"/>
  <c r="AZ360" i="3" s="1"/>
  <c r="AY360" i="3" s="1"/>
  <c r="AX360" i="3" s="1"/>
  <c r="AW360" i="3" s="1"/>
  <c r="AV360" i="3" s="1"/>
  <c r="AU360" i="3" s="1"/>
  <c r="AT360" i="3" s="1"/>
  <c r="AS360" i="3" s="1"/>
  <c r="BN360" i="3"/>
  <c r="BM360" i="3" s="1"/>
  <c r="F361" i="3"/>
  <c r="G361" i="3"/>
  <c r="R361" i="3"/>
  <c r="AL361" i="3"/>
  <c r="AK361" i="3" s="1"/>
  <c r="AJ361" i="3" s="1"/>
  <c r="AI361" i="3" s="1"/>
  <c r="AH361" i="3" s="1"/>
  <c r="AG361" i="3" s="1"/>
  <c r="AF361" i="3" s="1"/>
  <c r="AE361" i="3" s="1"/>
  <c r="AD361" i="3" s="1"/>
  <c r="AC361" i="3" s="1"/>
  <c r="AB361" i="3" s="1"/>
  <c r="AA361" i="3" s="1"/>
  <c r="Z361" i="3" s="1"/>
  <c r="Y361" i="3" s="1"/>
  <c r="X361" i="3" s="1"/>
  <c r="W361" i="3" s="1"/>
  <c r="V361" i="3" s="1"/>
  <c r="U361" i="3" s="1"/>
  <c r="T361" i="3" s="1"/>
  <c r="S361" i="3" s="1"/>
  <c r="AM361" i="3"/>
  <c r="BL361" i="3"/>
  <c r="BK361" i="3" s="1"/>
  <c r="BJ361" i="3" s="1"/>
  <c r="BI361" i="3" s="1"/>
  <c r="BH361" i="3" s="1"/>
  <c r="BG361" i="3" s="1"/>
  <c r="BF361" i="3" s="1"/>
  <c r="BE361" i="3" s="1"/>
  <c r="BD361" i="3" s="1"/>
  <c r="BC361" i="3" s="1"/>
  <c r="BB361" i="3" s="1"/>
  <c r="BA361" i="3" s="1"/>
  <c r="AZ361" i="3" s="1"/>
  <c r="AY361" i="3" s="1"/>
  <c r="AX361" i="3" s="1"/>
  <c r="AW361" i="3" s="1"/>
  <c r="AV361" i="3" s="1"/>
  <c r="AU361" i="3" s="1"/>
  <c r="AT361" i="3" s="1"/>
  <c r="AS361" i="3" s="1"/>
  <c r="BN361" i="3"/>
  <c r="BM361" i="3" s="1"/>
  <c r="F362" i="3"/>
  <c r="G362" i="3"/>
  <c r="R362" i="3"/>
  <c r="AL362" i="3"/>
  <c r="AK362" i="3" s="1"/>
  <c r="AJ362" i="3" s="1"/>
  <c r="AI362" i="3" s="1"/>
  <c r="AH362" i="3" s="1"/>
  <c r="AG362" i="3" s="1"/>
  <c r="AF362" i="3" s="1"/>
  <c r="AE362" i="3" s="1"/>
  <c r="AD362" i="3" s="1"/>
  <c r="AC362" i="3" s="1"/>
  <c r="AB362" i="3" s="1"/>
  <c r="AA362" i="3" s="1"/>
  <c r="Z362" i="3" s="1"/>
  <c r="Y362" i="3" s="1"/>
  <c r="X362" i="3" s="1"/>
  <c r="W362" i="3" s="1"/>
  <c r="V362" i="3" s="1"/>
  <c r="U362" i="3" s="1"/>
  <c r="T362" i="3" s="1"/>
  <c r="S362" i="3" s="1"/>
  <c r="AM362" i="3"/>
  <c r="BL362" i="3"/>
  <c r="BK362" i="3" s="1"/>
  <c r="BJ362" i="3" s="1"/>
  <c r="BI362" i="3" s="1"/>
  <c r="BH362" i="3" s="1"/>
  <c r="BG362" i="3" s="1"/>
  <c r="BF362" i="3" s="1"/>
  <c r="BE362" i="3" s="1"/>
  <c r="BD362" i="3" s="1"/>
  <c r="BC362" i="3" s="1"/>
  <c r="BB362" i="3" s="1"/>
  <c r="BA362" i="3" s="1"/>
  <c r="AZ362" i="3" s="1"/>
  <c r="AY362" i="3" s="1"/>
  <c r="AX362" i="3" s="1"/>
  <c r="AW362" i="3" s="1"/>
  <c r="AV362" i="3" s="1"/>
  <c r="AU362" i="3" s="1"/>
  <c r="AT362" i="3" s="1"/>
  <c r="AS362" i="3" s="1"/>
  <c r="BN362" i="3"/>
  <c r="BM362" i="3" s="1"/>
  <c r="F363" i="3"/>
  <c r="G363" i="3"/>
  <c r="R363" i="3"/>
  <c r="AK363" i="3"/>
  <c r="AJ363" i="3" s="1"/>
  <c r="AI363" i="3" s="1"/>
  <c r="AH363" i="3" s="1"/>
  <c r="AG363" i="3" s="1"/>
  <c r="AF363" i="3" s="1"/>
  <c r="AE363" i="3" s="1"/>
  <c r="AD363" i="3" s="1"/>
  <c r="AC363" i="3" s="1"/>
  <c r="AB363" i="3" s="1"/>
  <c r="AA363" i="3" s="1"/>
  <c r="Z363" i="3" s="1"/>
  <c r="Y363" i="3" s="1"/>
  <c r="X363" i="3" s="1"/>
  <c r="W363" i="3" s="1"/>
  <c r="V363" i="3" s="1"/>
  <c r="U363" i="3" s="1"/>
  <c r="T363" i="3" s="1"/>
  <c r="S363" i="3" s="1"/>
  <c r="AM363" i="3"/>
  <c r="AL363" i="3" s="1"/>
  <c r="BK363" i="3"/>
  <c r="BJ363" i="3" s="1"/>
  <c r="BI363" i="3" s="1"/>
  <c r="BH363" i="3" s="1"/>
  <c r="BG363" i="3" s="1"/>
  <c r="BF363" i="3" s="1"/>
  <c r="BE363" i="3" s="1"/>
  <c r="BD363" i="3" s="1"/>
  <c r="BC363" i="3" s="1"/>
  <c r="BB363" i="3" s="1"/>
  <c r="BA363" i="3" s="1"/>
  <c r="AZ363" i="3" s="1"/>
  <c r="AY363" i="3" s="1"/>
  <c r="AX363" i="3" s="1"/>
  <c r="AW363" i="3" s="1"/>
  <c r="AV363" i="3" s="1"/>
  <c r="AU363" i="3" s="1"/>
  <c r="AT363" i="3" s="1"/>
  <c r="AS363" i="3" s="1"/>
  <c r="BN363" i="3"/>
  <c r="BM363" i="3" s="1"/>
  <c r="BL363" i="3" s="1"/>
  <c r="F364" i="3"/>
  <c r="G364" i="3"/>
  <c r="R364" i="3"/>
  <c r="AK364" i="3"/>
  <c r="AJ364" i="3" s="1"/>
  <c r="AI364" i="3" s="1"/>
  <c r="AH364" i="3" s="1"/>
  <c r="AG364" i="3" s="1"/>
  <c r="AF364" i="3" s="1"/>
  <c r="AE364" i="3" s="1"/>
  <c r="AD364" i="3" s="1"/>
  <c r="AC364" i="3" s="1"/>
  <c r="AB364" i="3" s="1"/>
  <c r="AA364" i="3" s="1"/>
  <c r="Z364" i="3" s="1"/>
  <c r="Y364" i="3" s="1"/>
  <c r="X364" i="3" s="1"/>
  <c r="W364" i="3" s="1"/>
  <c r="V364" i="3" s="1"/>
  <c r="U364" i="3" s="1"/>
  <c r="T364" i="3" s="1"/>
  <c r="S364" i="3" s="1"/>
  <c r="AM364" i="3"/>
  <c r="AL364" i="3" s="1"/>
  <c r="BK364" i="3"/>
  <c r="BJ364" i="3" s="1"/>
  <c r="BI364" i="3" s="1"/>
  <c r="BH364" i="3" s="1"/>
  <c r="BG364" i="3" s="1"/>
  <c r="BF364" i="3" s="1"/>
  <c r="BE364" i="3" s="1"/>
  <c r="BD364" i="3" s="1"/>
  <c r="BC364" i="3" s="1"/>
  <c r="BB364" i="3" s="1"/>
  <c r="BA364" i="3" s="1"/>
  <c r="AZ364" i="3" s="1"/>
  <c r="AY364" i="3" s="1"/>
  <c r="AX364" i="3" s="1"/>
  <c r="AW364" i="3" s="1"/>
  <c r="AV364" i="3" s="1"/>
  <c r="AU364" i="3" s="1"/>
  <c r="AT364" i="3" s="1"/>
  <c r="AS364" i="3" s="1"/>
  <c r="BN364" i="3"/>
  <c r="BM364" i="3" s="1"/>
  <c r="BL364" i="3" s="1"/>
  <c r="F365" i="3"/>
  <c r="G365" i="3"/>
  <c r="R365" i="3"/>
  <c r="AK365" i="3"/>
  <c r="AJ365" i="3" s="1"/>
  <c r="AI365" i="3" s="1"/>
  <c r="AH365" i="3" s="1"/>
  <c r="AG365" i="3" s="1"/>
  <c r="AF365" i="3" s="1"/>
  <c r="AE365" i="3" s="1"/>
  <c r="AD365" i="3" s="1"/>
  <c r="AC365" i="3" s="1"/>
  <c r="AB365" i="3" s="1"/>
  <c r="AA365" i="3" s="1"/>
  <c r="Z365" i="3" s="1"/>
  <c r="Y365" i="3" s="1"/>
  <c r="X365" i="3" s="1"/>
  <c r="W365" i="3" s="1"/>
  <c r="V365" i="3" s="1"/>
  <c r="U365" i="3" s="1"/>
  <c r="T365" i="3" s="1"/>
  <c r="S365" i="3" s="1"/>
  <c r="AM365" i="3"/>
  <c r="AL365" i="3" s="1"/>
  <c r="BK365" i="3"/>
  <c r="BJ365" i="3" s="1"/>
  <c r="BI365" i="3" s="1"/>
  <c r="BH365" i="3" s="1"/>
  <c r="BG365" i="3" s="1"/>
  <c r="BF365" i="3" s="1"/>
  <c r="BE365" i="3" s="1"/>
  <c r="BD365" i="3" s="1"/>
  <c r="BC365" i="3" s="1"/>
  <c r="BB365" i="3" s="1"/>
  <c r="BA365" i="3" s="1"/>
  <c r="AZ365" i="3" s="1"/>
  <c r="AY365" i="3" s="1"/>
  <c r="AX365" i="3" s="1"/>
  <c r="AW365" i="3" s="1"/>
  <c r="AV365" i="3" s="1"/>
  <c r="AU365" i="3" s="1"/>
  <c r="AT365" i="3" s="1"/>
  <c r="AS365" i="3" s="1"/>
  <c r="BN365" i="3"/>
  <c r="BM365" i="3" s="1"/>
  <c r="BL365" i="3" s="1"/>
  <c r="F366" i="3"/>
  <c r="G366" i="3"/>
  <c r="R366" i="3"/>
  <c r="AK366" i="3"/>
  <c r="AJ366" i="3" s="1"/>
  <c r="AI366" i="3" s="1"/>
  <c r="AH366" i="3" s="1"/>
  <c r="AG366" i="3" s="1"/>
  <c r="AF366" i="3" s="1"/>
  <c r="AE366" i="3" s="1"/>
  <c r="AD366" i="3" s="1"/>
  <c r="AC366" i="3" s="1"/>
  <c r="AB366" i="3" s="1"/>
  <c r="AA366" i="3" s="1"/>
  <c r="Z366" i="3" s="1"/>
  <c r="Y366" i="3" s="1"/>
  <c r="X366" i="3" s="1"/>
  <c r="W366" i="3" s="1"/>
  <c r="V366" i="3" s="1"/>
  <c r="U366" i="3" s="1"/>
  <c r="T366" i="3" s="1"/>
  <c r="S366" i="3" s="1"/>
  <c r="AM366" i="3"/>
  <c r="AL366" i="3" s="1"/>
  <c r="BK366" i="3"/>
  <c r="BJ366" i="3" s="1"/>
  <c r="BI366" i="3" s="1"/>
  <c r="BH366" i="3" s="1"/>
  <c r="BG366" i="3" s="1"/>
  <c r="BF366" i="3" s="1"/>
  <c r="BE366" i="3" s="1"/>
  <c r="BD366" i="3" s="1"/>
  <c r="BC366" i="3" s="1"/>
  <c r="BB366" i="3" s="1"/>
  <c r="BA366" i="3" s="1"/>
  <c r="AZ366" i="3" s="1"/>
  <c r="AY366" i="3" s="1"/>
  <c r="AX366" i="3" s="1"/>
  <c r="AW366" i="3" s="1"/>
  <c r="AV366" i="3" s="1"/>
  <c r="AU366" i="3" s="1"/>
  <c r="AT366" i="3" s="1"/>
  <c r="AS366" i="3" s="1"/>
  <c r="BN366" i="3"/>
  <c r="BM366" i="3" s="1"/>
  <c r="BL366" i="3" s="1"/>
  <c r="F367" i="3"/>
  <c r="G367" i="3"/>
  <c r="R367" i="3"/>
  <c r="AK367" i="3"/>
  <c r="AJ367" i="3" s="1"/>
  <c r="AI367" i="3" s="1"/>
  <c r="AH367" i="3" s="1"/>
  <c r="AG367" i="3" s="1"/>
  <c r="AF367" i="3" s="1"/>
  <c r="AE367" i="3" s="1"/>
  <c r="AD367" i="3" s="1"/>
  <c r="AC367" i="3" s="1"/>
  <c r="AB367" i="3" s="1"/>
  <c r="AA367" i="3" s="1"/>
  <c r="Z367" i="3" s="1"/>
  <c r="Y367" i="3" s="1"/>
  <c r="X367" i="3" s="1"/>
  <c r="W367" i="3" s="1"/>
  <c r="V367" i="3" s="1"/>
  <c r="U367" i="3" s="1"/>
  <c r="T367" i="3" s="1"/>
  <c r="S367" i="3" s="1"/>
  <c r="AM367" i="3"/>
  <c r="AL367" i="3" s="1"/>
  <c r="BK367" i="3"/>
  <c r="BJ367" i="3" s="1"/>
  <c r="BI367" i="3" s="1"/>
  <c r="BH367" i="3" s="1"/>
  <c r="BG367" i="3" s="1"/>
  <c r="BF367" i="3" s="1"/>
  <c r="BE367" i="3" s="1"/>
  <c r="BD367" i="3" s="1"/>
  <c r="BC367" i="3" s="1"/>
  <c r="BB367" i="3" s="1"/>
  <c r="BA367" i="3" s="1"/>
  <c r="AZ367" i="3" s="1"/>
  <c r="AY367" i="3" s="1"/>
  <c r="AX367" i="3" s="1"/>
  <c r="AW367" i="3" s="1"/>
  <c r="AV367" i="3" s="1"/>
  <c r="AU367" i="3" s="1"/>
  <c r="AT367" i="3" s="1"/>
  <c r="AS367" i="3" s="1"/>
  <c r="BN367" i="3"/>
  <c r="BM367" i="3" s="1"/>
  <c r="BL367" i="3" s="1"/>
  <c r="F368" i="3"/>
  <c r="G368" i="3"/>
  <c r="R368" i="3"/>
  <c r="AK368" i="3"/>
  <c r="AJ368" i="3" s="1"/>
  <c r="AI368" i="3" s="1"/>
  <c r="AH368" i="3" s="1"/>
  <c r="AG368" i="3" s="1"/>
  <c r="AF368" i="3" s="1"/>
  <c r="AE368" i="3" s="1"/>
  <c r="AD368" i="3" s="1"/>
  <c r="AC368" i="3" s="1"/>
  <c r="AB368" i="3" s="1"/>
  <c r="AA368" i="3" s="1"/>
  <c r="Z368" i="3" s="1"/>
  <c r="Y368" i="3" s="1"/>
  <c r="X368" i="3" s="1"/>
  <c r="W368" i="3" s="1"/>
  <c r="V368" i="3" s="1"/>
  <c r="U368" i="3" s="1"/>
  <c r="T368" i="3" s="1"/>
  <c r="S368" i="3" s="1"/>
  <c r="AM368" i="3"/>
  <c r="AL368" i="3" s="1"/>
  <c r="BK368" i="3"/>
  <c r="BJ368" i="3" s="1"/>
  <c r="BI368" i="3" s="1"/>
  <c r="BH368" i="3" s="1"/>
  <c r="BG368" i="3" s="1"/>
  <c r="BF368" i="3" s="1"/>
  <c r="BE368" i="3" s="1"/>
  <c r="BD368" i="3" s="1"/>
  <c r="BC368" i="3" s="1"/>
  <c r="BB368" i="3" s="1"/>
  <c r="BA368" i="3" s="1"/>
  <c r="AZ368" i="3" s="1"/>
  <c r="AY368" i="3" s="1"/>
  <c r="AX368" i="3" s="1"/>
  <c r="AW368" i="3" s="1"/>
  <c r="AV368" i="3" s="1"/>
  <c r="AU368" i="3" s="1"/>
  <c r="AT368" i="3" s="1"/>
  <c r="AS368" i="3" s="1"/>
  <c r="BN368" i="3"/>
  <c r="BM368" i="3" s="1"/>
  <c r="BL368" i="3" s="1"/>
  <c r="F369" i="3"/>
  <c r="G369" i="3"/>
  <c r="R369" i="3"/>
  <c r="AK369" i="3"/>
  <c r="AJ369" i="3" s="1"/>
  <c r="AI369" i="3" s="1"/>
  <c r="AH369" i="3" s="1"/>
  <c r="AG369" i="3" s="1"/>
  <c r="AF369" i="3" s="1"/>
  <c r="AE369" i="3" s="1"/>
  <c r="AD369" i="3" s="1"/>
  <c r="AC369" i="3" s="1"/>
  <c r="AB369" i="3" s="1"/>
  <c r="AA369" i="3" s="1"/>
  <c r="Z369" i="3" s="1"/>
  <c r="Y369" i="3" s="1"/>
  <c r="X369" i="3" s="1"/>
  <c r="W369" i="3" s="1"/>
  <c r="V369" i="3" s="1"/>
  <c r="U369" i="3" s="1"/>
  <c r="T369" i="3" s="1"/>
  <c r="S369" i="3" s="1"/>
  <c r="AM369" i="3"/>
  <c r="AL369" i="3" s="1"/>
  <c r="BK369" i="3"/>
  <c r="BJ369" i="3" s="1"/>
  <c r="BI369" i="3" s="1"/>
  <c r="BH369" i="3" s="1"/>
  <c r="BG369" i="3" s="1"/>
  <c r="BF369" i="3" s="1"/>
  <c r="BE369" i="3" s="1"/>
  <c r="BD369" i="3" s="1"/>
  <c r="BC369" i="3" s="1"/>
  <c r="BB369" i="3" s="1"/>
  <c r="BA369" i="3" s="1"/>
  <c r="AZ369" i="3" s="1"/>
  <c r="AY369" i="3" s="1"/>
  <c r="AX369" i="3" s="1"/>
  <c r="AW369" i="3" s="1"/>
  <c r="AV369" i="3" s="1"/>
  <c r="AU369" i="3" s="1"/>
  <c r="AT369" i="3" s="1"/>
  <c r="AS369" i="3" s="1"/>
  <c r="BN369" i="3"/>
  <c r="BM369" i="3" s="1"/>
  <c r="BL369" i="3" s="1"/>
  <c r="F370" i="3"/>
  <c r="G370" i="3"/>
  <c r="R370" i="3"/>
  <c r="AJ370" i="3"/>
  <c r="AI370" i="3" s="1"/>
  <c r="AH370" i="3" s="1"/>
  <c r="AG370" i="3" s="1"/>
  <c r="AF370" i="3" s="1"/>
  <c r="AE370" i="3" s="1"/>
  <c r="AD370" i="3" s="1"/>
  <c r="AC370" i="3" s="1"/>
  <c r="AB370" i="3" s="1"/>
  <c r="AA370" i="3" s="1"/>
  <c r="Z370" i="3" s="1"/>
  <c r="Y370" i="3" s="1"/>
  <c r="X370" i="3" s="1"/>
  <c r="W370" i="3" s="1"/>
  <c r="V370" i="3" s="1"/>
  <c r="U370" i="3" s="1"/>
  <c r="T370" i="3" s="1"/>
  <c r="S370" i="3" s="1"/>
  <c r="AM370" i="3"/>
  <c r="AL370" i="3" s="1"/>
  <c r="AK370" i="3" s="1"/>
  <c r="BJ370" i="3"/>
  <c r="BI370" i="3" s="1"/>
  <c r="BH370" i="3" s="1"/>
  <c r="BG370" i="3" s="1"/>
  <c r="BF370" i="3" s="1"/>
  <c r="BE370" i="3" s="1"/>
  <c r="BD370" i="3" s="1"/>
  <c r="BC370" i="3" s="1"/>
  <c r="BB370" i="3" s="1"/>
  <c r="BA370" i="3" s="1"/>
  <c r="AZ370" i="3" s="1"/>
  <c r="AY370" i="3" s="1"/>
  <c r="AX370" i="3" s="1"/>
  <c r="AW370" i="3" s="1"/>
  <c r="AV370" i="3" s="1"/>
  <c r="AU370" i="3" s="1"/>
  <c r="AT370" i="3" s="1"/>
  <c r="AS370" i="3" s="1"/>
  <c r="BN370" i="3"/>
  <c r="BM370" i="3" s="1"/>
  <c r="BL370" i="3" s="1"/>
  <c r="BK370" i="3" s="1"/>
  <c r="F371" i="3"/>
  <c r="G371" i="3"/>
  <c r="R371" i="3"/>
  <c r="AJ371" i="3"/>
  <c r="AI371" i="3" s="1"/>
  <c r="AH371" i="3" s="1"/>
  <c r="AG371" i="3" s="1"/>
  <c r="AF371" i="3" s="1"/>
  <c r="AE371" i="3" s="1"/>
  <c r="AD371" i="3" s="1"/>
  <c r="AC371" i="3" s="1"/>
  <c r="AB371" i="3" s="1"/>
  <c r="AA371" i="3" s="1"/>
  <c r="Z371" i="3" s="1"/>
  <c r="Y371" i="3" s="1"/>
  <c r="X371" i="3" s="1"/>
  <c r="W371" i="3" s="1"/>
  <c r="V371" i="3" s="1"/>
  <c r="U371" i="3" s="1"/>
  <c r="T371" i="3" s="1"/>
  <c r="S371" i="3" s="1"/>
  <c r="AM371" i="3"/>
  <c r="AL371" i="3" s="1"/>
  <c r="AK371" i="3" s="1"/>
  <c r="BJ371" i="3"/>
  <c r="BI371" i="3" s="1"/>
  <c r="BH371" i="3" s="1"/>
  <c r="BG371" i="3" s="1"/>
  <c r="BF371" i="3" s="1"/>
  <c r="BE371" i="3" s="1"/>
  <c r="BD371" i="3" s="1"/>
  <c r="BC371" i="3" s="1"/>
  <c r="BB371" i="3" s="1"/>
  <c r="BA371" i="3" s="1"/>
  <c r="AZ371" i="3" s="1"/>
  <c r="AY371" i="3" s="1"/>
  <c r="AX371" i="3" s="1"/>
  <c r="AW371" i="3" s="1"/>
  <c r="AV371" i="3" s="1"/>
  <c r="AU371" i="3" s="1"/>
  <c r="AT371" i="3" s="1"/>
  <c r="AS371" i="3" s="1"/>
  <c r="BN371" i="3"/>
  <c r="BM371" i="3" s="1"/>
  <c r="BL371" i="3" s="1"/>
  <c r="BK371" i="3" s="1"/>
  <c r="F372" i="3"/>
  <c r="G372" i="3"/>
  <c r="R372" i="3"/>
  <c r="AJ372" i="3"/>
  <c r="AI372" i="3" s="1"/>
  <c r="AH372" i="3" s="1"/>
  <c r="AG372" i="3" s="1"/>
  <c r="AF372" i="3" s="1"/>
  <c r="AE372" i="3" s="1"/>
  <c r="AD372" i="3" s="1"/>
  <c r="AC372" i="3" s="1"/>
  <c r="AB372" i="3" s="1"/>
  <c r="AA372" i="3" s="1"/>
  <c r="Z372" i="3" s="1"/>
  <c r="Y372" i="3" s="1"/>
  <c r="X372" i="3" s="1"/>
  <c r="W372" i="3" s="1"/>
  <c r="V372" i="3" s="1"/>
  <c r="U372" i="3" s="1"/>
  <c r="T372" i="3" s="1"/>
  <c r="S372" i="3" s="1"/>
  <c r="AM372" i="3"/>
  <c r="AL372" i="3" s="1"/>
  <c r="AK372" i="3" s="1"/>
  <c r="BJ372" i="3"/>
  <c r="BI372" i="3" s="1"/>
  <c r="BH372" i="3" s="1"/>
  <c r="BG372" i="3" s="1"/>
  <c r="BF372" i="3" s="1"/>
  <c r="BE372" i="3" s="1"/>
  <c r="BD372" i="3" s="1"/>
  <c r="BC372" i="3" s="1"/>
  <c r="BB372" i="3" s="1"/>
  <c r="BA372" i="3" s="1"/>
  <c r="AZ372" i="3" s="1"/>
  <c r="AY372" i="3" s="1"/>
  <c r="AX372" i="3" s="1"/>
  <c r="AW372" i="3" s="1"/>
  <c r="AV372" i="3" s="1"/>
  <c r="AU372" i="3" s="1"/>
  <c r="AT372" i="3" s="1"/>
  <c r="AS372" i="3" s="1"/>
  <c r="BN372" i="3"/>
  <c r="BM372" i="3" s="1"/>
  <c r="BL372" i="3" s="1"/>
  <c r="BK372" i="3" s="1"/>
  <c r="F373" i="3"/>
  <c r="G373" i="3"/>
  <c r="R373" i="3"/>
  <c r="AJ373" i="3"/>
  <c r="AI373" i="3" s="1"/>
  <c r="AH373" i="3" s="1"/>
  <c r="AG373" i="3" s="1"/>
  <c r="AF373" i="3" s="1"/>
  <c r="AE373" i="3" s="1"/>
  <c r="AD373" i="3" s="1"/>
  <c r="AC373" i="3" s="1"/>
  <c r="AB373" i="3" s="1"/>
  <c r="AA373" i="3" s="1"/>
  <c r="Z373" i="3" s="1"/>
  <c r="Y373" i="3" s="1"/>
  <c r="X373" i="3" s="1"/>
  <c r="W373" i="3" s="1"/>
  <c r="V373" i="3" s="1"/>
  <c r="U373" i="3" s="1"/>
  <c r="T373" i="3" s="1"/>
  <c r="S373" i="3" s="1"/>
  <c r="AM373" i="3"/>
  <c r="AL373" i="3" s="1"/>
  <c r="AK373" i="3" s="1"/>
  <c r="BJ373" i="3"/>
  <c r="BI373" i="3" s="1"/>
  <c r="BH373" i="3" s="1"/>
  <c r="BG373" i="3" s="1"/>
  <c r="BF373" i="3" s="1"/>
  <c r="BE373" i="3" s="1"/>
  <c r="BD373" i="3" s="1"/>
  <c r="BC373" i="3" s="1"/>
  <c r="BB373" i="3" s="1"/>
  <c r="BA373" i="3" s="1"/>
  <c r="AZ373" i="3" s="1"/>
  <c r="AY373" i="3" s="1"/>
  <c r="AX373" i="3" s="1"/>
  <c r="AW373" i="3" s="1"/>
  <c r="AV373" i="3" s="1"/>
  <c r="AU373" i="3" s="1"/>
  <c r="AT373" i="3" s="1"/>
  <c r="AS373" i="3" s="1"/>
  <c r="BN373" i="3"/>
  <c r="BM373" i="3" s="1"/>
  <c r="BL373" i="3" s="1"/>
  <c r="BK373" i="3" s="1"/>
  <c r="F374" i="3"/>
  <c r="G374" i="3"/>
  <c r="R374" i="3"/>
  <c r="AJ374" i="3"/>
  <c r="AI374" i="3" s="1"/>
  <c r="AH374" i="3" s="1"/>
  <c r="AG374" i="3" s="1"/>
  <c r="AF374" i="3" s="1"/>
  <c r="AE374" i="3" s="1"/>
  <c r="AD374" i="3" s="1"/>
  <c r="AC374" i="3" s="1"/>
  <c r="AB374" i="3" s="1"/>
  <c r="AA374" i="3" s="1"/>
  <c r="Z374" i="3" s="1"/>
  <c r="Y374" i="3" s="1"/>
  <c r="X374" i="3" s="1"/>
  <c r="W374" i="3" s="1"/>
  <c r="V374" i="3" s="1"/>
  <c r="U374" i="3" s="1"/>
  <c r="T374" i="3" s="1"/>
  <c r="S374" i="3" s="1"/>
  <c r="AM374" i="3"/>
  <c r="AL374" i="3" s="1"/>
  <c r="AK374" i="3" s="1"/>
  <c r="BJ374" i="3"/>
  <c r="BI374" i="3" s="1"/>
  <c r="BH374" i="3" s="1"/>
  <c r="BG374" i="3" s="1"/>
  <c r="BF374" i="3" s="1"/>
  <c r="BE374" i="3" s="1"/>
  <c r="BD374" i="3" s="1"/>
  <c r="BC374" i="3" s="1"/>
  <c r="BB374" i="3" s="1"/>
  <c r="BA374" i="3" s="1"/>
  <c r="AZ374" i="3" s="1"/>
  <c r="AY374" i="3" s="1"/>
  <c r="AX374" i="3" s="1"/>
  <c r="AW374" i="3" s="1"/>
  <c r="AV374" i="3" s="1"/>
  <c r="AU374" i="3" s="1"/>
  <c r="AT374" i="3" s="1"/>
  <c r="AS374" i="3" s="1"/>
  <c r="BN374" i="3"/>
  <c r="BM374" i="3" s="1"/>
  <c r="BL374" i="3" s="1"/>
  <c r="BK374" i="3" s="1"/>
  <c r="F375" i="3"/>
  <c r="G375" i="3"/>
  <c r="R375" i="3"/>
  <c r="AJ375" i="3"/>
  <c r="AI375" i="3" s="1"/>
  <c r="AH375" i="3" s="1"/>
  <c r="AG375" i="3" s="1"/>
  <c r="AF375" i="3" s="1"/>
  <c r="AE375" i="3" s="1"/>
  <c r="AD375" i="3" s="1"/>
  <c r="AC375" i="3" s="1"/>
  <c r="AB375" i="3" s="1"/>
  <c r="AA375" i="3" s="1"/>
  <c r="Z375" i="3" s="1"/>
  <c r="Y375" i="3" s="1"/>
  <c r="X375" i="3" s="1"/>
  <c r="W375" i="3" s="1"/>
  <c r="V375" i="3" s="1"/>
  <c r="U375" i="3" s="1"/>
  <c r="T375" i="3" s="1"/>
  <c r="S375" i="3" s="1"/>
  <c r="AM375" i="3"/>
  <c r="AL375" i="3" s="1"/>
  <c r="AK375" i="3" s="1"/>
  <c r="BJ375" i="3"/>
  <c r="BI375" i="3" s="1"/>
  <c r="BH375" i="3" s="1"/>
  <c r="BG375" i="3" s="1"/>
  <c r="BF375" i="3" s="1"/>
  <c r="BE375" i="3" s="1"/>
  <c r="BD375" i="3" s="1"/>
  <c r="BC375" i="3" s="1"/>
  <c r="BB375" i="3" s="1"/>
  <c r="BA375" i="3" s="1"/>
  <c r="AZ375" i="3" s="1"/>
  <c r="AY375" i="3" s="1"/>
  <c r="AX375" i="3" s="1"/>
  <c r="AW375" i="3" s="1"/>
  <c r="AV375" i="3" s="1"/>
  <c r="AU375" i="3" s="1"/>
  <c r="AT375" i="3" s="1"/>
  <c r="AS375" i="3" s="1"/>
  <c r="BN375" i="3"/>
  <c r="BM375" i="3" s="1"/>
  <c r="BL375" i="3" s="1"/>
  <c r="BK375" i="3" s="1"/>
  <c r="F376" i="3"/>
  <c r="G376" i="3"/>
  <c r="R376" i="3"/>
  <c r="AJ376" i="3"/>
  <c r="AI376" i="3" s="1"/>
  <c r="AH376" i="3" s="1"/>
  <c r="AG376" i="3" s="1"/>
  <c r="AF376" i="3" s="1"/>
  <c r="AE376" i="3" s="1"/>
  <c r="AD376" i="3" s="1"/>
  <c r="AC376" i="3" s="1"/>
  <c r="AB376" i="3" s="1"/>
  <c r="AA376" i="3" s="1"/>
  <c r="Z376" i="3" s="1"/>
  <c r="Y376" i="3" s="1"/>
  <c r="X376" i="3" s="1"/>
  <c r="W376" i="3" s="1"/>
  <c r="V376" i="3" s="1"/>
  <c r="U376" i="3" s="1"/>
  <c r="T376" i="3" s="1"/>
  <c r="S376" i="3" s="1"/>
  <c r="AM376" i="3"/>
  <c r="AL376" i="3" s="1"/>
  <c r="AK376" i="3" s="1"/>
  <c r="BJ376" i="3"/>
  <c r="BI376" i="3" s="1"/>
  <c r="BH376" i="3" s="1"/>
  <c r="BG376" i="3" s="1"/>
  <c r="BF376" i="3" s="1"/>
  <c r="BE376" i="3" s="1"/>
  <c r="BD376" i="3" s="1"/>
  <c r="BC376" i="3" s="1"/>
  <c r="BB376" i="3" s="1"/>
  <c r="BA376" i="3" s="1"/>
  <c r="AZ376" i="3" s="1"/>
  <c r="AY376" i="3" s="1"/>
  <c r="AX376" i="3" s="1"/>
  <c r="AW376" i="3" s="1"/>
  <c r="AV376" i="3" s="1"/>
  <c r="AU376" i="3" s="1"/>
  <c r="AT376" i="3" s="1"/>
  <c r="AS376" i="3" s="1"/>
  <c r="BN376" i="3"/>
  <c r="BM376" i="3" s="1"/>
  <c r="BL376" i="3" s="1"/>
  <c r="BK376" i="3" s="1"/>
  <c r="F377" i="3"/>
  <c r="G377" i="3"/>
  <c r="R377" i="3"/>
  <c r="AI377" i="3"/>
  <c r="AH377" i="3" s="1"/>
  <c r="AG377" i="3" s="1"/>
  <c r="AF377" i="3" s="1"/>
  <c r="AE377" i="3" s="1"/>
  <c r="AD377" i="3" s="1"/>
  <c r="AC377" i="3" s="1"/>
  <c r="AB377" i="3" s="1"/>
  <c r="AA377" i="3" s="1"/>
  <c r="Z377" i="3" s="1"/>
  <c r="Y377" i="3" s="1"/>
  <c r="X377" i="3" s="1"/>
  <c r="W377" i="3" s="1"/>
  <c r="V377" i="3" s="1"/>
  <c r="U377" i="3" s="1"/>
  <c r="T377" i="3" s="1"/>
  <c r="S377" i="3" s="1"/>
  <c r="AM377" i="3"/>
  <c r="AL377" i="3" s="1"/>
  <c r="AK377" i="3" s="1"/>
  <c r="AJ377" i="3" s="1"/>
  <c r="BI377" i="3"/>
  <c r="BH377" i="3" s="1"/>
  <c r="BG377" i="3" s="1"/>
  <c r="BF377" i="3" s="1"/>
  <c r="BE377" i="3" s="1"/>
  <c r="BD377" i="3" s="1"/>
  <c r="BC377" i="3" s="1"/>
  <c r="BB377" i="3" s="1"/>
  <c r="BA377" i="3" s="1"/>
  <c r="AZ377" i="3" s="1"/>
  <c r="AY377" i="3" s="1"/>
  <c r="AX377" i="3" s="1"/>
  <c r="AW377" i="3" s="1"/>
  <c r="AV377" i="3" s="1"/>
  <c r="AU377" i="3" s="1"/>
  <c r="AT377" i="3" s="1"/>
  <c r="AS377" i="3" s="1"/>
  <c r="BN377" i="3"/>
  <c r="BM377" i="3" s="1"/>
  <c r="BL377" i="3" s="1"/>
  <c r="BK377" i="3" s="1"/>
  <c r="BJ377" i="3" s="1"/>
  <c r="F378" i="3"/>
  <c r="G378" i="3"/>
  <c r="R378" i="3"/>
  <c r="AI378" i="3"/>
  <c r="AH378" i="3" s="1"/>
  <c r="AG378" i="3" s="1"/>
  <c r="AF378" i="3" s="1"/>
  <c r="AE378" i="3" s="1"/>
  <c r="AD378" i="3" s="1"/>
  <c r="AC378" i="3" s="1"/>
  <c r="AB378" i="3" s="1"/>
  <c r="AA378" i="3" s="1"/>
  <c r="Z378" i="3" s="1"/>
  <c r="Y378" i="3" s="1"/>
  <c r="X378" i="3" s="1"/>
  <c r="W378" i="3" s="1"/>
  <c r="V378" i="3" s="1"/>
  <c r="U378" i="3" s="1"/>
  <c r="T378" i="3" s="1"/>
  <c r="S378" i="3" s="1"/>
  <c r="AM378" i="3"/>
  <c r="AL378" i="3" s="1"/>
  <c r="AK378" i="3" s="1"/>
  <c r="AJ378" i="3" s="1"/>
  <c r="BI378" i="3"/>
  <c r="BH378" i="3" s="1"/>
  <c r="BG378" i="3" s="1"/>
  <c r="BF378" i="3" s="1"/>
  <c r="BE378" i="3" s="1"/>
  <c r="BD378" i="3" s="1"/>
  <c r="BC378" i="3" s="1"/>
  <c r="BB378" i="3" s="1"/>
  <c r="BA378" i="3" s="1"/>
  <c r="AZ378" i="3" s="1"/>
  <c r="AY378" i="3" s="1"/>
  <c r="AX378" i="3" s="1"/>
  <c r="AW378" i="3" s="1"/>
  <c r="AV378" i="3" s="1"/>
  <c r="AU378" i="3" s="1"/>
  <c r="AT378" i="3" s="1"/>
  <c r="AS378" i="3" s="1"/>
  <c r="BN378" i="3"/>
  <c r="BM378" i="3" s="1"/>
  <c r="BL378" i="3" s="1"/>
  <c r="BK378" i="3" s="1"/>
  <c r="BJ378" i="3" s="1"/>
  <c r="F379" i="3"/>
  <c r="G379" i="3"/>
  <c r="R379" i="3"/>
  <c r="AI379" i="3"/>
  <c r="AH379" i="3" s="1"/>
  <c r="AG379" i="3" s="1"/>
  <c r="AF379" i="3" s="1"/>
  <c r="AE379" i="3" s="1"/>
  <c r="AD379" i="3" s="1"/>
  <c r="AC379" i="3" s="1"/>
  <c r="AB379" i="3" s="1"/>
  <c r="AA379" i="3" s="1"/>
  <c r="Z379" i="3" s="1"/>
  <c r="Y379" i="3" s="1"/>
  <c r="X379" i="3" s="1"/>
  <c r="W379" i="3" s="1"/>
  <c r="V379" i="3" s="1"/>
  <c r="U379" i="3" s="1"/>
  <c r="T379" i="3" s="1"/>
  <c r="S379" i="3" s="1"/>
  <c r="AM379" i="3"/>
  <c r="AL379" i="3" s="1"/>
  <c r="AK379" i="3" s="1"/>
  <c r="AJ379" i="3" s="1"/>
  <c r="BI379" i="3"/>
  <c r="BH379" i="3" s="1"/>
  <c r="BG379" i="3" s="1"/>
  <c r="BF379" i="3" s="1"/>
  <c r="BE379" i="3" s="1"/>
  <c r="BD379" i="3" s="1"/>
  <c r="BC379" i="3" s="1"/>
  <c r="BB379" i="3" s="1"/>
  <c r="BA379" i="3" s="1"/>
  <c r="AZ379" i="3" s="1"/>
  <c r="AY379" i="3" s="1"/>
  <c r="AX379" i="3" s="1"/>
  <c r="AW379" i="3" s="1"/>
  <c r="AV379" i="3" s="1"/>
  <c r="AU379" i="3" s="1"/>
  <c r="AT379" i="3" s="1"/>
  <c r="AS379" i="3" s="1"/>
  <c r="BN379" i="3"/>
  <c r="BM379" i="3" s="1"/>
  <c r="BL379" i="3" s="1"/>
  <c r="BK379" i="3" s="1"/>
  <c r="BJ379" i="3" s="1"/>
  <c r="F380" i="3"/>
  <c r="G380" i="3"/>
  <c r="R380" i="3"/>
  <c r="AI380" i="3"/>
  <c r="AH380" i="3" s="1"/>
  <c r="AG380" i="3" s="1"/>
  <c r="AF380" i="3" s="1"/>
  <c r="AE380" i="3" s="1"/>
  <c r="AD380" i="3" s="1"/>
  <c r="AC380" i="3" s="1"/>
  <c r="AB380" i="3" s="1"/>
  <c r="AA380" i="3" s="1"/>
  <c r="Z380" i="3" s="1"/>
  <c r="Y380" i="3" s="1"/>
  <c r="X380" i="3" s="1"/>
  <c r="W380" i="3" s="1"/>
  <c r="V380" i="3" s="1"/>
  <c r="U380" i="3" s="1"/>
  <c r="T380" i="3" s="1"/>
  <c r="S380" i="3" s="1"/>
  <c r="AM380" i="3"/>
  <c r="AL380" i="3" s="1"/>
  <c r="AK380" i="3" s="1"/>
  <c r="AJ380" i="3" s="1"/>
  <c r="BI380" i="3"/>
  <c r="BH380" i="3" s="1"/>
  <c r="BG380" i="3" s="1"/>
  <c r="BF380" i="3" s="1"/>
  <c r="BE380" i="3" s="1"/>
  <c r="BD380" i="3" s="1"/>
  <c r="BC380" i="3" s="1"/>
  <c r="BB380" i="3" s="1"/>
  <c r="BA380" i="3" s="1"/>
  <c r="AZ380" i="3" s="1"/>
  <c r="AY380" i="3" s="1"/>
  <c r="AX380" i="3" s="1"/>
  <c r="AW380" i="3" s="1"/>
  <c r="AV380" i="3" s="1"/>
  <c r="AU380" i="3" s="1"/>
  <c r="AT380" i="3" s="1"/>
  <c r="AS380" i="3" s="1"/>
  <c r="BN380" i="3"/>
  <c r="BM380" i="3" s="1"/>
  <c r="BL380" i="3" s="1"/>
  <c r="BK380" i="3" s="1"/>
  <c r="BJ380" i="3" s="1"/>
  <c r="F381" i="3"/>
  <c r="G381" i="3"/>
  <c r="R381" i="3"/>
  <c r="AI381" i="3"/>
  <c r="AH381" i="3" s="1"/>
  <c r="AG381" i="3" s="1"/>
  <c r="AF381" i="3" s="1"/>
  <c r="AE381" i="3" s="1"/>
  <c r="AD381" i="3" s="1"/>
  <c r="AC381" i="3" s="1"/>
  <c r="AB381" i="3" s="1"/>
  <c r="AA381" i="3" s="1"/>
  <c r="Z381" i="3" s="1"/>
  <c r="Y381" i="3" s="1"/>
  <c r="X381" i="3" s="1"/>
  <c r="W381" i="3" s="1"/>
  <c r="V381" i="3" s="1"/>
  <c r="U381" i="3" s="1"/>
  <c r="T381" i="3" s="1"/>
  <c r="S381" i="3" s="1"/>
  <c r="AM381" i="3"/>
  <c r="AL381" i="3" s="1"/>
  <c r="AK381" i="3" s="1"/>
  <c r="AJ381" i="3" s="1"/>
  <c r="BI381" i="3"/>
  <c r="BH381" i="3" s="1"/>
  <c r="BG381" i="3" s="1"/>
  <c r="BF381" i="3" s="1"/>
  <c r="BE381" i="3" s="1"/>
  <c r="BD381" i="3" s="1"/>
  <c r="BC381" i="3" s="1"/>
  <c r="BB381" i="3" s="1"/>
  <c r="BA381" i="3" s="1"/>
  <c r="AZ381" i="3" s="1"/>
  <c r="AY381" i="3" s="1"/>
  <c r="AX381" i="3" s="1"/>
  <c r="AW381" i="3" s="1"/>
  <c r="AV381" i="3" s="1"/>
  <c r="AU381" i="3" s="1"/>
  <c r="AT381" i="3" s="1"/>
  <c r="AS381" i="3" s="1"/>
  <c r="BN381" i="3"/>
  <c r="BM381" i="3" s="1"/>
  <c r="BL381" i="3" s="1"/>
  <c r="BK381" i="3" s="1"/>
  <c r="BJ381" i="3" s="1"/>
  <c r="F382" i="3"/>
  <c r="G382" i="3"/>
  <c r="R382" i="3"/>
  <c r="AI382" i="3"/>
  <c r="AH382" i="3" s="1"/>
  <c r="AG382" i="3" s="1"/>
  <c r="AF382" i="3" s="1"/>
  <c r="AE382" i="3" s="1"/>
  <c r="AD382" i="3" s="1"/>
  <c r="AC382" i="3" s="1"/>
  <c r="AB382" i="3" s="1"/>
  <c r="AA382" i="3" s="1"/>
  <c r="Z382" i="3" s="1"/>
  <c r="Y382" i="3" s="1"/>
  <c r="X382" i="3" s="1"/>
  <c r="W382" i="3" s="1"/>
  <c r="V382" i="3" s="1"/>
  <c r="U382" i="3" s="1"/>
  <c r="T382" i="3" s="1"/>
  <c r="S382" i="3" s="1"/>
  <c r="AM382" i="3"/>
  <c r="AL382" i="3" s="1"/>
  <c r="AK382" i="3" s="1"/>
  <c r="AJ382" i="3" s="1"/>
  <c r="BI382" i="3"/>
  <c r="BH382" i="3" s="1"/>
  <c r="BG382" i="3" s="1"/>
  <c r="BF382" i="3" s="1"/>
  <c r="BE382" i="3" s="1"/>
  <c r="BD382" i="3" s="1"/>
  <c r="BC382" i="3" s="1"/>
  <c r="BB382" i="3" s="1"/>
  <c r="BA382" i="3" s="1"/>
  <c r="AZ382" i="3" s="1"/>
  <c r="AY382" i="3" s="1"/>
  <c r="AX382" i="3" s="1"/>
  <c r="AW382" i="3" s="1"/>
  <c r="AV382" i="3" s="1"/>
  <c r="AU382" i="3" s="1"/>
  <c r="AT382" i="3" s="1"/>
  <c r="AS382" i="3" s="1"/>
  <c r="BN382" i="3"/>
  <c r="BM382" i="3" s="1"/>
  <c r="BL382" i="3" s="1"/>
  <c r="BK382" i="3" s="1"/>
  <c r="BJ382" i="3" s="1"/>
  <c r="F383" i="3"/>
  <c r="G383" i="3"/>
  <c r="R383" i="3"/>
  <c r="AI383" i="3"/>
  <c r="AH383" i="3" s="1"/>
  <c r="AG383" i="3" s="1"/>
  <c r="AF383" i="3" s="1"/>
  <c r="AE383" i="3" s="1"/>
  <c r="AD383" i="3" s="1"/>
  <c r="AC383" i="3" s="1"/>
  <c r="AB383" i="3" s="1"/>
  <c r="AA383" i="3" s="1"/>
  <c r="Z383" i="3" s="1"/>
  <c r="Y383" i="3" s="1"/>
  <c r="X383" i="3" s="1"/>
  <c r="W383" i="3" s="1"/>
  <c r="V383" i="3" s="1"/>
  <c r="U383" i="3" s="1"/>
  <c r="T383" i="3" s="1"/>
  <c r="S383" i="3" s="1"/>
  <c r="AM383" i="3"/>
  <c r="AL383" i="3" s="1"/>
  <c r="AK383" i="3" s="1"/>
  <c r="AJ383" i="3" s="1"/>
  <c r="BI383" i="3"/>
  <c r="BH383" i="3" s="1"/>
  <c r="BG383" i="3" s="1"/>
  <c r="BF383" i="3" s="1"/>
  <c r="BE383" i="3" s="1"/>
  <c r="BD383" i="3" s="1"/>
  <c r="BC383" i="3" s="1"/>
  <c r="BB383" i="3" s="1"/>
  <c r="BA383" i="3" s="1"/>
  <c r="AZ383" i="3" s="1"/>
  <c r="AY383" i="3" s="1"/>
  <c r="AX383" i="3" s="1"/>
  <c r="AW383" i="3" s="1"/>
  <c r="AV383" i="3" s="1"/>
  <c r="AU383" i="3" s="1"/>
  <c r="AT383" i="3" s="1"/>
  <c r="AS383" i="3" s="1"/>
  <c r="BN383" i="3"/>
  <c r="BM383" i="3" s="1"/>
  <c r="BL383" i="3" s="1"/>
  <c r="BK383" i="3" s="1"/>
  <c r="BJ383" i="3" s="1"/>
  <c r="F384" i="3"/>
  <c r="G384" i="3"/>
  <c r="R384" i="3"/>
  <c r="AH384" i="3"/>
  <c r="AG384" i="3" s="1"/>
  <c r="AF384" i="3" s="1"/>
  <c r="AE384" i="3" s="1"/>
  <c r="AD384" i="3" s="1"/>
  <c r="AC384" i="3" s="1"/>
  <c r="AB384" i="3" s="1"/>
  <c r="AA384" i="3" s="1"/>
  <c r="Z384" i="3" s="1"/>
  <c r="Y384" i="3" s="1"/>
  <c r="X384" i="3" s="1"/>
  <c r="W384" i="3" s="1"/>
  <c r="V384" i="3" s="1"/>
  <c r="U384" i="3" s="1"/>
  <c r="T384" i="3" s="1"/>
  <c r="S384" i="3" s="1"/>
  <c r="AM384" i="3"/>
  <c r="AL384" i="3" s="1"/>
  <c r="AK384" i="3" s="1"/>
  <c r="AJ384" i="3" s="1"/>
  <c r="AI384" i="3" s="1"/>
  <c r="BH384" i="3"/>
  <c r="BG384" i="3" s="1"/>
  <c r="BF384" i="3" s="1"/>
  <c r="BE384" i="3" s="1"/>
  <c r="BD384" i="3" s="1"/>
  <c r="BC384" i="3" s="1"/>
  <c r="BB384" i="3" s="1"/>
  <c r="BA384" i="3" s="1"/>
  <c r="AZ384" i="3" s="1"/>
  <c r="AY384" i="3" s="1"/>
  <c r="AX384" i="3" s="1"/>
  <c r="AW384" i="3" s="1"/>
  <c r="AV384" i="3" s="1"/>
  <c r="AU384" i="3" s="1"/>
  <c r="AT384" i="3" s="1"/>
  <c r="AS384" i="3" s="1"/>
  <c r="BN384" i="3"/>
  <c r="BM384" i="3" s="1"/>
  <c r="BL384" i="3" s="1"/>
  <c r="BK384" i="3" s="1"/>
  <c r="BJ384" i="3" s="1"/>
  <c r="BI384" i="3" s="1"/>
  <c r="F385" i="3"/>
  <c r="G385" i="3"/>
  <c r="R385" i="3"/>
  <c r="AH385" i="3"/>
  <c r="AG385" i="3" s="1"/>
  <c r="AF385" i="3" s="1"/>
  <c r="AE385" i="3" s="1"/>
  <c r="AD385" i="3" s="1"/>
  <c r="AC385" i="3" s="1"/>
  <c r="AB385" i="3" s="1"/>
  <c r="AA385" i="3" s="1"/>
  <c r="Z385" i="3" s="1"/>
  <c r="Y385" i="3" s="1"/>
  <c r="X385" i="3" s="1"/>
  <c r="W385" i="3" s="1"/>
  <c r="V385" i="3" s="1"/>
  <c r="U385" i="3" s="1"/>
  <c r="T385" i="3" s="1"/>
  <c r="S385" i="3" s="1"/>
  <c r="AM385" i="3"/>
  <c r="AL385" i="3" s="1"/>
  <c r="AK385" i="3" s="1"/>
  <c r="AJ385" i="3" s="1"/>
  <c r="AI385" i="3" s="1"/>
  <c r="BH385" i="3"/>
  <c r="BG385" i="3" s="1"/>
  <c r="BF385" i="3" s="1"/>
  <c r="BE385" i="3" s="1"/>
  <c r="BD385" i="3" s="1"/>
  <c r="BC385" i="3" s="1"/>
  <c r="BB385" i="3" s="1"/>
  <c r="BA385" i="3" s="1"/>
  <c r="AZ385" i="3" s="1"/>
  <c r="AY385" i="3" s="1"/>
  <c r="AX385" i="3" s="1"/>
  <c r="AW385" i="3" s="1"/>
  <c r="AV385" i="3" s="1"/>
  <c r="AU385" i="3" s="1"/>
  <c r="AT385" i="3" s="1"/>
  <c r="AS385" i="3" s="1"/>
  <c r="BN385" i="3"/>
  <c r="BM385" i="3" s="1"/>
  <c r="BL385" i="3" s="1"/>
  <c r="BK385" i="3" s="1"/>
  <c r="BJ385" i="3" s="1"/>
  <c r="BI385" i="3" s="1"/>
  <c r="F386" i="3"/>
  <c r="G386" i="3"/>
  <c r="R386" i="3"/>
  <c r="AH386" i="3"/>
  <c r="AG386" i="3" s="1"/>
  <c r="AF386" i="3" s="1"/>
  <c r="AE386" i="3" s="1"/>
  <c r="AD386" i="3" s="1"/>
  <c r="AC386" i="3" s="1"/>
  <c r="AB386" i="3" s="1"/>
  <c r="AA386" i="3" s="1"/>
  <c r="Z386" i="3" s="1"/>
  <c r="Y386" i="3" s="1"/>
  <c r="X386" i="3" s="1"/>
  <c r="W386" i="3" s="1"/>
  <c r="V386" i="3" s="1"/>
  <c r="U386" i="3" s="1"/>
  <c r="T386" i="3" s="1"/>
  <c r="S386" i="3" s="1"/>
  <c r="AM386" i="3"/>
  <c r="AL386" i="3" s="1"/>
  <c r="AK386" i="3" s="1"/>
  <c r="AJ386" i="3" s="1"/>
  <c r="AI386" i="3" s="1"/>
  <c r="BH386" i="3"/>
  <c r="BG386" i="3" s="1"/>
  <c r="BF386" i="3" s="1"/>
  <c r="BE386" i="3" s="1"/>
  <c r="BD386" i="3" s="1"/>
  <c r="BC386" i="3" s="1"/>
  <c r="BB386" i="3" s="1"/>
  <c r="BA386" i="3" s="1"/>
  <c r="AZ386" i="3" s="1"/>
  <c r="AY386" i="3" s="1"/>
  <c r="AX386" i="3" s="1"/>
  <c r="AW386" i="3" s="1"/>
  <c r="AV386" i="3" s="1"/>
  <c r="AU386" i="3" s="1"/>
  <c r="AT386" i="3" s="1"/>
  <c r="AS386" i="3" s="1"/>
  <c r="BN386" i="3"/>
  <c r="BM386" i="3" s="1"/>
  <c r="BL386" i="3" s="1"/>
  <c r="BK386" i="3" s="1"/>
  <c r="BJ386" i="3" s="1"/>
  <c r="BI386" i="3" s="1"/>
  <c r="F387" i="3"/>
  <c r="G387" i="3"/>
  <c r="R387" i="3"/>
  <c r="AH387" i="3"/>
  <c r="AG387" i="3" s="1"/>
  <c r="AF387" i="3" s="1"/>
  <c r="AE387" i="3" s="1"/>
  <c r="AD387" i="3" s="1"/>
  <c r="AC387" i="3" s="1"/>
  <c r="AB387" i="3" s="1"/>
  <c r="AA387" i="3" s="1"/>
  <c r="Z387" i="3" s="1"/>
  <c r="Y387" i="3" s="1"/>
  <c r="X387" i="3" s="1"/>
  <c r="W387" i="3" s="1"/>
  <c r="V387" i="3" s="1"/>
  <c r="U387" i="3" s="1"/>
  <c r="T387" i="3" s="1"/>
  <c r="S387" i="3" s="1"/>
  <c r="AM387" i="3"/>
  <c r="AL387" i="3" s="1"/>
  <c r="AK387" i="3" s="1"/>
  <c r="AJ387" i="3" s="1"/>
  <c r="AI387" i="3" s="1"/>
  <c r="BH387" i="3"/>
  <c r="BG387" i="3" s="1"/>
  <c r="BF387" i="3" s="1"/>
  <c r="BE387" i="3" s="1"/>
  <c r="BD387" i="3" s="1"/>
  <c r="BC387" i="3" s="1"/>
  <c r="BB387" i="3" s="1"/>
  <c r="BA387" i="3" s="1"/>
  <c r="AZ387" i="3" s="1"/>
  <c r="AY387" i="3" s="1"/>
  <c r="AX387" i="3" s="1"/>
  <c r="AW387" i="3" s="1"/>
  <c r="AV387" i="3" s="1"/>
  <c r="AU387" i="3" s="1"/>
  <c r="AT387" i="3" s="1"/>
  <c r="AS387" i="3" s="1"/>
  <c r="BN387" i="3"/>
  <c r="BM387" i="3" s="1"/>
  <c r="BL387" i="3" s="1"/>
  <c r="BK387" i="3" s="1"/>
  <c r="BJ387" i="3" s="1"/>
  <c r="BI387" i="3" s="1"/>
  <c r="F388" i="3"/>
  <c r="G388" i="3"/>
  <c r="R388" i="3"/>
  <c r="AH388" i="3"/>
  <c r="AG388" i="3" s="1"/>
  <c r="AF388" i="3" s="1"/>
  <c r="AE388" i="3" s="1"/>
  <c r="AD388" i="3" s="1"/>
  <c r="AC388" i="3" s="1"/>
  <c r="AB388" i="3" s="1"/>
  <c r="AA388" i="3" s="1"/>
  <c r="Z388" i="3" s="1"/>
  <c r="Y388" i="3" s="1"/>
  <c r="X388" i="3" s="1"/>
  <c r="W388" i="3" s="1"/>
  <c r="V388" i="3" s="1"/>
  <c r="U388" i="3" s="1"/>
  <c r="T388" i="3" s="1"/>
  <c r="S388" i="3" s="1"/>
  <c r="AM388" i="3"/>
  <c r="AL388" i="3" s="1"/>
  <c r="AK388" i="3" s="1"/>
  <c r="AJ388" i="3" s="1"/>
  <c r="AI388" i="3" s="1"/>
  <c r="BH388" i="3"/>
  <c r="BG388" i="3" s="1"/>
  <c r="BF388" i="3" s="1"/>
  <c r="BE388" i="3" s="1"/>
  <c r="BD388" i="3" s="1"/>
  <c r="BC388" i="3" s="1"/>
  <c r="BB388" i="3" s="1"/>
  <c r="BA388" i="3" s="1"/>
  <c r="AZ388" i="3" s="1"/>
  <c r="AY388" i="3" s="1"/>
  <c r="AX388" i="3" s="1"/>
  <c r="AW388" i="3" s="1"/>
  <c r="AV388" i="3" s="1"/>
  <c r="AU388" i="3" s="1"/>
  <c r="AT388" i="3" s="1"/>
  <c r="AS388" i="3" s="1"/>
  <c r="BN388" i="3"/>
  <c r="BM388" i="3" s="1"/>
  <c r="BL388" i="3" s="1"/>
  <c r="BK388" i="3" s="1"/>
  <c r="BJ388" i="3" s="1"/>
  <c r="BI388" i="3" s="1"/>
  <c r="F389" i="3"/>
  <c r="G389" i="3"/>
  <c r="R389" i="3"/>
  <c r="AH389" i="3"/>
  <c r="AG389" i="3" s="1"/>
  <c r="AF389" i="3" s="1"/>
  <c r="AE389" i="3" s="1"/>
  <c r="AD389" i="3" s="1"/>
  <c r="AC389" i="3" s="1"/>
  <c r="AB389" i="3" s="1"/>
  <c r="AA389" i="3" s="1"/>
  <c r="Z389" i="3" s="1"/>
  <c r="Y389" i="3" s="1"/>
  <c r="X389" i="3" s="1"/>
  <c r="W389" i="3" s="1"/>
  <c r="V389" i="3" s="1"/>
  <c r="U389" i="3" s="1"/>
  <c r="T389" i="3" s="1"/>
  <c r="S389" i="3" s="1"/>
  <c r="AM389" i="3"/>
  <c r="AL389" i="3" s="1"/>
  <c r="AK389" i="3" s="1"/>
  <c r="AJ389" i="3" s="1"/>
  <c r="AI389" i="3" s="1"/>
  <c r="BH389" i="3"/>
  <c r="BG389" i="3" s="1"/>
  <c r="BF389" i="3" s="1"/>
  <c r="BE389" i="3" s="1"/>
  <c r="BD389" i="3" s="1"/>
  <c r="BC389" i="3" s="1"/>
  <c r="BB389" i="3" s="1"/>
  <c r="BA389" i="3" s="1"/>
  <c r="AZ389" i="3" s="1"/>
  <c r="AY389" i="3" s="1"/>
  <c r="AX389" i="3" s="1"/>
  <c r="AW389" i="3" s="1"/>
  <c r="AV389" i="3" s="1"/>
  <c r="AU389" i="3" s="1"/>
  <c r="AT389" i="3" s="1"/>
  <c r="AS389" i="3" s="1"/>
  <c r="BN389" i="3"/>
  <c r="BM389" i="3" s="1"/>
  <c r="BL389" i="3" s="1"/>
  <c r="BK389" i="3" s="1"/>
  <c r="BJ389" i="3" s="1"/>
  <c r="BI389" i="3" s="1"/>
  <c r="F390" i="3"/>
  <c r="G390" i="3"/>
  <c r="R390" i="3"/>
  <c r="AH390" i="3"/>
  <c r="AG390" i="3" s="1"/>
  <c r="AF390" i="3" s="1"/>
  <c r="AE390" i="3" s="1"/>
  <c r="AD390" i="3" s="1"/>
  <c r="AC390" i="3" s="1"/>
  <c r="AB390" i="3" s="1"/>
  <c r="AA390" i="3" s="1"/>
  <c r="Z390" i="3" s="1"/>
  <c r="Y390" i="3" s="1"/>
  <c r="X390" i="3" s="1"/>
  <c r="W390" i="3" s="1"/>
  <c r="V390" i="3" s="1"/>
  <c r="U390" i="3" s="1"/>
  <c r="T390" i="3" s="1"/>
  <c r="S390" i="3" s="1"/>
  <c r="AM390" i="3"/>
  <c r="AL390" i="3" s="1"/>
  <c r="AK390" i="3" s="1"/>
  <c r="AJ390" i="3" s="1"/>
  <c r="AI390" i="3" s="1"/>
  <c r="BH390" i="3"/>
  <c r="BG390" i="3" s="1"/>
  <c r="BF390" i="3" s="1"/>
  <c r="BE390" i="3" s="1"/>
  <c r="BD390" i="3" s="1"/>
  <c r="BC390" i="3" s="1"/>
  <c r="BB390" i="3" s="1"/>
  <c r="BA390" i="3" s="1"/>
  <c r="AZ390" i="3" s="1"/>
  <c r="AY390" i="3" s="1"/>
  <c r="AX390" i="3" s="1"/>
  <c r="AW390" i="3" s="1"/>
  <c r="AV390" i="3" s="1"/>
  <c r="AU390" i="3" s="1"/>
  <c r="AT390" i="3" s="1"/>
  <c r="AS390" i="3" s="1"/>
  <c r="BN390" i="3"/>
  <c r="BM390" i="3" s="1"/>
  <c r="BL390" i="3" s="1"/>
  <c r="BK390" i="3" s="1"/>
  <c r="BJ390" i="3" s="1"/>
  <c r="BI390" i="3" s="1"/>
  <c r="F391" i="3"/>
  <c r="G391" i="3"/>
  <c r="R391" i="3"/>
  <c r="AG391" i="3"/>
  <c r="AF391" i="3" s="1"/>
  <c r="AE391" i="3" s="1"/>
  <c r="AD391" i="3" s="1"/>
  <c r="AC391" i="3" s="1"/>
  <c r="AB391" i="3" s="1"/>
  <c r="AA391" i="3" s="1"/>
  <c r="Z391" i="3" s="1"/>
  <c r="Y391" i="3" s="1"/>
  <c r="X391" i="3" s="1"/>
  <c r="W391" i="3" s="1"/>
  <c r="V391" i="3" s="1"/>
  <c r="U391" i="3" s="1"/>
  <c r="T391" i="3" s="1"/>
  <c r="S391" i="3" s="1"/>
  <c r="AM391" i="3"/>
  <c r="AL391" i="3" s="1"/>
  <c r="AK391" i="3" s="1"/>
  <c r="AJ391" i="3" s="1"/>
  <c r="AI391" i="3" s="1"/>
  <c r="AH391" i="3" s="1"/>
  <c r="BG391" i="3"/>
  <c r="BF391" i="3" s="1"/>
  <c r="BE391" i="3" s="1"/>
  <c r="BD391" i="3" s="1"/>
  <c r="BC391" i="3" s="1"/>
  <c r="BB391" i="3" s="1"/>
  <c r="BA391" i="3" s="1"/>
  <c r="AZ391" i="3" s="1"/>
  <c r="AY391" i="3" s="1"/>
  <c r="AX391" i="3" s="1"/>
  <c r="AW391" i="3" s="1"/>
  <c r="AV391" i="3" s="1"/>
  <c r="AU391" i="3" s="1"/>
  <c r="AT391" i="3" s="1"/>
  <c r="AS391" i="3" s="1"/>
  <c r="BN391" i="3"/>
  <c r="BM391" i="3" s="1"/>
  <c r="BL391" i="3" s="1"/>
  <c r="BK391" i="3" s="1"/>
  <c r="BJ391" i="3" s="1"/>
  <c r="BI391" i="3" s="1"/>
  <c r="BH391" i="3" s="1"/>
  <c r="F392" i="3"/>
  <c r="G392" i="3"/>
  <c r="R392" i="3"/>
  <c r="AG392" i="3"/>
  <c r="AF392" i="3" s="1"/>
  <c r="AE392" i="3" s="1"/>
  <c r="AD392" i="3" s="1"/>
  <c r="AC392" i="3" s="1"/>
  <c r="AB392" i="3" s="1"/>
  <c r="AA392" i="3" s="1"/>
  <c r="Z392" i="3" s="1"/>
  <c r="Y392" i="3" s="1"/>
  <c r="X392" i="3" s="1"/>
  <c r="W392" i="3" s="1"/>
  <c r="V392" i="3" s="1"/>
  <c r="U392" i="3" s="1"/>
  <c r="T392" i="3" s="1"/>
  <c r="S392" i="3" s="1"/>
  <c r="AM392" i="3"/>
  <c r="AL392" i="3" s="1"/>
  <c r="AK392" i="3" s="1"/>
  <c r="AJ392" i="3" s="1"/>
  <c r="AI392" i="3" s="1"/>
  <c r="AH392" i="3" s="1"/>
  <c r="BG392" i="3"/>
  <c r="BF392" i="3" s="1"/>
  <c r="BE392" i="3" s="1"/>
  <c r="BD392" i="3" s="1"/>
  <c r="BC392" i="3" s="1"/>
  <c r="BB392" i="3" s="1"/>
  <c r="BA392" i="3" s="1"/>
  <c r="AZ392" i="3" s="1"/>
  <c r="AY392" i="3" s="1"/>
  <c r="AX392" i="3" s="1"/>
  <c r="AW392" i="3" s="1"/>
  <c r="AV392" i="3" s="1"/>
  <c r="AU392" i="3" s="1"/>
  <c r="AT392" i="3" s="1"/>
  <c r="AS392" i="3" s="1"/>
  <c r="BN392" i="3"/>
  <c r="BM392" i="3" s="1"/>
  <c r="BL392" i="3" s="1"/>
  <c r="BK392" i="3" s="1"/>
  <c r="BJ392" i="3" s="1"/>
  <c r="BI392" i="3" s="1"/>
  <c r="BH392" i="3" s="1"/>
  <c r="F393" i="3"/>
  <c r="G393" i="3"/>
  <c r="R393" i="3"/>
  <c r="AG393" i="3"/>
  <c r="AF393" i="3" s="1"/>
  <c r="AE393" i="3" s="1"/>
  <c r="AD393" i="3" s="1"/>
  <c r="AC393" i="3" s="1"/>
  <c r="AB393" i="3" s="1"/>
  <c r="AA393" i="3" s="1"/>
  <c r="Z393" i="3" s="1"/>
  <c r="Y393" i="3" s="1"/>
  <c r="X393" i="3" s="1"/>
  <c r="W393" i="3" s="1"/>
  <c r="V393" i="3" s="1"/>
  <c r="U393" i="3" s="1"/>
  <c r="T393" i="3" s="1"/>
  <c r="S393" i="3" s="1"/>
  <c r="AM393" i="3"/>
  <c r="AL393" i="3" s="1"/>
  <c r="AK393" i="3" s="1"/>
  <c r="AJ393" i="3" s="1"/>
  <c r="AI393" i="3" s="1"/>
  <c r="AH393" i="3" s="1"/>
  <c r="BG393" i="3"/>
  <c r="BF393" i="3" s="1"/>
  <c r="BE393" i="3" s="1"/>
  <c r="BD393" i="3" s="1"/>
  <c r="BC393" i="3" s="1"/>
  <c r="BB393" i="3" s="1"/>
  <c r="BA393" i="3" s="1"/>
  <c r="AZ393" i="3" s="1"/>
  <c r="AY393" i="3" s="1"/>
  <c r="AX393" i="3" s="1"/>
  <c r="AW393" i="3" s="1"/>
  <c r="AV393" i="3" s="1"/>
  <c r="AU393" i="3" s="1"/>
  <c r="AT393" i="3" s="1"/>
  <c r="AS393" i="3" s="1"/>
  <c r="BN393" i="3"/>
  <c r="BM393" i="3" s="1"/>
  <c r="BL393" i="3" s="1"/>
  <c r="BK393" i="3" s="1"/>
  <c r="BJ393" i="3" s="1"/>
  <c r="BI393" i="3" s="1"/>
  <c r="BH393" i="3" s="1"/>
  <c r="F394" i="3"/>
  <c r="G394" i="3"/>
  <c r="R394" i="3"/>
  <c r="AG394" i="3"/>
  <c r="AF394" i="3" s="1"/>
  <c r="AE394" i="3" s="1"/>
  <c r="AD394" i="3" s="1"/>
  <c r="AC394" i="3" s="1"/>
  <c r="AB394" i="3" s="1"/>
  <c r="AA394" i="3" s="1"/>
  <c r="Z394" i="3" s="1"/>
  <c r="Y394" i="3" s="1"/>
  <c r="X394" i="3" s="1"/>
  <c r="W394" i="3" s="1"/>
  <c r="V394" i="3" s="1"/>
  <c r="U394" i="3" s="1"/>
  <c r="T394" i="3" s="1"/>
  <c r="S394" i="3" s="1"/>
  <c r="AM394" i="3"/>
  <c r="AL394" i="3" s="1"/>
  <c r="AK394" i="3" s="1"/>
  <c r="AJ394" i="3" s="1"/>
  <c r="AI394" i="3" s="1"/>
  <c r="AH394" i="3" s="1"/>
  <c r="BG394" i="3"/>
  <c r="BF394" i="3" s="1"/>
  <c r="BE394" i="3" s="1"/>
  <c r="BD394" i="3" s="1"/>
  <c r="BC394" i="3" s="1"/>
  <c r="BB394" i="3" s="1"/>
  <c r="BA394" i="3" s="1"/>
  <c r="AZ394" i="3" s="1"/>
  <c r="AY394" i="3" s="1"/>
  <c r="AX394" i="3" s="1"/>
  <c r="AW394" i="3" s="1"/>
  <c r="AV394" i="3" s="1"/>
  <c r="AU394" i="3" s="1"/>
  <c r="AT394" i="3" s="1"/>
  <c r="AS394" i="3" s="1"/>
  <c r="BN394" i="3"/>
  <c r="BM394" i="3" s="1"/>
  <c r="BL394" i="3" s="1"/>
  <c r="BK394" i="3" s="1"/>
  <c r="BJ394" i="3" s="1"/>
  <c r="BI394" i="3" s="1"/>
  <c r="BH394" i="3" s="1"/>
  <c r="F395" i="3"/>
  <c r="G395" i="3"/>
  <c r="R395" i="3"/>
  <c r="AG395" i="3"/>
  <c r="AF395" i="3" s="1"/>
  <c r="AE395" i="3" s="1"/>
  <c r="AD395" i="3" s="1"/>
  <c r="AC395" i="3" s="1"/>
  <c r="AB395" i="3" s="1"/>
  <c r="AA395" i="3" s="1"/>
  <c r="Z395" i="3" s="1"/>
  <c r="Y395" i="3" s="1"/>
  <c r="X395" i="3" s="1"/>
  <c r="W395" i="3" s="1"/>
  <c r="V395" i="3" s="1"/>
  <c r="U395" i="3" s="1"/>
  <c r="T395" i="3" s="1"/>
  <c r="S395" i="3" s="1"/>
  <c r="AM395" i="3"/>
  <c r="AL395" i="3" s="1"/>
  <c r="AK395" i="3" s="1"/>
  <c r="AJ395" i="3" s="1"/>
  <c r="AI395" i="3" s="1"/>
  <c r="AH395" i="3" s="1"/>
  <c r="BG395" i="3"/>
  <c r="BF395" i="3" s="1"/>
  <c r="BE395" i="3" s="1"/>
  <c r="BD395" i="3" s="1"/>
  <c r="BC395" i="3" s="1"/>
  <c r="BB395" i="3" s="1"/>
  <c r="BA395" i="3" s="1"/>
  <c r="AZ395" i="3" s="1"/>
  <c r="AY395" i="3" s="1"/>
  <c r="AX395" i="3" s="1"/>
  <c r="AW395" i="3" s="1"/>
  <c r="AV395" i="3" s="1"/>
  <c r="AU395" i="3" s="1"/>
  <c r="AT395" i="3" s="1"/>
  <c r="AS395" i="3" s="1"/>
  <c r="BN395" i="3"/>
  <c r="BM395" i="3" s="1"/>
  <c r="BL395" i="3" s="1"/>
  <c r="BK395" i="3" s="1"/>
  <c r="BJ395" i="3" s="1"/>
  <c r="BI395" i="3" s="1"/>
  <c r="BH395" i="3" s="1"/>
  <c r="F396" i="3"/>
  <c r="G396" i="3"/>
  <c r="R396" i="3"/>
  <c r="AG396" i="3"/>
  <c r="AF396" i="3" s="1"/>
  <c r="AE396" i="3" s="1"/>
  <c r="AD396" i="3" s="1"/>
  <c r="AC396" i="3" s="1"/>
  <c r="AB396" i="3" s="1"/>
  <c r="AA396" i="3" s="1"/>
  <c r="Z396" i="3" s="1"/>
  <c r="Y396" i="3" s="1"/>
  <c r="X396" i="3" s="1"/>
  <c r="W396" i="3" s="1"/>
  <c r="V396" i="3" s="1"/>
  <c r="U396" i="3" s="1"/>
  <c r="T396" i="3" s="1"/>
  <c r="S396" i="3" s="1"/>
  <c r="AM396" i="3"/>
  <c r="AL396" i="3" s="1"/>
  <c r="AK396" i="3" s="1"/>
  <c r="AJ396" i="3" s="1"/>
  <c r="AI396" i="3" s="1"/>
  <c r="AH396" i="3" s="1"/>
  <c r="BG396" i="3"/>
  <c r="BF396" i="3" s="1"/>
  <c r="BE396" i="3" s="1"/>
  <c r="BD396" i="3" s="1"/>
  <c r="BC396" i="3" s="1"/>
  <c r="BB396" i="3" s="1"/>
  <c r="BA396" i="3" s="1"/>
  <c r="AZ396" i="3" s="1"/>
  <c r="AY396" i="3" s="1"/>
  <c r="AX396" i="3" s="1"/>
  <c r="AW396" i="3" s="1"/>
  <c r="AV396" i="3" s="1"/>
  <c r="AU396" i="3" s="1"/>
  <c r="AT396" i="3" s="1"/>
  <c r="AS396" i="3" s="1"/>
  <c r="BN396" i="3"/>
  <c r="BM396" i="3" s="1"/>
  <c r="BL396" i="3" s="1"/>
  <c r="BK396" i="3" s="1"/>
  <c r="BJ396" i="3" s="1"/>
  <c r="BI396" i="3" s="1"/>
  <c r="BH396" i="3" s="1"/>
  <c r="F397" i="3"/>
  <c r="G397" i="3"/>
  <c r="R397" i="3"/>
  <c r="AG397" i="3"/>
  <c r="AF397" i="3" s="1"/>
  <c r="AE397" i="3" s="1"/>
  <c r="AD397" i="3" s="1"/>
  <c r="AC397" i="3" s="1"/>
  <c r="AB397" i="3" s="1"/>
  <c r="AA397" i="3" s="1"/>
  <c r="Z397" i="3" s="1"/>
  <c r="Y397" i="3" s="1"/>
  <c r="X397" i="3" s="1"/>
  <c r="W397" i="3" s="1"/>
  <c r="V397" i="3" s="1"/>
  <c r="U397" i="3" s="1"/>
  <c r="T397" i="3" s="1"/>
  <c r="S397" i="3" s="1"/>
  <c r="AM397" i="3"/>
  <c r="AL397" i="3" s="1"/>
  <c r="AK397" i="3" s="1"/>
  <c r="AJ397" i="3" s="1"/>
  <c r="AI397" i="3" s="1"/>
  <c r="AH397" i="3" s="1"/>
  <c r="BG397" i="3"/>
  <c r="BF397" i="3" s="1"/>
  <c r="BE397" i="3" s="1"/>
  <c r="BD397" i="3" s="1"/>
  <c r="BC397" i="3" s="1"/>
  <c r="BB397" i="3" s="1"/>
  <c r="BA397" i="3" s="1"/>
  <c r="AZ397" i="3" s="1"/>
  <c r="AY397" i="3" s="1"/>
  <c r="AX397" i="3" s="1"/>
  <c r="AW397" i="3" s="1"/>
  <c r="AV397" i="3" s="1"/>
  <c r="AU397" i="3" s="1"/>
  <c r="AT397" i="3" s="1"/>
  <c r="AS397" i="3" s="1"/>
  <c r="BN397" i="3"/>
  <c r="BM397" i="3" s="1"/>
  <c r="BL397" i="3" s="1"/>
  <c r="BK397" i="3" s="1"/>
  <c r="BJ397" i="3" s="1"/>
  <c r="BI397" i="3" s="1"/>
  <c r="BH397" i="3" s="1"/>
  <c r="F398" i="3"/>
  <c r="G398" i="3"/>
  <c r="R398" i="3"/>
  <c r="AF398" i="3"/>
  <c r="AE398" i="3" s="1"/>
  <c r="AD398" i="3" s="1"/>
  <c r="AC398" i="3" s="1"/>
  <c r="AB398" i="3" s="1"/>
  <c r="AA398" i="3" s="1"/>
  <c r="Z398" i="3" s="1"/>
  <c r="Y398" i="3" s="1"/>
  <c r="X398" i="3" s="1"/>
  <c r="W398" i="3" s="1"/>
  <c r="V398" i="3" s="1"/>
  <c r="U398" i="3" s="1"/>
  <c r="T398" i="3" s="1"/>
  <c r="S398" i="3" s="1"/>
  <c r="AM398" i="3"/>
  <c r="AL398" i="3" s="1"/>
  <c r="AK398" i="3" s="1"/>
  <c r="AJ398" i="3" s="1"/>
  <c r="AI398" i="3" s="1"/>
  <c r="AH398" i="3" s="1"/>
  <c r="AG398" i="3" s="1"/>
  <c r="BF398" i="3"/>
  <c r="BE398" i="3" s="1"/>
  <c r="BD398" i="3" s="1"/>
  <c r="BC398" i="3" s="1"/>
  <c r="BB398" i="3" s="1"/>
  <c r="BA398" i="3" s="1"/>
  <c r="AZ398" i="3" s="1"/>
  <c r="AY398" i="3" s="1"/>
  <c r="AX398" i="3" s="1"/>
  <c r="AW398" i="3" s="1"/>
  <c r="AV398" i="3" s="1"/>
  <c r="AU398" i="3" s="1"/>
  <c r="AT398" i="3" s="1"/>
  <c r="AS398" i="3" s="1"/>
  <c r="BN398" i="3"/>
  <c r="BM398" i="3" s="1"/>
  <c r="BL398" i="3" s="1"/>
  <c r="BK398" i="3" s="1"/>
  <c r="BJ398" i="3" s="1"/>
  <c r="BI398" i="3" s="1"/>
  <c r="BH398" i="3" s="1"/>
  <c r="BG398" i="3" s="1"/>
  <c r="F399" i="3"/>
  <c r="G399" i="3"/>
  <c r="R399" i="3"/>
  <c r="AF399" i="3"/>
  <c r="AE399" i="3" s="1"/>
  <c r="AD399" i="3" s="1"/>
  <c r="AC399" i="3" s="1"/>
  <c r="AB399" i="3" s="1"/>
  <c r="AA399" i="3" s="1"/>
  <c r="Z399" i="3" s="1"/>
  <c r="Y399" i="3" s="1"/>
  <c r="X399" i="3" s="1"/>
  <c r="W399" i="3" s="1"/>
  <c r="V399" i="3" s="1"/>
  <c r="U399" i="3" s="1"/>
  <c r="T399" i="3" s="1"/>
  <c r="S399" i="3" s="1"/>
  <c r="AM399" i="3"/>
  <c r="AL399" i="3" s="1"/>
  <c r="AK399" i="3" s="1"/>
  <c r="AJ399" i="3" s="1"/>
  <c r="AI399" i="3" s="1"/>
  <c r="AH399" i="3" s="1"/>
  <c r="AG399" i="3" s="1"/>
  <c r="BF399" i="3"/>
  <c r="BE399" i="3" s="1"/>
  <c r="BD399" i="3" s="1"/>
  <c r="BC399" i="3" s="1"/>
  <c r="BB399" i="3" s="1"/>
  <c r="BA399" i="3" s="1"/>
  <c r="AZ399" i="3" s="1"/>
  <c r="AY399" i="3" s="1"/>
  <c r="AX399" i="3" s="1"/>
  <c r="AW399" i="3" s="1"/>
  <c r="AV399" i="3" s="1"/>
  <c r="AU399" i="3" s="1"/>
  <c r="AT399" i="3" s="1"/>
  <c r="AS399" i="3" s="1"/>
  <c r="BN399" i="3"/>
  <c r="BM399" i="3" s="1"/>
  <c r="BL399" i="3" s="1"/>
  <c r="BK399" i="3" s="1"/>
  <c r="BJ399" i="3" s="1"/>
  <c r="BI399" i="3" s="1"/>
  <c r="BH399" i="3" s="1"/>
  <c r="BG399" i="3" s="1"/>
  <c r="F400" i="3"/>
  <c r="G400" i="3"/>
  <c r="R400" i="3"/>
  <c r="AF400" i="3"/>
  <c r="AE400" i="3" s="1"/>
  <c r="AD400" i="3" s="1"/>
  <c r="AC400" i="3" s="1"/>
  <c r="AB400" i="3" s="1"/>
  <c r="AA400" i="3" s="1"/>
  <c r="Z400" i="3" s="1"/>
  <c r="Y400" i="3" s="1"/>
  <c r="X400" i="3" s="1"/>
  <c r="W400" i="3" s="1"/>
  <c r="V400" i="3" s="1"/>
  <c r="U400" i="3" s="1"/>
  <c r="T400" i="3" s="1"/>
  <c r="S400" i="3" s="1"/>
  <c r="AM400" i="3"/>
  <c r="AL400" i="3" s="1"/>
  <c r="AK400" i="3" s="1"/>
  <c r="AJ400" i="3" s="1"/>
  <c r="AI400" i="3" s="1"/>
  <c r="AH400" i="3" s="1"/>
  <c r="AG400" i="3" s="1"/>
  <c r="BF400" i="3"/>
  <c r="BE400" i="3" s="1"/>
  <c r="BD400" i="3" s="1"/>
  <c r="BC400" i="3" s="1"/>
  <c r="BB400" i="3" s="1"/>
  <c r="BA400" i="3" s="1"/>
  <c r="AZ400" i="3" s="1"/>
  <c r="AY400" i="3" s="1"/>
  <c r="AX400" i="3" s="1"/>
  <c r="AW400" i="3" s="1"/>
  <c r="AV400" i="3" s="1"/>
  <c r="AU400" i="3" s="1"/>
  <c r="AT400" i="3" s="1"/>
  <c r="AS400" i="3" s="1"/>
  <c r="BN400" i="3"/>
  <c r="BM400" i="3" s="1"/>
  <c r="BL400" i="3" s="1"/>
  <c r="BK400" i="3" s="1"/>
  <c r="BJ400" i="3" s="1"/>
  <c r="BI400" i="3" s="1"/>
  <c r="BH400" i="3" s="1"/>
  <c r="BG400" i="3" s="1"/>
  <c r="F401" i="3"/>
  <c r="G401" i="3"/>
  <c r="R401" i="3"/>
  <c r="AF401" i="3"/>
  <c r="AE401" i="3" s="1"/>
  <c r="AD401" i="3" s="1"/>
  <c r="AC401" i="3" s="1"/>
  <c r="AB401" i="3" s="1"/>
  <c r="AA401" i="3" s="1"/>
  <c r="Z401" i="3" s="1"/>
  <c r="Y401" i="3" s="1"/>
  <c r="X401" i="3" s="1"/>
  <c r="W401" i="3" s="1"/>
  <c r="V401" i="3" s="1"/>
  <c r="U401" i="3" s="1"/>
  <c r="T401" i="3" s="1"/>
  <c r="S401" i="3" s="1"/>
  <c r="AM401" i="3"/>
  <c r="AL401" i="3" s="1"/>
  <c r="AK401" i="3" s="1"/>
  <c r="AJ401" i="3" s="1"/>
  <c r="AI401" i="3" s="1"/>
  <c r="AH401" i="3" s="1"/>
  <c r="AG401" i="3" s="1"/>
  <c r="BF401" i="3"/>
  <c r="BE401" i="3" s="1"/>
  <c r="BD401" i="3" s="1"/>
  <c r="BC401" i="3" s="1"/>
  <c r="BB401" i="3" s="1"/>
  <c r="BA401" i="3" s="1"/>
  <c r="AZ401" i="3" s="1"/>
  <c r="AY401" i="3" s="1"/>
  <c r="AX401" i="3" s="1"/>
  <c r="AW401" i="3" s="1"/>
  <c r="AV401" i="3" s="1"/>
  <c r="AU401" i="3" s="1"/>
  <c r="AT401" i="3" s="1"/>
  <c r="AS401" i="3" s="1"/>
  <c r="BN401" i="3"/>
  <c r="BM401" i="3" s="1"/>
  <c r="BL401" i="3" s="1"/>
  <c r="BK401" i="3" s="1"/>
  <c r="BJ401" i="3" s="1"/>
  <c r="BI401" i="3" s="1"/>
  <c r="BH401" i="3" s="1"/>
  <c r="BG401" i="3" s="1"/>
  <c r="F402" i="3"/>
  <c r="G402" i="3"/>
  <c r="R402" i="3"/>
  <c r="AF402" i="3"/>
  <c r="AE402" i="3" s="1"/>
  <c r="AD402" i="3" s="1"/>
  <c r="AC402" i="3" s="1"/>
  <c r="AB402" i="3" s="1"/>
  <c r="AA402" i="3" s="1"/>
  <c r="Z402" i="3" s="1"/>
  <c r="Y402" i="3" s="1"/>
  <c r="X402" i="3" s="1"/>
  <c r="W402" i="3" s="1"/>
  <c r="V402" i="3" s="1"/>
  <c r="U402" i="3" s="1"/>
  <c r="T402" i="3" s="1"/>
  <c r="S402" i="3" s="1"/>
  <c r="AM402" i="3"/>
  <c r="AL402" i="3" s="1"/>
  <c r="AK402" i="3" s="1"/>
  <c r="AJ402" i="3" s="1"/>
  <c r="AI402" i="3" s="1"/>
  <c r="AH402" i="3" s="1"/>
  <c r="AG402" i="3" s="1"/>
  <c r="BF402" i="3"/>
  <c r="BE402" i="3" s="1"/>
  <c r="BD402" i="3" s="1"/>
  <c r="BC402" i="3" s="1"/>
  <c r="BB402" i="3" s="1"/>
  <c r="BA402" i="3" s="1"/>
  <c r="AZ402" i="3" s="1"/>
  <c r="AY402" i="3" s="1"/>
  <c r="AX402" i="3" s="1"/>
  <c r="AW402" i="3" s="1"/>
  <c r="AV402" i="3" s="1"/>
  <c r="AU402" i="3" s="1"/>
  <c r="AT402" i="3" s="1"/>
  <c r="AS402" i="3" s="1"/>
  <c r="BN402" i="3"/>
  <c r="BM402" i="3" s="1"/>
  <c r="BL402" i="3" s="1"/>
  <c r="BK402" i="3" s="1"/>
  <c r="BJ402" i="3" s="1"/>
  <c r="BI402" i="3" s="1"/>
  <c r="BH402" i="3" s="1"/>
  <c r="BG402" i="3" s="1"/>
  <c r="F403" i="3"/>
  <c r="G403" i="3"/>
  <c r="R403" i="3"/>
  <c r="AF403" i="3"/>
  <c r="AE403" i="3" s="1"/>
  <c r="AD403" i="3" s="1"/>
  <c r="AC403" i="3" s="1"/>
  <c r="AB403" i="3" s="1"/>
  <c r="AA403" i="3" s="1"/>
  <c r="Z403" i="3" s="1"/>
  <c r="Y403" i="3" s="1"/>
  <c r="X403" i="3" s="1"/>
  <c r="W403" i="3" s="1"/>
  <c r="V403" i="3" s="1"/>
  <c r="U403" i="3" s="1"/>
  <c r="T403" i="3" s="1"/>
  <c r="S403" i="3" s="1"/>
  <c r="AM403" i="3"/>
  <c r="AL403" i="3" s="1"/>
  <c r="AK403" i="3" s="1"/>
  <c r="AJ403" i="3" s="1"/>
  <c r="AI403" i="3" s="1"/>
  <c r="AH403" i="3" s="1"/>
  <c r="AG403" i="3" s="1"/>
  <c r="BF403" i="3"/>
  <c r="BE403" i="3" s="1"/>
  <c r="BD403" i="3" s="1"/>
  <c r="BC403" i="3" s="1"/>
  <c r="BB403" i="3" s="1"/>
  <c r="BA403" i="3" s="1"/>
  <c r="AZ403" i="3" s="1"/>
  <c r="AY403" i="3" s="1"/>
  <c r="AX403" i="3" s="1"/>
  <c r="AW403" i="3" s="1"/>
  <c r="AV403" i="3" s="1"/>
  <c r="AU403" i="3" s="1"/>
  <c r="AT403" i="3" s="1"/>
  <c r="AS403" i="3" s="1"/>
  <c r="BN403" i="3"/>
  <c r="BM403" i="3" s="1"/>
  <c r="BL403" i="3" s="1"/>
  <c r="BK403" i="3" s="1"/>
  <c r="BJ403" i="3" s="1"/>
  <c r="BI403" i="3" s="1"/>
  <c r="BH403" i="3" s="1"/>
  <c r="BG403" i="3" s="1"/>
  <c r="F404" i="3"/>
  <c r="G404" i="3"/>
  <c r="R404" i="3"/>
  <c r="AF404" i="3"/>
  <c r="AE404" i="3" s="1"/>
  <c r="AD404" i="3" s="1"/>
  <c r="AC404" i="3" s="1"/>
  <c r="AB404" i="3" s="1"/>
  <c r="AA404" i="3" s="1"/>
  <c r="Z404" i="3" s="1"/>
  <c r="Y404" i="3" s="1"/>
  <c r="X404" i="3" s="1"/>
  <c r="W404" i="3" s="1"/>
  <c r="V404" i="3" s="1"/>
  <c r="U404" i="3" s="1"/>
  <c r="T404" i="3" s="1"/>
  <c r="S404" i="3" s="1"/>
  <c r="AM404" i="3"/>
  <c r="AL404" i="3" s="1"/>
  <c r="AK404" i="3" s="1"/>
  <c r="AJ404" i="3" s="1"/>
  <c r="AI404" i="3" s="1"/>
  <c r="AH404" i="3" s="1"/>
  <c r="AG404" i="3" s="1"/>
  <c r="BF404" i="3"/>
  <c r="BE404" i="3" s="1"/>
  <c r="BD404" i="3" s="1"/>
  <c r="BC404" i="3" s="1"/>
  <c r="BB404" i="3" s="1"/>
  <c r="BA404" i="3" s="1"/>
  <c r="AZ404" i="3" s="1"/>
  <c r="AY404" i="3" s="1"/>
  <c r="AX404" i="3" s="1"/>
  <c r="AW404" i="3" s="1"/>
  <c r="AV404" i="3" s="1"/>
  <c r="AU404" i="3" s="1"/>
  <c r="AT404" i="3" s="1"/>
  <c r="AS404" i="3" s="1"/>
  <c r="BN404" i="3"/>
  <c r="BM404" i="3" s="1"/>
  <c r="BL404" i="3" s="1"/>
  <c r="BK404" i="3" s="1"/>
  <c r="BJ404" i="3" s="1"/>
  <c r="BI404" i="3" s="1"/>
  <c r="BH404" i="3" s="1"/>
  <c r="BG404" i="3" s="1"/>
  <c r="F405" i="3"/>
  <c r="G405" i="3"/>
  <c r="R405" i="3"/>
  <c r="AE405" i="3"/>
  <c r="AD405" i="3" s="1"/>
  <c r="AC405" i="3" s="1"/>
  <c r="AB405" i="3" s="1"/>
  <c r="AA405" i="3" s="1"/>
  <c r="Z405" i="3" s="1"/>
  <c r="Y405" i="3" s="1"/>
  <c r="X405" i="3" s="1"/>
  <c r="W405" i="3" s="1"/>
  <c r="V405" i="3" s="1"/>
  <c r="U405" i="3" s="1"/>
  <c r="T405" i="3" s="1"/>
  <c r="S405" i="3" s="1"/>
  <c r="AM405" i="3"/>
  <c r="AL405" i="3" s="1"/>
  <c r="AK405" i="3" s="1"/>
  <c r="AJ405" i="3" s="1"/>
  <c r="AI405" i="3" s="1"/>
  <c r="AH405" i="3" s="1"/>
  <c r="AG405" i="3" s="1"/>
  <c r="AF405" i="3" s="1"/>
  <c r="BE405" i="3"/>
  <c r="BD405" i="3" s="1"/>
  <c r="BC405" i="3" s="1"/>
  <c r="BB405" i="3" s="1"/>
  <c r="BA405" i="3" s="1"/>
  <c r="AZ405" i="3" s="1"/>
  <c r="AY405" i="3" s="1"/>
  <c r="AX405" i="3" s="1"/>
  <c r="AW405" i="3" s="1"/>
  <c r="AV405" i="3" s="1"/>
  <c r="AU405" i="3" s="1"/>
  <c r="AT405" i="3" s="1"/>
  <c r="AS405" i="3" s="1"/>
  <c r="BN405" i="3"/>
  <c r="BM405" i="3" s="1"/>
  <c r="BL405" i="3" s="1"/>
  <c r="BK405" i="3" s="1"/>
  <c r="BJ405" i="3" s="1"/>
  <c r="BI405" i="3" s="1"/>
  <c r="BH405" i="3" s="1"/>
  <c r="BG405" i="3" s="1"/>
  <c r="BF405" i="3" s="1"/>
  <c r="F406" i="3"/>
  <c r="G406" i="3"/>
  <c r="R406" i="3"/>
  <c r="AE406" i="3"/>
  <c r="AD406" i="3" s="1"/>
  <c r="AC406" i="3" s="1"/>
  <c r="AB406" i="3" s="1"/>
  <c r="AA406" i="3" s="1"/>
  <c r="Z406" i="3" s="1"/>
  <c r="Y406" i="3" s="1"/>
  <c r="X406" i="3" s="1"/>
  <c r="W406" i="3" s="1"/>
  <c r="V406" i="3" s="1"/>
  <c r="U406" i="3" s="1"/>
  <c r="T406" i="3" s="1"/>
  <c r="S406" i="3" s="1"/>
  <c r="AM406" i="3"/>
  <c r="AL406" i="3" s="1"/>
  <c r="AK406" i="3" s="1"/>
  <c r="AJ406" i="3" s="1"/>
  <c r="AI406" i="3" s="1"/>
  <c r="AH406" i="3" s="1"/>
  <c r="AG406" i="3" s="1"/>
  <c r="AF406" i="3" s="1"/>
  <c r="BE406" i="3"/>
  <c r="BD406" i="3" s="1"/>
  <c r="BC406" i="3" s="1"/>
  <c r="BB406" i="3" s="1"/>
  <c r="BA406" i="3" s="1"/>
  <c r="AZ406" i="3" s="1"/>
  <c r="AY406" i="3" s="1"/>
  <c r="AX406" i="3" s="1"/>
  <c r="AW406" i="3" s="1"/>
  <c r="AV406" i="3" s="1"/>
  <c r="AU406" i="3" s="1"/>
  <c r="AT406" i="3" s="1"/>
  <c r="AS406" i="3" s="1"/>
  <c r="BN406" i="3"/>
  <c r="BM406" i="3" s="1"/>
  <c r="BL406" i="3" s="1"/>
  <c r="BK406" i="3" s="1"/>
  <c r="BJ406" i="3" s="1"/>
  <c r="BI406" i="3" s="1"/>
  <c r="BH406" i="3" s="1"/>
  <c r="BG406" i="3" s="1"/>
  <c r="BF406" i="3" s="1"/>
  <c r="F407" i="3"/>
  <c r="G407" i="3"/>
  <c r="R407" i="3"/>
  <c r="AE407" i="3"/>
  <c r="AD407" i="3" s="1"/>
  <c r="AC407" i="3" s="1"/>
  <c r="AB407" i="3" s="1"/>
  <c r="AA407" i="3" s="1"/>
  <c r="Z407" i="3" s="1"/>
  <c r="Y407" i="3" s="1"/>
  <c r="X407" i="3" s="1"/>
  <c r="W407" i="3" s="1"/>
  <c r="V407" i="3" s="1"/>
  <c r="U407" i="3" s="1"/>
  <c r="T407" i="3" s="1"/>
  <c r="S407" i="3" s="1"/>
  <c r="AM407" i="3"/>
  <c r="AL407" i="3" s="1"/>
  <c r="AK407" i="3" s="1"/>
  <c r="AJ407" i="3" s="1"/>
  <c r="AI407" i="3" s="1"/>
  <c r="AH407" i="3" s="1"/>
  <c r="AG407" i="3" s="1"/>
  <c r="AF407" i="3" s="1"/>
  <c r="BE407" i="3"/>
  <c r="BD407" i="3" s="1"/>
  <c r="BC407" i="3" s="1"/>
  <c r="BB407" i="3" s="1"/>
  <c r="BA407" i="3" s="1"/>
  <c r="AZ407" i="3" s="1"/>
  <c r="AY407" i="3" s="1"/>
  <c r="AX407" i="3" s="1"/>
  <c r="AW407" i="3" s="1"/>
  <c r="AV407" i="3" s="1"/>
  <c r="AU407" i="3" s="1"/>
  <c r="AT407" i="3" s="1"/>
  <c r="AS407" i="3" s="1"/>
  <c r="BN407" i="3"/>
  <c r="BM407" i="3" s="1"/>
  <c r="BL407" i="3" s="1"/>
  <c r="BK407" i="3" s="1"/>
  <c r="BJ407" i="3" s="1"/>
  <c r="BI407" i="3" s="1"/>
  <c r="BH407" i="3" s="1"/>
  <c r="BG407" i="3" s="1"/>
  <c r="BF407" i="3" s="1"/>
  <c r="F408" i="3"/>
  <c r="G408" i="3"/>
  <c r="R408" i="3"/>
  <c r="AE408" i="3"/>
  <c r="AD408" i="3" s="1"/>
  <c r="AC408" i="3" s="1"/>
  <c r="AB408" i="3" s="1"/>
  <c r="AA408" i="3" s="1"/>
  <c r="Z408" i="3" s="1"/>
  <c r="Y408" i="3" s="1"/>
  <c r="X408" i="3" s="1"/>
  <c r="W408" i="3" s="1"/>
  <c r="V408" i="3" s="1"/>
  <c r="U408" i="3" s="1"/>
  <c r="T408" i="3" s="1"/>
  <c r="S408" i="3" s="1"/>
  <c r="AM408" i="3"/>
  <c r="AL408" i="3" s="1"/>
  <c r="AK408" i="3" s="1"/>
  <c r="AJ408" i="3" s="1"/>
  <c r="AI408" i="3" s="1"/>
  <c r="AH408" i="3" s="1"/>
  <c r="AG408" i="3" s="1"/>
  <c r="AF408" i="3" s="1"/>
  <c r="BE408" i="3"/>
  <c r="BD408" i="3" s="1"/>
  <c r="BC408" i="3" s="1"/>
  <c r="BB408" i="3" s="1"/>
  <c r="BA408" i="3" s="1"/>
  <c r="AZ408" i="3" s="1"/>
  <c r="AY408" i="3" s="1"/>
  <c r="AX408" i="3" s="1"/>
  <c r="AW408" i="3" s="1"/>
  <c r="AV408" i="3" s="1"/>
  <c r="AU408" i="3" s="1"/>
  <c r="AT408" i="3" s="1"/>
  <c r="AS408" i="3" s="1"/>
  <c r="BN408" i="3"/>
  <c r="BM408" i="3" s="1"/>
  <c r="BL408" i="3" s="1"/>
  <c r="BK408" i="3" s="1"/>
  <c r="BJ408" i="3" s="1"/>
  <c r="BI408" i="3" s="1"/>
  <c r="BH408" i="3" s="1"/>
  <c r="BG408" i="3" s="1"/>
  <c r="BF408" i="3" s="1"/>
  <c r="F409" i="3"/>
  <c r="G409" i="3"/>
  <c r="R409" i="3"/>
  <c r="AE409" i="3"/>
  <c r="AD409" i="3" s="1"/>
  <c r="AC409" i="3" s="1"/>
  <c r="AB409" i="3" s="1"/>
  <c r="AA409" i="3" s="1"/>
  <c r="Z409" i="3" s="1"/>
  <c r="Y409" i="3" s="1"/>
  <c r="X409" i="3" s="1"/>
  <c r="W409" i="3" s="1"/>
  <c r="V409" i="3" s="1"/>
  <c r="U409" i="3" s="1"/>
  <c r="T409" i="3" s="1"/>
  <c r="S409" i="3" s="1"/>
  <c r="AM409" i="3"/>
  <c r="AL409" i="3" s="1"/>
  <c r="AK409" i="3" s="1"/>
  <c r="AJ409" i="3" s="1"/>
  <c r="AI409" i="3" s="1"/>
  <c r="AH409" i="3" s="1"/>
  <c r="AG409" i="3" s="1"/>
  <c r="AF409" i="3" s="1"/>
  <c r="BE409" i="3"/>
  <c r="BD409" i="3" s="1"/>
  <c r="BC409" i="3" s="1"/>
  <c r="BB409" i="3" s="1"/>
  <c r="BA409" i="3" s="1"/>
  <c r="AZ409" i="3" s="1"/>
  <c r="AY409" i="3" s="1"/>
  <c r="AX409" i="3" s="1"/>
  <c r="AW409" i="3" s="1"/>
  <c r="AV409" i="3" s="1"/>
  <c r="AU409" i="3" s="1"/>
  <c r="AT409" i="3" s="1"/>
  <c r="AS409" i="3" s="1"/>
  <c r="BN409" i="3"/>
  <c r="BM409" i="3" s="1"/>
  <c r="BL409" i="3" s="1"/>
  <c r="BK409" i="3" s="1"/>
  <c r="BJ409" i="3" s="1"/>
  <c r="BI409" i="3" s="1"/>
  <c r="BH409" i="3" s="1"/>
  <c r="BG409" i="3" s="1"/>
  <c r="BF409" i="3" s="1"/>
  <c r="F410" i="3"/>
  <c r="G410" i="3"/>
  <c r="R410" i="3"/>
  <c r="AE410" i="3"/>
  <c r="AD410" i="3" s="1"/>
  <c r="AC410" i="3" s="1"/>
  <c r="AB410" i="3" s="1"/>
  <c r="AA410" i="3" s="1"/>
  <c r="Z410" i="3" s="1"/>
  <c r="Y410" i="3" s="1"/>
  <c r="X410" i="3" s="1"/>
  <c r="W410" i="3" s="1"/>
  <c r="V410" i="3" s="1"/>
  <c r="U410" i="3" s="1"/>
  <c r="T410" i="3" s="1"/>
  <c r="S410" i="3" s="1"/>
  <c r="AM410" i="3"/>
  <c r="AL410" i="3" s="1"/>
  <c r="AK410" i="3" s="1"/>
  <c r="AJ410" i="3" s="1"/>
  <c r="AI410" i="3" s="1"/>
  <c r="AH410" i="3" s="1"/>
  <c r="AG410" i="3" s="1"/>
  <c r="AF410" i="3" s="1"/>
  <c r="BE410" i="3"/>
  <c r="BD410" i="3" s="1"/>
  <c r="BC410" i="3" s="1"/>
  <c r="BB410" i="3" s="1"/>
  <c r="BA410" i="3" s="1"/>
  <c r="AZ410" i="3" s="1"/>
  <c r="AY410" i="3" s="1"/>
  <c r="AX410" i="3" s="1"/>
  <c r="AW410" i="3" s="1"/>
  <c r="AV410" i="3" s="1"/>
  <c r="AU410" i="3" s="1"/>
  <c r="AT410" i="3" s="1"/>
  <c r="AS410" i="3" s="1"/>
  <c r="BN410" i="3"/>
  <c r="BM410" i="3" s="1"/>
  <c r="BL410" i="3" s="1"/>
  <c r="BK410" i="3" s="1"/>
  <c r="BJ410" i="3" s="1"/>
  <c r="BI410" i="3" s="1"/>
  <c r="BH410" i="3" s="1"/>
  <c r="BG410" i="3" s="1"/>
  <c r="BF410" i="3" s="1"/>
  <c r="F411" i="3"/>
  <c r="G411" i="3"/>
  <c r="R411" i="3"/>
  <c r="AE411" i="3"/>
  <c r="AD411" i="3" s="1"/>
  <c r="AC411" i="3" s="1"/>
  <c r="AB411" i="3" s="1"/>
  <c r="AA411" i="3" s="1"/>
  <c r="Z411" i="3" s="1"/>
  <c r="Y411" i="3" s="1"/>
  <c r="X411" i="3" s="1"/>
  <c r="W411" i="3" s="1"/>
  <c r="V411" i="3" s="1"/>
  <c r="U411" i="3" s="1"/>
  <c r="T411" i="3" s="1"/>
  <c r="S411" i="3" s="1"/>
  <c r="AM411" i="3"/>
  <c r="AL411" i="3" s="1"/>
  <c r="AK411" i="3" s="1"/>
  <c r="AJ411" i="3" s="1"/>
  <c r="AI411" i="3" s="1"/>
  <c r="AH411" i="3" s="1"/>
  <c r="AG411" i="3" s="1"/>
  <c r="AF411" i="3" s="1"/>
  <c r="BE411" i="3"/>
  <c r="BD411" i="3" s="1"/>
  <c r="BC411" i="3" s="1"/>
  <c r="BB411" i="3" s="1"/>
  <c r="BA411" i="3" s="1"/>
  <c r="AZ411" i="3" s="1"/>
  <c r="AY411" i="3" s="1"/>
  <c r="AX411" i="3" s="1"/>
  <c r="AW411" i="3" s="1"/>
  <c r="AV411" i="3" s="1"/>
  <c r="AU411" i="3" s="1"/>
  <c r="AT411" i="3" s="1"/>
  <c r="AS411" i="3" s="1"/>
  <c r="BN411" i="3"/>
  <c r="BM411" i="3" s="1"/>
  <c r="BL411" i="3" s="1"/>
  <c r="BK411" i="3" s="1"/>
  <c r="BJ411" i="3" s="1"/>
  <c r="BI411" i="3" s="1"/>
  <c r="BH411" i="3" s="1"/>
  <c r="BG411" i="3" s="1"/>
  <c r="BF411" i="3" s="1"/>
  <c r="F412" i="3"/>
  <c r="G412" i="3"/>
  <c r="R412" i="3"/>
  <c r="AD412" i="3"/>
  <c r="AC412" i="3" s="1"/>
  <c r="AB412" i="3" s="1"/>
  <c r="AA412" i="3" s="1"/>
  <c r="Z412" i="3" s="1"/>
  <c r="Y412" i="3" s="1"/>
  <c r="X412" i="3" s="1"/>
  <c r="W412" i="3" s="1"/>
  <c r="V412" i="3" s="1"/>
  <c r="U412" i="3" s="1"/>
  <c r="T412" i="3" s="1"/>
  <c r="S412" i="3" s="1"/>
  <c r="AM412" i="3"/>
  <c r="AL412" i="3" s="1"/>
  <c r="AK412" i="3" s="1"/>
  <c r="AJ412" i="3" s="1"/>
  <c r="AI412" i="3" s="1"/>
  <c r="AH412" i="3" s="1"/>
  <c r="AG412" i="3" s="1"/>
  <c r="AF412" i="3" s="1"/>
  <c r="AE412" i="3" s="1"/>
  <c r="BD412" i="3"/>
  <c r="BC412" i="3" s="1"/>
  <c r="BB412" i="3" s="1"/>
  <c r="BA412" i="3" s="1"/>
  <c r="AZ412" i="3" s="1"/>
  <c r="AY412" i="3" s="1"/>
  <c r="AX412" i="3" s="1"/>
  <c r="AW412" i="3" s="1"/>
  <c r="AV412" i="3" s="1"/>
  <c r="AU412" i="3" s="1"/>
  <c r="AT412" i="3" s="1"/>
  <c r="AS412" i="3" s="1"/>
  <c r="BN412" i="3"/>
  <c r="BM412" i="3" s="1"/>
  <c r="BL412" i="3" s="1"/>
  <c r="BK412" i="3" s="1"/>
  <c r="BJ412" i="3" s="1"/>
  <c r="BI412" i="3" s="1"/>
  <c r="BH412" i="3" s="1"/>
  <c r="BG412" i="3" s="1"/>
  <c r="BF412" i="3" s="1"/>
  <c r="BE412" i="3" s="1"/>
  <c r="F413" i="3"/>
  <c r="G413" i="3"/>
  <c r="R413" i="3"/>
  <c r="AD413" i="3"/>
  <c r="AC413" i="3" s="1"/>
  <c r="AB413" i="3" s="1"/>
  <c r="AA413" i="3" s="1"/>
  <c r="Z413" i="3" s="1"/>
  <c r="Y413" i="3" s="1"/>
  <c r="X413" i="3" s="1"/>
  <c r="W413" i="3" s="1"/>
  <c r="V413" i="3" s="1"/>
  <c r="U413" i="3" s="1"/>
  <c r="T413" i="3" s="1"/>
  <c r="S413" i="3" s="1"/>
  <c r="AM413" i="3"/>
  <c r="AL413" i="3" s="1"/>
  <c r="AK413" i="3" s="1"/>
  <c r="AJ413" i="3" s="1"/>
  <c r="AI413" i="3" s="1"/>
  <c r="AH413" i="3" s="1"/>
  <c r="AG413" i="3" s="1"/>
  <c r="AF413" i="3" s="1"/>
  <c r="AE413" i="3" s="1"/>
  <c r="BD413" i="3"/>
  <c r="BC413" i="3" s="1"/>
  <c r="BB413" i="3" s="1"/>
  <c r="BA413" i="3" s="1"/>
  <c r="AZ413" i="3" s="1"/>
  <c r="AY413" i="3" s="1"/>
  <c r="AX413" i="3" s="1"/>
  <c r="AW413" i="3" s="1"/>
  <c r="AV413" i="3" s="1"/>
  <c r="AU413" i="3" s="1"/>
  <c r="AT413" i="3" s="1"/>
  <c r="AS413" i="3" s="1"/>
  <c r="BN413" i="3"/>
  <c r="BM413" i="3" s="1"/>
  <c r="BL413" i="3" s="1"/>
  <c r="BK413" i="3" s="1"/>
  <c r="BJ413" i="3" s="1"/>
  <c r="BI413" i="3" s="1"/>
  <c r="BH413" i="3" s="1"/>
  <c r="BG413" i="3" s="1"/>
  <c r="BF413" i="3" s="1"/>
  <c r="BE413" i="3" s="1"/>
  <c r="F414" i="3"/>
  <c r="G414" i="3"/>
  <c r="R414" i="3"/>
  <c r="AD414" i="3"/>
  <c r="AC414" i="3" s="1"/>
  <c r="AB414" i="3" s="1"/>
  <c r="AA414" i="3" s="1"/>
  <c r="Z414" i="3" s="1"/>
  <c r="Y414" i="3" s="1"/>
  <c r="X414" i="3" s="1"/>
  <c r="W414" i="3" s="1"/>
  <c r="V414" i="3" s="1"/>
  <c r="U414" i="3" s="1"/>
  <c r="T414" i="3" s="1"/>
  <c r="S414" i="3" s="1"/>
  <c r="AM414" i="3"/>
  <c r="AL414" i="3" s="1"/>
  <c r="AK414" i="3" s="1"/>
  <c r="AJ414" i="3" s="1"/>
  <c r="AI414" i="3" s="1"/>
  <c r="AH414" i="3" s="1"/>
  <c r="AG414" i="3" s="1"/>
  <c r="AF414" i="3" s="1"/>
  <c r="AE414" i="3" s="1"/>
  <c r="BD414" i="3"/>
  <c r="BC414" i="3" s="1"/>
  <c r="BB414" i="3" s="1"/>
  <c r="BA414" i="3" s="1"/>
  <c r="AZ414" i="3" s="1"/>
  <c r="AY414" i="3" s="1"/>
  <c r="AX414" i="3" s="1"/>
  <c r="AW414" i="3" s="1"/>
  <c r="AV414" i="3" s="1"/>
  <c r="AU414" i="3" s="1"/>
  <c r="AT414" i="3" s="1"/>
  <c r="AS414" i="3" s="1"/>
  <c r="BN414" i="3"/>
  <c r="BM414" i="3" s="1"/>
  <c r="BL414" i="3" s="1"/>
  <c r="BK414" i="3" s="1"/>
  <c r="BJ414" i="3" s="1"/>
  <c r="BI414" i="3" s="1"/>
  <c r="BH414" i="3" s="1"/>
  <c r="BG414" i="3" s="1"/>
  <c r="BF414" i="3" s="1"/>
  <c r="BE414" i="3" s="1"/>
  <c r="F415" i="3"/>
  <c r="G415" i="3"/>
  <c r="R415" i="3"/>
  <c r="AD415" i="3"/>
  <c r="AC415" i="3" s="1"/>
  <c r="AB415" i="3" s="1"/>
  <c r="AA415" i="3" s="1"/>
  <c r="Z415" i="3" s="1"/>
  <c r="Y415" i="3" s="1"/>
  <c r="X415" i="3" s="1"/>
  <c r="W415" i="3" s="1"/>
  <c r="V415" i="3" s="1"/>
  <c r="U415" i="3" s="1"/>
  <c r="T415" i="3" s="1"/>
  <c r="S415" i="3" s="1"/>
  <c r="AM415" i="3"/>
  <c r="AL415" i="3" s="1"/>
  <c r="AK415" i="3" s="1"/>
  <c r="AJ415" i="3" s="1"/>
  <c r="AI415" i="3" s="1"/>
  <c r="AH415" i="3" s="1"/>
  <c r="AG415" i="3" s="1"/>
  <c r="AF415" i="3" s="1"/>
  <c r="AE415" i="3" s="1"/>
  <c r="BD415" i="3"/>
  <c r="BC415" i="3" s="1"/>
  <c r="BB415" i="3" s="1"/>
  <c r="BA415" i="3" s="1"/>
  <c r="AZ415" i="3" s="1"/>
  <c r="AY415" i="3" s="1"/>
  <c r="AX415" i="3" s="1"/>
  <c r="AW415" i="3" s="1"/>
  <c r="AV415" i="3" s="1"/>
  <c r="AU415" i="3" s="1"/>
  <c r="AT415" i="3" s="1"/>
  <c r="AS415" i="3" s="1"/>
  <c r="BN415" i="3"/>
  <c r="BM415" i="3" s="1"/>
  <c r="BL415" i="3" s="1"/>
  <c r="BK415" i="3" s="1"/>
  <c r="BJ415" i="3" s="1"/>
  <c r="BI415" i="3" s="1"/>
  <c r="BH415" i="3" s="1"/>
  <c r="BG415" i="3" s="1"/>
  <c r="BF415" i="3" s="1"/>
  <c r="BE415" i="3" s="1"/>
  <c r="F416" i="3"/>
  <c r="G416" i="3"/>
  <c r="R416" i="3"/>
  <c r="AD416" i="3"/>
  <c r="AC416" i="3" s="1"/>
  <c r="AB416" i="3" s="1"/>
  <c r="AA416" i="3" s="1"/>
  <c r="Z416" i="3" s="1"/>
  <c r="Y416" i="3" s="1"/>
  <c r="X416" i="3" s="1"/>
  <c r="W416" i="3" s="1"/>
  <c r="V416" i="3" s="1"/>
  <c r="U416" i="3" s="1"/>
  <c r="T416" i="3" s="1"/>
  <c r="S416" i="3" s="1"/>
  <c r="AM416" i="3"/>
  <c r="AL416" i="3" s="1"/>
  <c r="AK416" i="3" s="1"/>
  <c r="AJ416" i="3" s="1"/>
  <c r="AI416" i="3" s="1"/>
  <c r="AH416" i="3" s="1"/>
  <c r="AG416" i="3" s="1"/>
  <c r="AF416" i="3" s="1"/>
  <c r="AE416" i="3" s="1"/>
  <c r="BD416" i="3"/>
  <c r="BC416" i="3" s="1"/>
  <c r="BB416" i="3" s="1"/>
  <c r="BA416" i="3" s="1"/>
  <c r="AZ416" i="3" s="1"/>
  <c r="AY416" i="3" s="1"/>
  <c r="AX416" i="3" s="1"/>
  <c r="AW416" i="3" s="1"/>
  <c r="AV416" i="3" s="1"/>
  <c r="AU416" i="3" s="1"/>
  <c r="AT416" i="3" s="1"/>
  <c r="AS416" i="3" s="1"/>
  <c r="BN416" i="3"/>
  <c r="BM416" i="3" s="1"/>
  <c r="BL416" i="3" s="1"/>
  <c r="BK416" i="3" s="1"/>
  <c r="BJ416" i="3" s="1"/>
  <c r="BI416" i="3" s="1"/>
  <c r="BH416" i="3" s="1"/>
  <c r="BG416" i="3" s="1"/>
  <c r="BF416" i="3" s="1"/>
  <c r="BE416" i="3" s="1"/>
  <c r="F417" i="3"/>
  <c r="G417" i="3"/>
  <c r="R417" i="3"/>
  <c r="AD417" i="3"/>
  <c r="AC417" i="3" s="1"/>
  <c r="AB417" i="3" s="1"/>
  <c r="AA417" i="3" s="1"/>
  <c r="Z417" i="3" s="1"/>
  <c r="Y417" i="3" s="1"/>
  <c r="X417" i="3" s="1"/>
  <c r="W417" i="3" s="1"/>
  <c r="V417" i="3" s="1"/>
  <c r="U417" i="3" s="1"/>
  <c r="T417" i="3" s="1"/>
  <c r="S417" i="3" s="1"/>
  <c r="AM417" i="3"/>
  <c r="AL417" i="3" s="1"/>
  <c r="AK417" i="3" s="1"/>
  <c r="AJ417" i="3" s="1"/>
  <c r="AI417" i="3" s="1"/>
  <c r="AH417" i="3" s="1"/>
  <c r="AG417" i="3" s="1"/>
  <c r="AF417" i="3" s="1"/>
  <c r="AE417" i="3" s="1"/>
  <c r="BD417" i="3"/>
  <c r="BC417" i="3" s="1"/>
  <c r="BB417" i="3" s="1"/>
  <c r="BA417" i="3" s="1"/>
  <c r="AZ417" i="3" s="1"/>
  <c r="AY417" i="3" s="1"/>
  <c r="AX417" i="3" s="1"/>
  <c r="AW417" i="3" s="1"/>
  <c r="AV417" i="3" s="1"/>
  <c r="AU417" i="3" s="1"/>
  <c r="AT417" i="3" s="1"/>
  <c r="AS417" i="3" s="1"/>
  <c r="BN417" i="3"/>
  <c r="BM417" i="3" s="1"/>
  <c r="BL417" i="3" s="1"/>
  <c r="BK417" i="3" s="1"/>
  <c r="BJ417" i="3" s="1"/>
  <c r="BI417" i="3" s="1"/>
  <c r="BH417" i="3" s="1"/>
  <c r="BG417" i="3" s="1"/>
  <c r="BF417" i="3" s="1"/>
  <c r="BE417" i="3" s="1"/>
  <c r="F418" i="3"/>
  <c r="G418" i="3"/>
  <c r="R418" i="3"/>
  <c r="AD418" i="3"/>
  <c r="AC418" i="3" s="1"/>
  <c r="AB418" i="3" s="1"/>
  <c r="AA418" i="3" s="1"/>
  <c r="Z418" i="3" s="1"/>
  <c r="Y418" i="3" s="1"/>
  <c r="X418" i="3" s="1"/>
  <c r="W418" i="3" s="1"/>
  <c r="V418" i="3" s="1"/>
  <c r="U418" i="3" s="1"/>
  <c r="T418" i="3" s="1"/>
  <c r="S418" i="3" s="1"/>
  <c r="AM418" i="3"/>
  <c r="AL418" i="3" s="1"/>
  <c r="AK418" i="3" s="1"/>
  <c r="AJ418" i="3" s="1"/>
  <c r="AI418" i="3" s="1"/>
  <c r="AH418" i="3" s="1"/>
  <c r="AG418" i="3" s="1"/>
  <c r="AF418" i="3" s="1"/>
  <c r="AE418" i="3" s="1"/>
  <c r="BD418" i="3"/>
  <c r="BC418" i="3" s="1"/>
  <c r="BB418" i="3" s="1"/>
  <c r="BA418" i="3" s="1"/>
  <c r="AZ418" i="3" s="1"/>
  <c r="AY418" i="3" s="1"/>
  <c r="AX418" i="3" s="1"/>
  <c r="AW418" i="3" s="1"/>
  <c r="AV418" i="3" s="1"/>
  <c r="AU418" i="3" s="1"/>
  <c r="AT418" i="3" s="1"/>
  <c r="AS418" i="3" s="1"/>
  <c r="BN418" i="3"/>
  <c r="BM418" i="3" s="1"/>
  <c r="BL418" i="3" s="1"/>
  <c r="BK418" i="3" s="1"/>
  <c r="BJ418" i="3" s="1"/>
  <c r="BI418" i="3" s="1"/>
  <c r="BH418" i="3" s="1"/>
  <c r="BG418" i="3" s="1"/>
  <c r="BF418" i="3" s="1"/>
  <c r="BE418" i="3" s="1"/>
  <c r="F419" i="3"/>
  <c r="G419" i="3"/>
  <c r="R419" i="3"/>
  <c r="AC419" i="3"/>
  <c r="AB419" i="3" s="1"/>
  <c r="AA419" i="3" s="1"/>
  <c r="Z419" i="3" s="1"/>
  <c r="Y419" i="3" s="1"/>
  <c r="X419" i="3" s="1"/>
  <c r="W419" i="3" s="1"/>
  <c r="V419" i="3" s="1"/>
  <c r="U419" i="3" s="1"/>
  <c r="T419" i="3" s="1"/>
  <c r="S419" i="3" s="1"/>
  <c r="AM419" i="3"/>
  <c r="AL419" i="3" s="1"/>
  <c r="AK419" i="3" s="1"/>
  <c r="AJ419" i="3" s="1"/>
  <c r="AI419" i="3" s="1"/>
  <c r="AH419" i="3" s="1"/>
  <c r="AG419" i="3" s="1"/>
  <c r="AF419" i="3" s="1"/>
  <c r="AE419" i="3" s="1"/>
  <c r="AD419" i="3" s="1"/>
  <c r="BC419" i="3"/>
  <c r="BB419" i="3" s="1"/>
  <c r="BA419" i="3" s="1"/>
  <c r="AZ419" i="3" s="1"/>
  <c r="AY419" i="3" s="1"/>
  <c r="AX419" i="3" s="1"/>
  <c r="AW419" i="3" s="1"/>
  <c r="AV419" i="3" s="1"/>
  <c r="AU419" i="3" s="1"/>
  <c r="AT419" i="3" s="1"/>
  <c r="AS419" i="3" s="1"/>
  <c r="BN419" i="3"/>
  <c r="BM419" i="3" s="1"/>
  <c r="BL419" i="3" s="1"/>
  <c r="BK419" i="3" s="1"/>
  <c r="BJ419" i="3" s="1"/>
  <c r="BI419" i="3" s="1"/>
  <c r="BH419" i="3" s="1"/>
  <c r="BG419" i="3" s="1"/>
  <c r="BF419" i="3" s="1"/>
  <c r="BE419" i="3" s="1"/>
  <c r="BD419" i="3" s="1"/>
  <c r="F420" i="3"/>
  <c r="G420" i="3"/>
  <c r="R420" i="3"/>
  <c r="AC420" i="3"/>
  <c r="AB420" i="3" s="1"/>
  <c r="AA420" i="3" s="1"/>
  <c r="Z420" i="3" s="1"/>
  <c r="Y420" i="3" s="1"/>
  <c r="X420" i="3" s="1"/>
  <c r="W420" i="3" s="1"/>
  <c r="V420" i="3" s="1"/>
  <c r="U420" i="3" s="1"/>
  <c r="T420" i="3" s="1"/>
  <c r="S420" i="3" s="1"/>
  <c r="AM420" i="3"/>
  <c r="AL420" i="3" s="1"/>
  <c r="AK420" i="3" s="1"/>
  <c r="AJ420" i="3" s="1"/>
  <c r="AI420" i="3" s="1"/>
  <c r="AH420" i="3" s="1"/>
  <c r="AG420" i="3" s="1"/>
  <c r="AF420" i="3" s="1"/>
  <c r="AE420" i="3" s="1"/>
  <c r="AD420" i="3" s="1"/>
  <c r="BC420" i="3"/>
  <c r="BB420" i="3" s="1"/>
  <c r="BA420" i="3" s="1"/>
  <c r="AZ420" i="3" s="1"/>
  <c r="AY420" i="3" s="1"/>
  <c r="AX420" i="3" s="1"/>
  <c r="AW420" i="3" s="1"/>
  <c r="AV420" i="3" s="1"/>
  <c r="AU420" i="3" s="1"/>
  <c r="AT420" i="3" s="1"/>
  <c r="AS420" i="3" s="1"/>
  <c r="BN420" i="3"/>
  <c r="BM420" i="3" s="1"/>
  <c r="BL420" i="3" s="1"/>
  <c r="BK420" i="3" s="1"/>
  <c r="BJ420" i="3" s="1"/>
  <c r="BI420" i="3" s="1"/>
  <c r="BH420" i="3" s="1"/>
  <c r="BG420" i="3" s="1"/>
  <c r="BF420" i="3" s="1"/>
  <c r="BE420" i="3" s="1"/>
  <c r="BD420" i="3" s="1"/>
  <c r="F421" i="3"/>
  <c r="G421" i="3"/>
  <c r="R421" i="3"/>
  <c r="AC421" i="3"/>
  <c r="AB421" i="3" s="1"/>
  <c r="AA421" i="3" s="1"/>
  <c r="Z421" i="3" s="1"/>
  <c r="Y421" i="3" s="1"/>
  <c r="X421" i="3" s="1"/>
  <c r="W421" i="3" s="1"/>
  <c r="V421" i="3" s="1"/>
  <c r="U421" i="3" s="1"/>
  <c r="T421" i="3" s="1"/>
  <c r="S421" i="3" s="1"/>
  <c r="AM421" i="3"/>
  <c r="AL421" i="3" s="1"/>
  <c r="AK421" i="3" s="1"/>
  <c r="AJ421" i="3" s="1"/>
  <c r="AI421" i="3" s="1"/>
  <c r="AH421" i="3" s="1"/>
  <c r="AG421" i="3" s="1"/>
  <c r="AF421" i="3" s="1"/>
  <c r="AE421" i="3" s="1"/>
  <c r="AD421" i="3" s="1"/>
  <c r="BC421" i="3"/>
  <c r="BB421" i="3" s="1"/>
  <c r="BA421" i="3" s="1"/>
  <c r="AZ421" i="3" s="1"/>
  <c r="AY421" i="3" s="1"/>
  <c r="AX421" i="3" s="1"/>
  <c r="AW421" i="3" s="1"/>
  <c r="AV421" i="3" s="1"/>
  <c r="AU421" i="3" s="1"/>
  <c r="AT421" i="3" s="1"/>
  <c r="AS421" i="3" s="1"/>
  <c r="BN421" i="3"/>
  <c r="BM421" i="3" s="1"/>
  <c r="BL421" i="3" s="1"/>
  <c r="BK421" i="3" s="1"/>
  <c r="BJ421" i="3" s="1"/>
  <c r="BI421" i="3" s="1"/>
  <c r="BH421" i="3" s="1"/>
  <c r="BG421" i="3" s="1"/>
  <c r="BF421" i="3" s="1"/>
  <c r="BE421" i="3" s="1"/>
  <c r="BD421" i="3" s="1"/>
  <c r="F422" i="3"/>
  <c r="G422" i="3"/>
  <c r="R422" i="3"/>
  <c r="AC422" i="3"/>
  <c r="AB422" i="3" s="1"/>
  <c r="AA422" i="3" s="1"/>
  <c r="Z422" i="3" s="1"/>
  <c r="Y422" i="3" s="1"/>
  <c r="X422" i="3" s="1"/>
  <c r="W422" i="3" s="1"/>
  <c r="V422" i="3" s="1"/>
  <c r="U422" i="3" s="1"/>
  <c r="T422" i="3" s="1"/>
  <c r="S422" i="3" s="1"/>
  <c r="AM422" i="3"/>
  <c r="AL422" i="3" s="1"/>
  <c r="AK422" i="3" s="1"/>
  <c r="AJ422" i="3" s="1"/>
  <c r="AI422" i="3" s="1"/>
  <c r="AH422" i="3" s="1"/>
  <c r="AG422" i="3" s="1"/>
  <c r="AF422" i="3" s="1"/>
  <c r="AE422" i="3" s="1"/>
  <c r="AD422" i="3" s="1"/>
  <c r="BC422" i="3"/>
  <c r="BB422" i="3" s="1"/>
  <c r="BA422" i="3" s="1"/>
  <c r="AZ422" i="3" s="1"/>
  <c r="AY422" i="3" s="1"/>
  <c r="AX422" i="3" s="1"/>
  <c r="AW422" i="3" s="1"/>
  <c r="AV422" i="3" s="1"/>
  <c r="AU422" i="3" s="1"/>
  <c r="AT422" i="3" s="1"/>
  <c r="AS422" i="3" s="1"/>
  <c r="BN422" i="3"/>
  <c r="BM422" i="3" s="1"/>
  <c r="BL422" i="3" s="1"/>
  <c r="BK422" i="3" s="1"/>
  <c r="BJ422" i="3" s="1"/>
  <c r="BI422" i="3" s="1"/>
  <c r="BH422" i="3" s="1"/>
  <c r="BG422" i="3" s="1"/>
  <c r="BF422" i="3" s="1"/>
  <c r="BE422" i="3" s="1"/>
  <c r="BD422" i="3" s="1"/>
  <c r="F423" i="3"/>
  <c r="G423" i="3"/>
  <c r="R423" i="3"/>
  <c r="AC423" i="3"/>
  <c r="AB423" i="3" s="1"/>
  <c r="AA423" i="3" s="1"/>
  <c r="Z423" i="3" s="1"/>
  <c r="Y423" i="3" s="1"/>
  <c r="X423" i="3" s="1"/>
  <c r="W423" i="3" s="1"/>
  <c r="V423" i="3" s="1"/>
  <c r="U423" i="3" s="1"/>
  <c r="T423" i="3" s="1"/>
  <c r="S423" i="3" s="1"/>
  <c r="AM423" i="3"/>
  <c r="AL423" i="3" s="1"/>
  <c r="AK423" i="3" s="1"/>
  <c r="AJ423" i="3" s="1"/>
  <c r="AI423" i="3" s="1"/>
  <c r="AH423" i="3" s="1"/>
  <c r="AG423" i="3" s="1"/>
  <c r="AF423" i="3" s="1"/>
  <c r="AE423" i="3" s="1"/>
  <c r="AD423" i="3" s="1"/>
  <c r="BC423" i="3"/>
  <c r="BB423" i="3" s="1"/>
  <c r="BA423" i="3" s="1"/>
  <c r="AZ423" i="3" s="1"/>
  <c r="AY423" i="3" s="1"/>
  <c r="AX423" i="3" s="1"/>
  <c r="AW423" i="3" s="1"/>
  <c r="AV423" i="3" s="1"/>
  <c r="AU423" i="3" s="1"/>
  <c r="AT423" i="3" s="1"/>
  <c r="AS423" i="3" s="1"/>
  <c r="BN423" i="3"/>
  <c r="BM423" i="3" s="1"/>
  <c r="BL423" i="3" s="1"/>
  <c r="BK423" i="3" s="1"/>
  <c r="BJ423" i="3" s="1"/>
  <c r="BI423" i="3" s="1"/>
  <c r="BH423" i="3" s="1"/>
  <c r="BG423" i="3" s="1"/>
  <c r="BF423" i="3" s="1"/>
  <c r="BE423" i="3" s="1"/>
  <c r="BD423" i="3" s="1"/>
  <c r="F424" i="3"/>
  <c r="G424" i="3"/>
  <c r="R424" i="3"/>
  <c r="AC424" i="3"/>
  <c r="AB424" i="3" s="1"/>
  <c r="AA424" i="3" s="1"/>
  <c r="Z424" i="3" s="1"/>
  <c r="Y424" i="3" s="1"/>
  <c r="X424" i="3" s="1"/>
  <c r="W424" i="3" s="1"/>
  <c r="V424" i="3" s="1"/>
  <c r="U424" i="3" s="1"/>
  <c r="T424" i="3" s="1"/>
  <c r="S424" i="3" s="1"/>
  <c r="AM424" i="3"/>
  <c r="AL424" i="3" s="1"/>
  <c r="AK424" i="3" s="1"/>
  <c r="AJ424" i="3" s="1"/>
  <c r="AI424" i="3" s="1"/>
  <c r="AH424" i="3" s="1"/>
  <c r="AG424" i="3" s="1"/>
  <c r="AF424" i="3" s="1"/>
  <c r="AE424" i="3" s="1"/>
  <c r="AD424" i="3" s="1"/>
  <c r="BC424" i="3"/>
  <c r="BB424" i="3" s="1"/>
  <c r="BA424" i="3" s="1"/>
  <c r="AZ424" i="3" s="1"/>
  <c r="AY424" i="3" s="1"/>
  <c r="AX424" i="3" s="1"/>
  <c r="AW424" i="3" s="1"/>
  <c r="AV424" i="3" s="1"/>
  <c r="AU424" i="3" s="1"/>
  <c r="AT424" i="3" s="1"/>
  <c r="AS424" i="3" s="1"/>
  <c r="BN424" i="3"/>
  <c r="BM424" i="3" s="1"/>
  <c r="BL424" i="3" s="1"/>
  <c r="BK424" i="3" s="1"/>
  <c r="BJ424" i="3" s="1"/>
  <c r="BI424" i="3" s="1"/>
  <c r="BH424" i="3" s="1"/>
  <c r="BG424" i="3" s="1"/>
  <c r="BF424" i="3" s="1"/>
  <c r="BE424" i="3" s="1"/>
  <c r="BD424" i="3" s="1"/>
  <c r="F425" i="3"/>
  <c r="G425" i="3"/>
  <c r="R425" i="3"/>
  <c r="AC425" i="3"/>
  <c r="AB425" i="3" s="1"/>
  <c r="AA425" i="3" s="1"/>
  <c r="Z425" i="3" s="1"/>
  <c r="Y425" i="3" s="1"/>
  <c r="X425" i="3" s="1"/>
  <c r="W425" i="3" s="1"/>
  <c r="V425" i="3" s="1"/>
  <c r="U425" i="3" s="1"/>
  <c r="T425" i="3" s="1"/>
  <c r="S425" i="3" s="1"/>
  <c r="AM425" i="3"/>
  <c r="AL425" i="3" s="1"/>
  <c r="AK425" i="3" s="1"/>
  <c r="AJ425" i="3" s="1"/>
  <c r="AI425" i="3" s="1"/>
  <c r="AH425" i="3" s="1"/>
  <c r="AG425" i="3" s="1"/>
  <c r="AF425" i="3" s="1"/>
  <c r="AE425" i="3" s="1"/>
  <c r="AD425" i="3" s="1"/>
  <c r="BC425" i="3"/>
  <c r="BB425" i="3" s="1"/>
  <c r="BA425" i="3" s="1"/>
  <c r="AZ425" i="3" s="1"/>
  <c r="AY425" i="3" s="1"/>
  <c r="AX425" i="3" s="1"/>
  <c r="AW425" i="3" s="1"/>
  <c r="AV425" i="3" s="1"/>
  <c r="AU425" i="3" s="1"/>
  <c r="AT425" i="3" s="1"/>
  <c r="AS425" i="3" s="1"/>
  <c r="BN425" i="3"/>
  <c r="BM425" i="3" s="1"/>
  <c r="BL425" i="3" s="1"/>
  <c r="BK425" i="3" s="1"/>
  <c r="BJ425" i="3" s="1"/>
  <c r="BI425" i="3" s="1"/>
  <c r="BH425" i="3" s="1"/>
  <c r="BG425" i="3" s="1"/>
  <c r="BF425" i="3" s="1"/>
  <c r="BE425" i="3" s="1"/>
  <c r="BD425" i="3" s="1"/>
  <c r="F426" i="3"/>
  <c r="G426" i="3"/>
  <c r="R426" i="3"/>
  <c r="AB426" i="3"/>
  <c r="AA426" i="3" s="1"/>
  <c r="Z426" i="3" s="1"/>
  <c r="Y426" i="3" s="1"/>
  <c r="X426" i="3" s="1"/>
  <c r="W426" i="3" s="1"/>
  <c r="V426" i="3" s="1"/>
  <c r="U426" i="3" s="1"/>
  <c r="T426" i="3" s="1"/>
  <c r="S426" i="3" s="1"/>
  <c r="AM426" i="3"/>
  <c r="AL426" i="3" s="1"/>
  <c r="AK426" i="3" s="1"/>
  <c r="AJ426" i="3" s="1"/>
  <c r="AI426" i="3" s="1"/>
  <c r="AH426" i="3" s="1"/>
  <c r="AG426" i="3" s="1"/>
  <c r="AF426" i="3" s="1"/>
  <c r="AE426" i="3" s="1"/>
  <c r="AD426" i="3" s="1"/>
  <c r="AC426" i="3" s="1"/>
  <c r="BB426" i="3"/>
  <c r="BA426" i="3" s="1"/>
  <c r="AZ426" i="3" s="1"/>
  <c r="AY426" i="3" s="1"/>
  <c r="AX426" i="3" s="1"/>
  <c r="AW426" i="3" s="1"/>
  <c r="AV426" i="3" s="1"/>
  <c r="AU426" i="3" s="1"/>
  <c r="AT426" i="3" s="1"/>
  <c r="AS426" i="3" s="1"/>
  <c r="BN426" i="3"/>
  <c r="BM426" i="3" s="1"/>
  <c r="BL426" i="3" s="1"/>
  <c r="BK426" i="3" s="1"/>
  <c r="BJ426" i="3" s="1"/>
  <c r="BI426" i="3" s="1"/>
  <c r="BH426" i="3" s="1"/>
  <c r="BG426" i="3" s="1"/>
  <c r="BF426" i="3" s="1"/>
  <c r="BE426" i="3" s="1"/>
  <c r="BD426" i="3" s="1"/>
  <c r="BC426" i="3" s="1"/>
  <c r="F427" i="3"/>
  <c r="G427" i="3"/>
  <c r="R427" i="3"/>
  <c r="AB427" i="3"/>
  <c r="AA427" i="3" s="1"/>
  <c r="Z427" i="3" s="1"/>
  <c r="Y427" i="3" s="1"/>
  <c r="X427" i="3" s="1"/>
  <c r="W427" i="3" s="1"/>
  <c r="V427" i="3" s="1"/>
  <c r="U427" i="3" s="1"/>
  <c r="T427" i="3" s="1"/>
  <c r="S427" i="3" s="1"/>
  <c r="AM427" i="3"/>
  <c r="AL427" i="3" s="1"/>
  <c r="AK427" i="3" s="1"/>
  <c r="AJ427" i="3" s="1"/>
  <c r="AI427" i="3" s="1"/>
  <c r="AH427" i="3" s="1"/>
  <c r="AG427" i="3" s="1"/>
  <c r="AF427" i="3" s="1"/>
  <c r="AE427" i="3" s="1"/>
  <c r="AD427" i="3" s="1"/>
  <c r="AC427" i="3" s="1"/>
  <c r="BB427" i="3"/>
  <c r="BA427" i="3" s="1"/>
  <c r="AZ427" i="3" s="1"/>
  <c r="AY427" i="3" s="1"/>
  <c r="AX427" i="3" s="1"/>
  <c r="AW427" i="3" s="1"/>
  <c r="AV427" i="3" s="1"/>
  <c r="AU427" i="3" s="1"/>
  <c r="AT427" i="3" s="1"/>
  <c r="AS427" i="3" s="1"/>
  <c r="BN427" i="3"/>
  <c r="BM427" i="3" s="1"/>
  <c r="BL427" i="3" s="1"/>
  <c r="BK427" i="3" s="1"/>
  <c r="BJ427" i="3" s="1"/>
  <c r="BI427" i="3" s="1"/>
  <c r="BH427" i="3" s="1"/>
  <c r="BG427" i="3" s="1"/>
  <c r="BF427" i="3" s="1"/>
  <c r="BE427" i="3" s="1"/>
  <c r="BD427" i="3" s="1"/>
  <c r="BC427" i="3" s="1"/>
  <c r="F428" i="3"/>
  <c r="G428" i="3"/>
  <c r="R428" i="3"/>
  <c r="AB428" i="3"/>
  <c r="AA428" i="3" s="1"/>
  <c r="Z428" i="3" s="1"/>
  <c r="Y428" i="3" s="1"/>
  <c r="X428" i="3" s="1"/>
  <c r="W428" i="3" s="1"/>
  <c r="V428" i="3" s="1"/>
  <c r="U428" i="3" s="1"/>
  <c r="T428" i="3" s="1"/>
  <c r="S428" i="3" s="1"/>
  <c r="AM428" i="3"/>
  <c r="AL428" i="3" s="1"/>
  <c r="AK428" i="3" s="1"/>
  <c r="AJ428" i="3" s="1"/>
  <c r="AI428" i="3" s="1"/>
  <c r="AH428" i="3" s="1"/>
  <c r="AG428" i="3" s="1"/>
  <c r="AF428" i="3" s="1"/>
  <c r="AE428" i="3" s="1"/>
  <c r="AD428" i="3" s="1"/>
  <c r="AC428" i="3" s="1"/>
  <c r="BB428" i="3"/>
  <c r="BA428" i="3" s="1"/>
  <c r="AZ428" i="3" s="1"/>
  <c r="AY428" i="3" s="1"/>
  <c r="AX428" i="3" s="1"/>
  <c r="AW428" i="3" s="1"/>
  <c r="AV428" i="3" s="1"/>
  <c r="AU428" i="3" s="1"/>
  <c r="AT428" i="3" s="1"/>
  <c r="AS428" i="3" s="1"/>
  <c r="BN428" i="3"/>
  <c r="BM428" i="3" s="1"/>
  <c r="BL428" i="3" s="1"/>
  <c r="BK428" i="3" s="1"/>
  <c r="BJ428" i="3" s="1"/>
  <c r="BI428" i="3" s="1"/>
  <c r="BH428" i="3" s="1"/>
  <c r="BG428" i="3" s="1"/>
  <c r="BF428" i="3" s="1"/>
  <c r="BE428" i="3" s="1"/>
  <c r="BD428" i="3" s="1"/>
  <c r="BC428" i="3" s="1"/>
  <c r="F429" i="3"/>
  <c r="G429" i="3"/>
  <c r="R429" i="3"/>
  <c r="AB429" i="3"/>
  <c r="AA429" i="3" s="1"/>
  <c r="Z429" i="3" s="1"/>
  <c r="Y429" i="3" s="1"/>
  <c r="X429" i="3" s="1"/>
  <c r="W429" i="3" s="1"/>
  <c r="V429" i="3" s="1"/>
  <c r="U429" i="3" s="1"/>
  <c r="T429" i="3" s="1"/>
  <c r="S429" i="3" s="1"/>
  <c r="AM429" i="3"/>
  <c r="AL429" i="3" s="1"/>
  <c r="AK429" i="3" s="1"/>
  <c r="AJ429" i="3" s="1"/>
  <c r="AI429" i="3" s="1"/>
  <c r="AH429" i="3" s="1"/>
  <c r="AG429" i="3" s="1"/>
  <c r="AF429" i="3" s="1"/>
  <c r="AE429" i="3" s="1"/>
  <c r="AD429" i="3" s="1"/>
  <c r="AC429" i="3" s="1"/>
  <c r="BB429" i="3"/>
  <c r="BA429" i="3" s="1"/>
  <c r="AZ429" i="3" s="1"/>
  <c r="AY429" i="3" s="1"/>
  <c r="AX429" i="3" s="1"/>
  <c r="AW429" i="3" s="1"/>
  <c r="AV429" i="3" s="1"/>
  <c r="AU429" i="3" s="1"/>
  <c r="AT429" i="3" s="1"/>
  <c r="AS429" i="3" s="1"/>
  <c r="BN429" i="3"/>
  <c r="BM429" i="3" s="1"/>
  <c r="BL429" i="3" s="1"/>
  <c r="BK429" i="3" s="1"/>
  <c r="BJ429" i="3" s="1"/>
  <c r="BI429" i="3" s="1"/>
  <c r="BH429" i="3" s="1"/>
  <c r="BG429" i="3" s="1"/>
  <c r="BF429" i="3" s="1"/>
  <c r="BE429" i="3" s="1"/>
  <c r="BD429" i="3" s="1"/>
  <c r="BC429" i="3" s="1"/>
  <c r="F430" i="3"/>
  <c r="G430" i="3"/>
  <c r="R430" i="3"/>
  <c r="AB430" i="3"/>
  <c r="AA430" i="3" s="1"/>
  <c r="Z430" i="3" s="1"/>
  <c r="Y430" i="3" s="1"/>
  <c r="X430" i="3" s="1"/>
  <c r="W430" i="3" s="1"/>
  <c r="V430" i="3" s="1"/>
  <c r="U430" i="3" s="1"/>
  <c r="T430" i="3" s="1"/>
  <c r="S430" i="3" s="1"/>
  <c r="AM430" i="3"/>
  <c r="AL430" i="3" s="1"/>
  <c r="AK430" i="3" s="1"/>
  <c r="AJ430" i="3" s="1"/>
  <c r="AI430" i="3" s="1"/>
  <c r="AH430" i="3" s="1"/>
  <c r="AG430" i="3" s="1"/>
  <c r="AF430" i="3" s="1"/>
  <c r="AE430" i="3" s="1"/>
  <c r="AD430" i="3" s="1"/>
  <c r="AC430" i="3" s="1"/>
  <c r="BB430" i="3"/>
  <c r="BA430" i="3" s="1"/>
  <c r="AZ430" i="3" s="1"/>
  <c r="AY430" i="3" s="1"/>
  <c r="AX430" i="3" s="1"/>
  <c r="AW430" i="3" s="1"/>
  <c r="AV430" i="3" s="1"/>
  <c r="AU430" i="3" s="1"/>
  <c r="AT430" i="3" s="1"/>
  <c r="AS430" i="3" s="1"/>
  <c r="BN430" i="3"/>
  <c r="BM430" i="3" s="1"/>
  <c r="BL430" i="3" s="1"/>
  <c r="BK430" i="3" s="1"/>
  <c r="BJ430" i="3" s="1"/>
  <c r="BI430" i="3" s="1"/>
  <c r="BH430" i="3" s="1"/>
  <c r="BG430" i="3" s="1"/>
  <c r="BF430" i="3" s="1"/>
  <c r="BE430" i="3" s="1"/>
  <c r="BD430" i="3" s="1"/>
  <c r="BC430" i="3" s="1"/>
  <c r="F431" i="3"/>
  <c r="G431" i="3"/>
  <c r="R431" i="3"/>
  <c r="AB431" i="3"/>
  <c r="AA431" i="3" s="1"/>
  <c r="Z431" i="3" s="1"/>
  <c r="Y431" i="3" s="1"/>
  <c r="X431" i="3" s="1"/>
  <c r="W431" i="3" s="1"/>
  <c r="V431" i="3" s="1"/>
  <c r="U431" i="3" s="1"/>
  <c r="T431" i="3" s="1"/>
  <c r="S431" i="3" s="1"/>
  <c r="AM431" i="3"/>
  <c r="AL431" i="3" s="1"/>
  <c r="AK431" i="3" s="1"/>
  <c r="AJ431" i="3" s="1"/>
  <c r="AI431" i="3" s="1"/>
  <c r="AH431" i="3" s="1"/>
  <c r="AG431" i="3" s="1"/>
  <c r="AF431" i="3" s="1"/>
  <c r="AE431" i="3" s="1"/>
  <c r="AD431" i="3" s="1"/>
  <c r="AC431" i="3" s="1"/>
  <c r="BB431" i="3"/>
  <c r="BA431" i="3" s="1"/>
  <c r="AZ431" i="3" s="1"/>
  <c r="AY431" i="3" s="1"/>
  <c r="AX431" i="3" s="1"/>
  <c r="AW431" i="3" s="1"/>
  <c r="AV431" i="3" s="1"/>
  <c r="AU431" i="3" s="1"/>
  <c r="AT431" i="3" s="1"/>
  <c r="AS431" i="3" s="1"/>
  <c r="BN431" i="3"/>
  <c r="BM431" i="3" s="1"/>
  <c r="BL431" i="3" s="1"/>
  <c r="BK431" i="3" s="1"/>
  <c r="BJ431" i="3" s="1"/>
  <c r="BI431" i="3" s="1"/>
  <c r="BH431" i="3" s="1"/>
  <c r="BG431" i="3" s="1"/>
  <c r="BF431" i="3" s="1"/>
  <c r="BE431" i="3" s="1"/>
  <c r="BD431" i="3" s="1"/>
  <c r="BC431" i="3" s="1"/>
  <c r="F432" i="3"/>
  <c r="G432" i="3"/>
  <c r="R432" i="3"/>
  <c r="AB432" i="3"/>
  <c r="AA432" i="3" s="1"/>
  <c r="Z432" i="3" s="1"/>
  <c r="Y432" i="3" s="1"/>
  <c r="X432" i="3" s="1"/>
  <c r="W432" i="3" s="1"/>
  <c r="V432" i="3" s="1"/>
  <c r="U432" i="3" s="1"/>
  <c r="T432" i="3" s="1"/>
  <c r="S432" i="3" s="1"/>
  <c r="AM432" i="3"/>
  <c r="AL432" i="3" s="1"/>
  <c r="AK432" i="3" s="1"/>
  <c r="AJ432" i="3" s="1"/>
  <c r="AI432" i="3" s="1"/>
  <c r="AH432" i="3" s="1"/>
  <c r="AG432" i="3" s="1"/>
  <c r="AF432" i="3" s="1"/>
  <c r="AE432" i="3" s="1"/>
  <c r="AD432" i="3" s="1"/>
  <c r="AC432" i="3" s="1"/>
  <c r="BB432" i="3"/>
  <c r="BA432" i="3" s="1"/>
  <c r="AZ432" i="3" s="1"/>
  <c r="AY432" i="3" s="1"/>
  <c r="AX432" i="3" s="1"/>
  <c r="AW432" i="3" s="1"/>
  <c r="AV432" i="3" s="1"/>
  <c r="AU432" i="3" s="1"/>
  <c r="AT432" i="3" s="1"/>
  <c r="AS432" i="3" s="1"/>
  <c r="BN432" i="3"/>
  <c r="BM432" i="3" s="1"/>
  <c r="BL432" i="3" s="1"/>
  <c r="BK432" i="3" s="1"/>
  <c r="BJ432" i="3" s="1"/>
  <c r="BI432" i="3" s="1"/>
  <c r="BH432" i="3" s="1"/>
  <c r="BG432" i="3" s="1"/>
  <c r="BF432" i="3" s="1"/>
  <c r="BE432" i="3" s="1"/>
  <c r="BD432" i="3" s="1"/>
  <c r="BC432" i="3" s="1"/>
  <c r="F433" i="3"/>
  <c r="G433" i="3"/>
  <c r="R433" i="3"/>
  <c r="AA433" i="3"/>
  <c r="Z433" i="3" s="1"/>
  <c r="Y433" i="3" s="1"/>
  <c r="X433" i="3" s="1"/>
  <c r="W433" i="3" s="1"/>
  <c r="V433" i="3" s="1"/>
  <c r="U433" i="3" s="1"/>
  <c r="T433" i="3" s="1"/>
  <c r="S433" i="3" s="1"/>
  <c r="AM433" i="3"/>
  <c r="AL433" i="3" s="1"/>
  <c r="AK433" i="3" s="1"/>
  <c r="AJ433" i="3" s="1"/>
  <c r="AI433" i="3" s="1"/>
  <c r="AH433" i="3" s="1"/>
  <c r="AG433" i="3" s="1"/>
  <c r="AF433" i="3" s="1"/>
  <c r="AE433" i="3" s="1"/>
  <c r="AD433" i="3" s="1"/>
  <c r="AC433" i="3" s="1"/>
  <c r="AB433" i="3" s="1"/>
  <c r="BA433" i="3"/>
  <c r="AZ433" i="3" s="1"/>
  <c r="AY433" i="3" s="1"/>
  <c r="AX433" i="3" s="1"/>
  <c r="AW433" i="3" s="1"/>
  <c r="AV433" i="3" s="1"/>
  <c r="AU433" i="3" s="1"/>
  <c r="AT433" i="3" s="1"/>
  <c r="AS433" i="3" s="1"/>
  <c r="BN433" i="3"/>
  <c r="BM433" i="3" s="1"/>
  <c r="BL433" i="3" s="1"/>
  <c r="BK433" i="3" s="1"/>
  <c r="BJ433" i="3" s="1"/>
  <c r="BI433" i="3" s="1"/>
  <c r="BH433" i="3" s="1"/>
  <c r="BG433" i="3" s="1"/>
  <c r="BF433" i="3" s="1"/>
  <c r="BE433" i="3" s="1"/>
  <c r="BD433" i="3" s="1"/>
  <c r="BC433" i="3" s="1"/>
  <c r="BB433" i="3" s="1"/>
  <c r="F434" i="3"/>
  <c r="G434" i="3"/>
  <c r="R434" i="3"/>
  <c r="AA434" i="3"/>
  <c r="Z434" i="3" s="1"/>
  <c r="Y434" i="3" s="1"/>
  <c r="X434" i="3" s="1"/>
  <c r="W434" i="3" s="1"/>
  <c r="V434" i="3" s="1"/>
  <c r="U434" i="3" s="1"/>
  <c r="T434" i="3" s="1"/>
  <c r="S434" i="3" s="1"/>
  <c r="AM434" i="3"/>
  <c r="AL434" i="3" s="1"/>
  <c r="AK434" i="3" s="1"/>
  <c r="AJ434" i="3" s="1"/>
  <c r="AI434" i="3" s="1"/>
  <c r="AH434" i="3" s="1"/>
  <c r="AG434" i="3" s="1"/>
  <c r="AF434" i="3" s="1"/>
  <c r="AE434" i="3" s="1"/>
  <c r="AD434" i="3" s="1"/>
  <c r="AC434" i="3" s="1"/>
  <c r="AB434" i="3" s="1"/>
  <c r="BA434" i="3"/>
  <c r="AZ434" i="3" s="1"/>
  <c r="AY434" i="3" s="1"/>
  <c r="AX434" i="3" s="1"/>
  <c r="AW434" i="3" s="1"/>
  <c r="AV434" i="3" s="1"/>
  <c r="AU434" i="3" s="1"/>
  <c r="AT434" i="3" s="1"/>
  <c r="AS434" i="3" s="1"/>
  <c r="BN434" i="3"/>
  <c r="BM434" i="3" s="1"/>
  <c r="BL434" i="3" s="1"/>
  <c r="BK434" i="3" s="1"/>
  <c r="BJ434" i="3" s="1"/>
  <c r="BI434" i="3" s="1"/>
  <c r="BH434" i="3" s="1"/>
  <c r="BG434" i="3" s="1"/>
  <c r="BF434" i="3" s="1"/>
  <c r="BE434" i="3" s="1"/>
  <c r="BD434" i="3" s="1"/>
  <c r="BC434" i="3" s="1"/>
  <c r="BB434" i="3" s="1"/>
  <c r="F435" i="3"/>
  <c r="G435" i="3"/>
  <c r="R435" i="3"/>
  <c r="AA435" i="3"/>
  <c r="Z435" i="3" s="1"/>
  <c r="Y435" i="3" s="1"/>
  <c r="X435" i="3" s="1"/>
  <c r="W435" i="3" s="1"/>
  <c r="V435" i="3" s="1"/>
  <c r="U435" i="3" s="1"/>
  <c r="T435" i="3" s="1"/>
  <c r="S435" i="3" s="1"/>
  <c r="AM435" i="3"/>
  <c r="AL435" i="3" s="1"/>
  <c r="AK435" i="3" s="1"/>
  <c r="AJ435" i="3" s="1"/>
  <c r="AI435" i="3" s="1"/>
  <c r="AH435" i="3" s="1"/>
  <c r="AG435" i="3" s="1"/>
  <c r="AF435" i="3" s="1"/>
  <c r="AE435" i="3" s="1"/>
  <c r="AD435" i="3" s="1"/>
  <c r="AC435" i="3" s="1"/>
  <c r="AB435" i="3" s="1"/>
  <c r="BA435" i="3"/>
  <c r="AZ435" i="3" s="1"/>
  <c r="AY435" i="3" s="1"/>
  <c r="AX435" i="3" s="1"/>
  <c r="AW435" i="3" s="1"/>
  <c r="AV435" i="3" s="1"/>
  <c r="AU435" i="3" s="1"/>
  <c r="AT435" i="3" s="1"/>
  <c r="AS435" i="3" s="1"/>
  <c r="BN435" i="3"/>
  <c r="BM435" i="3" s="1"/>
  <c r="BL435" i="3" s="1"/>
  <c r="BK435" i="3" s="1"/>
  <c r="BJ435" i="3" s="1"/>
  <c r="BI435" i="3" s="1"/>
  <c r="BH435" i="3" s="1"/>
  <c r="BG435" i="3" s="1"/>
  <c r="BF435" i="3" s="1"/>
  <c r="BE435" i="3" s="1"/>
  <c r="BD435" i="3" s="1"/>
  <c r="BC435" i="3" s="1"/>
  <c r="BB435" i="3" s="1"/>
  <c r="F436" i="3"/>
  <c r="G436" i="3"/>
  <c r="R436" i="3"/>
  <c r="AA436" i="3"/>
  <c r="Z436" i="3" s="1"/>
  <c r="Y436" i="3" s="1"/>
  <c r="X436" i="3" s="1"/>
  <c r="W436" i="3" s="1"/>
  <c r="V436" i="3" s="1"/>
  <c r="U436" i="3" s="1"/>
  <c r="T436" i="3" s="1"/>
  <c r="S436" i="3" s="1"/>
  <c r="AM436" i="3"/>
  <c r="AL436" i="3" s="1"/>
  <c r="AK436" i="3" s="1"/>
  <c r="AJ436" i="3" s="1"/>
  <c r="AI436" i="3" s="1"/>
  <c r="AH436" i="3" s="1"/>
  <c r="AG436" i="3" s="1"/>
  <c r="AF436" i="3" s="1"/>
  <c r="AE436" i="3" s="1"/>
  <c r="AD436" i="3" s="1"/>
  <c r="AC436" i="3" s="1"/>
  <c r="AB436" i="3" s="1"/>
  <c r="BA436" i="3"/>
  <c r="AZ436" i="3" s="1"/>
  <c r="AY436" i="3" s="1"/>
  <c r="AX436" i="3" s="1"/>
  <c r="AW436" i="3" s="1"/>
  <c r="AV436" i="3" s="1"/>
  <c r="AU436" i="3" s="1"/>
  <c r="AT436" i="3" s="1"/>
  <c r="AS436" i="3" s="1"/>
  <c r="BN436" i="3"/>
  <c r="BM436" i="3" s="1"/>
  <c r="BL436" i="3" s="1"/>
  <c r="BK436" i="3" s="1"/>
  <c r="BJ436" i="3" s="1"/>
  <c r="BI436" i="3" s="1"/>
  <c r="BH436" i="3" s="1"/>
  <c r="BG436" i="3" s="1"/>
  <c r="BF436" i="3" s="1"/>
  <c r="BE436" i="3" s="1"/>
  <c r="BD436" i="3" s="1"/>
  <c r="BC436" i="3" s="1"/>
  <c r="BB436" i="3" s="1"/>
  <c r="F437" i="3"/>
  <c r="G437" i="3"/>
  <c r="R437" i="3"/>
  <c r="AA437" i="3"/>
  <c r="Z437" i="3" s="1"/>
  <c r="Y437" i="3" s="1"/>
  <c r="X437" i="3" s="1"/>
  <c r="W437" i="3" s="1"/>
  <c r="V437" i="3" s="1"/>
  <c r="U437" i="3" s="1"/>
  <c r="T437" i="3" s="1"/>
  <c r="S437" i="3" s="1"/>
  <c r="AM437" i="3"/>
  <c r="AL437" i="3" s="1"/>
  <c r="AK437" i="3" s="1"/>
  <c r="AJ437" i="3" s="1"/>
  <c r="AI437" i="3" s="1"/>
  <c r="AH437" i="3" s="1"/>
  <c r="AG437" i="3" s="1"/>
  <c r="AF437" i="3" s="1"/>
  <c r="AE437" i="3" s="1"/>
  <c r="AD437" i="3" s="1"/>
  <c r="AC437" i="3" s="1"/>
  <c r="AB437" i="3" s="1"/>
  <c r="BA437" i="3"/>
  <c r="AZ437" i="3" s="1"/>
  <c r="AY437" i="3" s="1"/>
  <c r="AX437" i="3" s="1"/>
  <c r="AW437" i="3" s="1"/>
  <c r="AV437" i="3" s="1"/>
  <c r="AU437" i="3" s="1"/>
  <c r="AT437" i="3" s="1"/>
  <c r="AS437" i="3" s="1"/>
  <c r="BN437" i="3"/>
  <c r="BM437" i="3" s="1"/>
  <c r="BL437" i="3" s="1"/>
  <c r="BK437" i="3" s="1"/>
  <c r="BJ437" i="3" s="1"/>
  <c r="BI437" i="3" s="1"/>
  <c r="BH437" i="3" s="1"/>
  <c r="BG437" i="3" s="1"/>
  <c r="BF437" i="3" s="1"/>
  <c r="BE437" i="3" s="1"/>
  <c r="BD437" i="3" s="1"/>
  <c r="BC437" i="3" s="1"/>
  <c r="BB437" i="3" s="1"/>
  <c r="F438" i="3"/>
  <c r="G438" i="3"/>
  <c r="R438" i="3"/>
  <c r="AA438" i="3"/>
  <c r="Z438" i="3" s="1"/>
  <c r="Y438" i="3" s="1"/>
  <c r="X438" i="3" s="1"/>
  <c r="W438" i="3" s="1"/>
  <c r="V438" i="3" s="1"/>
  <c r="U438" i="3" s="1"/>
  <c r="T438" i="3" s="1"/>
  <c r="S438" i="3" s="1"/>
  <c r="AM438" i="3"/>
  <c r="AL438" i="3" s="1"/>
  <c r="AK438" i="3" s="1"/>
  <c r="AJ438" i="3" s="1"/>
  <c r="AI438" i="3" s="1"/>
  <c r="AH438" i="3" s="1"/>
  <c r="AG438" i="3" s="1"/>
  <c r="AF438" i="3" s="1"/>
  <c r="AE438" i="3" s="1"/>
  <c r="AD438" i="3" s="1"/>
  <c r="AC438" i="3" s="1"/>
  <c r="AB438" i="3" s="1"/>
  <c r="BA438" i="3"/>
  <c r="AZ438" i="3" s="1"/>
  <c r="AY438" i="3" s="1"/>
  <c r="AX438" i="3" s="1"/>
  <c r="AW438" i="3" s="1"/>
  <c r="AV438" i="3" s="1"/>
  <c r="AU438" i="3" s="1"/>
  <c r="AT438" i="3" s="1"/>
  <c r="AS438" i="3" s="1"/>
  <c r="BN438" i="3"/>
  <c r="BM438" i="3" s="1"/>
  <c r="BL438" i="3" s="1"/>
  <c r="BK438" i="3" s="1"/>
  <c r="BJ438" i="3" s="1"/>
  <c r="BI438" i="3" s="1"/>
  <c r="BH438" i="3" s="1"/>
  <c r="BG438" i="3" s="1"/>
  <c r="BF438" i="3" s="1"/>
  <c r="BE438" i="3" s="1"/>
  <c r="BD438" i="3" s="1"/>
  <c r="BC438" i="3" s="1"/>
  <c r="BB438" i="3" s="1"/>
  <c r="F439" i="3"/>
  <c r="G439" i="3"/>
  <c r="R439" i="3"/>
  <c r="AA439" i="3"/>
  <c r="Z439" i="3" s="1"/>
  <c r="Y439" i="3" s="1"/>
  <c r="X439" i="3" s="1"/>
  <c r="W439" i="3" s="1"/>
  <c r="V439" i="3" s="1"/>
  <c r="U439" i="3" s="1"/>
  <c r="T439" i="3" s="1"/>
  <c r="S439" i="3" s="1"/>
  <c r="AM439" i="3"/>
  <c r="AL439" i="3" s="1"/>
  <c r="AK439" i="3" s="1"/>
  <c r="AJ439" i="3" s="1"/>
  <c r="AI439" i="3" s="1"/>
  <c r="AH439" i="3" s="1"/>
  <c r="AG439" i="3" s="1"/>
  <c r="AF439" i="3" s="1"/>
  <c r="AE439" i="3" s="1"/>
  <c r="AD439" i="3" s="1"/>
  <c r="AC439" i="3" s="1"/>
  <c r="AB439" i="3" s="1"/>
  <c r="BA439" i="3"/>
  <c r="AZ439" i="3" s="1"/>
  <c r="AY439" i="3" s="1"/>
  <c r="AX439" i="3" s="1"/>
  <c r="AW439" i="3" s="1"/>
  <c r="AV439" i="3" s="1"/>
  <c r="AU439" i="3" s="1"/>
  <c r="AT439" i="3" s="1"/>
  <c r="AS439" i="3" s="1"/>
  <c r="BN439" i="3"/>
  <c r="BM439" i="3" s="1"/>
  <c r="BL439" i="3" s="1"/>
  <c r="BK439" i="3" s="1"/>
  <c r="BJ439" i="3" s="1"/>
  <c r="BI439" i="3" s="1"/>
  <c r="BH439" i="3" s="1"/>
  <c r="BG439" i="3" s="1"/>
  <c r="BF439" i="3" s="1"/>
  <c r="BE439" i="3" s="1"/>
  <c r="BD439" i="3" s="1"/>
  <c r="BC439" i="3" s="1"/>
  <c r="BB439" i="3" s="1"/>
  <c r="F440" i="3"/>
  <c r="G440" i="3"/>
  <c r="R440" i="3"/>
  <c r="Z440" i="3"/>
  <c r="Y440" i="3" s="1"/>
  <c r="X440" i="3" s="1"/>
  <c r="W440" i="3" s="1"/>
  <c r="V440" i="3" s="1"/>
  <c r="U440" i="3" s="1"/>
  <c r="T440" i="3" s="1"/>
  <c r="S440" i="3" s="1"/>
  <c r="AM440" i="3"/>
  <c r="AL440" i="3" s="1"/>
  <c r="AK440" i="3" s="1"/>
  <c r="AJ440" i="3" s="1"/>
  <c r="AI440" i="3" s="1"/>
  <c r="AH440" i="3" s="1"/>
  <c r="AG440" i="3" s="1"/>
  <c r="AF440" i="3" s="1"/>
  <c r="AE440" i="3" s="1"/>
  <c r="AD440" i="3" s="1"/>
  <c r="AC440" i="3" s="1"/>
  <c r="AB440" i="3" s="1"/>
  <c r="AA440" i="3" s="1"/>
  <c r="AZ440" i="3"/>
  <c r="AY440" i="3" s="1"/>
  <c r="AX440" i="3" s="1"/>
  <c r="AW440" i="3" s="1"/>
  <c r="AV440" i="3" s="1"/>
  <c r="AU440" i="3" s="1"/>
  <c r="AT440" i="3" s="1"/>
  <c r="AS440" i="3" s="1"/>
  <c r="BN440" i="3"/>
  <c r="BM440" i="3" s="1"/>
  <c r="BL440" i="3" s="1"/>
  <c r="BK440" i="3" s="1"/>
  <c r="BJ440" i="3" s="1"/>
  <c r="BI440" i="3" s="1"/>
  <c r="BH440" i="3" s="1"/>
  <c r="BG440" i="3" s="1"/>
  <c r="BF440" i="3" s="1"/>
  <c r="BE440" i="3" s="1"/>
  <c r="BD440" i="3" s="1"/>
  <c r="BC440" i="3" s="1"/>
  <c r="BB440" i="3" s="1"/>
  <c r="BA440" i="3" s="1"/>
  <c r="F441" i="3"/>
  <c r="G441" i="3"/>
  <c r="R441" i="3"/>
  <c r="Z441" i="3"/>
  <c r="Y441" i="3" s="1"/>
  <c r="X441" i="3" s="1"/>
  <c r="W441" i="3" s="1"/>
  <c r="V441" i="3" s="1"/>
  <c r="U441" i="3" s="1"/>
  <c r="T441" i="3" s="1"/>
  <c r="S441" i="3" s="1"/>
  <c r="AM441" i="3"/>
  <c r="AL441" i="3" s="1"/>
  <c r="AK441" i="3" s="1"/>
  <c r="AJ441" i="3" s="1"/>
  <c r="AI441" i="3" s="1"/>
  <c r="AH441" i="3" s="1"/>
  <c r="AG441" i="3" s="1"/>
  <c r="AF441" i="3" s="1"/>
  <c r="AE441" i="3" s="1"/>
  <c r="AD441" i="3" s="1"/>
  <c r="AC441" i="3" s="1"/>
  <c r="AB441" i="3" s="1"/>
  <c r="AA441" i="3" s="1"/>
  <c r="AZ441" i="3"/>
  <c r="AY441" i="3" s="1"/>
  <c r="AX441" i="3" s="1"/>
  <c r="AW441" i="3" s="1"/>
  <c r="AV441" i="3" s="1"/>
  <c r="AU441" i="3" s="1"/>
  <c r="AT441" i="3" s="1"/>
  <c r="AS441" i="3" s="1"/>
  <c r="BN441" i="3"/>
  <c r="BM441" i="3" s="1"/>
  <c r="BL441" i="3" s="1"/>
  <c r="BK441" i="3" s="1"/>
  <c r="BJ441" i="3" s="1"/>
  <c r="BI441" i="3" s="1"/>
  <c r="BH441" i="3" s="1"/>
  <c r="BG441" i="3" s="1"/>
  <c r="BF441" i="3" s="1"/>
  <c r="BE441" i="3" s="1"/>
  <c r="BD441" i="3" s="1"/>
  <c r="BC441" i="3" s="1"/>
  <c r="BB441" i="3" s="1"/>
  <c r="BA441" i="3" s="1"/>
  <c r="F442" i="3"/>
  <c r="G442" i="3"/>
  <c r="R442" i="3"/>
  <c r="Z442" i="3"/>
  <c r="Y442" i="3" s="1"/>
  <c r="X442" i="3" s="1"/>
  <c r="W442" i="3" s="1"/>
  <c r="V442" i="3" s="1"/>
  <c r="U442" i="3" s="1"/>
  <c r="T442" i="3" s="1"/>
  <c r="S442" i="3" s="1"/>
  <c r="AM442" i="3"/>
  <c r="AL442" i="3" s="1"/>
  <c r="AK442" i="3" s="1"/>
  <c r="AJ442" i="3" s="1"/>
  <c r="AI442" i="3" s="1"/>
  <c r="AH442" i="3" s="1"/>
  <c r="AG442" i="3" s="1"/>
  <c r="AF442" i="3" s="1"/>
  <c r="AE442" i="3" s="1"/>
  <c r="AD442" i="3" s="1"/>
  <c r="AC442" i="3" s="1"/>
  <c r="AB442" i="3" s="1"/>
  <c r="AA442" i="3" s="1"/>
  <c r="AZ442" i="3"/>
  <c r="AY442" i="3" s="1"/>
  <c r="AX442" i="3" s="1"/>
  <c r="AW442" i="3" s="1"/>
  <c r="AV442" i="3" s="1"/>
  <c r="AU442" i="3" s="1"/>
  <c r="AT442" i="3" s="1"/>
  <c r="AS442" i="3" s="1"/>
  <c r="BN442" i="3"/>
  <c r="BM442" i="3" s="1"/>
  <c r="BL442" i="3" s="1"/>
  <c r="BK442" i="3" s="1"/>
  <c r="BJ442" i="3" s="1"/>
  <c r="BI442" i="3" s="1"/>
  <c r="BH442" i="3" s="1"/>
  <c r="BG442" i="3" s="1"/>
  <c r="BF442" i="3" s="1"/>
  <c r="BE442" i="3" s="1"/>
  <c r="BD442" i="3" s="1"/>
  <c r="BC442" i="3" s="1"/>
  <c r="BB442" i="3" s="1"/>
  <c r="BA442" i="3" s="1"/>
  <c r="F443" i="3"/>
  <c r="G443" i="3"/>
  <c r="R443" i="3"/>
  <c r="Z443" i="3"/>
  <c r="Y443" i="3" s="1"/>
  <c r="X443" i="3" s="1"/>
  <c r="W443" i="3" s="1"/>
  <c r="V443" i="3" s="1"/>
  <c r="U443" i="3" s="1"/>
  <c r="T443" i="3" s="1"/>
  <c r="S443" i="3" s="1"/>
  <c r="AM443" i="3"/>
  <c r="AL443" i="3" s="1"/>
  <c r="AK443" i="3" s="1"/>
  <c r="AJ443" i="3" s="1"/>
  <c r="AI443" i="3" s="1"/>
  <c r="AH443" i="3" s="1"/>
  <c r="AG443" i="3" s="1"/>
  <c r="AF443" i="3" s="1"/>
  <c r="AE443" i="3" s="1"/>
  <c r="AD443" i="3" s="1"/>
  <c r="AC443" i="3" s="1"/>
  <c r="AB443" i="3" s="1"/>
  <c r="AA443" i="3" s="1"/>
  <c r="AZ443" i="3"/>
  <c r="AY443" i="3" s="1"/>
  <c r="AX443" i="3" s="1"/>
  <c r="AW443" i="3" s="1"/>
  <c r="AV443" i="3" s="1"/>
  <c r="AU443" i="3" s="1"/>
  <c r="AT443" i="3" s="1"/>
  <c r="AS443" i="3" s="1"/>
  <c r="BN443" i="3"/>
  <c r="BM443" i="3" s="1"/>
  <c r="BL443" i="3" s="1"/>
  <c r="BK443" i="3" s="1"/>
  <c r="BJ443" i="3" s="1"/>
  <c r="BI443" i="3" s="1"/>
  <c r="BH443" i="3" s="1"/>
  <c r="BG443" i="3" s="1"/>
  <c r="BF443" i="3" s="1"/>
  <c r="BE443" i="3" s="1"/>
  <c r="BD443" i="3" s="1"/>
  <c r="BC443" i="3" s="1"/>
  <c r="BB443" i="3" s="1"/>
  <c r="BA443" i="3" s="1"/>
  <c r="F444" i="3"/>
  <c r="G444" i="3"/>
  <c r="R444" i="3"/>
  <c r="Z444" i="3"/>
  <c r="Y444" i="3" s="1"/>
  <c r="X444" i="3" s="1"/>
  <c r="W444" i="3" s="1"/>
  <c r="V444" i="3" s="1"/>
  <c r="U444" i="3" s="1"/>
  <c r="T444" i="3" s="1"/>
  <c r="S444" i="3" s="1"/>
  <c r="AM444" i="3"/>
  <c r="AL444" i="3" s="1"/>
  <c r="AK444" i="3" s="1"/>
  <c r="AJ444" i="3" s="1"/>
  <c r="AI444" i="3" s="1"/>
  <c r="AH444" i="3" s="1"/>
  <c r="AG444" i="3" s="1"/>
  <c r="AF444" i="3" s="1"/>
  <c r="AE444" i="3" s="1"/>
  <c r="AD444" i="3" s="1"/>
  <c r="AC444" i="3" s="1"/>
  <c r="AB444" i="3" s="1"/>
  <c r="AA444" i="3" s="1"/>
  <c r="AZ444" i="3"/>
  <c r="AY444" i="3" s="1"/>
  <c r="AX444" i="3" s="1"/>
  <c r="AW444" i="3" s="1"/>
  <c r="AV444" i="3" s="1"/>
  <c r="AU444" i="3" s="1"/>
  <c r="AT444" i="3" s="1"/>
  <c r="AS444" i="3" s="1"/>
  <c r="BN444" i="3"/>
  <c r="BM444" i="3" s="1"/>
  <c r="BL444" i="3" s="1"/>
  <c r="BK444" i="3" s="1"/>
  <c r="BJ444" i="3" s="1"/>
  <c r="BI444" i="3" s="1"/>
  <c r="BH444" i="3" s="1"/>
  <c r="BG444" i="3" s="1"/>
  <c r="BF444" i="3" s="1"/>
  <c r="BE444" i="3" s="1"/>
  <c r="BD444" i="3" s="1"/>
  <c r="BC444" i="3" s="1"/>
  <c r="BB444" i="3" s="1"/>
  <c r="BA444" i="3" s="1"/>
  <c r="F445" i="3"/>
  <c r="G445" i="3"/>
  <c r="R445" i="3"/>
  <c r="Z445" i="3"/>
  <c r="Y445" i="3" s="1"/>
  <c r="X445" i="3" s="1"/>
  <c r="W445" i="3" s="1"/>
  <c r="V445" i="3" s="1"/>
  <c r="U445" i="3" s="1"/>
  <c r="T445" i="3" s="1"/>
  <c r="S445" i="3" s="1"/>
  <c r="AM445" i="3"/>
  <c r="AL445" i="3" s="1"/>
  <c r="AK445" i="3" s="1"/>
  <c r="AJ445" i="3" s="1"/>
  <c r="AI445" i="3" s="1"/>
  <c r="AH445" i="3" s="1"/>
  <c r="AG445" i="3" s="1"/>
  <c r="AF445" i="3" s="1"/>
  <c r="AE445" i="3" s="1"/>
  <c r="AD445" i="3" s="1"/>
  <c r="AC445" i="3" s="1"/>
  <c r="AB445" i="3" s="1"/>
  <c r="AA445" i="3" s="1"/>
  <c r="AZ445" i="3"/>
  <c r="AY445" i="3" s="1"/>
  <c r="AX445" i="3" s="1"/>
  <c r="AW445" i="3" s="1"/>
  <c r="AV445" i="3" s="1"/>
  <c r="AU445" i="3" s="1"/>
  <c r="AT445" i="3" s="1"/>
  <c r="AS445" i="3" s="1"/>
  <c r="BN445" i="3"/>
  <c r="BM445" i="3" s="1"/>
  <c r="BL445" i="3" s="1"/>
  <c r="BK445" i="3" s="1"/>
  <c r="BJ445" i="3" s="1"/>
  <c r="BI445" i="3" s="1"/>
  <c r="BH445" i="3" s="1"/>
  <c r="BG445" i="3" s="1"/>
  <c r="BF445" i="3" s="1"/>
  <c r="BE445" i="3" s="1"/>
  <c r="BD445" i="3" s="1"/>
  <c r="BC445" i="3" s="1"/>
  <c r="BB445" i="3" s="1"/>
  <c r="BA445" i="3" s="1"/>
  <c r="F446" i="3"/>
  <c r="G446" i="3"/>
  <c r="R446" i="3"/>
  <c r="Z446" i="3"/>
  <c r="Y446" i="3" s="1"/>
  <c r="X446" i="3" s="1"/>
  <c r="W446" i="3" s="1"/>
  <c r="V446" i="3" s="1"/>
  <c r="U446" i="3" s="1"/>
  <c r="T446" i="3" s="1"/>
  <c r="S446" i="3" s="1"/>
  <c r="AM446" i="3"/>
  <c r="AL446" i="3" s="1"/>
  <c r="AK446" i="3" s="1"/>
  <c r="AJ446" i="3" s="1"/>
  <c r="AI446" i="3" s="1"/>
  <c r="AH446" i="3" s="1"/>
  <c r="AG446" i="3" s="1"/>
  <c r="AF446" i="3" s="1"/>
  <c r="AE446" i="3" s="1"/>
  <c r="AD446" i="3" s="1"/>
  <c r="AC446" i="3" s="1"/>
  <c r="AB446" i="3" s="1"/>
  <c r="AA446" i="3" s="1"/>
  <c r="AZ446" i="3"/>
  <c r="AY446" i="3" s="1"/>
  <c r="AX446" i="3" s="1"/>
  <c r="AW446" i="3" s="1"/>
  <c r="AV446" i="3" s="1"/>
  <c r="AU446" i="3" s="1"/>
  <c r="AT446" i="3" s="1"/>
  <c r="AS446" i="3" s="1"/>
  <c r="BN446" i="3"/>
  <c r="BM446" i="3" s="1"/>
  <c r="BL446" i="3" s="1"/>
  <c r="BK446" i="3" s="1"/>
  <c r="BJ446" i="3" s="1"/>
  <c r="BI446" i="3" s="1"/>
  <c r="BH446" i="3" s="1"/>
  <c r="BG446" i="3" s="1"/>
  <c r="BF446" i="3" s="1"/>
  <c r="BE446" i="3" s="1"/>
  <c r="BD446" i="3" s="1"/>
  <c r="BC446" i="3" s="1"/>
  <c r="BB446" i="3" s="1"/>
  <c r="BA446" i="3" s="1"/>
  <c r="F447" i="3"/>
  <c r="G447" i="3"/>
  <c r="R447" i="3"/>
  <c r="Y447" i="3"/>
  <c r="X447" i="3" s="1"/>
  <c r="W447" i="3" s="1"/>
  <c r="V447" i="3" s="1"/>
  <c r="U447" i="3" s="1"/>
  <c r="T447" i="3" s="1"/>
  <c r="S447" i="3" s="1"/>
  <c r="AM447" i="3"/>
  <c r="AL447" i="3" s="1"/>
  <c r="AK447" i="3" s="1"/>
  <c r="AJ447" i="3" s="1"/>
  <c r="AI447" i="3" s="1"/>
  <c r="AH447" i="3" s="1"/>
  <c r="AG447" i="3" s="1"/>
  <c r="AF447" i="3" s="1"/>
  <c r="AE447" i="3" s="1"/>
  <c r="AD447" i="3" s="1"/>
  <c r="AC447" i="3" s="1"/>
  <c r="AB447" i="3" s="1"/>
  <c r="AA447" i="3" s="1"/>
  <c r="Z447" i="3" s="1"/>
  <c r="AY447" i="3"/>
  <c r="AX447" i="3" s="1"/>
  <c r="AW447" i="3" s="1"/>
  <c r="AV447" i="3" s="1"/>
  <c r="AU447" i="3" s="1"/>
  <c r="AT447" i="3" s="1"/>
  <c r="AS447" i="3" s="1"/>
  <c r="BN447" i="3"/>
  <c r="BM447" i="3" s="1"/>
  <c r="BL447" i="3" s="1"/>
  <c r="BK447" i="3" s="1"/>
  <c r="BJ447" i="3" s="1"/>
  <c r="BI447" i="3" s="1"/>
  <c r="BH447" i="3" s="1"/>
  <c r="BG447" i="3" s="1"/>
  <c r="BF447" i="3" s="1"/>
  <c r="BE447" i="3" s="1"/>
  <c r="BD447" i="3" s="1"/>
  <c r="BC447" i="3" s="1"/>
  <c r="BB447" i="3" s="1"/>
  <c r="BA447" i="3" s="1"/>
  <c r="AZ447" i="3" s="1"/>
  <c r="F448" i="3"/>
  <c r="G448" i="3"/>
  <c r="R448" i="3"/>
  <c r="Y448" i="3"/>
  <c r="X448" i="3" s="1"/>
  <c r="W448" i="3" s="1"/>
  <c r="V448" i="3" s="1"/>
  <c r="U448" i="3" s="1"/>
  <c r="T448" i="3" s="1"/>
  <c r="S448" i="3" s="1"/>
  <c r="AM448" i="3"/>
  <c r="AL448" i="3" s="1"/>
  <c r="AK448" i="3" s="1"/>
  <c r="AJ448" i="3" s="1"/>
  <c r="AI448" i="3" s="1"/>
  <c r="AH448" i="3" s="1"/>
  <c r="AG448" i="3" s="1"/>
  <c r="AF448" i="3" s="1"/>
  <c r="AE448" i="3" s="1"/>
  <c r="AD448" i="3" s="1"/>
  <c r="AC448" i="3" s="1"/>
  <c r="AB448" i="3" s="1"/>
  <c r="AA448" i="3" s="1"/>
  <c r="Z448" i="3" s="1"/>
  <c r="AY448" i="3"/>
  <c r="AX448" i="3" s="1"/>
  <c r="AW448" i="3" s="1"/>
  <c r="AV448" i="3" s="1"/>
  <c r="AU448" i="3" s="1"/>
  <c r="AT448" i="3" s="1"/>
  <c r="AS448" i="3" s="1"/>
  <c r="BN448" i="3"/>
  <c r="BM448" i="3" s="1"/>
  <c r="BL448" i="3" s="1"/>
  <c r="BK448" i="3" s="1"/>
  <c r="BJ448" i="3" s="1"/>
  <c r="BI448" i="3" s="1"/>
  <c r="BH448" i="3" s="1"/>
  <c r="BG448" i="3" s="1"/>
  <c r="BF448" i="3" s="1"/>
  <c r="BE448" i="3" s="1"/>
  <c r="BD448" i="3" s="1"/>
  <c r="BC448" i="3" s="1"/>
  <c r="BB448" i="3" s="1"/>
  <c r="BA448" i="3" s="1"/>
  <c r="AZ448" i="3" s="1"/>
  <c r="F449" i="3"/>
  <c r="G449" i="3"/>
  <c r="R449" i="3"/>
  <c r="Y449" i="3"/>
  <c r="X449" i="3" s="1"/>
  <c r="W449" i="3" s="1"/>
  <c r="V449" i="3" s="1"/>
  <c r="U449" i="3" s="1"/>
  <c r="T449" i="3" s="1"/>
  <c r="S449" i="3" s="1"/>
  <c r="AM449" i="3"/>
  <c r="AL449" i="3" s="1"/>
  <c r="AK449" i="3" s="1"/>
  <c r="AJ449" i="3" s="1"/>
  <c r="AI449" i="3" s="1"/>
  <c r="AH449" i="3" s="1"/>
  <c r="AG449" i="3" s="1"/>
  <c r="AF449" i="3" s="1"/>
  <c r="AE449" i="3" s="1"/>
  <c r="AD449" i="3" s="1"/>
  <c r="AC449" i="3" s="1"/>
  <c r="AB449" i="3" s="1"/>
  <c r="AA449" i="3" s="1"/>
  <c r="Z449" i="3" s="1"/>
  <c r="AY449" i="3"/>
  <c r="AX449" i="3" s="1"/>
  <c r="AW449" i="3" s="1"/>
  <c r="AV449" i="3" s="1"/>
  <c r="AU449" i="3" s="1"/>
  <c r="AT449" i="3" s="1"/>
  <c r="AS449" i="3" s="1"/>
  <c r="BN449" i="3"/>
  <c r="BM449" i="3" s="1"/>
  <c r="BL449" i="3" s="1"/>
  <c r="BK449" i="3" s="1"/>
  <c r="BJ449" i="3" s="1"/>
  <c r="BI449" i="3" s="1"/>
  <c r="BH449" i="3" s="1"/>
  <c r="BG449" i="3" s="1"/>
  <c r="BF449" i="3" s="1"/>
  <c r="BE449" i="3" s="1"/>
  <c r="BD449" i="3" s="1"/>
  <c r="BC449" i="3" s="1"/>
  <c r="BB449" i="3" s="1"/>
  <c r="BA449" i="3" s="1"/>
  <c r="AZ449" i="3" s="1"/>
  <c r="F450" i="3"/>
  <c r="G450" i="3"/>
  <c r="R450" i="3"/>
  <c r="Y450" i="3"/>
  <c r="X450" i="3" s="1"/>
  <c r="W450" i="3" s="1"/>
  <c r="V450" i="3" s="1"/>
  <c r="U450" i="3" s="1"/>
  <c r="T450" i="3" s="1"/>
  <c r="S450" i="3" s="1"/>
  <c r="AM450" i="3"/>
  <c r="AL450" i="3" s="1"/>
  <c r="AK450" i="3" s="1"/>
  <c r="AJ450" i="3" s="1"/>
  <c r="AI450" i="3" s="1"/>
  <c r="AH450" i="3" s="1"/>
  <c r="AG450" i="3" s="1"/>
  <c r="AF450" i="3" s="1"/>
  <c r="AE450" i="3" s="1"/>
  <c r="AD450" i="3" s="1"/>
  <c r="AC450" i="3" s="1"/>
  <c r="AB450" i="3" s="1"/>
  <c r="AA450" i="3" s="1"/>
  <c r="Z450" i="3" s="1"/>
  <c r="AY450" i="3"/>
  <c r="AX450" i="3" s="1"/>
  <c r="AW450" i="3" s="1"/>
  <c r="AV450" i="3" s="1"/>
  <c r="AU450" i="3" s="1"/>
  <c r="AT450" i="3" s="1"/>
  <c r="AS450" i="3" s="1"/>
  <c r="BN450" i="3"/>
  <c r="BM450" i="3" s="1"/>
  <c r="BL450" i="3" s="1"/>
  <c r="BK450" i="3" s="1"/>
  <c r="BJ450" i="3" s="1"/>
  <c r="BI450" i="3" s="1"/>
  <c r="BH450" i="3" s="1"/>
  <c r="BG450" i="3" s="1"/>
  <c r="BF450" i="3" s="1"/>
  <c r="BE450" i="3" s="1"/>
  <c r="BD450" i="3" s="1"/>
  <c r="BC450" i="3" s="1"/>
  <c r="BB450" i="3" s="1"/>
  <c r="BA450" i="3" s="1"/>
  <c r="AZ450" i="3" s="1"/>
  <c r="F451" i="3"/>
  <c r="G451" i="3"/>
  <c r="R451" i="3"/>
  <c r="Y451" i="3"/>
  <c r="X451" i="3" s="1"/>
  <c r="W451" i="3" s="1"/>
  <c r="V451" i="3" s="1"/>
  <c r="U451" i="3" s="1"/>
  <c r="T451" i="3" s="1"/>
  <c r="S451" i="3" s="1"/>
  <c r="AM451" i="3"/>
  <c r="AL451" i="3" s="1"/>
  <c r="AK451" i="3" s="1"/>
  <c r="AJ451" i="3" s="1"/>
  <c r="AI451" i="3" s="1"/>
  <c r="AH451" i="3" s="1"/>
  <c r="AG451" i="3" s="1"/>
  <c r="AF451" i="3" s="1"/>
  <c r="AE451" i="3" s="1"/>
  <c r="AD451" i="3" s="1"/>
  <c r="AC451" i="3" s="1"/>
  <c r="AB451" i="3" s="1"/>
  <c r="AA451" i="3" s="1"/>
  <c r="Z451" i="3" s="1"/>
  <c r="AY451" i="3"/>
  <c r="AX451" i="3" s="1"/>
  <c r="AW451" i="3" s="1"/>
  <c r="AV451" i="3" s="1"/>
  <c r="AU451" i="3" s="1"/>
  <c r="AT451" i="3" s="1"/>
  <c r="AS451" i="3" s="1"/>
  <c r="BN451" i="3"/>
  <c r="BM451" i="3" s="1"/>
  <c r="BL451" i="3" s="1"/>
  <c r="BK451" i="3" s="1"/>
  <c r="BJ451" i="3" s="1"/>
  <c r="BI451" i="3" s="1"/>
  <c r="BH451" i="3" s="1"/>
  <c r="BG451" i="3" s="1"/>
  <c r="BF451" i="3" s="1"/>
  <c r="BE451" i="3" s="1"/>
  <c r="BD451" i="3" s="1"/>
  <c r="BC451" i="3" s="1"/>
  <c r="BB451" i="3" s="1"/>
  <c r="BA451" i="3" s="1"/>
  <c r="AZ451" i="3" s="1"/>
  <c r="F452" i="3"/>
  <c r="G452" i="3"/>
  <c r="R452" i="3"/>
  <c r="Y452" i="3"/>
  <c r="X452" i="3" s="1"/>
  <c r="W452" i="3" s="1"/>
  <c r="V452" i="3" s="1"/>
  <c r="U452" i="3" s="1"/>
  <c r="T452" i="3" s="1"/>
  <c r="S452" i="3" s="1"/>
  <c r="AM452" i="3"/>
  <c r="AL452" i="3" s="1"/>
  <c r="AK452" i="3" s="1"/>
  <c r="AJ452" i="3" s="1"/>
  <c r="AI452" i="3" s="1"/>
  <c r="AH452" i="3" s="1"/>
  <c r="AG452" i="3" s="1"/>
  <c r="AF452" i="3" s="1"/>
  <c r="AE452" i="3" s="1"/>
  <c r="AD452" i="3" s="1"/>
  <c r="AC452" i="3" s="1"/>
  <c r="AB452" i="3" s="1"/>
  <c r="AA452" i="3" s="1"/>
  <c r="Z452" i="3" s="1"/>
  <c r="AY452" i="3"/>
  <c r="AX452" i="3" s="1"/>
  <c r="AW452" i="3" s="1"/>
  <c r="AV452" i="3" s="1"/>
  <c r="AU452" i="3" s="1"/>
  <c r="AT452" i="3" s="1"/>
  <c r="AS452" i="3" s="1"/>
  <c r="BN452" i="3"/>
  <c r="BM452" i="3" s="1"/>
  <c r="BL452" i="3" s="1"/>
  <c r="BK452" i="3" s="1"/>
  <c r="BJ452" i="3" s="1"/>
  <c r="BI452" i="3" s="1"/>
  <c r="BH452" i="3" s="1"/>
  <c r="BG452" i="3" s="1"/>
  <c r="BF452" i="3" s="1"/>
  <c r="BE452" i="3" s="1"/>
  <c r="BD452" i="3" s="1"/>
  <c r="BC452" i="3" s="1"/>
  <c r="BB452" i="3" s="1"/>
  <c r="BA452" i="3" s="1"/>
  <c r="AZ452" i="3" s="1"/>
  <c r="F453" i="3"/>
  <c r="G453" i="3"/>
  <c r="R453" i="3"/>
  <c r="Y453" i="3"/>
  <c r="X453" i="3" s="1"/>
  <c r="W453" i="3" s="1"/>
  <c r="V453" i="3" s="1"/>
  <c r="U453" i="3" s="1"/>
  <c r="T453" i="3" s="1"/>
  <c r="S453" i="3" s="1"/>
  <c r="AM453" i="3"/>
  <c r="AL453" i="3" s="1"/>
  <c r="AK453" i="3" s="1"/>
  <c r="AJ453" i="3" s="1"/>
  <c r="AI453" i="3" s="1"/>
  <c r="AH453" i="3" s="1"/>
  <c r="AG453" i="3" s="1"/>
  <c r="AF453" i="3" s="1"/>
  <c r="AE453" i="3" s="1"/>
  <c r="AD453" i="3" s="1"/>
  <c r="AC453" i="3" s="1"/>
  <c r="AB453" i="3" s="1"/>
  <c r="AA453" i="3" s="1"/>
  <c r="Z453" i="3" s="1"/>
  <c r="AY453" i="3"/>
  <c r="AX453" i="3" s="1"/>
  <c r="AW453" i="3" s="1"/>
  <c r="AV453" i="3" s="1"/>
  <c r="AU453" i="3" s="1"/>
  <c r="AT453" i="3" s="1"/>
  <c r="AS453" i="3" s="1"/>
  <c r="BN453" i="3"/>
  <c r="BM453" i="3" s="1"/>
  <c r="BL453" i="3" s="1"/>
  <c r="BK453" i="3" s="1"/>
  <c r="BJ453" i="3" s="1"/>
  <c r="BI453" i="3" s="1"/>
  <c r="BH453" i="3" s="1"/>
  <c r="BG453" i="3" s="1"/>
  <c r="BF453" i="3" s="1"/>
  <c r="BE453" i="3" s="1"/>
  <c r="BD453" i="3" s="1"/>
  <c r="BC453" i="3" s="1"/>
  <c r="BB453" i="3" s="1"/>
  <c r="BA453" i="3" s="1"/>
  <c r="AZ453" i="3" s="1"/>
  <c r="F454" i="3"/>
  <c r="G454" i="3"/>
  <c r="R454" i="3"/>
  <c r="X454" i="3"/>
  <c r="W454" i="3" s="1"/>
  <c r="V454" i="3" s="1"/>
  <c r="U454" i="3" s="1"/>
  <c r="T454" i="3" s="1"/>
  <c r="S454" i="3" s="1"/>
  <c r="AM454" i="3"/>
  <c r="AL454" i="3" s="1"/>
  <c r="AK454" i="3" s="1"/>
  <c r="AJ454" i="3" s="1"/>
  <c r="AI454" i="3" s="1"/>
  <c r="AH454" i="3" s="1"/>
  <c r="AG454" i="3" s="1"/>
  <c r="AF454" i="3" s="1"/>
  <c r="AE454" i="3" s="1"/>
  <c r="AD454" i="3" s="1"/>
  <c r="AC454" i="3" s="1"/>
  <c r="AB454" i="3" s="1"/>
  <c r="AA454" i="3" s="1"/>
  <c r="Z454" i="3" s="1"/>
  <c r="Y454" i="3" s="1"/>
  <c r="AX454" i="3"/>
  <c r="AW454" i="3" s="1"/>
  <c r="AV454" i="3" s="1"/>
  <c r="AU454" i="3" s="1"/>
  <c r="AT454" i="3" s="1"/>
  <c r="AS454" i="3" s="1"/>
  <c r="BN454" i="3"/>
  <c r="BM454" i="3" s="1"/>
  <c r="BL454" i="3" s="1"/>
  <c r="BK454" i="3" s="1"/>
  <c r="BJ454" i="3" s="1"/>
  <c r="BI454" i="3" s="1"/>
  <c r="BH454" i="3" s="1"/>
  <c r="BG454" i="3" s="1"/>
  <c r="BF454" i="3" s="1"/>
  <c r="BE454" i="3" s="1"/>
  <c r="BD454" i="3" s="1"/>
  <c r="BC454" i="3" s="1"/>
  <c r="BB454" i="3" s="1"/>
  <c r="BA454" i="3" s="1"/>
  <c r="AZ454" i="3" s="1"/>
  <c r="AY454" i="3" s="1"/>
  <c r="F455" i="3"/>
  <c r="G455" i="3"/>
  <c r="R455" i="3"/>
  <c r="X455" i="3"/>
  <c r="W455" i="3" s="1"/>
  <c r="V455" i="3" s="1"/>
  <c r="U455" i="3" s="1"/>
  <c r="T455" i="3" s="1"/>
  <c r="S455" i="3" s="1"/>
  <c r="AM455" i="3"/>
  <c r="AL455" i="3" s="1"/>
  <c r="AK455" i="3" s="1"/>
  <c r="AJ455" i="3" s="1"/>
  <c r="AI455" i="3" s="1"/>
  <c r="AH455" i="3" s="1"/>
  <c r="AG455" i="3" s="1"/>
  <c r="AF455" i="3" s="1"/>
  <c r="AE455" i="3" s="1"/>
  <c r="AD455" i="3" s="1"/>
  <c r="AC455" i="3" s="1"/>
  <c r="AB455" i="3" s="1"/>
  <c r="AA455" i="3" s="1"/>
  <c r="Z455" i="3" s="1"/>
  <c r="Y455" i="3" s="1"/>
  <c r="AX455" i="3"/>
  <c r="AW455" i="3" s="1"/>
  <c r="AV455" i="3" s="1"/>
  <c r="AU455" i="3" s="1"/>
  <c r="AT455" i="3" s="1"/>
  <c r="AS455" i="3" s="1"/>
  <c r="BN455" i="3"/>
  <c r="BM455" i="3" s="1"/>
  <c r="BL455" i="3" s="1"/>
  <c r="BK455" i="3" s="1"/>
  <c r="BJ455" i="3" s="1"/>
  <c r="BI455" i="3" s="1"/>
  <c r="BH455" i="3" s="1"/>
  <c r="BG455" i="3" s="1"/>
  <c r="BF455" i="3" s="1"/>
  <c r="BE455" i="3" s="1"/>
  <c r="BD455" i="3" s="1"/>
  <c r="BC455" i="3" s="1"/>
  <c r="BB455" i="3" s="1"/>
  <c r="BA455" i="3" s="1"/>
  <c r="AZ455" i="3" s="1"/>
  <c r="AY455" i="3" s="1"/>
  <c r="F456" i="3"/>
  <c r="G456" i="3"/>
  <c r="R456" i="3"/>
  <c r="X456" i="3"/>
  <c r="W456" i="3" s="1"/>
  <c r="V456" i="3" s="1"/>
  <c r="U456" i="3" s="1"/>
  <c r="T456" i="3" s="1"/>
  <c r="S456" i="3" s="1"/>
  <c r="AM456" i="3"/>
  <c r="AL456" i="3" s="1"/>
  <c r="AK456" i="3" s="1"/>
  <c r="AJ456" i="3" s="1"/>
  <c r="AI456" i="3" s="1"/>
  <c r="AH456" i="3" s="1"/>
  <c r="AG456" i="3" s="1"/>
  <c r="AF456" i="3" s="1"/>
  <c r="AE456" i="3" s="1"/>
  <c r="AD456" i="3" s="1"/>
  <c r="AC456" i="3" s="1"/>
  <c r="AB456" i="3" s="1"/>
  <c r="AA456" i="3" s="1"/>
  <c r="Z456" i="3" s="1"/>
  <c r="Y456" i="3" s="1"/>
  <c r="AX456" i="3"/>
  <c r="AW456" i="3" s="1"/>
  <c r="AV456" i="3" s="1"/>
  <c r="AU456" i="3" s="1"/>
  <c r="AT456" i="3" s="1"/>
  <c r="AS456" i="3" s="1"/>
  <c r="BN456" i="3"/>
  <c r="BM456" i="3" s="1"/>
  <c r="BL456" i="3" s="1"/>
  <c r="BK456" i="3" s="1"/>
  <c r="BJ456" i="3" s="1"/>
  <c r="BI456" i="3" s="1"/>
  <c r="BH456" i="3" s="1"/>
  <c r="BG456" i="3" s="1"/>
  <c r="BF456" i="3" s="1"/>
  <c r="BE456" i="3" s="1"/>
  <c r="BD456" i="3" s="1"/>
  <c r="BC456" i="3" s="1"/>
  <c r="BB456" i="3" s="1"/>
  <c r="BA456" i="3" s="1"/>
  <c r="AZ456" i="3" s="1"/>
  <c r="AY456" i="3" s="1"/>
  <c r="F457" i="3"/>
  <c r="G457" i="3"/>
  <c r="R457" i="3"/>
  <c r="X457" i="3"/>
  <c r="W457" i="3" s="1"/>
  <c r="V457" i="3" s="1"/>
  <c r="U457" i="3" s="1"/>
  <c r="T457" i="3" s="1"/>
  <c r="S457" i="3" s="1"/>
  <c r="AM457" i="3"/>
  <c r="AL457" i="3" s="1"/>
  <c r="AK457" i="3" s="1"/>
  <c r="AJ457" i="3" s="1"/>
  <c r="AI457" i="3" s="1"/>
  <c r="AH457" i="3" s="1"/>
  <c r="AG457" i="3" s="1"/>
  <c r="AF457" i="3" s="1"/>
  <c r="AE457" i="3" s="1"/>
  <c r="AD457" i="3" s="1"/>
  <c r="AC457" i="3" s="1"/>
  <c r="AB457" i="3" s="1"/>
  <c r="AA457" i="3" s="1"/>
  <c r="Z457" i="3" s="1"/>
  <c r="Y457" i="3" s="1"/>
  <c r="AX457" i="3"/>
  <c r="AW457" i="3" s="1"/>
  <c r="AV457" i="3" s="1"/>
  <c r="AU457" i="3" s="1"/>
  <c r="AT457" i="3" s="1"/>
  <c r="AS457" i="3" s="1"/>
  <c r="BN457" i="3"/>
  <c r="BM457" i="3" s="1"/>
  <c r="BL457" i="3" s="1"/>
  <c r="BK457" i="3" s="1"/>
  <c r="BJ457" i="3" s="1"/>
  <c r="BI457" i="3" s="1"/>
  <c r="BH457" i="3" s="1"/>
  <c r="BG457" i="3" s="1"/>
  <c r="BF457" i="3" s="1"/>
  <c r="BE457" i="3" s="1"/>
  <c r="BD457" i="3" s="1"/>
  <c r="BC457" i="3" s="1"/>
  <c r="BB457" i="3" s="1"/>
  <c r="BA457" i="3" s="1"/>
  <c r="AZ457" i="3" s="1"/>
  <c r="AY457" i="3" s="1"/>
  <c r="F458" i="3"/>
  <c r="G458" i="3"/>
  <c r="R458" i="3"/>
  <c r="X458" i="3"/>
  <c r="W458" i="3" s="1"/>
  <c r="V458" i="3" s="1"/>
  <c r="U458" i="3" s="1"/>
  <c r="T458" i="3" s="1"/>
  <c r="S458" i="3" s="1"/>
  <c r="AM458" i="3"/>
  <c r="AL458" i="3" s="1"/>
  <c r="AK458" i="3" s="1"/>
  <c r="AJ458" i="3" s="1"/>
  <c r="AI458" i="3" s="1"/>
  <c r="AH458" i="3" s="1"/>
  <c r="AG458" i="3" s="1"/>
  <c r="AF458" i="3" s="1"/>
  <c r="AE458" i="3" s="1"/>
  <c r="AD458" i="3" s="1"/>
  <c r="AC458" i="3" s="1"/>
  <c r="AB458" i="3" s="1"/>
  <c r="AA458" i="3" s="1"/>
  <c r="Z458" i="3" s="1"/>
  <c r="Y458" i="3" s="1"/>
  <c r="AX458" i="3"/>
  <c r="AW458" i="3" s="1"/>
  <c r="AV458" i="3" s="1"/>
  <c r="AU458" i="3" s="1"/>
  <c r="AT458" i="3" s="1"/>
  <c r="AS458" i="3" s="1"/>
  <c r="BN458" i="3"/>
  <c r="BM458" i="3" s="1"/>
  <c r="BL458" i="3" s="1"/>
  <c r="BK458" i="3" s="1"/>
  <c r="BJ458" i="3" s="1"/>
  <c r="BI458" i="3" s="1"/>
  <c r="BH458" i="3" s="1"/>
  <c r="BG458" i="3" s="1"/>
  <c r="BF458" i="3" s="1"/>
  <c r="BE458" i="3" s="1"/>
  <c r="BD458" i="3" s="1"/>
  <c r="BC458" i="3" s="1"/>
  <c r="BB458" i="3" s="1"/>
  <c r="BA458" i="3" s="1"/>
  <c r="AZ458" i="3" s="1"/>
  <c r="AY458" i="3" s="1"/>
  <c r="F459" i="3"/>
  <c r="G459" i="3"/>
  <c r="R459" i="3"/>
  <c r="X459" i="3"/>
  <c r="W459" i="3" s="1"/>
  <c r="V459" i="3" s="1"/>
  <c r="U459" i="3" s="1"/>
  <c r="T459" i="3" s="1"/>
  <c r="S459" i="3" s="1"/>
  <c r="AM459" i="3"/>
  <c r="AL459" i="3" s="1"/>
  <c r="AK459" i="3" s="1"/>
  <c r="AJ459" i="3" s="1"/>
  <c r="AI459" i="3" s="1"/>
  <c r="AH459" i="3" s="1"/>
  <c r="AG459" i="3" s="1"/>
  <c r="AF459" i="3" s="1"/>
  <c r="AE459" i="3" s="1"/>
  <c r="AD459" i="3" s="1"/>
  <c r="AC459" i="3" s="1"/>
  <c r="AB459" i="3" s="1"/>
  <c r="AA459" i="3" s="1"/>
  <c r="Z459" i="3" s="1"/>
  <c r="Y459" i="3" s="1"/>
  <c r="AX459" i="3"/>
  <c r="AW459" i="3" s="1"/>
  <c r="AV459" i="3" s="1"/>
  <c r="AU459" i="3" s="1"/>
  <c r="AT459" i="3" s="1"/>
  <c r="AS459" i="3" s="1"/>
  <c r="BN459" i="3"/>
  <c r="BM459" i="3" s="1"/>
  <c r="BL459" i="3" s="1"/>
  <c r="BK459" i="3" s="1"/>
  <c r="BJ459" i="3" s="1"/>
  <c r="BI459" i="3" s="1"/>
  <c r="BH459" i="3" s="1"/>
  <c r="BG459" i="3" s="1"/>
  <c r="BF459" i="3" s="1"/>
  <c r="BE459" i="3" s="1"/>
  <c r="BD459" i="3" s="1"/>
  <c r="BC459" i="3" s="1"/>
  <c r="BB459" i="3" s="1"/>
  <c r="BA459" i="3" s="1"/>
  <c r="AZ459" i="3" s="1"/>
  <c r="AY459" i="3" s="1"/>
  <c r="F460" i="3"/>
  <c r="G460" i="3"/>
  <c r="R460" i="3"/>
  <c r="X460" i="3"/>
  <c r="W460" i="3" s="1"/>
  <c r="V460" i="3" s="1"/>
  <c r="U460" i="3" s="1"/>
  <c r="T460" i="3" s="1"/>
  <c r="S460" i="3" s="1"/>
  <c r="AM460" i="3"/>
  <c r="AL460" i="3" s="1"/>
  <c r="AK460" i="3" s="1"/>
  <c r="AJ460" i="3" s="1"/>
  <c r="AI460" i="3" s="1"/>
  <c r="AH460" i="3" s="1"/>
  <c r="AG460" i="3" s="1"/>
  <c r="AF460" i="3" s="1"/>
  <c r="AE460" i="3" s="1"/>
  <c r="AD460" i="3" s="1"/>
  <c r="AC460" i="3" s="1"/>
  <c r="AB460" i="3" s="1"/>
  <c r="AA460" i="3" s="1"/>
  <c r="Z460" i="3" s="1"/>
  <c r="Y460" i="3" s="1"/>
  <c r="AX460" i="3"/>
  <c r="AW460" i="3" s="1"/>
  <c r="AV460" i="3" s="1"/>
  <c r="AU460" i="3" s="1"/>
  <c r="AT460" i="3" s="1"/>
  <c r="AS460" i="3" s="1"/>
  <c r="BN460" i="3"/>
  <c r="BM460" i="3" s="1"/>
  <c r="BL460" i="3" s="1"/>
  <c r="BK460" i="3" s="1"/>
  <c r="BJ460" i="3" s="1"/>
  <c r="BI460" i="3" s="1"/>
  <c r="BH460" i="3" s="1"/>
  <c r="BG460" i="3" s="1"/>
  <c r="BF460" i="3" s="1"/>
  <c r="BE460" i="3" s="1"/>
  <c r="BD460" i="3" s="1"/>
  <c r="BC460" i="3" s="1"/>
  <c r="BB460" i="3" s="1"/>
  <c r="BA460" i="3" s="1"/>
  <c r="AZ460" i="3" s="1"/>
  <c r="AY460" i="3" s="1"/>
  <c r="F461" i="3"/>
  <c r="G461" i="3"/>
  <c r="R461" i="3"/>
  <c r="W461" i="3"/>
  <c r="V461" i="3" s="1"/>
  <c r="U461" i="3" s="1"/>
  <c r="T461" i="3" s="1"/>
  <c r="S461" i="3" s="1"/>
  <c r="AM461" i="3"/>
  <c r="AL461" i="3" s="1"/>
  <c r="AK461" i="3" s="1"/>
  <c r="AJ461" i="3" s="1"/>
  <c r="AI461" i="3" s="1"/>
  <c r="AH461" i="3" s="1"/>
  <c r="AG461" i="3" s="1"/>
  <c r="AF461" i="3" s="1"/>
  <c r="AE461" i="3" s="1"/>
  <c r="AD461" i="3" s="1"/>
  <c r="AC461" i="3" s="1"/>
  <c r="AB461" i="3" s="1"/>
  <c r="AA461" i="3" s="1"/>
  <c r="Z461" i="3" s="1"/>
  <c r="Y461" i="3" s="1"/>
  <c r="X461" i="3" s="1"/>
  <c r="AW461" i="3"/>
  <c r="AV461" i="3" s="1"/>
  <c r="AU461" i="3" s="1"/>
  <c r="AT461" i="3" s="1"/>
  <c r="AS461" i="3" s="1"/>
  <c r="BN461" i="3"/>
  <c r="BM461" i="3" s="1"/>
  <c r="BL461" i="3" s="1"/>
  <c r="BK461" i="3" s="1"/>
  <c r="BJ461" i="3" s="1"/>
  <c r="BI461" i="3" s="1"/>
  <c r="BH461" i="3" s="1"/>
  <c r="BG461" i="3" s="1"/>
  <c r="BF461" i="3" s="1"/>
  <c r="BE461" i="3" s="1"/>
  <c r="BD461" i="3" s="1"/>
  <c r="BC461" i="3" s="1"/>
  <c r="BB461" i="3" s="1"/>
  <c r="BA461" i="3" s="1"/>
  <c r="AZ461" i="3" s="1"/>
  <c r="AY461" i="3" s="1"/>
  <c r="AX461" i="3" s="1"/>
  <c r="F462" i="3"/>
  <c r="G462" i="3"/>
  <c r="R462" i="3"/>
  <c r="W462" i="3"/>
  <c r="V462" i="3" s="1"/>
  <c r="U462" i="3" s="1"/>
  <c r="T462" i="3" s="1"/>
  <c r="S462" i="3" s="1"/>
  <c r="AM462" i="3"/>
  <c r="AL462" i="3" s="1"/>
  <c r="AK462" i="3" s="1"/>
  <c r="AJ462" i="3" s="1"/>
  <c r="AI462" i="3" s="1"/>
  <c r="AH462" i="3" s="1"/>
  <c r="AG462" i="3" s="1"/>
  <c r="AF462" i="3" s="1"/>
  <c r="AE462" i="3" s="1"/>
  <c r="AD462" i="3" s="1"/>
  <c r="AC462" i="3" s="1"/>
  <c r="AB462" i="3" s="1"/>
  <c r="AA462" i="3" s="1"/>
  <c r="Z462" i="3" s="1"/>
  <c r="Y462" i="3" s="1"/>
  <c r="X462" i="3" s="1"/>
  <c r="AW462" i="3"/>
  <c r="AV462" i="3" s="1"/>
  <c r="AU462" i="3" s="1"/>
  <c r="AT462" i="3" s="1"/>
  <c r="AS462" i="3" s="1"/>
  <c r="BN462" i="3"/>
  <c r="BM462" i="3" s="1"/>
  <c r="BL462" i="3" s="1"/>
  <c r="BK462" i="3" s="1"/>
  <c r="BJ462" i="3" s="1"/>
  <c r="BI462" i="3" s="1"/>
  <c r="BH462" i="3" s="1"/>
  <c r="BG462" i="3" s="1"/>
  <c r="BF462" i="3" s="1"/>
  <c r="BE462" i="3" s="1"/>
  <c r="BD462" i="3" s="1"/>
  <c r="BC462" i="3" s="1"/>
  <c r="BB462" i="3" s="1"/>
  <c r="BA462" i="3" s="1"/>
  <c r="AZ462" i="3" s="1"/>
  <c r="AY462" i="3" s="1"/>
  <c r="AX462" i="3" s="1"/>
  <c r="F463" i="3"/>
  <c r="G463" i="3"/>
  <c r="R463" i="3"/>
  <c r="W463" i="3"/>
  <c r="V463" i="3" s="1"/>
  <c r="U463" i="3" s="1"/>
  <c r="T463" i="3" s="1"/>
  <c r="S463" i="3" s="1"/>
  <c r="AM463" i="3"/>
  <c r="AL463" i="3" s="1"/>
  <c r="AK463" i="3" s="1"/>
  <c r="AJ463" i="3" s="1"/>
  <c r="AI463" i="3" s="1"/>
  <c r="AH463" i="3" s="1"/>
  <c r="AG463" i="3" s="1"/>
  <c r="AF463" i="3" s="1"/>
  <c r="AE463" i="3" s="1"/>
  <c r="AD463" i="3" s="1"/>
  <c r="AC463" i="3" s="1"/>
  <c r="AB463" i="3" s="1"/>
  <c r="AA463" i="3" s="1"/>
  <c r="Z463" i="3" s="1"/>
  <c r="Y463" i="3" s="1"/>
  <c r="X463" i="3" s="1"/>
  <c r="AW463" i="3"/>
  <c r="AV463" i="3" s="1"/>
  <c r="AU463" i="3" s="1"/>
  <c r="AT463" i="3" s="1"/>
  <c r="AS463" i="3" s="1"/>
  <c r="BN463" i="3"/>
  <c r="BM463" i="3" s="1"/>
  <c r="BL463" i="3" s="1"/>
  <c r="BK463" i="3" s="1"/>
  <c r="BJ463" i="3" s="1"/>
  <c r="BI463" i="3" s="1"/>
  <c r="BH463" i="3" s="1"/>
  <c r="BG463" i="3" s="1"/>
  <c r="BF463" i="3" s="1"/>
  <c r="BE463" i="3" s="1"/>
  <c r="BD463" i="3" s="1"/>
  <c r="BC463" i="3" s="1"/>
  <c r="BB463" i="3" s="1"/>
  <c r="BA463" i="3" s="1"/>
  <c r="AZ463" i="3" s="1"/>
  <c r="AY463" i="3" s="1"/>
  <c r="AX463" i="3" s="1"/>
  <c r="F464" i="3"/>
  <c r="G464" i="3"/>
  <c r="R464" i="3"/>
  <c r="W464" i="3"/>
  <c r="V464" i="3" s="1"/>
  <c r="U464" i="3" s="1"/>
  <c r="T464" i="3" s="1"/>
  <c r="S464" i="3" s="1"/>
  <c r="AM464" i="3"/>
  <c r="AL464" i="3" s="1"/>
  <c r="AK464" i="3" s="1"/>
  <c r="AJ464" i="3" s="1"/>
  <c r="AI464" i="3" s="1"/>
  <c r="AH464" i="3" s="1"/>
  <c r="AG464" i="3" s="1"/>
  <c r="AF464" i="3" s="1"/>
  <c r="AE464" i="3" s="1"/>
  <c r="AD464" i="3" s="1"/>
  <c r="AC464" i="3" s="1"/>
  <c r="AB464" i="3" s="1"/>
  <c r="AA464" i="3" s="1"/>
  <c r="Z464" i="3" s="1"/>
  <c r="Y464" i="3" s="1"/>
  <c r="X464" i="3" s="1"/>
  <c r="AW464" i="3"/>
  <c r="AV464" i="3" s="1"/>
  <c r="AU464" i="3" s="1"/>
  <c r="AT464" i="3" s="1"/>
  <c r="AS464" i="3" s="1"/>
  <c r="BN464" i="3"/>
  <c r="BM464" i="3" s="1"/>
  <c r="BL464" i="3" s="1"/>
  <c r="BK464" i="3" s="1"/>
  <c r="BJ464" i="3" s="1"/>
  <c r="BI464" i="3" s="1"/>
  <c r="BH464" i="3" s="1"/>
  <c r="BG464" i="3" s="1"/>
  <c r="BF464" i="3" s="1"/>
  <c r="BE464" i="3" s="1"/>
  <c r="BD464" i="3" s="1"/>
  <c r="BC464" i="3" s="1"/>
  <c r="BB464" i="3" s="1"/>
  <c r="BA464" i="3" s="1"/>
  <c r="AZ464" i="3" s="1"/>
  <c r="AY464" i="3" s="1"/>
  <c r="AX464" i="3" s="1"/>
  <c r="F465" i="3"/>
  <c r="G465" i="3"/>
  <c r="R465" i="3"/>
  <c r="W465" i="3"/>
  <c r="V465" i="3" s="1"/>
  <c r="U465" i="3" s="1"/>
  <c r="T465" i="3" s="1"/>
  <c r="S465" i="3" s="1"/>
  <c r="AM465" i="3"/>
  <c r="AL465" i="3" s="1"/>
  <c r="AK465" i="3" s="1"/>
  <c r="AJ465" i="3" s="1"/>
  <c r="AI465" i="3" s="1"/>
  <c r="AH465" i="3" s="1"/>
  <c r="AG465" i="3" s="1"/>
  <c r="AF465" i="3" s="1"/>
  <c r="AE465" i="3" s="1"/>
  <c r="AD465" i="3" s="1"/>
  <c r="AC465" i="3" s="1"/>
  <c r="AB465" i="3" s="1"/>
  <c r="AA465" i="3" s="1"/>
  <c r="Z465" i="3" s="1"/>
  <c r="Y465" i="3" s="1"/>
  <c r="X465" i="3" s="1"/>
  <c r="AW465" i="3"/>
  <c r="AV465" i="3" s="1"/>
  <c r="AU465" i="3" s="1"/>
  <c r="AT465" i="3" s="1"/>
  <c r="AS465" i="3" s="1"/>
  <c r="BN465" i="3"/>
  <c r="BM465" i="3" s="1"/>
  <c r="BL465" i="3" s="1"/>
  <c r="BK465" i="3" s="1"/>
  <c r="BJ465" i="3" s="1"/>
  <c r="BI465" i="3" s="1"/>
  <c r="BH465" i="3" s="1"/>
  <c r="BG465" i="3" s="1"/>
  <c r="BF465" i="3" s="1"/>
  <c r="BE465" i="3" s="1"/>
  <c r="BD465" i="3" s="1"/>
  <c r="BC465" i="3" s="1"/>
  <c r="BB465" i="3" s="1"/>
  <c r="BA465" i="3" s="1"/>
  <c r="AZ465" i="3" s="1"/>
  <c r="AY465" i="3" s="1"/>
  <c r="AX465" i="3" s="1"/>
  <c r="F466" i="3"/>
  <c r="G466" i="3"/>
  <c r="R466" i="3"/>
  <c r="W466" i="3"/>
  <c r="V466" i="3" s="1"/>
  <c r="U466" i="3" s="1"/>
  <c r="T466" i="3" s="1"/>
  <c r="S466" i="3" s="1"/>
  <c r="AM466" i="3"/>
  <c r="AL466" i="3" s="1"/>
  <c r="AK466" i="3" s="1"/>
  <c r="AJ466" i="3" s="1"/>
  <c r="AI466" i="3" s="1"/>
  <c r="AH466" i="3" s="1"/>
  <c r="AG466" i="3" s="1"/>
  <c r="AF466" i="3" s="1"/>
  <c r="AE466" i="3" s="1"/>
  <c r="AD466" i="3" s="1"/>
  <c r="AC466" i="3" s="1"/>
  <c r="AB466" i="3" s="1"/>
  <c r="AA466" i="3" s="1"/>
  <c r="Z466" i="3" s="1"/>
  <c r="Y466" i="3" s="1"/>
  <c r="X466" i="3" s="1"/>
  <c r="AW466" i="3"/>
  <c r="AV466" i="3" s="1"/>
  <c r="AU466" i="3" s="1"/>
  <c r="AT466" i="3" s="1"/>
  <c r="AS466" i="3" s="1"/>
  <c r="BN466" i="3"/>
  <c r="BM466" i="3" s="1"/>
  <c r="BL466" i="3" s="1"/>
  <c r="BK466" i="3" s="1"/>
  <c r="BJ466" i="3" s="1"/>
  <c r="BI466" i="3" s="1"/>
  <c r="BH466" i="3" s="1"/>
  <c r="BG466" i="3" s="1"/>
  <c r="BF466" i="3" s="1"/>
  <c r="BE466" i="3" s="1"/>
  <c r="BD466" i="3" s="1"/>
  <c r="BC466" i="3" s="1"/>
  <c r="BB466" i="3" s="1"/>
  <c r="BA466" i="3" s="1"/>
  <c r="AZ466" i="3" s="1"/>
  <c r="AY466" i="3" s="1"/>
  <c r="AX466" i="3" s="1"/>
  <c r="F467" i="3"/>
  <c r="G467" i="3"/>
  <c r="R467" i="3"/>
  <c r="W467" i="3"/>
  <c r="V467" i="3" s="1"/>
  <c r="U467" i="3" s="1"/>
  <c r="T467" i="3" s="1"/>
  <c r="S467" i="3" s="1"/>
  <c r="AM467" i="3"/>
  <c r="AL467" i="3" s="1"/>
  <c r="AK467" i="3" s="1"/>
  <c r="AJ467" i="3" s="1"/>
  <c r="AI467" i="3" s="1"/>
  <c r="AH467" i="3" s="1"/>
  <c r="AG467" i="3" s="1"/>
  <c r="AF467" i="3" s="1"/>
  <c r="AE467" i="3" s="1"/>
  <c r="AD467" i="3" s="1"/>
  <c r="AC467" i="3" s="1"/>
  <c r="AB467" i="3" s="1"/>
  <c r="AA467" i="3" s="1"/>
  <c r="Z467" i="3" s="1"/>
  <c r="Y467" i="3" s="1"/>
  <c r="X467" i="3" s="1"/>
  <c r="AW467" i="3"/>
  <c r="AV467" i="3" s="1"/>
  <c r="AU467" i="3" s="1"/>
  <c r="AT467" i="3" s="1"/>
  <c r="AS467" i="3" s="1"/>
  <c r="BN467" i="3"/>
  <c r="BM467" i="3" s="1"/>
  <c r="BL467" i="3" s="1"/>
  <c r="BK467" i="3" s="1"/>
  <c r="BJ467" i="3" s="1"/>
  <c r="BI467" i="3" s="1"/>
  <c r="BH467" i="3" s="1"/>
  <c r="BG467" i="3" s="1"/>
  <c r="BF467" i="3" s="1"/>
  <c r="BE467" i="3" s="1"/>
  <c r="BD467" i="3" s="1"/>
  <c r="BC467" i="3" s="1"/>
  <c r="BB467" i="3" s="1"/>
  <c r="BA467" i="3" s="1"/>
  <c r="AZ467" i="3" s="1"/>
  <c r="AY467" i="3" s="1"/>
  <c r="AX467" i="3" s="1"/>
  <c r="F468" i="3"/>
  <c r="G468" i="3"/>
  <c r="R468" i="3"/>
  <c r="V468" i="3"/>
  <c r="U468" i="3" s="1"/>
  <c r="T468" i="3" s="1"/>
  <c r="S468" i="3" s="1"/>
  <c r="AM468" i="3"/>
  <c r="AL468" i="3" s="1"/>
  <c r="AK468" i="3" s="1"/>
  <c r="AJ468" i="3" s="1"/>
  <c r="AI468" i="3" s="1"/>
  <c r="AH468" i="3" s="1"/>
  <c r="AG468" i="3" s="1"/>
  <c r="AF468" i="3" s="1"/>
  <c r="AE468" i="3" s="1"/>
  <c r="AD468" i="3" s="1"/>
  <c r="AC468" i="3" s="1"/>
  <c r="AB468" i="3" s="1"/>
  <c r="AA468" i="3" s="1"/>
  <c r="Z468" i="3" s="1"/>
  <c r="Y468" i="3" s="1"/>
  <c r="X468" i="3" s="1"/>
  <c r="W468" i="3" s="1"/>
  <c r="AV468" i="3"/>
  <c r="AU468" i="3" s="1"/>
  <c r="AT468" i="3" s="1"/>
  <c r="AS468" i="3" s="1"/>
  <c r="BN468" i="3"/>
  <c r="BM468" i="3" s="1"/>
  <c r="BL468" i="3" s="1"/>
  <c r="BK468" i="3" s="1"/>
  <c r="BJ468" i="3" s="1"/>
  <c r="BI468" i="3" s="1"/>
  <c r="BH468" i="3" s="1"/>
  <c r="BG468" i="3" s="1"/>
  <c r="BF468" i="3" s="1"/>
  <c r="BE468" i="3" s="1"/>
  <c r="BD468" i="3" s="1"/>
  <c r="BC468" i="3" s="1"/>
  <c r="BB468" i="3" s="1"/>
  <c r="BA468" i="3" s="1"/>
  <c r="AZ468" i="3" s="1"/>
  <c r="AY468" i="3" s="1"/>
  <c r="AX468" i="3" s="1"/>
  <c r="AW468" i="3" s="1"/>
  <c r="F469" i="3"/>
  <c r="G469" i="3"/>
  <c r="R469" i="3"/>
  <c r="V469" i="3"/>
  <c r="U469" i="3" s="1"/>
  <c r="T469" i="3" s="1"/>
  <c r="S469" i="3" s="1"/>
  <c r="AM469" i="3"/>
  <c r="AL469" i="3" s="1"/>
  <c r="AK469" i="3" s="1"/>
  <c r="AJ469" i="3" s="1"/>
  <c r="AI469" i="3" s="1"/>
  <c r="AH469" i="3" s="1"/>
  <c r="AG469" i="3" s="1"/>
  <c r="AF469" i="3" s="1"/>
  <c r="AE469" i="3" s="1"/>
  <c r="AD469" i="3" s="1"/>
  <c r="AC469" i="3" s="1"/>
  <c r="AB469" i="3" s="1"/>
  <c r="AA469" i="3" s="1"/>
  <c r="Z469" i="3" s="1"/>
  <c r="Y469" i="3" s="1"/>
  <c r="X469" i="3" s="1"/>
  <c r="W469" i="3" s="1"/>
  <c r="AV469" i="3"/>
  <c r="AU469" i="3" s="1"/>
  <c r="AT469" i="3" s="1"/>
  <c r="AS469" i="3" s="1"/>
  <c r="BN469" i="3"/>
  <c r="BM469" i="3" s="1"/>
  <c r="BL469" i="3" s="1"/>
  <c r="BK469" i="3" s="1"/>
  <c r="BJ469" i="3" s="1"/>
  <c r="BI469" i="3" s="1"/>
  <c r="BH469" i="3" s="1"/>
  <c r="BG469" i="3" s="1"/>
  <c r="BF469" i="3" s="1"/>
  <c r="BE469" i="3" s="1"/>
  <c r="BD469" i="3" s="1"/>
  <c r="BC469" i="3" s="1"/>
  <c r="BB469" i="3" s="1"/>
  <c r="BA469" i="3" s="1"/>
  <c r="AZ469" i="3" s="1"/>
  <c r="AY469" i="3" s="1"/>
  <c r="AX469" i="3" s="1"/>
  <c r="AW469" i="3" s="1"/>
  <c r="F470" i="3"/>
  <c r="G470" i="3"/>
  <c r="R470" i="3"/>
  <c r="V470" i="3"/>
  <c r="U470" i="3" s="1"/>
  <c r="T470" i="3" s="1"/>
  <c r="S470" i="3" s="1"/>
  <c r="AM470" i="3"/>
  <c r="AL470" i="3" s="1"/>
  <c r="AK470" i="3" s="1"/>
  <c r="AJ470" i="3" s="1"/>
  <c r="AI470" i="3" s="1"/>
  <c r="AH470" i="3" s="1"/>
  <c r="AG470" i="3" s="1"/>
  <c r="AF470" i="3" s="1"/>
  <c r="AE470" i="3" s="1"/>
  <c r="AD470" i="3" s="1"/>
  <c r="AC470" i="3" s="1"/>
  <c r="AB470" i="3" s="1"/>
  <c r="AA470" i="3" s="1"/>
  <c r="Z470" i="3" s="1"/>
  <c r="Y470" i="3" s="1"/>
  <c r="X470" i="3" s="1"/>
  <c r="W470" i="3" s="1"/>
  <c r="AV470" i="3"/>
  <c r="AU470" i="3" s="1"/>
  <c r="AT470" i="3" s="1"/>
  <c r="AS470" i="3" s="1"/>
  <c r="BN470" i="3"/>
  <c r="BM470" i="3" s="1"/>
  <c r="BL470" i="3" s="1"/>
  <c r="BK470" i="3" s="1"/>
  <c r="BJ470" i="3" s="1"/>
  <c r="BI470" i="3" s="1"/>
  <c r="BH470" i="3" s="1"/>
  <c r="BG470" i="3" s="1"/>
  <c r="BF470" i="3" s="1"/>
  <c r="BE470" i="3" s="1"/>
  <c r="BD470" i="3" s="1"/>
  <c r="BC470" i="3" s="1"/>
  <c r="BB470" i="3" s="1"/>
  <c r="BA470" i="3" s="1"/>
  <c r="AZ470" i="3" s="1"/>
  <c r="AY470" i="3" s="1"/>
  <c r="AX470" i="3" s="1"/>
  <c r="AW470" i="3" s="1"/>
  <c r="F471" i="3"/>
  <c r="G471" i="3"/>
  <c r="R471" i="3"/>
  <c r="V471" i="3"/>
  <c r="U471" i="3" s="1"/>
  <c r="T471" i="3" s="1"/>
  <c r="S471" i="3" s="1"/>
  <c r="AM471" i="3"/>
  <c r="AL471" i="3" s="1"/>
  <c r="AK471" i="3" s="1"/>
  <c r="AJ471" i="3" s="1"/>
  <c r="AI471" i="3" s="1"/>
  <c r="AH471" i="3" s="1"/>
  <c r="AG471" i="3" s="1"/>
  <c r="AF471" i="3" s="1"/>
  <c r="AE471" i="3" s="1"/>
  <c r="AD471" i="3" s="1"/>
  <c r="AC471" i="3" s="1"/>
  <c r="AB471" i="3" s="1"/>
  <c r="AA471" i="3" s="1"/>
  <c r="Z471" i="3" s="1"/>
  <c r="Y471" i="3" s="1"/>
  <c r="X471" i="3" s="1"/>
  <c r="W471" i="3" s="1"/>
  <c r="AV471" i="3"/>
  <c r="AU471" i="3" s="1"/>
  <c r="AT471" i="3" s="1"/>
  <c r="AS471" i="3" s="1"/>
  <c r="BN471" i="3"/>
  <c r="BM471" i="3" s="1"/>
  <c r="BL471" i="3" s="1"/>
  <c r="BK471" i="3" s="1"/>
  <c r="BJ471" i="3" s="1"/>
  <c r="BI471" i="3" s="1"/>
  <c r="BH471" i="3" s="1"/>
  <c r="BG471" i="3" s="1"/>
  <c r="BF471" i="3" s="1"/>
  <c r="BE471" i="3" s="1"/>
  <c r="BD471" i="3" s="1"/>
  <c r="BC471" i="3" s="1"/>
  <c r="BB471" i="3" s="1"/>
  <c r="BA471" i="3" s="1"/>
  <c r="AZ471" i="3" s="1"/>
  <c r="AY471" i="3" s="1"/>
  <c r="AX471" i="3" s="1"/>
  <c r="AW471" i="3" s="1"/>
  <c r="F472" i="3"/>
  <c r="G472" i="3"/>
  <c r="R472" i="3"/>
  <c r="V472" i="3"/>
  <c r="U472" i="3" s="1"/>
  <c r="T472" i="3" s="1"/>
  <c r="S472" i="3" s="1"/>
  <c r="AM472" i="3"/>
  <c r="AL472" i="3" s="1"/>
  <c r="AK472" i="3" s="1"/>
  <c r="AJ472" i="3" s="1"/>
  <c r="AI472" i="3" s="1"/>
  <c r="AH472" i="3" s="1"/>
  <c r="AG472" i="3" s="1"/>
  <c r="AF472" i="3" s="1"/>
  <c r="AE472" i="3" s="1"/>
  <c r="AD472" i="3" s="1"/>
  <c r="AC472" i="3" s="1"/>
  <c r="AB472" i="3" s="1"/>
  <c r="AA472" i="3" s="1"/>
  <c r="Z472" i="3" s="1"/>
  <c r="Y472" i="3" s="1"/>
  <c r="X472" i="3" s="1"/>
  <c r="W472" i="3" s="1"/>
  <c r="AV472" i="3"/>
  <c r="AU472" i="3" s="1"/>
  <c r="AT472" i="3" s="1"/>
  <c r="AS472" i="3" s="1"/>
  <c r="BN472" i="3"/>
  <c r="BM472" i="3" s="1"/>
  <c r="BL472" i="3" s="1"/>
  <c r="BK472" i="3" s="1"/>
  <c r="BJ472" i="3" s="1"/>
  <c r="BI472" i="3" s="1"/>
  <c r="BH472" i="3" s="1"/>
  <c r="BG472" i="3" s="1"/>
  <c r="BF472" i="3" s="1"/>
  <c r="BE472" i="3" s="1"/>
  <c r="BD472" i="3" s="1"/>
  <c r="BC472" i="3" s="1"/>
  <c r="BB472" i="3" s="1"/>
  <c r="BA472" i="3" s="1"/>
  <c r="AZ472" i="3" s="1"/>
  <c r="AY472" i="3" s="1"/>
  <c r="AX472" i="3" s="1"/>
  <c r="AW472" i="3" s="1"/>
  <c r="F473" i="3"/>
  <c r="G473" i="3"/>
  <c r="R473" i="3"/>
  <c r="V473" i="3"/>
  <c r="U473" i="3" s="1"/>
  <c r="T473" i="3" s="1"/>
  <c r="S473" i="3" s="1"/>
  <c r="AM473" i="3"/>
  <c r="AL473" i="3" s="1"/>
  <c r="AK473" i="3" s="1"/>
  <c r="AJ473" i="3" s="1"/>
  <c r="AI473" i="3" s="1"/>
  <c r="AH473" i="3" s="1"/>
  <c r="AG473" i="3" s="1"/>
  <c r="AF473" i="3" s="1"/>
  <c r="AE473" i="3" s="1"/>
  <c r="AD473" i="3" s="1"/>
  <c r="AC473" i="3" s="1"/>
  <c r="AB473" i="3" s="1"/>
  <c r="AA473" i="3" s="1"/>
  <c r="Z473" i="3" s="1"/>
  <c r="Y473" i="3" s="1"/>
  <c r="X473" i="3" s="1"/>
  <c r="W473" i="3" s="1"/>
  <c r="AV473" i="3"/>
  <c r="AU473" i="3" s="1"/>
  <c r="AT473" i="3" s="1"/>
  <c r="AS473" i="3" s="1"/>
  <c r="BN473" i="3"/>
  <c r="BM473" i="3" s="1"/>
  <c r="BL473" i="3" s="1"/>
  <c r="BK473" i="3" s="1"/>
  <c r="BJ473" i="3" s="1"/>
  <c r="BI473" i="3" s="1"/>
  <c r="BH473" i="3" s="1"/>
  <c r="BG473" i="3" s="1"/>
  <c r="BF473" i="3" s="1"/>
  <c r="BE473" i="3" s="1"/>
  <c r="BD473" i="3" s="1"/>
  <c r="BC473" i="3" s="1"/>
  <c r="BB473" i="3" s="1"/>
  <c r="BA473" i="3" s="1"/>
  <c r="AZ473" i="3" s="1"/>
  <c r="AY473" i="3" s="1"/>
  <c r="AX473" i="3" s="1"/>
  <c r="AW473" i="3" s="1"/>
  <c r="F474" i="3"/>
  <c r="G474" i="3"/>
  <c r="R474" i="3"/>
  <c r="V474" i="3"/>
  <c r="U474" i="3" s="1"/>
  <c r="T474" i="3" s="1"/>
  <c r="S474" i="3" s="1"/>
  <c r="AM474" i="3"/>
  <c r="AL474" i="3" s="1"/>
  <c r="AK474" i="3" s="1"/>
  <c r="AJ474" i="3" s="1"/>
  <c r="AI474" i="3" s="1"/>
  <c r="AH474" i="3" s="1"/>
  <c r="AG474" i="3" s="1"/>
  <c r="AF474" i="3" s="1"/>
  <c r="AE474" i="3" s="1"/>
  <c r="AD474" i="3" s="1"/>
  <c r="AC474" i="3" s="1"/>
  <c r="AB474" i="3" s="1"/>
  <c r="AA474" i="3" s="1"/>
  <c r="Z474" i="3" s="1"/>
  <c r="Y474" i="3" s="1"/>
  <c r="X474" i="3" s="1"/>
  <c r="W474" i="3" s="1"/>
  <c r="AV474" i="3"/>
  <c r="AU474" i="3" s="1"/>
  <c r="AT474" i="3" s="1"/>
  <c r="AS474" i="3" s="1"/>
  <c r="BN474" i="3"/>
  <c r="BM474" i="3" s="1"/>
  <c r="BL474" i="3" s="1"/>
  <c r="BK474" i="3" s="1"/>
  <c r="BJ474" i="3" s="1"/>
  <c r="BI474" i="3" s="1"/>
  <c r="BH474" i="3" s="1"/>
  <c r="BG474" i="3" s="1"/>
  <c r="BF474" i="3" s="1"/>
  <c r="BE474" i="3" s="1"/>
  <c r="BD474" i="3" s="1"/>
  <c r="BC474" i="3" s="1"/>
  <c r="BB474" i="3" s="1"/>
  <c r="BA474" i="3" s="1"/>
  <c r="AZ474" i="3" s="1"/>
  <c r="AY474" i="3" s="1"/>
  <c r="AX474" i="3" s="1"/>
  <c r="AW474" i="3" s="1"/>
  <c r="F475" i="3"/>
  <c r="G475" i="3"/>
  <c r="R475" i="3"/>
  <c r="U475" i="3"/>
  <c r="T475" i="3" s="1"/>
  <c r="S475" i="3" s="1"/>
  <c r="AM475" i="3"/>
  <c r="AL475" i="3" s="1"/>
  <c r="AK475" i="3" s="1"/>
  <c r="AJ475" i="3" s="1"/>
  <c r="AI475" i="3" s="1"/>
  <c r="AH475" i="3" s="1"/>
  <c r="AG475" i="3" s="1"/>
  <c r="AF475" i="3" s="1"/>
  <c r="AE475" i="3" s="1"/>
  <c r="AD475" i="3" s="1"/>
  <c r="AC475" i="3" s="1"/>
  <c r="AB475" i="3" s="1"/>
  <c r="AA475" i="3" s="1"/>
  <c r="Z475" i="3" s="1"/>
  <c r="Y475" i="3" s="1"/>
  <c r="X475" i="3" s="1"/>
  <c r="W475" i="3" s="1"/>
  <c r="V475" i="3" s="1"/>
  <c r="AU475" i="3"/>
  <c r="AT475" i="3" s="1"/>
  <c r="AS475" i="3" s="1"/>
  <c r="BN475" i="3"/>
  <c r="BM475" i="3" s="1"/>
  <c r="BL475" i="3" s="1"/>
  <c r="BK475" i="3" s="1"/>
  <c r="BJ475" i="3" s="1"/>
  <c r="BI475" i="3" s="1"/>
  <c r="BH475" i="3" s="1"/>
  <c r="BG475" i="3" s="1"/>
  <c r="BF475" i="3" s="1"/>
  <c r="BE475" i="3" s="1"/>
  <c r="BD475" i="3" s="1"/>
  <c r="BC475" i="3" s="1"/>
  <c r="BB475" i="3" s="1"/>
  <c r="BA475" i="3" s="1"/>
  <c r="AZ475" i="3" s="1"/>
  <c r="AY475" i="3" s="1"/>
  <c r="AX475" i="3" s="1"/>
  <c r="AW475" i="3" s="1"/>
  <c r="AV475" i="3" s="1"/>
  <c r="F476" i="3"/>
  <c r="G476" i="3"/>
  <c r="R476" i="3"/>
  <c r="U476" i="3"/>
  <c r="T476" i="3" s="1"/>
  <c r="S476" i="3" s="1"/>
  <c r="AM476" i="3"/>
  <c r="AL476" i="3" s="1"/>
  <c r="AK476" i="3" s="1"/>
  <c r="AJ476" i="3" s="1"/>
  <c r="AI476" i="3" s="1"/>
  <c r="AH476" i="3" s="1"/>
  <c r="AG476" i="3" s="1"/>
  <c r="AF476" i="3" s="1"/>
  <c r="AE476" i="3" s="1"/>
  <c r="AD476" i="3" s="1"/>
  <c r="AC476" i="3" s="1"/>
  <c r="AB476" i="3" s="1"/>
  <c r="AA476" i="3" s="1"/>
  <c r="Z476" i="3" s="1"/>
  <c r="Y476" i="3" s="1"/>
  <c r="X476" i="3" s="1"/>
  <c r="W476" i="3" s="1"/>
  <c r="V476" i="3" s="1"/>
  <c r="AU476" i="3"/>
  <c r="AT476" i="3" s="1"/>
  <c r="AS476" i="3" s="1"/>
  <c r="BN476" i="3"/>
  <c r="BM476" i="3" s="1"/>
  <c r="BL476" i="3" s="1"/>
  <c r="BK476" i="3" s="1"/>
  <c r="BJ476" i="3" s="1"/>
  <c r="BI476" i="3" s="1"/>
  <c r="BH476" i="3" s="1"/>
  <c r="BG476" i="3" s="1"/>
  <c r="BF476" i="3" s="1"/>
  <c r="BE476" i="3" s="1"/>
  <c r="BD476" i="3" s="1"/>
  <c r="BC476" i="3" s="1"/>
  <c r="BB476" i="3" s="1"/>
  <c r="BA476" i="3" s="1"/>
  <c r="AZ476" i="3" s="1"/>
  <c r="AY476" i="3" s="1"/>
  <c r="AX476" i="3" s="1"/>
  <c r="AW476" i="3" s="1"/>
  <c r="AV476" i="3" s="1"/>
  <c r="F477" i="3"/>
  <c r="G477" i="3"/>
  <c r="R477" i="3"/>
  <c r="U477" i="3"/>
  <c r="T477" i="3" s="1"/>
  <c r="S477" i="3" s="1"/>
  <c r="AM477" i="3"/>
  <c r="AL477" i="3" s="1"/>
  <c r="AK477" i="3" s="1"/>
  <c r="AJ477" i="3" s="1"/>
  <c r="AI477" i="3" s="1"/>
  <c r="AH477" i="3" s="1"/>
  <c r="AG477" i="3" s="1"/>
  <c r="AF477" i="3" s="1"/>
  <c r="AE477" i="3" s="1"/>
  <c r="AD477" i="3" s="1"/>
  <c r="AC477" i="3" s="1"/>
  <c r="AB477" i="3" s="1"/>
  <c r="AA477" i="3" s="1"/>
  <c r="Z477" i="3" s="1"/>
  <c r="Y477" i="3" s="1"/>
  <c r="X477" i="3" s="1"/>
  <c r="W477" i="3" s="1"/>
  <c r="V477" i="3" s="1"/>
  <c r="AU477" i="3"/>
  <c r="AT477" i="3" s="1"/>
  <c r="AS477" i="3" s="1"/>
  <c r="BN477" i="3"/>
  <c r="BM477" i="3" s="1"/>
  <c r="BL477" i="3" s="1"/>
  <c r="BK477" i="3" s="1"/>
  <c r="BJ477" i="3" s="1"/>
  <c r="BI477" i="3" s="1"/>
  <c r="BH477" i="3" s="1"/>
  <c r="BG477" i="3" s="1"/>
  <c r="BF477" i="3" s="1"/>
  <c r="BE477" i="3" s="1"/>
  <c r="BD477" i="3" s="1"/>
  <c r="BC477" i="3" s="1"/>
  <c r="BB477" i="3" s="1"/>
  <c r="BA477" i="3" s="1"/>
  <c r="AZ477" i="3" s="1"/>
  <c r="AY477" i="3" s="1"/>
  <c r="AX477" i="3" s="1"/>
  <c r="AW477" i="3" s="1"/>
  <c r="AV477" i="3" s="1"/>
  <c r="F478" i="3"/>
  <c r="G478" i="3"/>
  <c r="R478" i="3"/>
  <c r="U478" i="3"/>
  <c r="T478" i="3" s="1"/>
  <c r="S478" i="3" s="1"/>
  <c r="AM478" i="3"/>
  <c r="AL478" i="3" s="1"/>
  <c r="AK478" i="3" s="1"/>
  <c r="AJ478" i="3" s="1"/>
  <c r="AI478" i="3" s="1"/>
  <c r="AH478" i="3" s="1"/>
  <c r="AG478" i="3" s="1"/>
  <c r="AF478" i="3" s="1"/>
  <c r="AE478" i="3" s="1"/>
  <c r="AD478" i="3" s="1"/>
  <c r="AC478" i="3" s="1"/>
  <c r="AB478" i="3" s="1"/>
  <c r="AA478" i="3" s="1"/>
  <c r="Z478" i="3" s="1"/>
  <c r="Y478" i="3" s="1"/>
  <c r="X478" i="3" s="1"/>
  <c r="W478" i="3" s="1"/>
  <c r="V478" i="3" s="1"/>
  <c r="AU478" i="3"/>
  <c r="AT478" i="3" s="1"/>
  <c r="AS478" i="3" s="1"/>
  <c r="BN478" i="3"/>
  <c r="BM478" i="3" s="1"/>
  <c r="BL478" i="3" s="1"/>
  <c r="BK478" i="3" s="1"/>
  <c r="BJ478" i="3" s="1"/>
  <c r="BI478" i="3" s="1"/>
  <c r="BH478" i="3" s="1"/>
  <c r="BG478" i="3" s="1"/>
  <c r="BF478" i="3" s="1"/>
  <c r="BE478" i="3" s="1"/>
  <c r="BD478" i="3" s="1"/>
  <c r="BC478" i="3" s="1"/>
  <c r="BB478" i="3" s="1"/>
  <c r="BA478" i="3" s="1"/>
  <c r="AZ478" i="3" s="1"/>
  <c r="AY478" i="3" s="1"/>
  <c r="AX478" i="3" s="1"/>
  <c r="AW478" i="3" s="1"/>
  <c r="AV478" i="3" s="1"/>
  <c r="F479" i="3"/>
  <c r="G479" i="3"/>
  <c r="R479" i="3"/>
  <c r="U479" i="3"/>
  <c r="T479" i="3" s="1"/>
  <c r="S479" i="3" s="1"/>
  <c r="AM479" i="3"/>
  <c r="AL479" i="3" s="1"/>
  <c r="AK479" i="3" s="1"/>
  <c r="AJ479" i="3" s="1"/>
  <c r="AI479" i="3" s="1"/>
  <c r="AH479" i="3" s="1"/>
  <c r="AG479" i="3" s="1"/>
  <c r="AF479" i="3" s="1"/>
  <c r="AE479" i="3" s="1"/>
  <c r="AD479" i="3" s="1"/>
  <c r="AC479" i="3" s="1"/>
  <c r="AB479" i="3" s="1"/>
  <c r="AA479" i="3" s="1"/>
  <c r="Z479" i="3" s="1"/>
  <c r="Y479" i="3" s="1"/>
  <c r="X479" i="3" s="1"/>
  <c r="W479" i="3" s="1"/>
  <c r="V479" i="3" s="1"/>
  <c r="AU479" i="3"/>
  <c r="AT479" i="3" s="1"/>
  <c r="AS479" i="3" s="1"/>
  <c r="BN479" i="3"/>
  <c r="BM479" i="3" s="1"/>
  <c r="BL479" i="3" s="1"/>
  <c r="BK479" i="3" s="1"/>
  <c r="BJ479" i="3" s="1"/>
  <c r="BI479" i="3" s="1"/>
  <c r="BH479" i="3" s="1"/>
  <c r="BG479" i="3" s="1"/>
  <c r="BF479" i="3" s="1"/>
  <c r="BE479" i="3" s="1"/>
  <c r="BD479" i="3" s="1"/>
  <c r="BC479" i="3" s="1"/>
  <c r="BB479" i="3" s="1"/>
  <c r="BA479" i="3" s="1"/>
  <c r="AZ479" i="3" s="1"/>
  <c r="AY479" i="3" s="1"/>
  <c r="AX479" i="3" s="1"/>
  <c r="AW479" i="3" s="1"/>
  <c r="AV479" i="3" s="1"/>
  <c r="F480" i="3"/>
  <c r="G480" i="3"/>
  <c r="R480" i="3"/>
  <c r="U480" i="3"/>
  <c r="T480" i="3" s="1"/>
  <c r="S480" i="3" s="1"/>
  <c r="AM480" i="3"/>
  <c r="AL480" i="3" s="1"/>
  <c r="AK480" i="3" s="1"/>
  <c r="AJ480" i="3" s="1"/>
  <c r="AI480" i="3" s="1"/>
  <c r="AH480" i="3" s="1"/>
  <c r="AG480" i="3" s="1"/>
  <c r="AF480" i="3" s="1"/>
  <c r="AE480" i="3" s="1"/>
  <c r="AD480" i="3" s="1"/>
  <c r="AC480" i="3" s="1"/>
  <c r="AB480" i="3" s="1"/>
  <c r="AA480" i="3" s="1"/>
  <c r="Z480" i="3" s="1"/>
  <c r="Y480" i="3" s="1"/>
  <c r="X480" i="3" s="1"/>
  <c r="W480" i="3" s="1"/>
  <c r="V480" i="3" s="1"/>
  <c r="AU480" i="3"/>
  <c r="AT480" i="3" s="1"/>
  <c r="AS480" i="3" s="1"/>
  <c r="BN480" i="3"/>
  <c r="BM480" i="3" s="1"/>
  <c r="BL480" i="3" s="1"/>
  <c r="BK480" i="3" s="1"/>
  <c r="BJ480" i="3" s="1"/>
  <c r="BI480" i="3" s="1"/>
  <c r="BH480" i="3" s="1"/>
  <c r="BG480" i="3" s="1"/>
  <c r="BF480" i="3" s="1"/>
  <c r="BE480" i="3" s="1"/>
  <c r="BD480" i="3" s="1"/>
  <c r="BC480" i="3" s="1"/>
  <c r="BB480" i="3" s="1"/>
  <c r="BA480" i="3" s="1"/>
  <c r="AZ480" i="3" s="1"/>
  <c r="AY480" i="3" s="1"/>
  <c r="AX480" i="3" s="1"/>
  <c r="AW480" i="3" s="1"/>
  <c r="AV480" i="3" s="1"/>
  <c r="F481" i="3"/>
  <c r="G481" i="3"/>
  <c r="R481" i="3"/>
  <c r="U481" i="3"/>
  <c r="T481" i="3" s="1"/>
  <c r="S481" i="3" s="1"/>
  <c r="AM481" i="3"/>
  <c r="AL481" i="3" s="1"/>
  <c r="AK481" i="3" s="1"/>
  <c r="AJ481" i="3" s="1"/>
  <c r="AI481" i="3" s="1"/>
  <c r="AH481" i="3" s="1"/>
  <c r="AG481" i="3" s="1"/>
  <c r="AF481" i="3" s="1"/>
  <c r="AE481" i="3" s="1"/>
  <c r="AD481" i="3" s="1"/>
  <c r="AC481" i="3" s="1"/>
  <c r="AB481" i="3" s="1"/>
  <c r="AA481" i="3" s="1"/>
  <c r="Z481" i="3" s="1"/>
  <c r="Y481" i="3" s="1"/>
  <c r="X481" i="3" s="1"/>
  <c r="W481" i="3" s="1"/>
  <c r="V481" i="3" s="1"/>
  <c r="AU481" i="3"/>
  <c r="AT481" i="3" s="1"/>
  <c r="AS481" i="3" s="1"/>
  <c r="BN481" i="3"/>
  <c r="BM481" i="3" s="1"/>
  <c r="BL481" i="3" s="1"/>
  <c r="BK481" i="3" s="1"/>
  <c r="BJ481" i="3" s="1"/>
  <c r="BI481" i="3" s="1"/>
  <c r="BH481" i="3" s="1"/>
  <c r="BG481" i="3" s="1"/>
  <c r="BF481" i="3" s="1"/>
  <c r="BE481" i="3" s="1"/>
  <c r="BD481" i="3" s="1"/>
  <c r="BC481" i="3" s="1"/>
  <c r="BB481" i="3" s="1"/>
  <c r="BA481" i="3" s="1"/>
  <c r="AZ481" i="3" s="1"/>
  <c r="AY481" i="3" s="1"/>
  <c r="AX481" i="3" s="1"/>
  <c r="AW481" i="3" s="1"/>
  <c r="AV481" i="3" s="1"/>
  <c r="F482" i="3"/>
  <c r="G482" i="3"/>
  <c r="R482" i="3"/>
  <c r="T482" i="3"/>
  <c r="S482" i="3" s="1"/>
  <c r="AM482" i="3"/>
  <c r="AL482" i="3" s="1"/>
  <c r="AK482" i="3" s="1"/>
  <c r="AJ482" i="3" s="1"/>
  <c r="AI482" i="3" s="1"/>
  <c r="AH482" i="3" s="1"/>
  <c r="AG482" i="3" s="1"/>
  <c r="AF482" i="3" s="1"/>
  <c r="AE482" i="3" s="1"/>
  <c r="AD482" i="3" s="1"/>
  <c r="AC482" i="3" s="1"/>
  <c r="AB482" i="3" s="1"/>
  <c r="AA482" i="3" s="1"/>
  <c r="Z482" i="3" s="1"/>
  <c r="Y482" i="3" s="1"/>
  <c r="X482" i="3" s="1"/>
  <c r="W482" i="3" s="1"/>
  <c r="V482" i="3" s="1"/>
  <c r="U482" i="3" s="1"/>
  <c r="AT482" i="3"/>
  <c r="AS482" i="3" s="1"/>
  <c r="BN482" i="3"/>
  <c r="BM482" i="3" s="1"/>
  <c r="BL482" i="3" s="1"/>
  <c r="BK482" i="3" s="1"/>
  <c r="BJ482" i="3" s="1"/>
  <c r="BI482" i="3" s="1"/>
  <c r="BH482" i="3" s="1"/>
  <c r="BG482" i="3" s="1"/>
  <c r="BF482" i="3" s="1"/>
  <c r="BE482" i="3" s="1"/>
  <c r="BD482" i="3" s="1"/>
  <c r="BC482" i="3" s="1"/>
  <c r="BB482" i="3" s="1"/>
  <c r="BA482" i="3" s="1"/>
  <c r="AZ482" i="3" s="1"/>
  <c r="AY482" i="3" s="1"/>
  <c r="AX482" i="3" s="1"/>
  <c r="AW482" i="3" s="1"/>
  <c r="AV482" i="3" s="1"/>
  <c r="AU482" i="3" s="1"/>
  <c r="F483" i="3"/>
  <c r="G483" i="3"/>
  <c r="R483" i="3"/>
  <c r="T483" i="3"/>
  <c r="S483" i="3" s="1"/>
  <c r="AM483" i="3"/>
  <c r="AL483" i="3" s="1"/>
  <c r="AK483" i="3" s="1"/>
  <c r="AJ483" i="3" s="1"/>
  <c r="AI483" i="3" s="1"/>
  <c r="AH483" i="3" s="1"/>
  <c r="AG483" i="3" s="1"/>
  <c r="AF483" i="3" s="1"/>
  <c r="AE483" i="3" s="1"/>
  <c r="AD483" i="3" s="1"/>
  <c r="AC483" i="3" s="1"/>
  <c r="AB483" i="3" s="1"/>
  <c r="AA483" i="3" s="1"/>
  <c r="Z483" i="3" s="1"/>
  <c r="Y483" i="3" s="1"/>
  <c r="X483" i="3" s="1"/>
  <c r="W483" i="3" s="1"/>
  <c r="V483" i="3" s="1"/>
  <c r="U483" i="3" s="1"/>
  <c r="AT483" i="3"/>
  <c r="AS483" i="3" s="1"/>
  <c r="BN483" i="3"/>
  <c r="BM483" i="3" s="1"/>
  <c r="BL483" i="3" s="1"/>
  <c r="BK483" i="3" s="1"/>
  <c r="BJ483" i="3" s="1"/>
  <c r="BI483" i="3" s="1"/>
  <c r="BH483" i="3" s="1"/>
  <c r="BG483" i="3" s="1"/>
  <c r="BF483" i="3" s="1"/>
  <c r="BE483" i="3" s="1"/>
  <c r="BD483" i="3" s="1"/>
  <c r="BC483" i="3" s="1"/>
  <c r="BB483" i="3" s="1"/>
  <c r="BA483" i="3" s="1"/>
  <c r="AZ483" i="3" s="1"/>
  <c r="AY483" i="3" s="1"/>
  <c r="AX483" i="3" s="1"/>
  <c r="AW483" i="3" s="1"/>
  <c r="AV483" i="3" s="1"/>
  <c r="AU483" i="3" s="1"/>
  <c r="F484" i="3"/>
  <c r="G484" i="3"/>
  <c r="R484" i="3"/>
  <c r="T484" i="3"/>
  <c r="S484" i="3" s="1"/>
  <c r="AM484" i="3"/>
  <c r="AL484" i="3" s="1"/>
  <c r="AK484" i="3" s="1"/>
  <c r="AJ484" i="3" s="1"/>
  <c r="AI484" i="3" s="1"/>
  <c r="AH484" i="3" s="1"/>
  <c r="AG484" i="3" s="1"/>
  <c r="AF484" i="3" s="1"/>
  <c r="AE484" i="3" s="1"/>
  <c r="AD484" i="3" s="1"/>
  <c r="AC484" i="3" s="1"/>
  <c r="AB484" i="3" s="1"/>
  <c r="AA484" i="3" s="1"/>
  <c r="Z484" i="3" s="1"/>
  <c r="Y484" i="3" s="1"/>
  <c r="X484" i="3" s="1"/>
  <c r="W484" i="3" s="1"/>
  <c r="V484" i="3" s="1"/>
  <c r="U484" i="3" s="1"/>
  <c r="AT484" i="3"/>
  <c r="AS484" i="3" s="1"/>
  <c r="BN484" i="3"/>
  <c r="BM484" i="3" s="1"/>
  <c r="BL484" i="3" s="1"/>
  <c r="BK484" i="3" s="1"/>
  <c r="BJ484" i="3" s="1"/>
  <c r="BI484" i="3" s="1"/>
  <c r="BH484" i="3" s="1"/>
  <c r="BG484" i="3" s="1"/>
  <c r="BF484" i="3" s="1"/>
  <c r="BE484" i="3" s="1"/>
  <c r="BD484" i="3" s="1"/>
  <c r="BC484" i="3" s="1"/>
  <c r="BB484" i="3" s="1"/>
  <c r="BA484" i="3" s="1"/>
  <c r="AZ484" i="3" s="1"/>
  <c r="AY484" i="3" s="1"/>
  <c r="AX484" i="3" s="1"/>
  <c r="AW484" i="3" s="1"/>
  <c r="AV484" i="3" s="1"/>
  <c r="AU484" i="3" s="1"/>
  <c r="F485" i="3"/>
  <c r="G485" i="3"/>
  <c r="R485" i="3"/>
  <c r="T485" i="3"/>
  <c r="S485" i="3" s="1"/>
  <c r="AM485" i="3"/>
  <c r="AL485" i="3" s="1"/>
  <c r="AK485" i="3" s="1"/>
  <c r="AJ485" i="3" s="1"/>
  <c r="AI485" i="3" s="1"/>
  <c r="AH485" i="3" s="1"/>
  <c r="AG485" i="3" s="1"/>
  <c r="AF485" i="3" s="1"/>
  <c r="AE485" i="3" s="1"/>
  <c r="AD485" i="3" s="1"/>
  <c r="AC485" i="3" s="1"/>
  <c r="AB485" i="3" s="1"/>
  <c r="AA485" i="3" s="1"/>
  <c r="Z485" i="3" s="1"/>
  <c r="Y485" i="3" s="1"/>
  <c r="X485" i="3" s="1"/>
  <c r="W485" i="3" s="1"/>
  <c r="V485" i="3" s="1"/>
  <c r="U485" i="3" s="1"/>
  <c r="AT485" i="3"/>
  <c r="AS485" i="3" s="1"/>
  <c r="BN485" i="3"/>
  <c r="BM485" i="3" s="1"/>
  <c r="BL485" i="3" s="1"/>
  <c r="BK485" i="3" s="1"/>
  <c r="BJ485" i="3" s="1"/>
  <c r="BI485" i="3" s="1"/>
  <c r="BH485" i="3" s="1"/>
  <c r="BG485" i="3" s="1"/>
  <c r="BF485" i="3" s="1"/>
  <c r="BE485" i="3" s="1"/>
  <c r="BD485" i="3" s="1"/>
  <c r="BC485" i="3" s="1"/>
  <c r="BB485" i="3" s="1"/>
  <c r="BA485" i="3" s="1"/>
  <c r="AZ485" i="3" s="1"/>
  <c r="AY485" i="3" s="1"/>
  <c r="AX485" i="3" s="1"/>
  <c r="AW485" i="3" s="1"/>
  <c r="AV485" i="3" s="1"/>
  <c r="AU485" i="3" s="1"/>
  <c r="F486" i="3"/>
  <c r="G486" i="3"/>
  <c r="R486" i="3"/>
  <c r="T486" i="3"/>
  <c r="S486" i="3" s="1"/>
  <c r="AM486" i="3"/>
  <c r="AL486" i="3" s="1"/>
  <c r="AK486" i="3" s="1"/>
  <c r="AJ486" i="3" s="1"/>
  <c r="AI486" i="3" s="1"/>
  <c r="AH486" i="3" s="1"/>
  <c r="AG486" i="3" s="1"/>
  <c r="AF486" i="3" s="1"/>
  <c r="AE486" i="3" s="1"/>
  <c r="AD486" i="3" s="1"/>
  <c r="AC486" i="3" s="1"/>
  <c r="AB486" i="3" s="1"/>
  <c r="AA486" i="3" s="1"/>
  <c r="Z486" i="3" s="1"/>
  <c r="Y486" i="3" s="1"/>
  <c r="X486" i="3" s="1"/>
  <c r="W486" i="3" s="1"/>
  <c r="V486" i="3" s="1"/>
  <c r="U486" i="3" s="1"/>
  <c r="AT486" i="3"/>
  <c r="AS486" i="3" s="1"/>
  <c r="BN486" i="3"/>
  <c r="BM486" i="3" s="1"/>
  <c r="BL486" i="3" s="1"/>
  <c r="BK486" i="3" s="1"/>
  <c r="BJ486" i="3" s="1"/>
  <c r="BI486" i="3" s="1"/>
  <c r="BH486" i="3" s="1"/>
  <c r="BG486" i="3" s="1"/>
  <c r="BF486" i="3" s="1"/>
  <c r="BE486" i="3" s="1"/>
  <c r="BD486" i="3" s="1"/>
  <c r="BC486" i="3" s="1"/>
  <c r="BB486" i="3" s="1"/>
  <c r="BA486" i="3" s="1"/>
  <c r="AZ486" i="3" s="1"/>
  <c r="AY486" i="3" s="1"/>
  <c r="AX486" i="3" s="1"/>
  <c r="AW486" i="3" s="1"/>
  <c r="AV486" i="3" s="1"/>
  <c r="AU486" i="3" s="1"/>
  <c r="F487" i="3"/>
  <c r="G487" i="3"/>
  <c r="R487" i="3"/>
  <c r="T487" i="3"/>
  <c r="S487" i="3" s="1"/>
  <c r="AM487" i="3"/>
  <c r="AL487" i="3" s="1"/>
  <c r="AK487" i="3" s="1"/>
  <c r="AJ487" i="3" s="1"/>
  <c r="AI487" i="3" s="1"/>
  <c r="AH487" i="3" s="1"/>
  <c r="AG487" i="3" s="1"/>
  <c r="AF487" i="3" s="1"/>
  <c r="AE487" i="3" s="1"/>
  <c r="AD487" i="3" s="1"/>
  <c r="AC487" i="3" s="1"/>
  <c r="AB487" i="3" s="1"/>
  <c r="AA487" i="3" s="1"/>
  <c r="Z487" i="3" s="1"/>
  <c r="Y487" i="3" s="1"/>
  <c r="X487" i="3" s="1"/>
  <c r="W487" i="3" s="1"/>
  <c r="V487" i="3" s="1"/>
  <c r="U487" i="3" s="1"/>
  <c r="AT487" i="3"/>
  <c r="AS487" i="3" s="1"/>
  <c r="BN487" i="3"/>
  <c r="BM487" i="3" s="1"/>
  <c r="BL487" i="3" s="1"/>
  <c r="BK487" i="3" s="1"/>
  <c r="BJ487" i="3" s="1"/>
  <c r="BI487" i="3" s="1"/>
  <c r="BH487" i="3" s="1"/>
  <c r="BG487" i="3" s="1"/>
  <c r="BF487" i="3" s="1"/>
  <c r="BE487" i="3" s="1"/>
  <c r="BD487" i="3" s="1"/>
  <c r="BC487" i="3" s="1"/>
  <c r="BB487" i="3" s="1"/>
  <c r="BA487" i="3" s="1"/>
  <c r="AZ487" i="3" s="1"/>
  <c r="AY487" i="3" s="1"/>
  <c r="AX487" i="3" s="1"/>
  <c r="AW487" i="3" s="1"/>
  <c r="AV487" i="3" s="1"/>
  <c r="AU487" i="3" s="1"/>
  <c r="F488" i="3"/>
  <c r="G488" i="3"/>
  <c r="R488" i="3"/>
  <c r="T488" i="3"/>
  <c r="S488" i="3" s="1"/>
  <c r="AM488" i="3"/>
  <c r="AL488" i="3" s="1"/>
  <c r="AK488" i="3" s="1"/>
  <c r="AJ488" i="3" s="1"/>
  <c r="AI488" i="3" s="1"/>
  <c r="AH488" i="3" s="1"/>
  <c r="AG488" i="3" s="1"/>
  <c r="AF488" i="3" s="1"/>
  <c r="AE488" i="3" s="1"/>
  <c r="AD488" i="3" s="1"/>
  <c r="AC488" i="3" s="1"/>
  <c r="AB488" i="3" s="1"/>
  <c r="AA488" i="3" s="1"/>
  <c r="Z488" i="3" s="1"/>
  <c r="Y488" i="3" s="1"/>
  <c r="X488" i="3" s="1"/>
  <c r="W488" i="3" s="1"/>
  <c r="V488" i="3" s="1"/>
  <c r="U488" i="3" s="1"/>
  <c r="AT488" i="3"/>
  <c r="AS488" i="3" s="1"/>
  <c r="BN488" i="3"/>
  <c r="BM488" i="3" s="1"/>
  <c r="BL488" i="3" s="1"/>
  <c r="BK488" i="3" s="1"/>
  <c r="BJ488" i="3" s="1"/>
  <c r="BI488" i="3" s="1"/>
  <c r="BH488" i="3" s="1"/>
  <c r="BG488" i="3" s="1"/>
  <c r="BF488" i="3" s="1"/>
  <c r="BE488" i="3" s="1"/>
  <c r="BD488" i="3" s="1"/>
  <c r="BC488" i="3" s="1"/>
  <c r="BB488" i="3" s="1"/>
  <c r="BA488" i="3" s="1"/>
  <c r="AZ488" i="3" s="1"/>
  <c r="AY488" i="3" s="1"/>
  <c r="AX488" i="3" s="1"/>
  <c r="AW488" i="3" s="1"/>
  <c r="AV488" i="3" s="1"/>
  <c r="AU488" i="3" s="1"/>
  <c r="F489" i="3"/>
  <c r="G489" i="3"/>
  <c r="R489" i="3"/>
  <c r="S489" i="3"/>
  <c r="AM489" i="3"/>
  <c r="AL489" i="3" s="1"/>
  <c r="AK489" i="3" s="1"/>
  <c r="AJ489" i="3" s="1"/>
  <c r="AI489" i="3" s="1"/>
  <c r="AH489" i="3" s="1"/>
  <c r="AG489" i="3" s="1"/>
  <c r="AF489" i="3" s="1"/>
  <c r="AE489" i="3" s="1"/>
  <c r="AD489" i="3" s="1"/>
  <c r="AC489" i="3" s="1"/>
  <c r="AB489" i="3" s="1"/>
  <c r="AA489" i="3" s="1"/>
  <c r="Z489" i="3" s="1"/>
  <c r="Y489" i="3" s="1"/>
  <c r="X489" i="3" s="1"/>
  <c r="W489" i="3" s="1"/>
  <c r="V489" i="3" s="1"/>
  <c r="U489" i="3" s="1"/>
  <c r="T489" i="3" s="1"/>
  <c r="AS489" i="3"/>
  <c r="BN489" i="3"/>
  <c r="BM489" i="3" s="1"/>
  <c r="BL489" i="3" s="1"/>
  <c r="BK489" i="3" s="1"/>
  <c r="BJ489" i="3" s="1"/>
  <c r="BI489" i="3" s="1"/>
  <c r="BH489" i="3" s="1"/>
  <c r="BG489" i="3" s="1"/>
  <c r="BF489" i="3" s="1"/>
  <c r="BE489" i="3" s="1"/>
  <c r="BD489" i="3" s="1"/>
  <c r="BC489" i="3" s="1"/>
  <c r="BB489" i="3" s="1"/>
  <c r="BA489" i="3" s="1"/>
  <c r="AZ489" i="3" s="1"/>
  <c r="AY489" i="3" s="1"/>
  <c r="AX489" i="3" s="1"/>
  <c r="AW489" i="3" s="1"/>
  <c r="AV489" i="3" s="1"/>
  <c r="AU489" i="3" s="1"/>
  <c r="AT489" i="3" s="1"/>
  <c r="F490" i="3"/>
  <c r="G490" i="3"/>
  <c r="R490" i="3"/>
  <c r="S490" i="3"/>
  <c r="AM490" i="3"/>
  <c r="AL490" i="3" s="1"/>
  <c r="AK490" i="3" s="1"/>
  <c r="AJ490" i="3" s="1"/>
  <c r="AI490" i="3" s="1"/>
  <c r="AH490" i="3" s="1"/>
  <c r="AG490" i="3" s="1"/>
  <c r="AF490" i="3" s="1"/>
  <c r="AE490" i="3" s="1"/>
  <c r="AD490" i="3" s="1"/>
  <c r="AC490" i="3" s="1"/>
  <c r="AB490" i="3" s="1"/>
  <c r="AA490" i="3" s="1"/>
  <c r="Z490" i="3" s="1"/>
  <c r="Y490" i="3" s="1"/>
  <c r="X490" i="3" s="1"/>
  <c r="W490" i="3" s="1"/>
  <c r="V490" i="3" s="1"/>
  <c r="U490" i="3" s="1"/>
  <c r="T490" i="3" s="1"/>
  <c r="AS490" i="3"/>
  <c r="BN490" i="3"/>
  <c r="BM490" i="3" s="1"/>
  <c r="BL490" i="3" s="1"/>
  <c r="BK490" i="3" s="1"/>
  <c r="BJ490" i="3" s="1"/>
  <c r="BI490" i="3" s="1"/>
  <c r="BH490" i="3" s="1"/>
  <c r="BG490" i="3" s="1"/>
  <c r="BF490" i="3" s="1"/>
  <c r="BE490" i="3" s="1"/>
  <c r="BD490" i="3" s="1"/>
  <c r="BC490" i="3" s="1"/>
  <c r="BB490" i="3" s="1"/>
  <c r="BA490" i="3" s="1"/>
  <c r="AZ490" i="3" s="1"/>
  <c r="AY490" i="3" s="1"/>
  <c r="AX490" i="3" s="1"/>
  <c r="AW490" i="3" s="1"/>
  <c r="AV490" i="3" s="1"/>
  <c r="AU490" i="3" s="1"/>
  <c r="AT490" i="3" s="1"/>
  <c r="F491" i="3"/>
  <c r="G491" i="3"/>
  <c r="R491" i="3"/>
  <c r="S491" i="3"/>
  <c r="AM491" i="3"/>
  <c r="AL491" i="3" s="1"/>
  <c r="AK491" i="3" s="1"/>
  <c r="AJ491" i="3" s="1"/>
  <c r="AI491" i="3" s="1"/>
  <c r="AH491" i="3" s="1"/>
  <c r="AG491" i="3" s="1"/>
  <c r="AF491" i="3" s="1"/>
  <c r="AE491" i="3" s="1"/>
  <c r="AD491" i="3" s="1"/>
  <c r="AC491" i="3" s="1"/>
  <c r="AB491" i="3" s="1"/>
  <c r="AA491" i="3" s="1"/>
  <c r="Z491" i="3" s="1"/>
  <c r="Y491" i="3" s="1"/>
  <c r="X491" i="3" s="1"/>
  <c r="W491" i="3" s="1"/>
  <c r="V491" i="3" s="1"/>
  <c r="U491" i="3" s="1"/>
  <c r="T491" i="3" s="1"/>
  <c r="AS491" i="3"/>
  <c r="BN491" i="3"/>
  <c r="BM491" i="3" s="1"/>
  <c r="BL491" i="3" s="1"/>
  <c r="BK491" i="3" s="1"/>
  <c r="BJ491" i="3" s="1"/>
  <c r="BI491" i="3" s="1"/>
  <c r="BH491" i="3" s="1"/>
  <c r="BG491" i="3" s="1"/>
  <c r="BF491" i="3" s="1"/>
  <c r="BE491" i="3" s="1"/>
  <c r="BD491" i="3" s="1"/>
  <c r="BC491" i="3" s="1"/>
  <c r="BB491" i="3" s="1"/>
  <c r="BA491" i="3" s="1"/>
  <c r="AZ491" i="3" s="1"/>
  <c r="AY491" i="3" s="1"/>
  <c r="AX491" i="3" s="1"/>
  <c r="AW491" i="3" s="1"/>
  <c r="AV491" i="3" s="1"/>
  <c r="AU491" i="3" s="1"/>
  <c r="AT491" i="3" s="1"/>
  <c r="F492" i="3"/>
  <c r="G492" i="3"/>
  <c r="R492" i="3"/>
  <c r="S492" i="3"/>
  <c r="AM492" i="3"/>
  <c r="AL492" i="3" s="1"/>
  <c r="AK492" i="3" s="1"/>
  <c r="AJ492" i="3" s="1"/>
  <c r="AI492" i="3" s="1"/>
  <c r="AH492" i="3" s="1"/>
  <c r="AG492" i="3" s="1"/>
  <c r="AF492" i="3" s="1"/>
  <c r="AE492" i="3" s="1"/>
  <c r="AD492" i="3" s="1"/>
  <c r="AC492" i="3" s="1"/>
  <c r="AB492" i="3" s="1"/>
  <c r="AA492" i="3" s="1"/>
  <c r="Z492" i="3" s="1"/>
  <c r="Y492" i="3" s="1"/>
  <c r="X492" i="3" s="1"/>
  <c r="W492" i="3" s="1"/>
  <c r="V492" i="3" s="1"/>
  <c r="U492" i="3" s="1"/>
  <c r="T492" i="3" s="1"/>
  <c r="AS492" i="3"/>
  <c r="BN492" i="3"/>
  <c r="BM492" i="3" s="1"/>
  <c r="BL492" i="3" s="1"/>
  <c r="BK492" i="3" s="1"/>
  <c r="BJ492" i="3" s="1"/>
  <c r="BI492" i="3" s="1"/>
  <c r="BH492" i="3" s="1"/>
  <c r="BG492" i="3" s="1"/>
  <c r="BF492" i="3" s="1"/>
  <c r="BE492" i="3" s="1"/>
  <c r="BD492" i="3" s="1"/>
  <c r="BC492" i="3" s="1"/>
  <c r="BB492" i="3" s="1"/>
  <c r="BA492" i="3" s="1"/>
  <c r="AZ492" i="3" s="1"/>
  <c r="AY492" i="3" s="1"/>
  <c r="AX492" i="3" s="1"/>
  <c r="AW492" i="3" s="1"/>
  <c r="AV492" i="3" s="1"/>
  <c r="AU492" i="3" s="1"/>
  <c r="AT492" i="3" s="1"/>
  <c r="F493" i="3"/>
  <c r="G493" i="3"/>
  <c r="R493" i="3"/>
  <c r="S493" i="3"/>
  <c r="AM493" i="3"/>
  <c r="AL493" i="3" s="1"/>
  <c r="AK493" i="3" s="1"/>
  <c r="AJ493" i="3" s="1"/>
  <c r="AI493" i="3" s="1"/>
  <c r="AH493" i="3" s="1"/>
  <c r="AG493" i="3" s="1"/>
  <c r="AF493" i="3" s="1"/>
  <c r="AE493" i="3" s="1"/>
  <c r="AD493" i="3" s="1"/>
  <c r="AC493" i="3" s="1"/>
  <c r="AB493" i="3" s="1"/>
  <c r="AA493" i="3" s="1"/>
  <c r="Z493" i="3" s="1"/>
  <c r="Y493" i="3" s="1"/>
  <c r="X493" i="3" s="1"/>
  <c r="W493" i="3" s="1"/>
  <c r="V493" i="3" s="1"/>
  <c r="U493" i="3" s="1"/>
  <c r="T493" i="3" s="1"/>
  <c r="AS493" i="3"/>
  <c r="BN493" i="3"/>
  <c r="BM493" i="3" s="1"/>
  <c r="BL493" i="3" s="1"/>
  <c r="BK493" i="3" s="1"/>
  <c r="BJ493" i="3" s="1"/>
  <c r="BI493" i="3" s="1"/>
  <c r="BH493" i="3" s="1"/>
  <c r="BG493" i="3" s="1"/>
  <c r="BF493" i="3" s="1"/>
  <c r="BE493" i="3" s="1"/>
  <c r="BD493" i="3" s="1"/>
  <c r="BC493" i="3" s="1"/>
  <c r="BB493" i="3" s="1"/>
  <c r="BA493" i="3" s="1"/>
  <c r="AZ493" i="3" s="1"/>
  <c r="AY493" i="3" s="1"/>
  <c r="AX493" i="3" s="1"/>
  <c r="AW493" i="3" s="1"/>
  <c r="AV493" i="3" s="1"/>
  <c r="AU493" i="3" s="1"/>
  <c r="AT493" i="3" s="1"/>
  <c r="F494" i="3"/>
  <c r="G494" i="3"/>
  <c r="R494" i="3"/>
  <c r="S494" i="3"/>
  <c r="AM494" i="3"/>
  <c r="AL494" i="3" s="1"/>
  <c r="AK494" i="3" s="1"/>
  <c r="AJ494" i="3" s="1"/>
  <c r="AI494" i="3" s="1"/>
  <c r="AH494" i="3" s="1"/>
  <c r="AG494" i="3" s="1"/>
  <c r="AF494" i="3" s="1"/>
  <c r="AE494" i="3" s="1"/>
  <c r="AD494" i="3" s="1"/>
  <c r="AC494" i="3" s="1"/>
  <c r="AB494" i="3" s="1"/>
  <c r="AA494" i="3" s="1"/>
  <c r="Z494" i="3" s="1"/>
  <c r="Y494" i="3" s="1"/>
  <c r="X494" i="3" s="1"/>
  <c r="W494" i="3" s="1"/>
  <c r="V494" i="3" s="1"/>
  <c r="U494" i="3" s="1"/>
  <c r="T494" i="3" s="1"/>
  <c r="AS494" i="3"/>
  <c r="BN494" i="3"/>
  <c r="BM494" i="3" s="1"/>
  <c r="BL494" i="3" s="1"/>
  <c r="BK494" i="3" s="1"/>
  <c r="BJ494" i="3" s="1"/>
  <c r="BI494" i="3" s="1"/>
  <c r="BH494" i="3" s="1"/>
  <c r="BG494" i="3" s="1"/>
  <c r="BF494" i="3" s="1"/>
  <c r="BE494" i="3" s="1"/>
  <c r="BD494" i="3" s="1"/>
  <c r="BC494" i="3" s="1"/>
  <c r="BB494" i="3" s="1"/>
  <c r="BA494" i="3" s="1"/>
  <c r="AZ494" i="3" s="1"/>
  <c r="AY494" i="3" s="1"/>
  <c r="AX494" i="3" s="1"/>
  <c r="AW494" i="3" s="1"/>
  <c r="AV494" i="3" s="1"/>
  <c r="AU494" i="3" s="1"/>
  <c r="AT494" i="3" s="1"/>
  <c r="F495" i="3"/>
  <c r="G495" i="3"/>
  <c r="R495" i="3"/>
  <c r="S495" i="3"/>
  <c r="AM495" i="3"/>
  <c r="AL495" i="3" s="1"/>
  <c r="AK495" i="3" s="1"/>
  <c r="AJ495" i="3" s="1"/>
  <c r="AI495" i="3" s="1"/>
  <c r="AH495" i="3" s="1"/>
  <c r="AG495" i="3" s="1"/>
  <c r="AF495" i="3" s="1"/>
  <c r="AE495" i="3" s="1"/>
  <c r="AD495" i="3" s="1"/>
  <c r="AC495" i="3" s="1"/>
  <c r="AB495" i="3" s="1"/>
  <c r="AA495" i="3" s="1"/>
  <c r="Z495" i="3" s="1"/>
  <c r="Y495" i="3" s="1"/>
  <c r="X495" i="3" s="1"/>
  <c r="W495" i="3" s="1"/>
  <c r="V495" i="3" s="1"/>
  <c r="U495" i="3" s="1"/>
  <c r="T495" i="3" s="1"/>
  <c r="AS495" i="3"/>
  <c r="BN495" i="3"/>
  <c r="BM495" i="3" s="1"/>
  <c r="BL495" i="3" s="1"/>
  <c r="BK495" i="3" s="1"/>
  <c r="BJ495" i="3" s="1"/>
  <c r="BI495" i="3" s="1"/>
  <c r="BH495" i="3" s="1"/>
  <c r="BG495" i="3" s="1"/>
  <c r="BF495" i="3" s="1"/>
  <c r="BE495" i="3" s="1"/>
  <c r="BD495" i="3" s="1"/>
  <c r="BC495" i="3" s="1"/>
  <c r="BB495" i="3" s="1"/>
  <c r="BA495" i="3" s="1"/>
  <c r="AZ495" i="3" s="1"/>
  <c r="AY495" i="3" s="1"/>
  <c r="AX495" i="3" s="1"/>
  <c r="AW495" i="3" s="1"/>
  <c r="AV495" i="3" s="1"/>
  <c r="AU495" i="3" s="1"/>
  <c r="AT495" i="3" s="1"/>
  <c r="F496" i="3"/>
  <c r="G496" i="3"/>
  <c r="R496" i="3"/>
  <c r="AM496" i="3"/>
  <c r="AL496" i="3" s="1"/>
  <c r="AK496" i="3" s="1"/>
  <c r="AJ496" i="3" s="1"/>
  <c r="AI496" i="3" s="1"/>
  <c r="AH496" i="3" s="1"/>
  <c r="AG496" i="3" s="1"/>
  <c r="AF496" i="3" s="1"/>
  <c r="AE496" i="3" s="1"/>
  <c r="AD496" i="3" s="1"/>
  <c r="AC496" i="3" s="1"/>
  <c r="AB496" i="3" s="1"/>
  <c r="AA496" i="3" s="1"/>
  <c r="Z496" i="3" s="1"/>
  <c r="Y496" i="3" s="1"/>
  <c r="X496" i="3" s="1"/>
  <c r="W496" i="3" s="1"/>
  <c r="V496" i="3" s="1"/>
  <c r="U496" i="3" s="1"/>
  <c r="T496" i="3" s="1"/>
  <c r="S496" i="3" s="1"/>
  <c r="BN496" i="3"/>
  <c r="BM496" i="3" s="1"/>
  <c r="BL496" i="3" s="1"/>
  <c r="BK496" i="3" s="1"/>
  <c r="BJ496" i="3" s="1"/>
  <c r="BI496" i="3" s="1"/>
  <c r="BH496" i="3" s="1"/>
  <c r="BG496" i="3" s="1"/>
  <c r="BF496" i="3" s="1"/>
  <c r="BE496" i="3" s="1"/>
  <c r="BD496" i="3" s="1"/>
  <c r="BC496" i="3" s="1"/>
  <c r="BB496" i="3" s="1"/>
  <c r="BA496" i="3" s="1"/>
  <c r="AZ496" i="3" s="1"/>
  <c r="AY496" i="3" s="1"/>
  <c r="AX496" i="3" s="1"/>
  <c r="AW496" i="3" s="1"/>
  <c r="AV496" i="3" s="1"/>
  <c r="AU496" i="3" s="1"/>
  <c r="AT496" i="3" s="1"/>
  <c r="AS496" i="3" s="1"/>
  <c r="F497" i="3"/>
  <c r="G497" i="3"/>
  <c r="R497" i="3"/>
  <c r="AM497" i="3"/>
  <c r="AL497" i="3" s="1"/>
  <c r="AK497" i="3" s="1"/>
  <c r="AJ497" i="3" s="1"/>
  <c r="AI497" i="3" s="1"/>
  <c r="AH497" i="3" s="1"/>
  <c r="AG497" i="3" s="1"/>
  <c r="AF497" i="3" s="1"/>
  <c r="AE497" i="3" s="1"/>
  <c r="AD497" i="3" s="1"/>
  <c r="AC497" i="3" s="1"/>
  <c r="AB497" i="3" s="1"/>
  <c r="AA497" i="3" s="1"/>
  <c r="Z497" i="3" s="1"/>
  <c r="Y497" i="3" s="1"/>
  <c r="X497" i="3" s="1"/>
  <c r="W497" i="3" s="1"/>
  <c r="V497" i="3" s="1"/>
  <c r="U497" i="3" s="1"/>
  <c r="T497" i="3" s="1"/>
  <c r="S497" i="3" s="1"/>
  <c r="BN497" i="3"/>
  <c r="BM497" i="3" s="1"/>
  <c r="BL497" i="3" s="1"/>
  <c r="BK497" i="3" s="1"/>
  <c r="BJ497" i="3" s="1"/>
  <c r="BI497" i="3" s="1"/>
  <c r="BH497" i="3" s="1"/>
  <c r="BG497" i="3" s="1"/>
  <c r="BF497" i="3" s="1"/>
  <c r="BE497" i="3" s="1"/>
  <c r="BD497" i="3" s="1"/>
  <c r="BC497" i="3" s="1"/>
  <c r="BB497" i="3" s="1"/>
  <c r="BA497" i="3" s="1"/>
  <c r="AZ497" i="3" s="1"/>
  <c r="AY497" i="3" s="1"/>
  <c r="AX497" i="3" s="1"/>
  <c r="AW497" i="3" s="1"/>
  <c r="AV497" i="3" s="1"/>
  <c r="AU497" i="3" s="1"/>
  <c r="AT497" i="3" s="1"/>
  <c r="AS497" i="3" s="1"/>
  <c r="F498" i="3"/>
  <c r="G498" i="3"/>
  <c r="R498" i="3"/>
  <c r="AM498" i="3"/>
  <c r="AL498" i="3" s="1"/>
  <c r="AK498" i="3" s="1"/>
  <c r="AJ498" i="3" s="1"/>
  <c r="AI498" i="3" s="1"/>
  <c r="AH498" i="3" s="1"/>
  <c r="AG498" i="3" s="1"/>
  <c r="AF498" i="3" s="1"/>
  <c r="AE498" i="3" s="1"/>
  <c r="AD498" i="3" s="1"/>
  <c r="AC498" i="3" s="1"/>
  <c r="AB498" i="3" s="1"/>
  <c r="AA498" i="3" s="1"/>
  <c r="Z498" i="3" s="1"/>
  <c r="Y498" i="3" s="1"/>
  <c r="X498" i="3" s="1"/>
  <c r="W498" i="3" s="1"/>
  <c r="V498" i="3" s="1"/>
  <c r="U498" i="3" s="1"/>
  <c r="T498" i="3" s="1"/>
  <c r="S498" i="3" s="1"/>
  <c r="BN498" i="3"/>
  <c r="BM498" i="3" s="1"/>
  <c r="BL498" i="3" s="1"/>
  <c r="BK498" i="3" s="1"/>
  <c r="BJ498" i="3" s="1"/>
  <c r="BI498" i="3" s="1"/>
  <c r="BH498" i="3" s="1"/>
  <c r="BG498" i="3" s="1"/>
  <c r="BF498" i="3" s="1"/>
  <c r="BE498" i="3" s="1"/>
  <c r="BD498" i="3" s="1"/>
  <c r="BC498" i="3" s="1"/>
  <c r="BB498" i="3" s="1"/>
  <c r="BA498" i="3" s="1"/>
  <c r="AZ498" i="3" s="1"/>
  <c r="AY498" i="3" s="1"/>
  <c r="AX498" i="3" s="1"/>
  <c r="AW498" i="3" s="1"/>
  <c r="AV498" i="3" s="1"/>
  <c r="AU498" i="3" s="1"/>
  <c r="AT498" i="3" s="1"/>
  <c r="AS498" i="3" s="1"/>
  <c r="F499" i="3"/>
  <c r="G499" i="3"/>
  <c r="R499" i="3"/>
  <c r="AM499" i="3"/>
  <c r="AL499" i="3" s="1"/>
  <c r="AK499" i="3" s="1"/>
  <c r="AJ499" i="3" s="1"/>
  <c r="AI499" i="3" s="1"/>
  <c r="AH499" i="3" s="1"/>
  <c r="AG499" i="3" s="1"/>
  <c r="AF499" i="3" s="1"/>
  <c r="AE499" i="3" s="1"/>
  <c r="AD499" i="3" s="1"/>
  <c r="AC499" i="3" s="1"/>
  <c r="AB499" i="3" s="1"/>
  <c r="AA499" i="3" s="1"/>
  <c r="Z499" i="3" s="1"/>
  <c r="Y499" i="3" s="1"/>
  <c r="X499" i="3" s="1"/>
  <c r="W499" i="3" s="1"/>
  <c r="V499" i="3" s="1"/>
  <c r="U499" i="3" s="1"/>
  <c r="T499" i="3" s="1"/>
  <c r="S499" i="3" s="1"/>
  <c r="BN499" i="3"/>
  <c r="BM499" i="3" s="1"/>
  <c r="BL499" i="3" s="1"/>
  <c r="BK499" i="3" s="1"/>
  <c r="BJ499" i="3" s="1"/>
  <c r="BI499" i="3" s="1"/>
  <c r="BH499" i="3" s="1"/>
  <c r="BG499" i="3" s="1"/>
  <c r="BF499" i="3" s="1"/>
  <c r="BE499" i="3" s="1"/>
  <c r="BD499" i="3" s="1"/>
  <c r="BC499" i="3" s="1"/>
  <c r="BB499" i="3" s="1"/>
  <c r="BA499" i="3" s="1"/>
  <c r="AZ499" i="3" s="1"/>
  <c r="AY499" i="3" s="1"/>
  <c r="AX499" i="3" s="1"/>
  <c r="AW499" i="3" s="1"/>
  <c r="AV499" i="3" s="1"/>
  <c r="AU499" i="3" s="1"/>
  <c r="AT499" i="3" s="1"/>
  <c r="AS499" i="3" s="1"/>
  <c r="F500" i="3"/>
  <c r="G500" i="3"/>
  <c r="R500" i="3"/>
  <c r="AM500" i="3"/>
  <c r="AL500" i="3" s="1"/>
  <c r="AK500" i="3" s="1"/>
  <c r="AJ500" i="3" s="1"/>
  <c r="AI500" i="3" s="1"/>
  <c r="AH500" i="3" s="1"/>
  <c r="AG500" i="3" s="1"/>
  <c r="AF500" i="3" s="1"/>
  <c r="AE500" i="3" s="1"/>
  <c r="AD500" i="3" s="1"/>
  <c r="AC500" i="3" s="1"/>
  <c r="AB500" i="3" s="1"/>
  <c r="AA500" i="3" s="1"/>
  <c r="Z500" i="3" s="1"/>
  <c r="Y500" i="3" s="1"/>
  <c r="X500" i="3" s="1"/>
  <c r="W500" i="3" s="1"/>
  <c r="V500" i="3" s="1"/>
  <c r="U500" i="3" s="1"/>
  <c r="T500" i="3" s="1"/>
  <c r="S500" i="3" s="1"/>
  <c r="BN500" i="3"/>
  <c r="BM500" i="3" s="1"/>
  <c r="BL500" i="3" s="1"/>
  <c r="BK500" i="3" s="1"/>
  <c r="BJ500" i="3" s="1"/>
  <c r="BI500" i="3" s="1"/>
  <c r="BH500" i="3" s="1"/>
  <c r="BG500" i="3" s="1"/>
  <c r="BF500" i="3" s="1"/>
  <c r="BE500" i="3" s="1"/>
  <c r="BD500" i="3" s="1"/>
  <c r="BC500" i="3" s="1"/>
  <c r="BB500" i="3" s="1"/>
  <c r="BA500" i="3" s="1"/>
  <c r="AZ500" i="3" s="1"/>
  <c r="AY500" i="3" s="1"/>
  <c r="AX500" i="3" s="1"/>
  <c r="AW500" i="3" s="1"/>
  <c r="AV500" i="3" s="1"/>
  <c r="AU500" i="3" s="1"/>
  <c r="AT500" i="3" s="1"/>
  <c r="AS500" i="3" s="1"/>
  <c r="D3" i="1"/>
  <c r="Z3" i="1" s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F3" i="1"/>
  <c r="Z28" i="1"/>
  <c r="Z29" i="1"/>
  <c r="Y3" i="1"/>
  <c r="X3" i="1"/>
  <c r="AN11" i="1"/>
  <c r="AK16" i="1" s="1"/>
  <c r="E3" i="1"/>
  <c r="R4" i="5"/>
  <c r="Q7" i="1"/>
  <c r="Q11" i="1"/>
  <c r="Q15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I11" i="4"/>
  <c r="I13" i="4"/>
  <c r="I15" i="4"/>
  <c r="I17" i="4" s="1"/>
  <c r="AF10" i="7" l="1"/>
  <c r="C51" i="9"/>
  <c r="C46" i="9"/>
  <c r="F12" i="4"/>
  <c r="F15" i="4" s="1"/>
  <c r="O4" i="3"/>
  <c r="C52" i="9"/>
  <c r="D51" i="9"/>
  <c r="C47" i="9"/>
  <c r="T16" i="9"/>
  <c r="I11" i="1"/>
  <c r="K27" i="1"/>
  <c r="X1" i="1"/>
  <c r="K205" i="1"/>
  <c r="K237" i="1"/>
  <c r="K124" i="1"/>
  <c r="K253" i="1"/>
  <c r="K221" i="1"/>
  <c r="K173" i="1"/>
  <c r="K60" i="1"/>
  <c r="K245" i="1"/>
  <c r="K229" i="1"/>
  <c r="K213" i="1"/>
  <c r="K189" i="1"/>
  <c r="K156" i="1"/>
  <c r="K92" i="1"/>
  <c r="K29" i="1"/>
  <c r="AI19" i="7"/>
  <c r="AH14" i="7"/>
  <c r="AC19" i="7"/>
  <c r="U14" i="7"/>
  <c r="U20" i="7"/>
  <c r="U22" i="7"/>
  <c r="U24" i="7"/>
  <c r="U18" i="7"/>
  <c r="AH11" i="7" s="1"/>
  <c r="U16" i="7"/>
  <c r="AG10" i="7" s="1"/>
  <c r="B51" i="9"/>
  <c r="K43" i="9" s="1"/>
  <c r="K46" i="9"/>
  <c r="K41" i="9"/>
  <c r="T12" i="9"/>
  <c r="AH9" i="7"/>
  <c r="I12" i="1"/>
  <c r="W868" i="1" s="1"/>
  <c r="K256" i="1"/>
  <c r="K249" i="1"/>
  <c r="K241" i="1"/>
  <c r="K233" i="1"/>
  <c r="K225" i="1"/>
  <c r="K217" i="1"/>
  <c r="K209" i="1"/>
  <c r="K197" i="1"/>
  <c r="K181" i="1"/>
  <c r="K165" i="1"/>
  <c r="K140" i="1"/>
  <c r="K108" i="1"/>
  <c r="K76" i="1"/>
  <c r="K44" i="1"/>
  <c r="K28" i="1"/>
  <c r="K10" i="1"/>
  <c r="O3" i="1"/>
  <c r="O4" i="1" s="1"/>
  <c r="AN10" i="1"/>
  <c r="AK15" i="1" s="1"/>
  <c r="AO10" i="1"/>
  <c r="AL15" i="1" s="1"/>
  <c r="K257" i="1"/>
  <c r="K255" i="1"/>
  <c r="K251" i="1"/>
  <c r="K247" i="1"/>
  <c r="K243" i="1"/>
  <c r="K239" i="1"/>
  <c r="K235" i="1"/>
  <c r="K231" i="1"/>
  <c r="K227" i="1"/>
  <c r="K223" i="1"/>
  <c r="K219" i="1"/>
  <c r="K215" i="1"/>
  <c r="K211" i="1"/>
  <c r="K207" i="1"/>
  <c r="K201" i="1"/>
  <c r="K193" i="1"/>
  <c r="K185" i="1"/>
  <c r="K177" i="1"/>
  <c r="K169" i="1"/>
  <c r="K161" i="1"/>
  <c r="K148" i="1"/>
  <c r="K132" i="1"/>
  <c r="K116" i="1"/>
  <c r="K100" i="1"/>
  <c r="K84" i="1"/>
  <c r="K68" i="1"/>
  <c r="K52" i="1"/>
  <c r="L32" i="7"/>
  <c r="L28" i="7"/>
  <c r="H19" i="7"/>
  <c r="AF9" i="7"/>
  <c r="AH19" i="7"/>
  <c r="AD14" i="7"/>
  <c r="O2" i="3"/>
  <c r="K3" i="3" s="1"/>
  <c r="J21" i="3" s="1"/>
  <c r="I7" i="1"/>
  <c r="T13" i="1" s="1"/>
  <c r="I8" i="1"/>
  <c r="T9" i="1" s="1"/>
  <c r="AE1078" i="1"/>
  <c r="W1078" i="1"/>
  <c r="AE1076" i="1"/>
  <c r="W1076" i="1"/>
  <c r="AE1074" i="1"/>
  <c r="W1074" i="1"/>
  <c r="AE1072" i="1"/>
  <c r="W1072" i="1"/>
  <c r="AE1070" i="1"/>
  <c r="W1070" i="1"/>
  <c r="AE1068" i="1"/>
  <c r="W1068" i="1"/>
  <c r="AE1066" i="1"/>
  <c r="W1066" i="1"/>
  <c r="AE1064" i="1"/>
  <c r="W1064" i="1"/>
  <c r="AE1062" i="1"/>
  <c r="W1062" i="1"/>
  <c r="AE1060" i="1"/>
  <c r="W1060" i="1"/>
  <c r="AE1058" i="1"/>
  <c r="W1058" i="1"/>
  <c r="AE1056" i="1"/>
  <c r="W1056" i="1"/>
  <c r="AE1054" i="1"/>
  <c r="W1054" i="1"/>
  <c r="AE1052" i="1"/>
  <c r="W1052" i="1"/>
  <c r="AE1050" i="1"/>
  <c r="W1050" i="1"/>
  <c r="AE1048" i="1"/>
  <c r="W1048" i="1"/>
  <c r="AE1046" i="1"/>
  <c r="W1046" i="1"/>
  <c r="AE1044" i="1"/>
  <c r="W1044" i="1"/>
  <c r="AE1042" i="1"/>
  <c r="W1042" i="1"/>
  <c r="AE1040" i="1"/>
  <c r="W1040" i="1"/>
  <c r="AE1038" i="1"/>
  <c r="W1038" i="1"/>
  <c r="AE1036" i="1"/>
  <c r="W1036" i="1"/>
  <c r="AE1034" i="1"/>
  <c r="W1034" i="1"/>
  <c r="AE1032" i="1"/>
  <c r="W1032" i="1"/>
  <c r="AE1030" i="1"/>
  <c r="W1030" i="1"/>
  <c r="AE1028" i="1"/>
  <c r="W1028" i="1"/>
  <c r="AE1026" i="1"/>
  <c r="W1026" i="1"/>
  <c r="AE1024" i="1"/>
  <c r="W1024" i="1"/>
  <c r="AE1022" i="1"/>
  <c r="W1022" i="1"/>
  <c r="AE1020" i="1"/>
  <c r="W1020" i="1"/>
  <c r="AE1018" i="1"/>
  <c r="W1018" i="1"/>
  <c r="AE1016" i="1"/>
  <c r="W1016" i="1"/>
  <c r="AE1014" i="1"/>
  <c r="W1014" i="1"/>
  <c r="AE1012" i="1"/>
  <c r="W1012" i="1"/>
  <c r="AE1010" i="1"/>
  <c r="W1010" i="1"/>
  <c r="AE1008" i="1"/>
  <c r="W1008" i="1"/>
  <c r="AE1006" i="1"/>
  <c r="W1006" i="1"/>
  <c r="AE1004" i="1"/>
  <c r="W1004" i="1"/>
  <c r="AE1002" i="1"/>
  <c r="W1002" i="1"/>
  <c r="AE1000" i="1"/>
  <c r="W1000" i="1"/>
  <c r="AE998" i="1"/>
  <c r="W998" i="1"/>
  <c r="AE996" i="1"/>
  <c r="W996" i="1"/>
  <c r="AE994" i="1"/>
  <c r="W994" i="1"/>
  <c r="AE992" i="1"/>
  <c r="W992" i="1"/>
  <c r="AE990" i="1"/>
  <c r="W990" i="1"/>
  <c r="AE988" i="1"/>
  <c r="W988" i="1"/>
  <c r="AE986" i="1"/>
  <c r="W986" i="1"/>
  <c r="AE984" i="1"/>
  <c r="W984" i="1"/>
  <c r="AE982" i="1"/>
  <c r="W982" i="1"/>
  <c r="AE980" i="1"/>
  <c r="W980" i="1"/>
  <c r="AE978" i="1"/>
  <c r="W978" i="1"/>
  <c r="AE976" i="1"/>
  <c r="W976" i="1"/>
  <c r="AE974" i="1"/>
  <c r="W974" i="1"/>
  <c r="AE972" i="1"/>
  <c r="W972" i="1"/>
  <c r="AE970" i="1"/>
  <c r="W970" i="1"/>
  <c r="AE968" i="1"/>
  <c r="W968" i="1"/>
  <c r="AE966" i="1"/>
  <c r="W966" i="1"/>
  <c r="AE964" i="1"/>
  <c r="W964" i="1"/>
  <c r="AE962" i="1"/>
  <c r="W962" i="1"/>
  <c r="AE960" i="1"/>
  <c r="W960" i="1"/>
  <c r="AE958" i="1"/>
  <c r="W958" i="1"/>
  <c r="AE956" i="1"/>
  <c r="W956" i="1"/>
  <c r="AE954" i="1"/>
  <c r="W954" i="1"/>
  <c r="AE952" i="1"/>
  <c r="W952" i="1"/>
  <c r="AE950" i="1"/>
  <c r="W950" i="1"/>
  <c r="AE948" i="1"/>
  <c r="W948" i="1"/>
  <c r="AE946" i="1"/>
  <c r="W946" i="1"/>
  <c r="AE944" i="1"/>
  <c r="W944" i="1"/>
  <c r="AE942" i="1"/>
  <c r="W942" i="1"/>
  <c r="AE940" i="1"/>
  <c r="W940" i="1"/>
  <c r="AE938" i="1"/>
  <c r="W938" i="1"/>
  <c r="AE936" i="1"/>
  <c r="W936" i="1"/>
  <c r="AE934" i="1"/>
  <c r="W934" i="1"/>
  <c r="AE932" i="1"/>
  <c r="W932" i="1"/>
  <c r="AE930" i="1"/>
  <c r="W930" i="1"/>
  <c r="AE928" i="1"/>
  <c r="W928" i="1"/>
  <c r="AE926" i="1"/>
  <c r="W926" i="1"/>
  <c r="AE924" i="1"/>
  <c r="W924" i="1"/>
  <c r="AE922" i="1"/>
  <c r="W922" i="1"/>
  <c r="AE920" i="1"/>
  <c r="W920" i="1"/>
  <c r="AE918" i="1"/>
  <c r="W918" i="1"/>
  <c r="AE916" i="1"/>
  <c r="W916" i="1"/>
  <c r="AE914" i="1"/>
  <c r="W914" i="1"/>
  <c r="AE912" i="1"/>
  <c r="W912" i="1"/>
  <c r="AE910" i="1"/>
  <c r="W910" i="1"/>
  <c r="AE908" i="1"/>
  <c r="W908" i="1"/>
  <c r="AE906" i="1"/>
  <c r="W906" i="1"/>
  <c r="AE904" i="1"/>
  <c r="W904" i="1"/>
  <c r="AE902" i="1"/>
  <c r="W902" i="1"/>
  <c r="AE900" i="1"/>
  <c r="W900" i="1"/>
  <c r="AE898" i="1"/>
  <c r="W898" i="1"/>
  <c r="AE896" i="1"/>
  <c r="W896" i="1"/>
  <c r="AE894" i="1"/>
  <c r="W894" i="1"/>
  <c r="AE892" i="1"/>
  <c r="W892" i="1"/>
  <c r="AE890" i="1"/>
  <c r="W890" i="1"/>
  <c r="AE888" i="1"/>
  <c r="W888" i="1"/>
  <c r="AE886" i="1"/>
  <c r="W886" i="1"/>
  <c r="AE884" i="1"/>
  <c r="W884" i="1"/>
  <c r="AE882" i="1"/>
  <c r="W882" i="1"/>
  <c r="AE880" i="1"/>
  <c r="W880" i="1"/>
  <c r="AE878" i="1"/>
  <c r="W878" i="1"/>
  <c r="AE876" i="1"/>
  <c r="W876" i="1"/>
  <c r="AE874" i="1"/>
  <c r="W874" i="1"/>
  <c r="AE872" i="1"/>
  <c r="W872" i="1"/>
  <c r="AE870" i="1"/>
  <c r="W870" i="1"/>
  <c r="AE868" i="1"/>
  <c r="W16" i="1"/>
  <c r="W18" i="1"/>
  <c r="W20" i="1"/>
  <c r="AE20" i="1"/>
  <c r="W22" i="1"/>
  <c r="AE22" i="1"/>
  <c r="W24" i="1"/>
  <c r="AE24" i="1"/>
  <c r="W26" i="1"/>
  <c r="AE26" i="1"/>
  <c r="W28" i="1"/>
  <c r="AE28" i="1"/>
  <c r="W30" i="1"/>
  <c r="AE30" i="1"/>
  <c r="W32" i="1"/>
  <c r="AE32" i="1"/>
  <c r="W34" i="1"/>
  <c r="AE34" i="1"/>
  <c r="W36" i="1"/>
  <c r="AE36" i="1"/>
  <c r="W38" i="1"/>
  <c r="AE38" i="1"/>
  <c r="W40" i="1"/>
  <c r="AE40" i="1"/>
  <c r="W42" i="1"/>
  <c r="AE42" i="1"/>
  <c r="W44" i="1"/>
  <c r="AE44" i="1"/>
  <c r="W46" i="1"/>
  <c r="AE46" i="1"/>
  <c r="W48" i="1"/>
  <c r="AE48" i="1"/>
  <c r="W50" i="1"/>
  <c r="AE50" i="1"/>
  <c r="W52" i="1"/>
  <c r="AE52" i="1"/>
  <c r="W54" i="1"/>
  <c r="AE54" i="1"/>
  <c r="W56" i="1"/>
  <c r="AE56" i="1"/>
  <c r="W58" i="1"/>
  <c r="AE58" i="1"/>
  <c r="W60" i="1"/>
  <c r="AE60" i="1"/>
  <c r="W62" i="1"/>
  <c r="AE62" i="1"/>
  <c r="W64" i="1"/>
  <c r="AE64" i="1"/>
  <c r="W66" i="1"/>
  <c r="AE66" i="1"/>
  <c r="W68" i="1"/>
  <c r="AE68" i="1"/>
  <c r="W70" i="1"/>
  <c r="AE70" i="1"/>
  <c r="W72" i="1"/>
  <c r="AE72" i="1"/>
  <c r="W74" i="1"/>
  <c r="AE74" i="1"/>
  <c r="W76" i="1"/>
  <c r="AE76" i="1"/>
  <c r="W78" i="1"/>
  <c r="AE78" i="1"/>
  <c r="W80" i="1"/>
  <c r="AE80" i="1"/>
  <c r="W82" i="1"/>
  <c r="AE82" i="1"/>
  <c r="W84" i="1"/>
  <c r="AE84" i="1"/>
  <c r="W86" i="1"/>
  <c r="AE86" i="1"/>
  <c r="W88" i="1"/>
  <c r="AE88" i="1"/>
  <c r="W90" i="1"/>
  <c r="AE90" i="1"/>
  <c r="W92" i="1"/>
  <c r="AE92" i="1"/>
  <c r="W94" i="1"/>
  <c r="AE94" i="1"/>
  <c r="W96" i="1"/>
  <c r="AE96" i="1"/>
  <c r="W15" i="1"/>
  <c r="W17" i="1"/>
  <c r="W19" i="1"/>
  <c r="W21" i="1"/>
  <c r="AE21" i="1"/>
  <c r="W23" i="1"/>
  <c r="AE23" i="1"/>
  <c r="W25" i="1"/>
  <c r="AE25" i="1"/>
  <c r="W27" i="1"/>
  <c r="AE27" i="1"/>
  <c r="W29" i="1"/>
  <c r="AE29" i="1"/>
  <c r="W31" i="1"/>
  <c r="AE31" i="1"/>
  <c r="W33" i="1"/>
  <c r="AE33" i="1"/>
  <c r="W35" i="1"/>
  <c r="AE35" i="1"/>
  <c r="W37" i="1"/>
  <c r="AE37" i="1"/>
  <c r="W39" i="1"/>
  <c r="AE39" i="1"/>
  <c r="W41" i="1"/>
  <c r="AE41" i="1"/>
  <c r="W43" i="1"/>
  <c r="AE43" i="1"/>
  <c r="W45" i="1"/>
  <c r="AE45" i="1"/>
  <c r="W47" i="1"/>
  <c r="AE47" i="1"/>
  <c r="W49" i="1"/>
  <c r="AE49" i="1"/>
  <c r="W51" i="1"/>
  <c r="AE51" i="1"/>
  <c r="W53" i="1"/>
  <c r="AE53" i="1"/>
  <c r="W55" i="1"/>
  <c r="AE55" i="1"/>
  <c r="W57" i="1"/>
  <c r="AE57" i="1"/>
  <c r="W59" i="1"/>
  <c r="AE59" i="1"/>
  <c r="W61" i="1"/>
  <c r="AE61" i="1"/>
  <c r="W63" i="1"/>
  <c r="AE63" i="1"/>
  <c r="W65" i="1"/>
  <c r="AE65" i="1"/>
  <c r="W67" i="1"/>
  <c r="AE67" i="1"/>
  <c r="W69" i="1"/>
  <c r="AE69" i="1"/>
  <c r="W71" i="1"/>
  <c r="AE71" i="1"/>
  <c r="W73" i="1"/>
  <c r="AE73" i="1"/>
  <c r="W75" i="1"/>
  <c r="AE75" i="1"/>
  <c r="W77" i="1"/>
  <c r="AE77" i="1"/>
  <c r="W79" i="1"/>
  <c r="AE79" i="1"/>
  <c r="W81" i="1"/>
  <c r="AE81" i="1"/>
  <c r="W83" i="1"/>
  <c r="AE83" i="1"/>
  <c r="W85" i="1"/>
  <c r="AE85" i="1"/>
  <c r="W87" i="1"/>
  <c r="AE87" i="1"/>
  <c r="W89" i="1"/>
  <c r="AE89" i="1"/>
  <c r="W91" i="1"/>
  <c r="AE91" i="1"/>
  <c r="W93" i="1"/>
  <c r="AE93" i="1"/>
  <c r="W95" i="1"/>
  <c r="AE95" i="1"/>
  <c r="W97" i="1"/>
  <c r="AE97" i="1"/>
  <c r="W99" i="1"/>
  <c r="AE99" i="1"/>
  <c r="W101" i="1"/>
  <c r="AE101" i="1"/>
  <c r="W103" i="1"/>
  <c r="AE103" i="1"/>
  <c r="W105" i="1"/>
  <c r="AE105" i="1"/>
  <c r="W107" i="1"/>
  <c r="AE107" i="1"/>
  <c r="W109" i="1"/>
  <c r="AE109" i="1"/>
  <c r="W111" i="1"/>
  <c r="AE111" i="1"/>
  <c r="W113" i="1"/>
  <c r="AE113" i="1"/>
  <c r="W115" i="1"/>
  <c r="AE115" i="1"/>
  <c r="W117" i="1"/>
  <c r="AE117" i="1"/>
  <c r="W119" i="1"/>
  <c r="AE119" i="1"/>
  <c r="W121" i="1"/>
  <c r="AE121" i="1"/>
  <c r="W123" i="1"/>
  <c r="AE123" i="1"/>
  <c r="W125" i="1"/>
  <c r="AE125" i="1"/>
  <c r="W127" i="1"/>
  <c r="AE127" i="1"/>
  <c r="W129" i="1"/>
  <c r="AE129" i="1"/>
  <c r="W131" i="1"/>
  <c r="AE131" i="1"/>
  <c r="W133" i="1"/>
  <c r="AE133" i="1"/>
  <c r="W135" i="1"/>
  <c r="AE135" i="1"/>
  <c r="W137" i="1"/>
  <c r="AE137" i="1"/>
  <c r="W139" i="1"/>
  <c r="AE139" i="1"/>
  <c r="W141" i="1"/>
  <c r="AE141" i="1"/>
  <c r="W143" i="1"/>
  <c r="AE143" i="1"/>
  <c r="W145" i="1"/>
  <c r="AE145" i="1"/>
  <c r="W147" i="1"/>
  <c r="AE147" i="1"/>
  <c r="W149" i="1"/>
  <c r="AE149" i="1"/>
  <c r="W151" i="1"/>
  <c r="AE151" i="1"/>
  <c r="W153" i="1"/>
  <c r="AE153" i="1"/>
  <c r="W155" i="1"/>
  <c r="AE155" i="1"/>
  <c r="W157" i="1"/>
  <c r="AE157" i="1"/>
  <c r="W159" i="1"/>
  <c r="AE159" i="1"/>
  <c r="W161" i="1"/>
  <c r="AE161" i="1"/>
  <c r="W163" i="1"/>
  <c r="AE163" i="1"/>
  <c r="W165" i="1"/>
  <c r="AE165" i="1"/>
  <c r="W167" i="1"/>
  <c r="AE167" i="1"/>
  <c r="W169" i="1"/>
  <c r="AE169" i="1"/>
  <c r="W171" i="1"/>
  <c r="AE171" i="1"/>
  <c r="W173" i="1"/>
  <c r="AE173" i="1"/>
  <c r="W175" i="1"/>
  <c r="AE175" i="1"/>
  <c r="W177" i="1"/>
  <c r="AE177" i="1"/>
  <c r="W179" i="1"/>
  <c r="AE179" i="1"/>
  <c r="W181" i="1"/>
  <c r="AE181" i="1"/>
  <c r="W183" i="1"/>
  <c r="AE183" i="1"/>
  <c r="W98" i="1"/>
  <c r="AE98" i="1"/>
  <c r="W100" i="1"/>
  <c r="AE100" i="1"/>
  <c r="W102" i="1"/>
  <c r="AE102" i="1"/>
  <c r="W104" i="1"/>
  <c r="AE104" i="1"/>
  <c r="W106" i="1"/>
  <c r="AE106" i="1"/>
  <c r="W108" i="1"/>
  <c r="AE108" i="1"/>
  <c r="W110" i="1"/>
  <c r="AE110" i="1"/>
  <c r="W112" i="1"/>
  <c r="AE112" i="1"/>
  <c r="W114" i="1"/>
  <c r="AE114" i="1"/>
  <c r="W116" i="1"/>
  <c r="AE116" i="1"/>
  <c r="W118" i="1"/>
  <c r="AE118" i="1"/>
  <c r="W120" i="1"/>
  <c r="AE120" i="1"/>
  <c r="W122" i="1"/>
  <c r="AE122" i="1"/>
  <c r="W124" i="1"/>
  <c r="AE124" i="1"/>
  <c r="W126" i="1"/>
  <c r="AE126" i="1"/>
  <c r="W128" i="1"/>
  <c r="AE128" i="1"/>
  <c r="W130" i="1"/>
  <c r="AE130" i="1"/>
  <c r="W132" i="1"/>
  <c r="AE132" i="1"/>
  <c r="W134" i="1"/>
  <c r="AE134" i="1"/>
  <c r="W136" i="1"/>
  <c r="AE136" i="1"/>
  <c r="W138" i="1"/>
  <c r="AE138" i="1"/>
  <c r="W140" i="1"/>
  <c r="AE140" i="1"/>
  <c r="W142" i="1"/>
  <c r="AE142" i="1"/>
  <c r="W144" i="1"/>
  <c r="AE144" i="1"/>
  <c r="W146" i="1"/>
  <c r="AE146" i="1"/>
  <c r="W148" i="1"/>
  <c r="AE148" i="1"/>
  <c r="W150" i="1"/>
  <c r="AE150" i="1"/>
  <c r="W152" i="1"/>
  <c r="AE152" i="1"/>
  <c r="W154" i="1"/>
  <c r="AE154" i="1"/>
  <c r="W156" i="1"/>
  <c r="AE156" i="1"/>
  <c r="W158" i="1"/>
  <c r="AE158" i="1"/>
  <c r="W160" i="1"/>
  <c r="AE160" i="1"/>
  <c r="W162" i="1"/>
  <c r="AE162" i="1"/>
  <c r="W164" i="1"/>
  <c r="AE164" i="1"/>
  <c r="W166" i="1"/>
  <c r="AE166" i="1"/>
  <c r="W168" i="1"/>
  <c r="AE168" i="1"/>
  <c r="W170" i="1"/>
  <c r="AE170" i="1"/>
  <c r="W172" i="1"/>
  <c r="AE172" i="1"/>
  <c r="W174" i="1"/>
  <c r="AE174" i="1"/>
  <c r="W176" i="1"/>
  <c r="AE176" i="1"/>
  <c r="W178" i="1"/>
  <c r="AE178" i="1"/>
  <c r="W180" i="1"/>
  <c r="AE180" i="1"/>
  <c r="W182" i="1"/>
  <c r="AE182" i="1"/>
  <c r="W184" i="1"/>
  <c r="AE184" i="1"/>
  <c r="W186" i="1"/>
  <c r="AE186" i="1"/>
  <c r="W188" i="1"/>
  <c r="AE188" i="1"/>
  <c r="W190" i="1"/>
  <c r="AE190" i="1"/>
  <c r="W185" i="1"/>
  <c r="AE185" i="1"/>
  <c r="W187" i="1"/>
  <c r="AE187" i="1"/>
  <c r="W189" i="1"/>
  <c r="AE189" i="1"/>
  <c r="W191" i="1"/>
  <c r="AE191" i="1"/>
  <c r="W193" i="1"/>
  <c r="AE193" i="1"/>
  <c r="W195" i="1"/>
  <c r="AE195" i="1"/>
  <c r="W197" i="1"/>
  <c r="AE197" i="1"/>
  <c r="W199" i="1"/>
  <c r="AE199" i="1"/>
  <c r="W201" i="1"/>
  <c r="AE201" i="1"/>
  <c r="W203" i="1"/>
  <c r="AE203" i="1"/>
  <c r="W205" i="1"/>
  <c r="AE205" i="1"/>
  <c r="W207" i="1"/>
  <c r="AE207" i="1"/>
  <c r="W209" i="1"/>
  <c r="AE209" i="1"/>
  <c r="W211" i="1"/>
  <c r="AE211" i="1"/>
  <c r="W213" i="1"/>
  <c r="AE213" i="1"/>
  <c r="W215" i="1"/>
  <c r="AE215" i="1"/>
  <c r="W217" i="1"/>
  <c r="AE217" i="1"/>
  <c r="W219" i="1"/>
  <c r="AE219" i="1"/>
  <c r="W221" i="1"/>
  <c r="AE221" i="1"/>
  <c r="W223" i="1"/>
  <c r="AE223" i="1"/>
  <c r="W225" i="1"/>
  <c r="AE225" i="1"/>
  <c r="W227" i="1"/>
  <c r="AE227" i="1"/>
  <c r="W229" i="1"/>
  <c r="AE229" i="1"/>
  <c r="W231" i="1"/>
  <c r="AE231" i="1"/>
  <c r="W233" i="1"/>
  <c r="AE233" i="1"/>
  <c r="W235" i="1"/>
  <c r="AE235" i="1"/>
  <c r="W237" i="1"/>
  <c r="AE237" i="1"/>
  <c r="W239" i="1"/>
  <c r="AE239" i="1"/>
  <c r="W241" i="1"/>
  <c r="AE241" i="1"/>
  <c r="W243" i="1"/>
  <c r="AE243" i="1"/>
  <c r="W245" i="1"/>
  <c r="AE245" i="1"/>
  <c r="W247" i="1"/>
  <c r="AE247" i="1"/>
  <c r="W249" i="1"/>
  <c r="AE249" i="1"/>
  <c r="W251" i="1"/>
  <c r="AE251" i="1"/>
  <c r="W253" i="1"/>
  <c r="AE253" i="1"/>
  <c r="W255" i="1"/>
  <c r="AE255" i="1"/>
  <c r="W257" i="1"/>
  <c r="AE257" i="1"/>
  <c r="W259" i="1"/>
  <c r="AE259" i="1"/>
  <c r="W261" i="1"/>
  <c r="AE261" i="1"/>
  <c r="W263" i="1"/>
  <c r="AE263" i="1"/>
  <c r="W265" i="1"/>
  <c r="AE265" i="1"/>
  <c r="W267" i="1"/>
  <c r="AE267" i="1"/>
  <c r="W269" i="1"/>
  <c r="AE269" i="1"/>
  <c r="W271" i="1"/>
  <c r="AE271" i="1"/>
  <c r="W273" i="1"/>
  <c r="AE273" i="1"/>
  <c r="W275" i="1"/>
  <c r="AE275" i="1"/>
  <c r="W277" i="1"/>
  <c r="AE277" i="1"/>
  <c r="W279" i="1"/>
  <c r="AE279" i="1"/>
  <c r="W281" i="1"/>
  <c r="AE281" i="1"/>
  <c r="W283" i="1"/>
  <c r="AE283" i="1"/>
  <c r="W285" i="1"/>
  <c r="AE285" i="1"/>
  <c r="W287" i="1"/>
  <c r="AE287" i="1"/>
  <c r="W289" i="1"/>
  <c r="AE289" i="1"/>
  <c r="W291" i="1"/>
  <c r="AE291" i="1"/>
  <c r="W293" i="1"/>
  <c r="AE293" i="1"/>
  <c r="W295" i="1"/>
  <c r="AE295" i="1"/>
  <c r="W297" i="1"/>
  <c r="AE297" i="1"/>
  <c r="W299" i="1"/>
  <c r="AE299" i="1"/>
  <c r="W301" i="1"/>
  <c r="AE301" i="1"/>
  <c r="W303" i="1"/>
  <c r="AE303" i="1"/>
  <c r="W305" i="1"/>
  <c r="AE305" i="1"/>
  <c r="W307" i="1"/>
  <c r="AE307" i="1"/>
  <c r="W309" i="1"/>
  <c r="AE309" i="1"/>
  <c r="W311" i="1"/>
  <c r="AE311" i="1"/>
  <c r="W313" i="1"/>
  <c r="AE313" i="1"/>
  <c r="W315" i="1"/>
  <c r="AE315" i="1"/>
  <c r="W317" i="1"/>
  <c r="AE317" i="1"/>
  <c r="W319" i="1"/>
  <c r="AE319" i="1"/>
  <c r="W321" i="1"/>
  <c r="AE321" i="1"/>
  <c r="W323" i="1"/>
  <c r="AE323" i="1"/>
  <c r="W325" i="1"/>
  <c r="AE325" i="1"/>
  <c r="W327" i="1"/>
  <c r="AE327" i="1"/>
  <c r="W329" i="1"/>
  <c r="AE329" i="1"/>
  <c r="W331" i="1"/>
  <c r="AE331" i="1"/>
  <c r="W333" i="1"/>
  <c r="AE333" i="1"/>
  <c r="W335" i="1"/>
  <c r="AE335" i="1"/>
  <c r="W337" i="1"/>
  <c r="AE337" i="1"/>
  <c r="W339" i="1"/>
  <c r="AE339" i="1"/>
  <c r="W341" i="1"/>
  <c r="AE341" i="1"/>
  <c r="W343" i="1"/>
  <c r="AE343" i="1"/>
  <c r="W345" i="1"/>
  <c r="AE345" i="1"/>
  <c r="W347" i="1"/>
  <c r="AE347" i="1"/>
  <c r="W192" i="1"/>
  <c r="AE192" i="1"/>
  <c r="W194" i="1"/>
  <c r="AE194" i="1"/>
  <c r="W196" i="1"/>
  <c r="AE196" i="1"/>
  <c r="W198" i="1"/>
  <c r="AE198" i="1"/>
  <c r="W200" i="1"/>
  <c r="AE200" i="1"/>
  <c r="W202" i="1"/>
  <c r="AE202" i="1"/>
  <c r="W204" i="1"/>
  <c r="AE204" i="1"/>
  <c r="W206" i="1"/>
  <c r="AE206" i="1"/>
  <c r="W208" i="1"/>
  <c r="AE208" i="1"/>
  <c r="W210" i="1"/>
  <c r="AE210" i="1"/>
  <c r="W212" i="1"/>
  <c r="AE212" i="1"/>
  <c r="W214" i="1"/>
  <c r="AE214" i="1"/>
  <c r="W216" i="1"/>
  <c r="AE216" i="1"/>
  <c r="W218" i="1"/>
  <c r="AE218" i="1"/>
  <c r="W220" i="1"/>
  <c r="AE220" i="1"/>
  <c r="W222" i="1"/>
  <c r="AE222" i="1"/>
  <c r="W224" i="1"/>
  <c r="AE224" i="1"/>
  <c r="W226" i="1"/>
  <c r="AE226" i="1"/>
  <c r="W228" i="1"/>
  <c r="AE228" i="1"/>
  <c r="W230" i="1"/>
  <c r="AE230" i="1"/>
  <c r="W232" i="1"/>
  <c r="AE232" i="1"/>
  <c r="W234" i="1"/>
  <c r="AE234" i="1"/>
  <c r="W236" i="1"/>
  <c r="AE236" i="1"/>
  <c r="W238" i="1"/>
  <c r="AE238" i="1"/>
  <c r="W240" i="1"/>
  <c r="AE240" i="1"/>
  <c r="W242" i="1"/>
  <c r="AE242" i="1"/>
  <c r="W244" i="1"/>
  <c r="AE244" i="1"/>
  <c r="W246" i="1"/>
  <c r="AE246" i="1"/>
  <c r="W248" i="1"/>
  <c r="AE248" i="1"/>
  <c r="W250" i="1"/>
  <c r="AE250" i="1"/>
  <c r="W252" i="1"/>
  <c r="AE252" i="1"/>
  <c r="W254" i="1"/>
  <c r="AE254" i="1"/>
  <c r="W256" i="1"/>
  <c r="AE256" i="1"/>
  <c r="W258" i="1"/>
  <c r="AE258" i="1"/>
  <c r="W260" i="1"/>
  <c r="AE260" i="1"/>
  <c r="W262" i="1"/>
  <c r="AE262" i="1"/>
  <c r="W264" i="1"/>
  <c r="AE264" i="1"/>
  <c r="W266" i="1"/>
  <c r="AE266" i="1"/>
  <c r="W268" i="1"/>
  <c r="AE268" i="1"/>
  <c r="W270" i="1"/>
  <c r="AE270" i="1"/>
  <c r="W272" i="1"/>
  <c r="AE272" i="1"/>
  <c r="W274" i="1"/>
  <c r="AE274" i="1"/>
  <c r="W276" i="1"/>
  <c r="AE276" i="1"/>
  <c r="W278" i="1"/>
  <c r="AE278" i="1"/>
  <c r="W280" i="1"/>
  <c r="AE280" i="1"/>
  <c r="W282" i="1"/>
  <c r="AE282" i="1"/>
  <c r="W284" i="1"/>
  <c r="AE284" i="1"/>
  <c r="W286" i="1"/>
  <c r="AE286" i="1"/>
  <c r="W288" i="1"/>
  <c r="AE288" i="1"/>
  <c r="W290" i="1"/>
  <c r="AE290" i="1"/>
  <c r="W292" i="1"/>
  <c r="AE292" i="1"/>
  <c r="W294" i="1"/>
  <c r="AE294" i="1"/>
  <c r="W296" i="1"/>
  <c r="AE296" i="1"/>
  <c r="W298" i="1"/>
  <c r="AE298" i="1"/>
  <c r="W300" i="1"/>
  <c r="AE300" i="1"/>
  <c r="W302" i="1"/>
  <c r="AE302" i="1"/>
  <c r="W304" i="1"/>
  <c r="AE304" i="1"/>
  <c r="W306" i="1"/>
  <c r="AE306" i="1"/>
  <c r="W308" i="1"/>
  <c r="AE308" i="1"/>
  <c r="W310" i="1"/>
  <c r="AE310" i="1"/>
  <c r="W312" i="1"/>
  <c r="AE312" i="1"/>
  <c r="W314" i="1"/>
  <c r="AE314" i="1"/>
  <c r="W316" i="1"/>
  <c r="AE316" i="1"/>
  <c r="W318" i="1"/>
  <c r="AE318" i="1"/>
  <c r="W320" i="1"/>
  <c r="AE320" i="1"/>
  <c r="W322" i="1"/>
  <c r="AE322" i="1"/>
  <c r="W324" i="1"/>
  <c r="AE324" i="1"/>
  <c r="W326" i="1"/>
  <c r="AE326" i="1"/>
  <c r="W328" i="1"/>
  <c r="AE328" i="1"/>
  <c r="W330" i="1"/>
  <c r="AE330" i="1"/>
  <c r="W332" i="1"/>
  <c r="AE332" i="1"/>
  <c r="W334" i="1"/>
  <c r="AE334" i="1"/>
  <c r="W336" i="1"/>
  <c r="AE336" i="1"/>
  <c r="W338" i="1"/>
  <c r="AE338" i="1"/>
  <c r="W340" i="1"/>
  <c r="AE340" i="1"/>
  <c r="W342" i="1"/>
  <c r="AE342" i="1"/>
  <c r="W344" i="1"/>
  <c r="AE344" i="1"/>
  <c r="W346" i="1"/>
  <c r="AE346" i="1"/>
  <c r="W348" i="1"/>
  <c r="AE348" i="1"/>
  <c r="W350" i="1"/>
  <c r="AE350" i="1"/>
  <c r="W352" i="1"/>
  <c r="AE352" i="1"/>
  <c r="W354" i="1"/>
  <c r="AE354" i="1"/>
  <c r="W356" i="1"/>
  <c r="AE356" i="1"/>
  <c r="W358" i="1"/>
  <c r="AE358" i="1"/>
  <c r="W360" i="1"/>
  <c r="AE360" i="1"/>
  <c r="W362" i="1"/>
  <c r="AE362" i="1"/>
  <c r="W364" i="1"/>
  <c r="AE364" i="1"/>
  <c r="W366" i="1"/>
  <c r="AE366" i="1"/>
  <c r="W368" i="1"/>
  <c r="AE368" i="1"/>
  <c r="W370" i="1"/>
  <c r="AE370" i="1"/>
  <c r="W372" i="1"/>
  <c r="AE372" i="1"/>
  <c r="W374" i="1"/>
  <c r="AE374" i="1"/>
  <c r="W376" i="1"/>
  <c r="AE376" i="1"/>
  <c r="W378" i="1"/>
  <c r="AE378" i="1"/>
  <c r="W380" i="1"/>
  <c r="AE380" i="1"/>
  <c r="W382" i="1"/>
  <c r="AE382" i="1"/>
  <c r="W384" i="1"/>
  <c r="AE384" i="1"/>
  <c r="W386" i="1"/>
  <c r="AE386" i="1"/>
  <c r="W388" i="1"/>
  <c r="AE388" i="1"/>
  <c r="W390" i="1"/>
  <c r="AE390" i="1"/>
  <c r="W392" i="1"/>
  <c r="AE392" i="1"/>
  <c r="W394" i="1"/>
  <c r="AE394" i="1"/>
  <c r="W396" i="1"/>
  <c r="AE396" i="1"/>
  <c r="W398" i="1"/>
  <c r="AE398" i="1"/>
  <c r="W400" i="1"/>
  <c r="AE400" i="1"/>
  <c r="W402" i="1"/>
  <c r="AE402" i="1"/>
  <c r="W404" i="1"/>
  <c r="AE404" i="1"/>
  <c r="W406" i="1"/>
  <c r="AE406" i="1"/>
  <c r="W408" i="1"/>
  <c r="AE408" i="1"/>
  <c r="W410" i="1"/>
  <c r="AE410" i="1"/>
  <c r="W412" i="1"/>
  <c r="AE412" i="1"/>
  <c r="W414" i="1"/>
  <c r="AE414" i="1"/>
  <c r="W416" i="1"/>
  <c r="AE416" i="1"/>
  <c r="W418" i="1"/>
  <c r="AE418" i="1"/>
  <c r="W420" i="1"/>
  <c r="AE420" i="1"/>
  <c r="W422" i="1"/>
  <c r="AE422" i="1"/>
  <c r="W424" i="1"/>
  <c r="AE424" i="1"/>
  <c r="W426" i="1"/>
  <c r="AE426" i="1"/>
  <c r="W428" i="1"/>
  <c r="AE428" i="1"/>
  <c r="W430" i="1"/>
  <c r="AE430" i="1"/>
  <c r="W432" i="1"/>
  <c r="AE432" i="1"/>
  <c r="W434" i="1"/>
  <c r="AE434" i="1"/>
  <c r="W436" i="1"/>
  <c r="AE436" i="1"/>
  <c r="W438" i="1"/>
  <c r="AE438" i="1"/>
  <c r="W440" i="1"/>
  <c r="AE440" i="1"/>
  <c r="W442" i="1"/>
  <c r="AE442" i="1"/>
  <c r="W444" i="1"/>
  <c r="AE444" i="1"/>
  <c r="W446" i="1"/>
  <c r="AE446" i="1"/>
  <c r="W448" i="1"/>
  <c r="AE448" i="1"/>
  <c r="W450" i="1"/>
  <c r="AE450" i="1"/>
  <c r="W452" i="1"/>
  <c r="AE452" i="1"/>
  <c r="W454" i="1"/>
  <c r="AE454" i="1"/>
  <c r="W456" i="1"/>
  <c r="AE456" i="1"/>
  <c r="W458" i="1"/>
  <c r="AE458" i="1"/>
  <c r="W460" i="1"/>
  <c r="AE460" i="1"/>
  <c r="W462" i="1"/>
  <c r="AE462" i="1"/>
  <c r="W464" i="1"/>
  <c r="AE464" i="1"/>
  <c r="W466" i="1"/>
  <c r="AE466" i="1"/>
  <c r="W468" i="1"/>
  <c r="AE468" i="1"/>
  <c r="W470" i="1"/>
  <c r="AE470" i="1"/>
  <c r="W472" i="1"/>
  <c r="AE472" i="1"/>
  <c r="W474" i="1"/>
  <c r="AE474" i="1"/>
  <c r="W476" i="1"/>
  <c r="AE476" i="1"/>
  <c r="W478" i="1"/>
  <c r="AE478" i="1"/>
  <c r="W480" i="1"/>
  <c r="AE480" i="1"/>
  <c r="W482" i="1"/>
  <c r="AE482" i="1"/>
  <c r="W484" i="1"/>
  <c r="AE484" i="1"/>
  <c r="W486" i="1"/>
  <c r="AE486" i="1"/>
  <c r="W488" i="1"/>
  <c r="AE488" i="1"/>
  <c r="W490" i="1"/>
  <c r="AE490" i="1"/>
  <c r="W492" i="1"/>
  <c r="AE492" i="1"/>
  <c r="W494" i="1"/>
  <c r="AE494" i="1"/>
  <c r="W496" i="1"/>
  <c r="AE496" i="1"/>
  <c r="W498" i="1"/>
  <c r="AE498" i="1"/>
  <c r="W500" i="1"/>
  <c r="AE500" i="1"/>
  <c r="W502" i="1"/>
  <c r="AE502" i="1"/>
  <c r="W504" i="1"/>
  <c r="AE504" i="1"/>
  <c r="W506" i="1"/>
  <c r="AE506" i="1"/>
  <c r="W508" i="1"/>
  <c r="AE508" i="1"/>
  <c r="W510" i="1"/>
  <c r="AE510" i="1"/>
  <c r="W512" i="1"/>
  <c r="AE512" i="1"/>
  <c r="W514" i="1"/>
  <c r="AE514" i="1"/>
  <c r="W516" i="1"/>
  <c r="AE516" i="1"/>
  <c r="W518" i="1"/>
  <c r="AE518" i="1"/>
  <c r="W520" i="1"/>
  <c r="AE520" i="1"/>
  <c r="W522" i="1"/>
  <c r="AE522" i="1"/>
  <c r="W524" i="1"/>
  <c r="AE524" i="1"/>
  <c r="W526" i="1"/>
  <c r="AE526" i="1"/>
  <c r="W349" i="1"/>
  <c r="AE349" i="1"/>
  <c r="W351" i="1"/>
  <c r="AE351" i="1"/>
  <c r="W353" i="1"/>
  <c r="AE353" i="1"/>
  <c r="W355" i="1"/>
  <c r="AE355" i="1"/>
  <c r="W357" i="1"/>
  <c r="AE357" i="1"/>
  <c r="W359" i="1"/>
  <c r="AE359" i="1"/>
  <c r="W361" i="1"/>
  <c r="AE361" i="1"/>
  <c r="W363" i="1"/>
  <c r="AE363" i="1"/>
  <c r="W365" i="1"/>
  <c r="AE365" i="1"/>
  <c r="W367" i="1"/>
  <c r="AE367" i="1"/>
  <c r="W369" i="1"/>
  <c r="AE369" i="1"/>
  <c r="W371" i="1"/>
  <c r="AE371" i="1"/>
  <c r="W373" i="1"/>
  <c r="AE373" i="1"/>
  <c r="W375" i="1"/>
  <c r="AE375" i="1"/>
  <c r="W377" i="1"/>
  <c r="AE377" i="1"/>
  <c r="W379" i="1"/>
  <c r="AE379" i="1"/>
  <c r="W381" i="1"/>
  <c r="AE381" i="1"/>
  <c r="W383" i="1"/>
  <c r="AE383" i="1"/>
  <c r="W385" i="1"/>
  <c r="AE385" i="1"/>
  <c r="W387" i="1"/>
  <c r="AE387" i="1"/>
  <c r="W389" i="1"/>
  <c r="AE389" i="1"/>
  <c r="W391" i="1"/>
  <c r="AE391" i="1"/>
  <c r="W393" i="1"/>
  <c r="AE393" i="1"/>
  <c r="W395" i="1"/>
  <c r="AE395" i="1"/>
  <c r="W397" i="1"/>
  <c r="AE397" i="1"/>
  <c r="W399" i="1"/>
  <c r="AE399" i="1"/>
  <c r="W401" i="1"/>
  <c r="AE401" i="1"/>
  <c r="W403" i="1"/>
  <c r="AE403" i="1"/>
  <c r="W405" i="1"/>
  <c r="AE405" i="1"/>
  <c r="W407" i="1"/>
  <c r="AE407" i="1"/>
  <c r="W409" i="1"/>
  <c r="AE409" i="1"/>
  <c r="W411" i="1"/>
  <c r="AE411" i="1"/>
  <c r="W413" i="1"/>
  <c r="AE413" i="1"/>
  <c r="W415" i="1"/>
  <c r="AE415" i="1"/>
  <c r="W417" i="1"/>
  <c r="AE417" i="1"/>
  <c r="W419" i="1"/>
  <c r="AE419" i="1"/>
  <c r="W421" i="1"/>
  <c r="AE421" i="1"/>
  <c r="W423" i="1"/>
  <c r="AE423" i="1"/>
  <c r="W425" i="1"/>
  <c r="AE425" i="1"/>
  <c r="W427" i="1"/>
  <c r="AE427" i="1"/>
  <c r="W429" i="1"/>
  <c r="AE429" i="1"/>
  <c r="W431" i="1"/>
  <c r="AE431" i="1"/>
  <c r="W433" i="1"/>
  <c r="AE433" i="1"/>
  <c r="W435" i="1"/>
  <c r="AE435" i="1"/>
  <c r="W437" i="1"/>
  <c r="AE437" i="1"/>
  <c r="W439" i="1"/>
  <c r="AE439" i="1"/>
  <c r="W441" i="1"/>
  <c r="AE441" i="1"/>
  <c r="W443" i="1"/>
  <c r="AE443" i="1"/>
  <c r="W445" i="1"/>
  <c r="AE445" i="1"/>
  <c r="W447" i="1"/>
  <c r="AE447" i="1"/>
  <c r="W449" i="1"/>
  <c r="AE449" i="1"/>
  <c r="W451" i="1"/>
  <c r="AE451" i="1"/>
  <c r="W453" i="1"/>
  <c r="AE453" i="1"/>
  <c r="W455" i="1"/>
  <c r="AE455" i="1"/>
  <c r="W457" i="1"/>
  <c r="AE457" i="1"/>
  <c r="W459" i="1"/>
  <c r="AE459" i="1"/>
  <c r="W461" i="1"/>
  <c r="AE461" i="1"/>
  <c r="W463" i="1"/>
  <c r="AE463" i="1"/>
  <c r="W465" i="1"/>
  <c r="AE465" i="1"/>
  <c r="W467" i="1"/>
  <c r="AE467" i="1"/>
  <c r="W469" i="1"/>
  <c r="AE469" i="1"/>
  <c r="W471" i="1"/>
  <c r="AE471" i="1"/>
  <c r="W473" i="1"/>
  <c r="AE473" i="1"/>
  <c r="W475" i="1"/>
  <c r="AE475" i="1"/>
  <c r="W477" i="1"/>
  <c r="AE477" i="1"/>
  <c r="W479" i="1"/>
  <c r="AE479" i="1"/>
  <c r="W481" i="1"/>
  <c r="AE481" i="1"/>
  <c r="W483" i="1"/>
  <c r="AE483" i="1"/>
  <c r="W485" i="1"/>
  <c r="AE485" i="1"/>
  <c r="W487" i="1"/>
  <c r="AE487" i="1"/>
  <c r="W489" i="1"/>
  <c r="AE489" i="1"/>
  <c r="W491" i="1"/>
  <c r="AE491" i="1"/>
  <c r="W493" i="1"/>
  <c r="AE493" i="1"/>
  <c r="W495" i="1"/>
  <c r="AE495" i="1"/>
  <c r="W497" i="1"/>
  <c r="AE497" i="1"/>
  <c r="W499" i="1"/>
  <c r="AE499" i="1"/>
  <c r="W501" i="1"/>
  <c r="AE501" i="1"/>
  <c r="W503" i="1"/>
  <c r="AE503" i="1"/>
  <c r="W505" i="1"/>
  <c r="AE505" i="1"/>
  <c r="W507" i="1"/>
  <c r="AE507" i="1"/>
  <c r="W509" i="1"/>
  <c r="AE509" i="1"/>
  <c r="W511" i="1"/>
  <c r="AE511" i="1"/>
  <c r="W513" i="1"/>
  <c r="AE513" i="1"/>
  <c r="W515" i="1"/>
  <c r="AE515" i="1"/>
  <c r="W517" i="1"/>
  <c r="AE517" i="1"/>
  <c r="W519" i="1"/>
  <c r="AE519" i="1"/>
  <c r="W521" i="1"/>
  <c r="AE521" i="1"/>
  <c r="W523" i="1"/>
  <c r="AE523" i="1"/>
  <c r="W525" i="1"/>
  <c r="AE525" i="1"/>
  <c r="W528" i="1"/>
  <c r="AE528" i="1"/>
  <c r="W530" i="1"/>
  <c r="AE530" i="1"/>
  <c r="W532" i="1"/>
  <c r="AE532" i="1"/>
  <c r="W534" i="1"/>
  <c r="AE534" i="1"/>
  <c r="W536" i="1"/>
  <c r="AE536" i="1"/>
  <c r="W538" i="1"/>
  <c r="AE538" i="1"/>
  <c r="W540" i="1"/>
  <c r="AE540" i="1"/>
  <c r="W542" i="1"/>
  <c r="AE542" i="1"/>
  <c r="W544" i="1"/>
  <c r="AE544" i="1"/>
  <c r="W546" i="1"/>
  <c r="AE546" i="1"/>
  <c r="W548" i="1"/>
  <c r="AE548" i="1"/>
  <c r="W550" i="1"/>
  <c r="AE550" i="1"/>
  <c r="W552" i="1"/>
  <c r="AE552" i="1"/>
  <c r="W554" i="1"/>
  <c r="AE554" i="1"/>
  <c r="W556" i="1"/>
  <c r="AE556" i="1"/>
  <c r="W558" i="1"/>
  <c r="AE558" i="1"/>
  <c r="W560" i="1"/>
  <c r="AE560" i="1"/>
  <c r="W562" i="1"/>
  <c r="AE562" i="1"/>
  <c r="W564" i="1"/>
  <c r="AE564" i="1"/>
  <c r="W566" i="1"/>
  <c r="AE566" i="1"/>
  <c r="W568" i="1"/>
  <c r="AE568" i="1"/>
  <c r="W570" i="1"/>
  <c r="AE570" i="1"/>
  <c r="W572" i="1"/>
  <c r="AE572" i="1"/>
  <c r="W574" i="1"/>
  <c r="AE574" i="1"/>
  <c r="W576" i="1"/>
  <c r="AE576" i="1"/>
  <c r="W578" i="1"/>
  <c r="AE578" i="1"/>
  <c r="W580" i="1"/>
  <c r="AE580" i="1"/>
  <c r="W582" i="1"/>
  <c r="AE582" i="1"/>
  <c r="W584" i="1"/>
  <c r="AE584" i="1"/>
  <c r="W586" i="1"/>
  <c r="AE586" i="1"/>
  <c r="W588" i="1"/>
  <c r="AE588" i="1"/>
  <c r="W590" i="1"/>
  <c r="AE590" i="1"/>
  <c r="W592" i="1"/>
  <c r="AE592" i="1"/>
  <c r="W594" i="1"/>
  <c r="AE594" i="1"/>
  <c r="W596" i="1"/>
  <c r="AE596" i="1"/>
  <c r="W598" i="1"/>
  <c r="AE598" i="1"/>
  <c r="W600" i="1"/>
  <c r="AE600" i="1"/>
  <c r="W602" i="1"/>
  <c r="AE602" i="1"/>
  <c r="W604" i="1"/>
  <c r="AE604" i="1"/>
  <c r="W606" i="1"/>
  <c r="AE606" i="1"/>
  <c r="W608" i="1"/>
  <c r="AE608" i="1"/>
  <c r="W610" i="1"/>
  <c r="AE610" i="1"/>
  <c r="W612" i="1"/>
  <c r="AE612" i="1"/>
  <c r="W614" i="1"/>
  <c r="AE614" i="1"/>
  <c r="W616" i="1"/>
  <c r="AE616" i="1"/>
  <c r="W618" i="1"/>
  <c r="AE618" i="1"/>
  <c r="W620" i="1"/>
  <c r="AE620" i="1"/>
  <c r="W622" i="1"/>
  <c r="AE622" i="1"/>
  <c r="W624" i="1"/>
  <c r="AE624" i="1"/>
  <c r="W626" i="1"/>
  <c r="AE626" i="1"/>
  <c r="W628" i="1"/>
  <c r="AE628" i="1"/>
  <c r="W630" i="1"/>
  <c r="AE630" i="1"/>
  <c r="W632" i="1"/>
  <c r="AE632" i="1"/>
  <c r="W634" i="1"/>
  <c r="AE634" i="1"/>
  <c r="W636" i="1"/>
  <c r="AE636" i="1"/>
  <c r="W638" i="1"/>
  <c r="AE638" i="1"/>
  <c r="W640" i="1"/>
  <c r="AE640" i="1"/>
  <c r="W642" i="1"/>
  <c r="AE642" i="1"/>
  <c r="W644" i="1"/>
  <c r="AE644" i="1"/>
  <c r="W646" i="1"/>
  <c r="AE646" i="1"/>
  <c r="W648" i="1"/>
  <c r="AE648" i="1"/>
  <c r="W650" i="1"/>
  <c r="AE650" i="1"/>
  <c r="W652" i="1"/>
  <c r="AE652" i="1"/>
  <c r="W654" i="1"/>
  <c r="AE654" i="1"/>
  <c r="W656" i="1"/>
  <c r="AE656" i="1"/>
  <c r="W658" i="1"/>
  <c r="AE658" i="1"/>
  <c r="W660" i="1"/>
  <c r="AE660" i="1"/>
  <c r="W662" i="1"/>
  <c r="AE662" i="1"/>
  <c r="W664" i="1"/>
  <c r="AE664" i="1"/>
  <c r="W666" i="1"/>
  <c r="AE666" i="1"/>
  <c r="W668" i="1"/>
  <c r="AE668" i="1"/>
  <c r="W670" i="1"/>
  <c r="AE670" i="1"/>
  <c r="W672" i="1"/>
  <c r="AE672" i="1"/>
  <c r="W674" i="1"/>
  <c r="AE674" i="1"/>
  <c r="W676" i="1"/>
  <c r="AE676" i="1"/>
  <c r="W678" i="1"/>
  <c r="AE678" i="1"/>
  <c r="W680" i="1"/>
  <c r="AE680" i="1"/>
  <c r="W682" i="1"/>
  <c r="AE682" i="1"/>
  <c r="W684" i="1"/>
  <c r="AE684" i="1"/>
  <c r="W686" i="1"/>
  <c r="AE686" i="1"/>
  <c r="W688" i="1"/>
  <c r="AE688" i="1"/>
  <c r="W690" i="1"/>
  <c r="AE690" i="1"/>
  <c r="W692" i="1"/>
  <c r="AE692" i="1"/>
  <c r="W694" i="1"/>
  <c r="AE694" i="1"/>
  <c r="W696" i="1"/>
  <c r="AE696" i="1"/>
  <c r="W698" i="1"/>
  <c r="AE698" i="1"/>
  <c r="W700" i="1"/>
  <c r="AE700" i="1"/>
  <c r="W702" i="1"/>
  <c r="AE702" i="1"/>
  <c r="W704" i="1"/>
  <c r="AE704" i="1"/>
  <c r="W706" i="1"/>
  <c r="AE706" i="1"/>
  <c r="W708" i="1"/>
  <c r="AE708" i="1"/>
  <c r="W710" i="1"/>
  <c r="AE710" i="1"/>
  <c r="W712" i="1"/>
  <c r="AE712" i="1"/>
  <c r="W714" i="1"/>
  <c r="AE714" i="1"/>
  <c r="W716" i="1"/>
  <c r="AE716" i="1"/>
  <c r="W718" i="1"/>
  <c r="AE718" i="1"/>
  <c r="W720" i="1"/>
  <c r="AE720" i="1"/>
  <c r="W722" i="1"/>
  <c r="AE722" i="1"/>
  <c r="W724" i="1"/>
  <c r="AE724" i="1"/>
  <c r="W726" i="1"/>
  <c r="AE726" i="1"/>
  <c r="W728" i="1"/>
  <c r="AE728" i="1"/>
  <c r="W730" i="1"/>
  <c r="AE730" i="1"/>
  <c r="W732" i="1"/>
  <c r="AE732" i="1"/>
  <c r="W734" i="1"/>
  <c r="AE734" i="1"/>
  <c r="W736" i="1"/>
  <c r="AE736" i="1"/>
  <c r="W738" i="1"/>
  <c r="AE738" i="1"/>
  <c r="W740" i="1"/>
  <c r="AE740" i="1"/>
  <c r="W742" i="1"/>
  <c r="AE742" i="1"/>
  <c r="W744" i="1"/>
  <c r="AE744" i="1"/>
  <c r="W746" i="1"/>
  <c r="AE746" i="1"/>
  <c r="W748" i="1"/>
  <c r="AE748" i="1"/>
  <c r="W750" i="1"/>
  <c r="AE750" i="1"/>
  <c r="W752" i="1"/>
  <c r="AE752" i="1"/>
  <c r="W754" i="1"/>
  <c r="AE754" i="1"/>
  <c r="W756" i="1"/>
  <c r="AE756" i="1"/>
  <c r="W758" i="1"/>
  <c r="AE758" i="1"/>
  <c r="W760" i="1"/>
  <c r="AE760" i="1"/>
  <c r="W762" i="1"/>
  <c r="AE762" i="1"/>
  <c r="W764" i="1"/>
  <c r="AE764" i="1"/>
  <c r="W766" i="1"/>
  <c r="AE766" i="1"/>
  <c r="W768" i="1"/>
  <c r="AE768" i="1"/>
  <c r="W770" i="1"/>
  <c r="AE770" i="1"/>
  <c r="W772" i="1"/>
  <c r="AE772" i="1"/>
  <c r="W774" i="1"/>
  <c r="AE774" i="1"/>
  <c r="W776" i="1"/>
  <c r="AE776" i="1"/>
  <c r="W778" i="1"/>
  <c r="AE778" i="1"/>
  <c r="W780" i="1"/>
  <c r="AE780" i="1"/>
  <c r="W782" i="1"/>
  <c r="AE782" i="1"/>
  <c r="W784" i="1"/>
  <c r="AE784" i="1"/>
  <c r="W786" i="1"/>
  <c r="AE786" i="1"/>
  <c r="W788" i="1"/>
  <c r="AE788" i="1"/>
  <c r="W790" i="1"/>
  <c r="AE790" i="1"/>
  <c r="W792" i="1"/>
  <c r="AE792" i="1"/>
  <c r="W794" i="1"/>
  <c r="AE794" i="1"/>
  <c r="W796" i="1"/>
  <c r="AE796" i="1"/>
  <c r="W798" i="1"/>
  <c r="AE798" i="1"/>
  <c r="W800" i="1"/>
  <c r="AE800" i="1"/>
  <c r="W802" i="1"/>
  <c r="AE802" i="1"/>
  <c r="W804" i="1"/>
  <c r="AE804" i="1"/>
  <c r="W806" i="1"/>
  <c r="AE806" i="1"/>
  <c r="W808" i="1"/>
  <c r="AE808" i="1"/>
  <c r="W810" i="1"/>
  <c r="AE810" i="1"/>
  <c r="W812" i="1"/>
  <c r="AE812" i="1"/>
  <c r="W814" i="1"/>
  <c r="AE814" i="1"/>
  <c r="W816" i="1"/>
  <c r="AE816" i="1"/>
  <c r="W818" i="1"/>
  <c r="AE818" i="1"/>
  <c r="W820" i="1"/>
  <c r="AE820" i="1"/>
  <c r="W822" i="1"/>
  <c r="AE822" i="1"/>
  <c r="W824" i="1"/>
  <c r="AE824" i="1"/>
  <c r="W826" i="1"/>
  <c r="AE826" i="1"/>
  <c r="W828" i="1"/>
  <c r="AE828" i="1"/>
  <c r="W830" i="1"/>
  <c r="AE830" i="1"/>
  <c r="W832" i="1"/>
  <c r="AE832" i="1"/>
  <c r="W834" i="1"/>
  <c r="AE834" i="1"/>
  <c r="W836" i="1"/>
  <c r="AE836" i="1"/>
  <c r="W838" i="1"/>
  <c r="AE838" i="1"/>
  <c r="W840" i="1"/>
  <c r="AE840" i="1"/>
  <c r="W842" i="1"/>
  <c r="AE842" i="1"/>
  <c r="W844" i="1"/>
  <c r="AE844" i="1"/>
  <c r="W846" i="1"/>
  <c r="AE846" i="1"/>
  <c r="W848" i="1"/>
  <c r="AE848" i="1"/>
  <c r="W850" i="1"/>
  <c r="AE850" i="1"/>
  <c r="W852" i="1"/>
  <c r="AE852" i="1"/>
  <c r="W854" i="1"/>
  <c r="AE854" i="1"/>
  <c r="W856" i="1"/>
  <c r="AE856" i="1"/>
  <c r="W858" i="1"/>
  <c r="AE858" i="1"/>
  <c r="W860" i="1"/>
  <c r="AE860" i="1"/>
  <c r="W862" i="1"/>
  <c r="AE862" i="1"/>
  <c r="W864" i="1"/>
  <c r="AE864" i="1"/>
  <c r="W866" i="1"/>
  <c r="AE866" i="1"/>
  <c r="W527" i="1"/>
  <c r="AE527" i="1"/>
  <c r="W529" i="1"/>
  <c r="AE529" i="1"/>
  <c r="W531" i="1"/>
  <c r="AE531" i="1"/>
  <c r="W533" i="1"/>
  <c r="AE533" i="1"/>
  <c r="W535" i="1"/>
  <c r="AE535" i="1"/>
  <c r="W537" i="1"/>
  <c r="AE537" i="1"/>
  <c r="W539" i="1"/>
  <c r="AE539" i="1"/>
  <c r="W541" i="1"/>
  <c r="AE541" i="1"/>
  <c r="W543" i="1"/>
  <c r="AE543" i="1"/>
  <c r="W545" i="1"/>
  <c r="AE545" i="1"/>
  <c r="W547" i="1"/>
  <c r="AE547" i="1"/>
  <c r="W549" i="1"/>
  <c r="AE549" i="1"/>
  <c r="W551" i="1"/>
  <c r="AE551" i="1"/>
  <c r="W553" i="1"/>
  <c r="AE553" i="1"/>
  <c r="W555" i="1"/>
  <c r="AE555" i="1"/>
  <c r="W557" i="1"/>
  <c r="AE557" i="1"/>
  <c r="W559" i="1"/>
  <c r="AE559" i="1"/>
  <c r="W561" i="1"/>
  <c r="AE561" i="1"/>
  <c r="W563" i="1"/>
  <c r="AE563" i="1"/>
  <c r="W565" i="1"/>
  <c r="AE565" i="1"/>
  <c r="W567" i="1"/>
  <c r="AE567" i="1"/>
  <c r="W569" i="1"/>
  <c r="AE569" i="1"/>
  <c r="W571" i="1"/>
  <c r="AE571" i="1"/>
  <c r="W573" i="1"/>
  <c r="AE573" i="1"/>
  <c r="W575" i="1"/>
  <c r="AE575" i="1"/>
  <c r="W577" i="1"/>
  <c r="AE577" i="1"/>
  <c r="W579" i="1"/>
  <c r="AE579" i="1"/>
  <c r="W581" i="1"/>
  <c r="AE581" i="1"/>
  <c r="W583" i="1"/>
  <c r="AE583" i="1"/>
  <c r="W585" i="1"/>
  <c r="AE585" i="1"/>
  <c r="W587" i="1"/>
  <c r="AE587" i="1"/>
  <c r="W589" i="1"/>
  <c r="AE589" i="1"/>
  <c r="W591" i="1"/>
  <c r="AE591" i="1"/>
  <c r="W593" i="1"/>
  <c r="AE593" i="1"/>
  <c r="W595" i="1"/>
  <c r="AE595" i="1"/>
  <c r="W597" i="1"/>
  <c r="AE597" i="1"/>
  <c r="W599" i="1"/>
  <c r="AE599" i="1"/>
  <c r="W601" i="1"/>
  <c r="AE601" i="1"/>
  <c r="W603" i="1"/>
  <c r="AE603" i="1"/>
  <c r="W605" i="1"/>
  <c r="AE605" i="1"/>
  <c r="W607" i="1"/>
  <c r="AE607" i="1"/>
  <c r="W609" i="1"/>
  <c r="AE609" i="1"/>
  <c r="W611" i="1"/>
  <c r="AE611" i="1"/>
  <c r="W613" i="1"/>
  <c r="AE613" i="1"/>
  <c r="W615" i="1"/>
  <c r="AE615" i="1"/>
  <c r="W617" i="1"/>
  <c r="AE617" i="1"/>
  <c r="W619" i="1"/>
  <c r="AE619" i="1"/>
  <c r="W621" i="1"/>
  <c r="AE621" i="1"/>
  <c r="W623" i="1"/>
  <c r="AE623" i="1"/>
  <c r="W625" i="1"/>
  <c r="AE625" i="1"/>
  <c r="W627" i="1"/>
  <c r="AE627" i="1"/>
  <c r="W629" i="1"/>
  <c r="AE629" i="1"/>
  <c r="W631" i="1"/>
  <c r="AE631" i="1"/>
  <c r="W633" i="1"/>
  <c r="AE633" i="1"/>
  <c r="W635" i="1"/>
  <c r="AE635" i="1"/>
  <c r="W637" i="1"/>
  <c r="AE637" i="1"/>
  <c r="W639" i="1"/>
  <c r="AE639" i="1"/>
  <c r="W641" i="1"/>
  <c r="AE641" i="1"/>
  <c r="W643" i="1"/>
  <c r="AE643" i="1"/>
  <c r="W645" i="1"/>
  <c r="AE645" i="1"/>
  <c r="W647" i="1"/>
  <c r="AE647" i="1"/>
  <c r="W649" i="1"/>
  <c r="AE649" i="1"/>
  <c r="W651" i="1"/>
  <c r="AE651" i="1"/>
  <c r="W653" i="1"/>
  <c r="AE653" i="1"/>
  <c r="W655" i="1"/>
  <c r="AE655" i="1"/>
  <c r="W657" i="1"/>
  <c r="AE657" i="1"/>
  <c r="W659" i="1"/>
  <c r="AE659" i="1"/>
  <c r="W661" i="1"/>
  <c r="AE661" i="1"/>
  <c r="W663" i="1"/>
  <c r="AE663" i="1"/>
  <c r="W665" i="1"/>
  <c r="AE665" i="1"/>
  <c r="W667" i="1"/>
  <c r="AE667" i="1"/>
  <c r="W669" i="1"/>
  <c r="AE669" i="1"/>
  <c r="W671" i="1"/>
  <c r="AE671" i="1"/>
  <c r="W673" i="1"/>
  <c r="AE673" i="1"/>
  <c r="W675" i="1"/>
  <c r="AE675" i="1"/>
  <c r="W677" i="1"/>
  <c r="AE677" i="1"/>
  <c r="W679" i="1"/>
  <c r="AE679" i="1"/>
  <c r="W681" i="1"/>
  <c r="AE681" i="1"/>
  <c r="W683" i="1"/>
  <c r="AE683" i="1"/>
  <c r="W685" i="1"/>
  <c r="AE685" i="1"/>
  <c r="W687" i="1"/>
  <c r="AE687" i="1"/>
  <c r="W689" i="1"/>
  <c r="AE689" i="1"/>
  <c r="W691" i="1"/>
  <c r="AE691" i="1"/>
  <c r="W693" i="1"/>
  <c r="AE693" i="1"/>
  <c r="W695" i="1"/>
  <c r="AE695" i="1"/>
  <c r="W697" i="1"/>
  <c r="AE697" i="1"/>
  <c r="W699" i="1"/>
  <c r="AE699" i="1"/>
  <c r="W701" i="1"/>
  <c r="AE701" i="1"/>
  <c r="W703" i="1"/>
  <c r="AE703" i="1"/>
  <c r="W705" i="1"/>
  <c r="AE705" i="1"/>
  <c r="W707" i="1"/>
  <c r="AE707" i="1"/>
  <c r="W709" i="1"/>
  <c r="AE709" i="1"/>
  <c r="W711" i="1"/>
  <c r="AE711" i="1"/>
  <c r="W713" i="1"/>
  <c r="AE713" i="1"/>
  <c r="W715" i="1"/>
  <c r="AE715" i="1"/>
  <c r="W717" i="1"/>
  <c r="AE717" i="1"/>
  <c r="W719" i="1"/>
  <c r="AE719" i="1"/>
  <c r="W721" i="1"/>
  <c r="AE721" i="1"/>
  <c r="W723" i="1"/>
  <c r="AE723" i="1"/>
  <c r="W725" i="1"/>
  <c r="AE725" i="1"/>
  <c r="W727" i="1"/>
  <c r="AE727" i="1"/>
  <c r="W729" i="1"/>
  <c r="AE729" i="1"/>
  <c r="W731" i="1"/>
  <c r="AE731" i="1"/>
  <c r="W733" i="1"/>
  <c r="AE733" i="1"/>
  <c r="W735" i="1"/>
  <c r="AE735" i="1"/>
  <c r="W737" i="1"/>
  <c r="AE737" i="1"/>
  <c r="W739" i="1"/>
  <c r="AE739" i="1"/>
  <c r="W741" i="1"/>
  <c r="AE741" i="1"/>
  <c r="W743" i="1"/>
  <c r="AE743" i="1"/>
  <c r="W745" i="1"/>
  <c r="AE745" i="1"/>
  <c r="W747" i="1"/>
  <c r="AE747" i="1"/>
  <c r="W749" i="1"/>
  <c r="AE749" i="1"/>
  <c r="W751" i="1"/>
  <c r="AE751" i="1"/>
  <c r="W753" i="1"/>
  <c r="AE753" i="1"/>
  <c r="W755" i="1"/>
  <c r="AE755" i="1"/>
  <c r="W757" i="1"/>
  <c r="AE757" i="1"/>
  <c r="W759" i="1"/>
  <c r="AE759" i="1"/>
  <c r="W761" i="1"/>
  <c r="AE761" i="1"/>
  <c r="W763" i="1"/>
  <c r="AE763" i="1"/>
  <c r="W765" i="1"/>
  <c r="AE765" i="1"/>
  <c r="W767" i="1"/>
  <c r="AE767" i="1"/>
  <c r="W769" i="1"/>
  <c r="AE769" i="1"/>
  <c r="W771" i="1"/>
  <c r="AE771" i="1"/>
  <c r="W773" i="1"/>
  <c r="AE773" i="1"/>
  <c r="W775" i="1"/>
  <c r="AE775" i="1"/>
  <c r="W777" i="1"/>
  <c r="AE777" i="1"/>
  <c r="W779" i="1"/>
  <c r="AE779" i="1"/>
  <c r="W781" i="1"/>
  <c r="AE781" i="1"/>
  <c r="W783" i="1"/>
  <c r="AE783" i="1"/>
  <c r="W785" i="1"/>
  <c r="AE785" i="1"/>
  <c r="W787" i="1"/>
  <c r="AE787" i="1"/>
  <c r="W789" i="1"/>
  <c r="AE789" i="1"/>
  <c r="W791" i="1"/>
  <c r="AE791" i="1"/>
  <c r="W793" i="1"/>
  <c r="AE793" i="1"/>
  <c r="W795" i="1"/>
  <c r="AE795" i="1"/>
  <c r="W797" i="1"/>
  <c r="AE797" i="1"/>
  <c r="W799" i="1"/>
  <c r="AE799" i="1"/>
  <c r="W801" i="1"/>
  <c r="AE801" i="1"/>
  <c r="W803" i="1"/>
  <c r="AE803" i="1"/>
  <c r="W805" i="1"/>
  <c r="AE805" i="1"/>
  <c r="W807" i="1"/>
  <c r="AE807" i="1"/>
  <c r="W809" i="1"/>
  <c r="AE809" i="1"/>
  <c r="W811" i="1"/>
  <c r="AE811" i="1"/>
  <c r="W813" i="1"/>
  <c r="AE813" i="1"/>
  <c r="W815" i="1"/>
  <c r="AE815" i="1"/>
  <c r="W817" i="1"/>
  <c r="AE817" i="1"/>
  <c r="W819" i="1"/>
  <c r="AE819" i="1"/>
  <c r="W821" i="1"/>
  <c r="AE821" i="1"/>
  <c r="W823" i="1"/>
  <c r="AE823" i="1"/>
  <c r="W825" i="1"/>
  <c r="AE825" i="1"/>
  <c r="W827" i="1"/>
  <c r="AE827" i="1"/>
  <c r="W829" i="1"/>
  <c r="AE829" i="1"/>
  <c r="W831" i="1"/>
  <c r="AE831" i="1"/>
  <c r="W833" i="1"/>
  <c r="AE833" i="1"/>
  <c r="W835" i="1"/>
  <c r="AE835" i="1"/>
  <c r="W837" i="1"/>
  <c r="AE837" i="1"/>
  <c r="W839" i="1"/>
  <c r="AE839" i="1"/>
  <c r="W841" i="1"/>
  <c r="AE841" i="1"/>
  <c r="W843" i="1"/>
  <c r="AE843" i="1"/>
  <c r="W845" i="1"/>
  <c r="AE845" i="1"/>
  <c r="W847" i="1"/>
  <c r="AE847" i="1"/>
  <c r="W849" i="1"/>
  <c r="AE849" i="1"/>
  <c r="W851" i="1"/>
  <c r="AE851" i="1"/>
  <c r="W853" i="1"/>
  <c r="AE853" i="1"/>
  <c r="W855" i="1"/>
  <c r="AE855" i="1"/>
  <c r="W857" i="1"/>
  <c r="AE857" i="1"/>
  <c r="W859" i="1"/>
  <c r="AE859" i="1"/>
  <c r="W861" i="1"/>
  <c r="AE861" i="1"/>
  <c r="W863" i="1"/>
  <c r="AE863" i="1"/>
  <c r="W865" i="1"/>
  <c r="AE865" i="1"/>
  <c r="W867" i="1"/>
  <c r="AE867" i="1"/>
  <c r="Z1" i="1"/>
  <c r="AQ12" i="1" s="1"/>
  <c r="AP17" i="1" s="1"/>
  <c r="AE1079" i="1"/>
  <c r="W1079" i="1"/>
  <c r="AE1077" i="1"/>
  <c r="W1077" i="1"/>
  <c r="AE1075" i="1"/>
  <c r="W1075" i="1"/>
  <c r="AE1073" i="1"/>
  <c r="W1073" i="1"/>
  <c r="AE1071" i="1"/>
  <c r="W1071" i="1"/>
  <c r="AE1069" i="1"/>
  <c r="W1069" i="1"/>
  <c r="AE1067" i="1"/>
  <c r="W1067" i="1"/>
  <c r="AE1065" i="1"/>
  <c r="W1065" i="1"/>
  <c r="AE1063" i="1"/>
  <c r="W1063" i="1"/>
  <c r="AE1061" i="1"/>
  <c r="W1061" i="1"/>
  <c r="AE1059" i="1"/>
  <c r="W1059" i="1"/>
  <c r="AE1057" i="1"/>
  <c r="W1057" i="1"/>
  <c r="AE1055" i="1"/>
  <c r="W1055" i="1"/>
  <c r="AE1053" i="1"/>
  <c r="W1053" i="1"/>
  <c r="AE1051" i="1"/>
  <c r="W1051" i="1"/>
  <c r="AE1049" i="1"/>
  <c r="W1049" i="1"/>
  <c r="AE1047" i="1"/>
  <c r="W1047" i="1"/>
  <c r="AE1045" i="1"/>
  <c r="W1045" i="1"/>
  <c r="AE1043" i="1"/>
  <c r="W1043" i="1"/>
  <c r="AE1041" i="1"/>
  <c r="W1041" i="1"/>
  <c r="AE1039" i="1"/>
  <c r="W1039" i="1"/>
  <c r="AE1037" i="1"/>
  <c r="W1037" i="1"/>
  <c r="AE1035" i="1"/>
  <c r="W1035" i="1"/>
  <c r="AE1033" i="1"/>
  <c r="W1033" i="1"/>
  <c r="AE1031" i="1"/>
  <c r="W1031" i="1"/>
  <c r="AE1029" i="1"/>
  <c r="W1029" i="1"/>
  <c r="AE1027" i="1"/>
  <c r="W1027" i="1"/>
  <c r="AE1025" i="1"/>
  <c r="W1025" i="1"/>
  <c r="AE1023" i="1"/>
  <c r="W1023" i="1"/>
  <c r="AE1021" i="1"/>
  <c r="W1021" i="1"/>
  <c r="AE1019" i="1"/>
  <c r="W1019" i="1"/>
  <c r="AE1017" i="1"/>
  <c r="W1017" i="1"/>
  <c r="AE1015" i="1"/>
  <c r="W1015" i="1"/>
  <c r="AE1013" i="1"/>
  <c r="W1013" i="1"/>
  <c r="AE1011" i="1"/>
  <c r="W1011" i="1"/>
  <c r="AE1009" i="1"/>
  <c r="W1009" i="1"/>
  <c r="AE1007" i="1"/>
  <c r="W1007" i="1"/>
  <c r="AE1005" i="1"/>
  <c r="W1005" i="1"/>
  <c r="AE1003" i="1"/>
  <c r="W1003" i="1"/>
  <c r="AE1001" i="1"/>
  <c r="W1001" i="1"/>
  <c r="AE999" i="1"/>
  <c r="W999" i="1"/>
  <c r="AE997" i="1"/>
  <c r="W997" i="1"/>
  <c r="AE995" i="1"/>
  <c r="W995" i="1"/>
  <c r="AE993" i="1"/>
  <c r="W993" i="1"/>
  <c r="AE991" i="1"/>
  <c r="W991" i="1"/>
  <c r="AE989" i="1"/>
  <c r="W989" i="1"/>
  <c r="AE987" i="1"/>
  <c r="W987" i="1"/>
  <c r="AE985" i="1"/>
  <c r="W985" i="1"/>
  <c r="AE983" i="1"/>
  <c r="W983" i="1"/>
  <c r="AE981" i="1"/>
  <c r="W981" i="1"/>
  <c r="AE979" i="1"/>
  <c r="W979" i="1"/>
  <c r="AE977" i="1"/>
  <c r="W977" i="1"/>
  <c r="AE975" i="1"/>
  <c r="W975" i="1"/>
  <c r="AE973" i="1"/>
  <c r="W973" i="1"/>
  <c r="AE971" i="1"/>
  <c r="W971" i="1"/>
  <c r="AE969" i="1"/>
  <c r="W969" i="1"/>
  <c r="AE967" i="1"/>
  <c r="W967" i="1"/>
  <c r="AE965" i="1"/>
  <c r="W965" i="1"/>
  <c r="AE963" i="1"/>
  <c r="W963" i="1"/>
  <c r="AE961" i="1"/>
  <c r="W961" i="1"/>
  <c r="AE959" i="1"/>
  <c r="W959" i="1"/>
  <c r="AE957" i="1"/>
  <c r="W957" i="1"/>
  <c r="AE955" i="1"/>
  <c r="W955" i="1"/>
  <c r="AE953" i="1"/>
  <c r="W953" i="1"/>
  <c r="AE951" i="1"/>
  <c r="W951" i="1"/>
  <c r="AE949" i="1"/>
  <c r="W949" i="1"/>
  <c r="AE947" i="1"/>
  <c r="W947" i="1"/>
  <c r="AE945" i="1"/>
  <c r="W945" i="1"/>
  <c r="AE943" i="1"/>
  <c r="W943" i="1"/>
  <c r="AE941" i="1"/>
  <c r="W941" i="1"/>
  <c r="AE939" i="1"/>
  <c r="W939" i="1"/>
  <c r="AE937" i="1"/>
  <c r="W937" i="1"/>
  <c r="AE935" i="1"/>
  <c r="W935" i="1"/>
  <c r="AE933" i="1"/>
  <c r="W933" i="1"/>
  <c r="AE931" i="1"/>
  <c r="W931" i="1"/>
  <c r="AE929" i="1"/>
  <c r="W929" i="1"/>
  <c r="AE927" i="1"/>
  <c r="W927" i="1"/>
  <c r="AE925" i="1"/>
  <c r="W925" i="1"/>
  <c r="AE923" i="1"/>
  <c r="W923" i="1"/>
  <c r="AE921" i="1"/>
  <c r="W921" i="1"/>
  <c r="AE919" i="1"/>
  <c r="W919" i="1"/>
  <c r="AE917" i="1"/>
  <c r="W917" i="1"/>
  <c r="AE915" i="1"/>
  <c r="W915" i="1"/>
  <c r="AE913" i="1"/>
  <c r="W913" i="1"/>
  <c r="AE911" i="1"/>
  <c r="W911" i="1"/>
  <c r="AE909" i="1"/>
  <c r="W909" i="1"/>
  <c r="AE907" i="1"/>
  <c r="W907" i="1"/>
  <c r="AE905" i="1"/>
  <c r="W905" i="1"/>
  <c r="AE903" i="1"/>
  <c r="W903" i="1"/>
  <c r="AE901" i="1"/>
  <c r="W901" i="1"/>
  <c r="AE899" i="1"/>
  <c r="W899" i="1"/>
  <c r="AE897" i="1"/>
  <c r="W897" i="1"/>
  <c r="AE895" i="1"/>
  <c r="W895" i="1"/>
  <c r="AE893" i="1"/>
  <c r="W893" i="1"/>
  <c r="AE891" i="1"/>
  <c r="W891" i="1"/>
  <c r="AE889" i="1"/>
  <c r="W889" i="1"/>
  <c r="AE887" i="1"/>
  <c r="W887" i="1"/>
  <c r="AE885" i="1"/>
  <c r="W885" i="1"/>
  <c r="AE883" i="1"/>
  <c r="W883" i="1"/>
  <c r="AE881" i="1"/>
  <c r="W881" i="1"/>
  <c r="AE879" i="1"/>
  <c r="W879" i="1"/>
  <c r="AE877" i="1"/>
  <c r="W877" i="1"/>
  <c r="AE875" i="1"/>
  <c r="W875" i="1"/>
  <c r="AE873" i="1"/>
  <c r="W873" i="1"/>
  <c r="AE871" i="1"/>
  <c r="W871" i="1"/>
  <c r="AE869" i="1"/>
  <c r="W869" i="1"/>
  <c r="V5" i="1"/>
  <c r="V6" i="1"/>
  <c r="W7" i="1"/>
  <c r="V8" i="1"/>
  <c r="W9" i="1"/>
  <c r="V10" i="1"/>
  <c r="V11" i="1"/>
  <c r="W13" i="1"/>
  <c r="V16" i="1"/>
  <c r="V18" i="1"/>
  <c r="V20" i="1"/>
  <c r="V22" i="1"/>
  <c r="V24" i="1"/>
  <c r="V26" i="1"/>
  <c r="V28" i="1"/>
  <c r="V30" i="1"/>
  <c r="V32" i="1"/>
  <c r="V34" i="1"/>
  <c r="V36" i="1"/>
  <c r="V38" i="1"/>
  <c r="V40" i="1"/>
  <c r="V42" i="1"/>
  <c r="V44" i="1"/>
  <c r="V46" i="1"/>
  <c r="V48" i="1"/>
  <c r="V50" i="1"/>
  <c r="V52" i="1"/>
  <c r="V54" i="1"/>
  <c r="V56" i="1"/>
  <c r="V58" i="1"/>
  <c r="V60" i="1"/>
  <c r="V62" i="1"/>
  <c r="V64" i="1"/>
  <c r="V66" i="1"/>
  <c r="V68" i="1"/>
  <c r="V70" i="1"/>
  <c r="V72" i="1"/>
  <c r="V74" i="1"/>
  <c r="V76" i="1"/>
  <c r="V78" i="1"/>
  <c r="V80" i="1"/>
  <c r="V82" i="1"/>
  <c r="V84" i="1"/>
  <c r="V86" i="1"/>
  <c r="V88" i="1"/>
  <c r="V90" i="1"/>
  <c r="V92" i="1"/>
  <c r="V94" i="1"/>
  <c r="V96" i="1"/>
  <c r="V98" i="1"/>
  <c r="V100" i="1"/>
  <c r="V102" i="1"/>
  <c r="V104" i="1"/>
  <c r="V106" i="1"/>
  <c r="V108" i="1"/>
  <c r="V110" i="1"/>
  <c r="V112" i="1"/>
  <c r="V114" i="1"/>
  <c r="V4" i="1"/>
  <c r="W6" i="1"/>
  <c r="V7" i="1"/>
  <c r="W8" i="1"/>
  <c r="V9" i="1"/>
  <c r="W10" i="1"/>
  <c r="V12" i="1"/>
  <c r="V13" i="1"/>
  <c r="V14" i="1"/>
  <c r="V15" i="1"/>
  <c r="V17" i="1"/>
  <c r="V19" i="1"/>
  <c r="V21" i="1"/>
  <c r="V23" i="1"/>
  <c r="V25" i="1"/>
  <c r="V27" i="1"/>
  <c r="V29" i="1"/>
  <c r="V31" i="1"/>
  <c r="V33" i="1"/>
  <c r="V35" i="1"/>
  <c r="V37" i="1"/>
  <c r="V39" i="1"/>
  <c r="V41" i="1"/>
  <c r="V43" i="1"/>
  <c r="V45" i="1"/>
  <c r="V47" i="1"/>
  <c r="V49" i="1"/>
  <c r="V51" i="1"/>
  <c r="V53" i="1"/>
  <c r="V55" i="1"/>
  <c r="V57" i="1"/>
  <c r="V59" i="1"/>
  <c r="V61" i="1"/>
  <c r="V63" i="1"/>
  <c r="V65" i="1"/>
  <c r="V67" i="1"/>
  <c r="V69" i="1"/>
  <c r="V71" i="1"/>
  <c r="V73" i="1"/>
  <c r="V75" i="1"/>
  <c r="V77" i="1"/>
  <c r="V79" i="1"/>
  <c r="V81" i="1"/>
  <c r="V83" i="1"/>
  <c r="V85" i="1"/>
  <c r="V87" i="1"/>
  <c r="V89" i="1"/>
  <c r="V91" i="1"/>
  <c r="V93" i="1"/>
  <c r="V95" i="1"/>
  <c r="V97" i="1"/>
  <c r="V99" i="1"/>
  <c r="V101" i="1"/>
  <c r="V103" i="1"/>
  <c r="V105" i="1"/>
  <c r="V107" i="1"/>
  <c r="V109" i="1"/>
  <c r="V111" i="1"/>
  <c r="V113" i="1"/>
  <c r="V115" i="1"/>
  <c r="V116" i="1"/>
  <c r="V118" i="1"/>
  <c r="V120" i="1"/>
  <c r="V122" i="1"/>
  <c r="V124" i="1"/>
  <c r="V126" i="1"/>
  <c r="V128" i="1"/>
  <c r="V130" i="1"/>
  <c r="V132" i="1"/>
  <c r="V134" i="1"/>
  <c r="V136" i="1"/>
  <c r="V138" i="1"/>
  <c r="V140" i="1"/>
  <c r="V142" i="1"/>
  <c r="V144" i="1"/>
  <c r="V146" i="1"/>
  <c r="V148" i="1"/>
  <c r="V150" i="1"/>
  <c r="V152" i="1"/>
  <c r="V154" i="1"/>
  <c r="V156" i="1"/>
  <c r="V158" i="1"/>
  <c r="V160" i="1"/>
  <c r="V162" i="1"/>
  <c r="V164" i="1"/>
  <c r="V166" i="1"/>
  <c r="V168" i="1"/>
  <c r="V170" i="1"/>
  <c r="V172" i="1"/>
  <c r="V174" i="1"/>
  <c r="V176" i="1"/>
  <c r="V178" i="1"/>
  <c r="V180" i="1"/>
  <c r="V182" i="1"/>
  <c r="V184" i="1"/>
  <c r="V186" i="1"/>
  <c r="V188" i="1"/>
  <c r="V190" i="1"/>
  <c r="V192" i="1"/>
  <c r="V194" i="1"/>
  <c r="V196" i="1"/>
  <c r="V198" i="1"/>
  <c r="V200" i="1"/>
  <c r="V202" i="1"/>
  <c r="V204" i="1"/>
  <c r="V206" i="1"/>
  <c r="V208" i="1"/>
  <c r="V210" i="1"/>
  <c r="V212" i="1"/>
  <c r="V214" i="1"/>
  <c r="V216" i="1"/>
  <c r="V218" i="1"/>
  <c r="V220" i="1"/>
  <c r="V222" i="1"/>
  <c r="V224" i="1"/>
  <c r="V226" i="1"/>
  <c r="V228" i="1"/>
  <c r="V230" i="1"/>
  <c r="V232" i="1"/>
  <c r="V234" i="1"/>
  <c r="V236" i="1"/>
  <c r="V238" i="1"/>
  <c r="V240" i="1"/>
  <c r="V242" i="1"/>
  <c r="V117" i="1"/>
  <c r="V119" i="1"/>
  <c r="V121" i="1"/>
  <c r="V123" i="1"/>
  <c r="V125" i="1"/>
  <c r="V127" i="1"/>
  <c r="V129" i="1"/>
  <c r="V131" i="1"/>
  <c r="V133" i="1"/>
  <c r="V135" i="1"/>
  <c r="V137" i="1"/>
  <c r="V139" i="1"/>
  <c r="V141" i="1"/>
  <c r="V143" i="1"/>
  <c r="V145" i="1"/>
  <c r="V147" i="1"/>
  <c r="V149" i="1"/>
  <c r="V151" i="1"/>
  <c r="V153" i="1"/>
  <c r="V155" i="1"/>
  <c r="V157" i="1"/>
  <c r="V159" i="1"/>
  <c r="V161" i="1"/>
  <c r="V163" i="1"/>
  <c r="V165" i="1"/>
  <c r="V167" i="1"/>
  <c r="V169" i="1"/>
  <c r="V171" i="1"/>
  <c r="V173" i="1"/>
  <c r="V175" i="1"/>
  <c r="V177" i="1"/>
  <c r="V179" i="1"/>
  <c r="V181" i="1"/>
  <c r="V183" i="1"/>
  <c r="V185" i="1"/>
  <c r="V187" i="1"/>
  <c r="V189" i="1"/>
  <c r="V191" i="1"/>
  <c r="V193" i="1"/>
  <c r="V195" i="1"/>
  <c r="V197" i="1"/>
  <c r="V199" i="1"/>
  <c r="V201" i="1"/>
  <c r="V203" i="1"/>
  <c r="V205" i="1"/>
  <c r="V207" i="1"/>
  <c r="V209" i="1"/>
  <c r="V211" i="1"/>
  <c r="V213" i="1"/>
  <c r="V215" i="1"/>
  <c r="V217" i="1"/>
  <c r="V219" i="1"/>
  <c r="V221" i="1"/>
  <c r="V223" i="1"/>
  <c r="V225" i="1"/>
  <c r="V227" i="1"/>
  <c r="V229" i="1"/>
  <c r="V231" i="1"/>
  <c r="V233" i="1"/>
  <c r="V235" i="1"/>
  <c r="V237" i="1"/>
  <c r="V239" i="1"/>
  <c r="V241" i="1"/>
  <c r="V243" i="1"/>
  <c r="V245" i="1"/>
  <c r="V247" i="1"/>
  <c r="V249" i="1"/>
  <c r="V251" i="1"/>
  <c r="V253" i="1"/>
  <c r="V255" i="1"/>
  <c r="V257" i="1"/>
  <c r="V259" i="1"/>
  <c r="V261" i="1"/>
  <c r="V263" i="1"/>
  <c r="V265" i="1"/>
  <c r="V267" i="1"/>
  <c r="V269" i="1"/>
  <c r="V271" i="1"/>
  <c r="V273" i="1"/>
  <c r="V275" i="1"/>
  <c r="V277" i="1"/>
  <c r="V279" i="1"/>
  <c r="V281" i="1"/>
  <c r="V283" i="1"/>
  <c r="V285" i="1"/>
  <c r="V287" i="1"/>
  <c r="V289" i="1"/>
  <c r="V291" i="1"/>
  <c r="V293" i="1"/>
  <c r="V295" i="1"/>
  <c r="V297" i="1"/>
  <c r="V299" i="1"/>
  <c r="V301" i="1"/>
  <c r="V303" i="1"/>
  <c r="V305" i="1"/>
  <c r="V307" i="1"/>
  <c r="V309" i="1"/>
  <c r="V311" i="1"/>
  <c r="V313" i="1"/>
  <c r="V315" i="1"/>
  <c r="V317" i="1"/>
  <c r="V319" i="1"/>
  <c r="V321" i="1"/>
  <c r="V323" i="1"/>
  <c r="V325" i="1"/>
  <c r="V327" i="1"/>
  <c r="V329" i="1"/>
  <c r="V331" i="1"/>
  <c r="V333" i="1"/>
  <c r="V335" i="1"/>
  <c r="V337" i="1"/>
  <c r="V339" i="1"/>
  <c r="V341" i="1"/>
  <c r="V343" i="1"/>
  <c r="V345" i="1"/>
  <c r="V347" i="1"/>
  <c r="V349" i="1"/>
  <c r="V351" i="1"/>
  <c r="V353" i="1"/>
  <c r="V355" i="1"/>
  <c r="V357" i="1"/>
  <c r="V359" i="1"/>
  <c r="V361" i="1"/>
  <c r="V363" i="1"/>
  <c r="V365" i="1"/>
  <c r="V367" i="1"/>
  <c r="V369" i="1"/>
  <c r="V371" i="1"/>
  <c r="V373" i="1"/>
  <c r="V375" i="1"/>
  <c r="V377" i="1"/>
  <c r="V379" i="1"/>
  <c r="V381" i="1"/>
  <c r="V383" i="1"/>
  <c r="V385" i="1"/>
  <c r="V387" i="1"/>
  <c r="V389" i="1"/>
  <c r="V391" i="1"/>
  <c r="V393" i="1"/>
  <c r="V395" i="1"/>
  <c r="V397" i="1"/>
  <c r="V399" i="1"/>
  <c r="V401" i="1"/>
  <c r="V403" i="1"/>
  <c r="V405" i="1"/>
  <c r="V407" i="1"/>
  <c r="V409" i="1"/>
  <c r="V411" i="1"/>
  <c r="V413" i="1"/>
  <c r="V415" i="1"/>
  <c r="V417" i="1"/>
  <c r="V419" i="1"/>
  <c r="V421" i="1"/>
  <c r="V423" i="1"/>
  <c r="V425" i="1"/>
  <c r="V427" i="1"/>
  <c r="V429" i="1"/>
  <c r="V431" i="1"/>
  <c r="V433" i="1"/>
  <c r="V435" i="1"/>
  <c r="V437" i="1"/>
  <c r="V439" i="1"/>
  <c r="V441" i="1"/>
  <c r="V443" i="1"/>
  <c r="V445" i="1"/>
  <c r="V447" i="1"/>
  <c r="V449" i="1"/>
  <c r="V451" i="1"/>
  <c r="V453" i="1"/>
  <c r="V455" i="1"/>
  <c r="V457" i="1"/>
  <c r="V459" i="1"/>
  <c r="V461" i="1"/>
  <c r="V463" i="1"/>
  <c r="V465" i="1"/>
  <c r="V467" i="1"/>
  <c r="V469" i="1"/>
  <c r="V471" i="1"/>
  <c r="V473" i="1"/>
  <c r="V475" i="1"/>
  <c r="V477" i="1"/>
  <c r="V479" i="1"/>
  <c r="V481" i="1"/>
  <c r="V483" i="1"/>
  <c r="V485" i="1"/>
  <c r="V487" i="1"/>
  <c r="V489" i="1"/>
  <c r="V491" i="1"/>
  <c r="V493" i="1"/>
  <c r="V244" i="1"/>
  <c r="V246" i="1"/>
  <c r="V248" i="1"/>
  <c r="V250" i="1"/>
  <c r="V252" i="1"/>
  <c r="V254" i="1"/>
  <c r="V256" i="1"/>
  <c r="V258" i="1"/>
  <c r="V260" i="1"/>
  <c r="V262" i="1"/>
  <c r="V264" i="1"/>
  <c r="V266" i="1"/>
  <c r="V268" i="1"/>
  <c r="V270" i="1"/>
  <c r="V272" i="1"/>
  <c r="V274" i="1"/>
  <c r="V276" i="1"/>
  <c r="V278" i="1"/>
  <c r="V280" i="1"/>
  <c r="V282" i="1"/>
  <c r="V284" i="1"/>
  <c r="V286" i="1"/>
  <c r="V288" i="1"/>
  <c r="V290" i="1"/>
  <c r="V292" i="1"/>
  <c r="V294" i="1"/>
  <c r="V296" i="1"/>
  <c r="V298" i="1"/>
  <c r="V300" i="1"/>
  <c r="V302" i="1"/>
  <c r="V304" i="1"/>
  <c r="V306" i="1"/>
  <c r="V308" i="1"/>
  <c r="V310" i="1"/>
  <c r="V312" i="1"/>
  <c r="V314" i="1"/>
  <c r="V316" i="1"/>
  <c r="V318" i="1"/>
  <c r="V320" i="1"/>
  <c r="V322" i="1"/>
  <c r="V324" i="1"/>
  <c r="V326" i="1"/>
  <c r="V328" i="1"/>
  <c r="V330" i="1"/>
  <c r="V332" i="1"/>
  <c r="V334" i="1"/>
  <c r="V336" i="1"/>
  <c r="V338" i="1"/>
  <c r="V340" i="1"/>
  <c r="V342" i="1"/>
  <c r="V344" i="1"/>
  <c r="V346" i="1"/>
  <c r="V348" i="1"/>
  <c r="V350" i="1"/>
  <c r="V352" i="1"/>
  <c r="V354" i="1"/>
  <c r="V356" i="1"/>
  <c r="V358" i="1"/>
  <c r="V360" i="1"/>
  <c r="V362" i="1"/>
  <c r="V364" i="1"/>
  <c r="V366" i="1"/>
  <c r="V368" i="1"/>
  <c r="V370" i="1"/>
  <c r="V372" i="1"/>
  <c r="V374" i="1"/>
  <c r="V376" i="1"/>
  <c r="V378" i="1"/>
  <c r="V380" i="1"/>
  <c r="V382" i="1"/>
  <c r="V384" i="1"/>
  <c r="V386" i="1"/>
  <c r="V388" i="1"/>
  <c r="V390" i="1"/>
  <c r="V392" i="1"/>
  <c r="V394" i="1"/>
  <c r="V396" i="1"/>
  <c r="V398" i="1"/>
  <c r="V400" i="1"/>
  <c r="V402" i="1"/>
  <c r="V404" i="1"/>
  <c r="V406" i="1"/>
  <c r="V408" i="1"/>
  <c r="V410" i="1"/>
  <c r="V412" i="1"/>
  <c r="V414" i="1"/>
  <c r="V416" i="1"/>
  <c r="V418" i="1"/>
  <c r="V420" i="1"/>
  <c r="V422" i="1"/>
  <c r="V424" i="1"/>
  <c r="V426" i="1"/>
  <c r="V428" i="1"/>
  <c r="V430" i="1"/>
  <c r="V432" i="1"/>
  <c r="V434" i="1"/>
  <c r="V436" i="1"/>
  <c r="V438" i="1"/>
  <c r="V440" i="1"/>
  <c r="V442" i="1"/>
  <c r="V444" i="1"/>
  <c r="V446" i="1"/>
  <c r="V448" i="1"/>
  <c r="V450" i="1"/>
  <c r="V452" i="1"/>
  <c r="V454" i="1"/>
  <c r="V456" i="1"/>
  <c r="V458" i="1"/>
  <c r="V460" i="1"/>
  <c r="V462" i="1"/>
  <c r="V464" i="1"/>
  <c r="V466" i="1"/>
  <c r="V468" i="1"/>
  <c r="V470" i="1"/>
  <c r="V472" i="1"/>
  <c r="V474" i="1"/>
  <c r="V476" i="1"/>
  <c r="V478" i="1"/>
  <c r="V480" i="1"/>
  <c r="V482" i="1"/>
  <c r="V484" i="1"/>
  <c r="V486" i="1"/>
  <c r="V488" i="1"/>
  <c r="V490" i="1"/>
  <c r="V492" i="1"/>
  <c r="V494" i="1"/>
  <c r="V496" i="1"/>
  <c r="V498" i="1"/>
  <c r="V501" i="1"/>
  <c r="V503" i="1"/>
  <c r="V505" i="1"/>
  <c r="V507" i="1"/>
  <c r="V509" i="1"/>
  <c r="V511" i="1"/>
  <c r="V513" i="1"/>
  <c r="V515" i="1"/>
  <c r="V517" i="1"/>
  <c r="V519" i="1"/>
  <c r="V521" i="1"/>
  <c r="V523" i="1"/>
  <c r="V525" i="1"/>
  <c r="V527" i="1"/>
  <c r="V529" i="1"/>
  <c r="V531" i="1"/>
  <c r="V533" i="1"/>
  <c r="V535" i="1"/>
  <c r="V537" i="1"/>
  <c r="V539" i="1"/>
  <c r="V541" i="1"/>
  <c r="V543" i="1"/>
  <c r="V545" i="1"/>
  <c r="V547" i="1"/>
  <c r="V549" i="1"/>
  <c r="V551" i="1"/>
  <c r="V553" i="1"/>
  <c r="V555" i="1"/>
  <c r="V557" i="1"/>
  <c r="V559" i="1"/>
  <c r="V561" i="1"/>
  <c r="V563" i="1"/>
  <c r="V565" i="1"/>
  <c r="V567" i="1"/>
  <c r="V569" i="1"/>
  <c r="V571" i="1"/>
  <c r="V573" i="1"/>
  <c r="V575" i="1"/>
  <c r="V577" i="1"/>
  <c r="V579" i="1"/>
  <c r="V581" i="1"/>
  <c r="V583" i="1"/>
  <c r="V585" i="1"/>
  <c r="V587" i="1"/>
  <c r="V589" i="1"/>
  <c r="V591" i="1"/>
  <c r="V593" i="1"/>
  <c r="V595" i="1"/>
  <c r="V597" i="1"/>
  <c r="V599" i="1"/>
  <c r="V601" i="1"/>
  <c r="V603" i="1"/>
  <c r="V605" i="1"/>
  <c r="V607" i="1"/>
  <c r="V609" i="1"/>
  <c r="V611" i="1"/>
  <c r="V613" i="1"/>
  <c r="V615" i="1"/>
  <c r="V617" i="1"/>
  <c r="V619" i="1"/>
  <c r="V621" i="1"/>
  <c r="V623" i="1"/>
  <c r="V625" i="1"/>
  <c r="V627" i="1"/>
  <c r="V629" i="1"/>
  <c r="V631" i="1"/>
  <c r="V633" i="1"/>
  <c r="V635" i="1"/>
  <c r="V637" i="1"/>
  <c r="V639" i="1"/>
  <c r="V641" i="1"/>
  <c r="V643" i="1"/>
  <c r="V645" i="1"/>
  <c r="V647" i="1"/>
  <c r="V649" i="1"/>
  <c r="V651" i="1"/>
  <c r="V653" i="1"/>
  <c r="V655" i="1"/>
  <c r="V657" i="1"/>
  <c r="V659" i="1"/>
  <c r="V661" i="1"/>
  <c r="V663" i="1"/>
  <c r="V665" i="1"/>
  <c r="V667" i="1"/>
  <c r="V669" i="1"/>
  <c r="V671" i="1"/>
  <c r="V673" i="1"/>
  <c r="V675" i="1"/>
  <c r="V677" i="1"/>
  <c r="V679" i="1"/>
  <c r="V681" i="1"/>
  <c r="V683" i="1"/>
  <c r="V685" i="1"/>
  <c r="V687" i="1"/>
  <c r="V689" i="1"/>
  <c r="V691" i="1"/>
  <c r="V693" i="1"/>
  <c r="V695" i="1"/>
  <c r="V697" i="1"/>
  <c r="V699" i="1"/>
  <c r="V701" i="1"/>
  <c r="V703" i="1"/>
  <c r="V705" i="1"/>
  <c r="V707" i="1"/>
  <c r="V709" i="1"/>
  <c r="V711" i="1"/>
  <c r="V713" i="1"/>
  <c r="V715" i="1"/>
  <c r="V717" i="1"/>
  <c r="V719" i="1"/>
  <c r="V721" i="1"/>
  <c r="V723" i="1"/>
  <c r="V725" i="1"/>
  <c r="V727" i="1"/>
  <c r="V729" i="1"/>
  <c r="V731" i="1"/>
  <c r="V733" i="1"/>
  <c r="V735" i="1"/>
  <c r="V737" i="1"/>
  <c r="V739" i="1"/>
  <c r="V741" i="1"/>
  <c r="V743" i="1"/>
  <c r="V745" i="1"/>
  <c r="V747" i="1"/>
  <c r="V749" i="1"/>
  <c r="V751" i="1"/>
  <c r="V753" i="1"/>
  <c r="V495" i="1"/>
  <c r="V497" i="1"/>
  <c r="V499" i="1"/>
  <c r="V500" i="1"/>
  <c r="V502" i="1"/>
  <c r="V504" i="1"/>
  <c r="V506" i="1"/>
  <c r="V508" i="1"/>
  <c r="V510" i="1"/>
  <c r="V512" i="1"/>
  <c r="V514" i="1"/>
  <c r="V516" i="1"/>
  <c r="V518" i="1"/>
  <c r="V520" i="1"/>
  <c r="V522" i="1"/>
  <c r="V524" i="1"/>
  <c r="V526" i="1"/>
  <c r="V528" i="1"/>
  <c r="V530" i="1"/>
  <c r="V532" i="1"/>
  <c r="V534" i="1"/>
  <c r="V536" i="1"/>
  <c r="V538" i="1"/>
  <c r="V540" i="1"/>
  <c r="V542" i="1"/>
  <c r="V544" i="1"/>
  <c r="V546" i="1"/>
  <c r="V548" i="1"/>
  <c r="V550" i="1"/>
  <c r="V552" i="1"/>
  <c r="V554" i="1"/>
  <c r="V556" i="1"/>
  <c r="V558" i="1"/>
  <c r="V560" i="1"/>
  <c r="V562" i="1"/>
  <c r="V564" i="1"/>
  <c r="V566" i="1"/>
  <c r="V568" i="1"/>
  <c r="V570" i="1"/>
  <c r="V572" i="1"/>
  <c r="V574" i="1"/>
  <c r="V576" i="1"/>
  <c r="V578" i="1"/>
  <c r="V580" i="1"/>
  <c r="V582" i="1"/>
  <c r="V584" i="1"/>
  <c r="V586" i="1"/>
  <c r="V588" i="1"/>
  <c r="V590" i="1"/>
  <c r="V592" i="1"/>
  <c r="V594" i="1"/>
  <c r="V596" i="1"/>
  <c r="V598" i="1"/>
  <c r="V600" i="1"/>
  <c r="V602" i="1"/>
  <c r="V604" i="1"/>
  <c r="V606" i="1"/>
  <c r="V608" i="1"/>
  <c r="V610" i="1"/>
  <c r="V612" i="1"/>
  <c r="V614" i="1"/>
  <c r="V616" i="1"/>
  <c r="V618" i="1"/>
  <c r="V620" i="1"/>
  <c r="V622" i="1"/>
  <c r="V624" i="1"/>
  <c r="V626" i="1"/>
  <c r="V628" i="1"/>
  <c r="V630" i="1"/>
  <c r="V632" i="1"/>
  <c r="V634" i="1"/>
  <c r="V636" i="1"/>
  <c r="V638" i="1"/>
  <c r="V640" i="1"/>
  <c r="V642" i="1"/>
  <c r="V644" i="1"/>
  <c r="V646" i="1"/>
  <c r="V648" i="1"/>
  <c r="V650" i="1"/>
  <c r="V652" i="1"/>
  <c r="V654" i="1"/>
  <c r="V656" i="1"/>
  <c r="V658" i="1"/>
  <c r="V660" i="1"/>
  <c r="V662" i="1"/>
  <c r="V664" i="1"/>
  <c r="V666" i="1"/>
  <c r="V668" i="1"/>
  <c r="V670" i="1"/>
  <c r="V672" i="1"/>
  <c r="V674" i="1"/>
  <c r="V676" i="1"/>
  <c r="V678" i="1"/>
  <c r="V680" i="1"/>
  <c r="V682" i="1"/>
  <c r="V684" i="1"/>
  <c r="V686" i="1"/>
  <c r="V688" i="1"/>
  <c r="V690" i="1"/>
  <c r="V692" i="1"/>
  <c r="V694" i="1"/>
  <c r="V696" i="1"/>
  <c r="V698" i="1"/>
  <c r="V700" i="1"/>
  <c r="V702" i="1"/>
  <c r="V704" i="1"/>
  <c r="V706" i="1"/>
  <c r="V708" i="1"/>
  <c r="V710" i="1"/>
  <c r="V712" i="1"/>
  <c r="V714" i="1"/>
  <c r="V716" i="1"/>
  <c r="V718" i="1"/>
  <c r="V720" i="1"/>
  <c r="V722" i="1"/>
  <c r="V724" i="1"/>
  <c r="V726" i="1"/>
  <c r="V728" i="1"/>
  <c r="V730" i="1"/>
  <c r="V732" i="1"/>
  <c r="V734" i="1"/>
  <c r="V736" i="1"/>
  <c r="V738" i="1"/>
  <c r="V740" i="1"/>
  <c r="V742" i="1"/>
  <c r="V744" i="1"/>
  <c r="V746" i="1"/>
  <c r="V748" i="1"/>
  <c r="V750" i="1"/>
  <c r="V752" i="1"/>
  <c r="V754" i="1"/>
  <c r="V756" i="1"/>
  <c r="V758" i="1"/>
  <c r="V760" i="1"/>
  <c r="V762" i="1"/>
  <c r="V764" i="1"/>
  <c r="V766" i="1"/>
  <c r="V768" i="1"/>
  <c r="V770" i="1"/>
  <c r="V772" i="1"/>
  <c r="V774" i="1"/>
  <c r="V776" i="1"/>
  <c r="V778" i="1"/>
  <c r="V780" i="1"/>
  <c r="V782" i="1"/>
  <c r="V784" i="1"/>
  <c r="V786" i="1"/>
  <c r="V788" i="1"/>
  <c r="V790" i="1"/>
  <c r="V792" i="1"/>
  <c r="V794" i="1"/>
  <c r="V796" i="1"/>
  <c r="V798" i="1"/>
  <c r="V800" i="1"/>
  <c r="V802" i="1"/>
  <c r="V804" i="1"/>
  <c r="V806" i="1"/>
  <c r="V808" i="1"/>
  <c r="V810" i="1"/>
  <c r="V812" i="1"/>
  <c r="V814" i="1"/>
  <c r="V816" i="1"/>
  <c r="V818" i="1"/>
  <c r="V820" i="1"/>
  <c r="V822" i="1"/>
  <c r="V824" i="1"/>
  <c r="V826" i="1"/>
  <c r="V828" i="1"/>
  <c r="V830" i="1"/>
  <c r="V832" i="1"/>
  <c r="V834" i="1"/>
  <c r="V836" i="1"/>
  <c r="V838" i="1"/>
  <c r="V840" i="1"/>
  <c r="V842" i="1"/>
  <c r="V844" i="1"/>
  <c r="V846" i="1"/>
  <c r="V848" i="1"/>
  <c r="V850" i="1"/>
  <c r="V852" i="1"/>
  <c r="V854" i="1"/>
  <c r="V856" i="1"/>
  <c r="V858" i="1"/>
  <c r="V860" i="1"/>
  <c r="V862" i="1"/>
  <c r="V864" i="1"/>
  <c r="V866" i="1"/>
  <c r="V868" i="1"/>
  <c r="V870" i="1"/>
  <c r="V872" i="1"/>
  <c r="V874" i="1"/>
  <c r="V876" i="1"/>
  <c r="V878" i="1"/>
  <c r="V880" i="1"/>
  <c r="V882" i="1"/>
  <c r="V884" i="1"/>
  <c r="V886" i="1"/>
  <c r="V888" i="1"/>
  <c r="V890" i="1"/>
  <c r="V892" i="1"/>
  <c r="V894" i="1"/>
  <c r="V896" i="1"/>
  <c r="V898" i="1"/>
  <c r="V900" i="1"/>
  <c r="V902" i="1"/>
  <c r="V904" i="1"/>
  <c r="V906" i="1"/>
  <c r="V908" i="1"/>
  <c r="V910" i="1"/>
  <c r="V912" i="1"/>
  <c r="V914" i="1"/>
  <c r="V916" i="1"/>
  <c r="V918" i="1"/>
  <c r="V920" i="1"/>
  <c r="V922" i="1"/>
  <c r="V924" i="1"/>
  <c r="V926" i="1"/>
  <c r="V928" i="1"/>
  <c r="V930" i="1"/>
  <c r="V932" i="1"/>
  <c r="V934" i="1"/>
  <c r="V936" i="1"/>
  <c r="V938" i="1"/>
  <c r="V940" i="1"/>
  <c r="V942" i="1"/>
  <c r="V944" i="1"/>
  <c r="V946" i="1"/>
  <c r="V948" i="1"/>
  <c r="V950" i="1"/>
  <c r="V952" i="1"/>
  <c r="V954" i="1"/>
  <c r="V956" i="1"/>
  <c r="V958" i="1"/>
  <c r="V960" i="1"/>
  <c r="V962" i="1"/>
  <c r="V964" i="1"/>
  <c r="V966" i="1"/>
  <c r="V968" i="1"/>
  <c r="V970" i="1"/>
  <c r="V972" i="1"/>
  <c r="V974" i="1"/>
  <c r="V976" i="1"/>
  <c r="V978" i="1"/>
  <c r="V980" i="1"/>
  <c r="V982" i="1"/>
  <c r="V984" i="1"/>
  <c r="V986" i="1"/>
  <c r="V988" i="1"/>
  <c r="V990" i="1"/>
  <c r="V992" i="1"/>
  <c r="V994" i="1"/>
  <c r="V996" i="1"/>
  <c r="V998" i="1"/>
  <c r="V1000" i="1"/>
  <c r="V1002" i="1"/>
  <c r="V1004" i="1"/>
  <c r="V1006" i="1"/>
  <c r="V1008" i="1"/>
  <c r="V1010" i="1"/>
  <c r="V1012" i="1"/>
  <c r="V1014" i="1"/>
  <c r="V1016" i="1"/>
  <c r="V1018" i="1"/>
  <c r="V1020" i="1"/>
  <c r="V1022" i="1"/>
  <c r="V1024" i="1"/>
  <c r="V1026" i="1"/>
  <c r="V1028" i="1"/>
  <c r="V1030" i="1"/>
  <c r="V1032" i="1"/>
  <c r="V1034" i="1"/>
  <c r="V1036" i="1"/>
  <c r="V1038" i="1"/>
  <c r="V1040" i="1"/>
  <c r="V1042" i="1"/>
  <c r="V1044" i="1"/>
  <c r="V1046" i="1"/>
  <c r="V1048" i="1"/>
  <c r="V1050" i="1"/>
  <c r="V1052" i="1"/>
  <c r="V1054" i="1"/>
  <c r="V1056" i="1"/>
  <c r="V1058" i="1"/>
  <c r="V1060" i="1"/>
  <c r="V1062" i="1"/>
  <c r="V1064" i="1"/>
  <c r="V1066" i="1"/>
  <c r="V1068" i="1"/>
  <c r="V1070" i="1"/>
  <c r="V1072" i="1"/>
  <c r="V1074" i="1"/>
  <c r="V1076" i="1"/>
  <c r="V1078" i="1"/>
  <c r="V755" i="1"/>
  <c r="V757" i="1"/>
  <c r="V759" i="1"/>
  <c r="V761" i="1"/>
  <c r="V763" i="1"/>
  <c r="V765" i="1"/>
  <c r="V767" i="1"/>
  <c r="V769" i="1"/>
  <c r="V771" i="1"/>
  <c r="V773" i="1"/>
  <c r="V775" i="1"/>
  <c r="V777" i="1"/>
  <c r="V779" i="1"/>
  <c r="V781" i="1"/>
  <c r="V783" i="1"/>
  <c r="V785" i="1"/>
  <c r="V787" i="1"/>
  <c r="V789" i="1"/>
  <c r="V791" i="1"/>
  <c r="V793" i="1"/>
  <c r="V795" i="1"/>
  <c r="V797" i="1"/>
  <c r="V799" i="1"/>
  <c r="V801" i="1"/>
  <c r="V803" i="1"/>
  <c r="V805" i="1"/>
  <c r="V807" i="1"/>
  <c r="V809" i="1"/>
  <c r="V811" i="1"/>
  <c r="V813" i="1"/>
  <c r="V815" i="1"/>
  <c r="V817" i="1"/>
  <c r="V819" i="1"/>
  <c r="V821" i="1"/>
  <c r="V823" i="1"/>
  <c r="V825" i="1"/>
  <c r="V827" i="1"/>
  <c r="V829" i="1"/>
  <c r="V831" i="1"/>
  <c r="V833" i="1"/>
  <c r="V835" i="1"/>
  <c r="V837" i="1"/>
  <c r="V839" i="1"/>
  <c r="V841" i="1"/>
  <c r="V843" i="1"/>
  <c r="V845" i="1"/>
  <c r="V847" i="1"/>
  <c r="V849" i="1"/>
  <c r="V851" i="1"/>
  <c r="V853" i="1"/>
  <c r="V855" i="1"/>
  <c r="V857" i="1"/>
  <c r="V859" i="1"/>
  <c r="V861" i="1"/>
  <c r="V863" i="1"/>
  <c r="V865" i="1"/>
  <c r="V867" i="1"/>
  <c r="V869" i="1"/>
  <c r="V871" i="1"/>
  <c r="V873" i="1"/>
  <c r="V875" i="1"/>
  <c r="V877" i="1"/>
  <c r="V879" i="1"/>
  <c r="V881" i="1"/>
  <c r="V883" i="1"/>
  <c r="V885" i="1"/>
  <c r="V887" i="1"/>
  <c r="V889" i="1"/>
  <c r="V891" i="1"/>
  <c r="V893" i="1"/>
  <c r="V895" i="1"/>
  <c r="V897" i="1"/>
  <c r="V899" i="1"/>
  <c r="V901" i="1"/>
  <c r="V903" i="1"/>
  <c r="V905" i="1"/>
  <c r="V907" i="1"/>
  <c r="V909" i="1"/>
  <c r="V911" i="1"/>
  <c r="V913" i="1"/>
  <c r="V915" i="1"/>
  <c r="V917" i="1"/>
  <c r="V919" i="1"/>
  <c r="V921" i="1"/>
  <c r="V923" i="1"/>
  <c r="V925" i="1"/>
  <c r="V927" i="1"/>
  <c r="V929" i="1"/>
  <c r="V931" i="1"/>
  <c r="V933" i="1"/>
  <c r="V935" i="1"/>
  <c r="V937" i="1"/>
  <c r="V939" i="1"/>
  <c r="V941" i="1"/>
  <c r="V943" i="1"/>
  <c r="V945" i="1"/>
  <c r="V947" i="1"/>
  <c r="V949" i="1"/>
  <c r="V951" i="1"/>
  <c r="V953" i="1"/>
  <c r="V955" i="1"/>
  <c r="V957" i="1"/>
  <c r="V959" i="1"/>
  <c r="V961" i="1"/>
  <c r="V963" i="1"/>
  <c r="V965" i="1"/>
  <c r="V967" i="1"/>
  <c r="V969" i="1"/>
  <c r="V971" i="1"/>
  <c r="V973" i="1"/>
  <c r="V975" i="1"/>
  <c r="V977" i="1"/>
  <c r="V979" i="1"/>
  <c r="V981" i="1"/>
  <c r="V983" i="1"/>
  <c r="V985" i="1"/>
  <c r="V987" i="1"/>
  <c r="V989" i="1"/>
  <c r="V991" i="1"/>
  <c r="V993" i="1"/>
  <c r="V995" i="1"/>
  <c r="V997" i="1"/>
  <c r="V999" i="1"/>
  <c r="V1001" i="1"/>
  <c r="V1003" i="1"/>
  <c r="V1005" i="1"/>
  <c r="V1007" i="1"/>
  <c r="V1009" i="1"/>
  <c r="V1011" i="1"/>
  <c r="V1013" i="1"/>
  <c r="V1015" i="1"/>
  <c r="V1017" i="1"/>
  <c r="V1019" i="1"/>
  <c r="V1021" i="1"/>
  <c r="V1023" i="1"/>
  <c r="V1025" i="1"/>
  <c r="V1027" i="1"/>
  <c r="V1029" i="1"/>
  <c r="V1031" i="1"/>
  <c r="V1033" i="1"/>
  <c r="V1035" i="1"/>
  <c r="V1037" i="1"/>
  <c r="V1039" i="1"/>
  <c r="V1041" i="1"/>
  <c r="V1043" i="1"/>
  <c r="V1045" i="1"/>
  <c r="V1047" i="1"/>
  <c r="V1049" i="1"/>
  <c r="V1051" i="1"/>
  <c r="V1053" i="1"/>
  <c r="V1055" i="1"/>
  <c r="V1057" i="1"/>
  <c r="V1059" i="1"/>
  <c r="V1061" i="1"/>
  <c r="V1063" i="1"/>
  <c r="V1065" i="1"/>
  <c r="V1067" i="1"/>
  <c r="V1069" i="1"/>
  <c r="V1071" i="1"/>
  <c r="V1073" i="1"/>
  <c r="V1075" i="1"/>
  <c r="V1077" i="1"/>
  <c r="V1079" i="1"/>
  <c r="I6" i="1"/>
  <c r="AP10" i="1" s="1"/>
  <c r="AE6" i="1"/>
  <c r="AE10" i="1"/>
  <c r="AE13" i="1"/>
  <c r="AE7" i="1"/>
  <c r="AE12" i="1"/>
  <c r="Y1" i="1"/>
  <c r="AP12" i="1" s="1"/>
  <c r="AO16" i="1"/>
  <c r="AO20" i="1"/>
  <c r="AO15" i="1"/>
  <c r="K254" i="1"/>
  <c r="K252" i="1"/>
  <c r="K250" i="1"/>
  <c r="K248" i="1"/>
  <c r="K246" i="1"/>
  <c r="K244" i="1"/>
  <c r="K242" i="1"/>
  <c r="K240" i="1"/>
  <c r="K238" i="1"/>
  <c r="K236" i="1"/>
  <c r="K234" i="1"/>
  <c r="K232" i="1"/>
  <c r="K230" i="1"/>
  <c r="K228" i="1"/>
  <c r="K226" i="1"/>
  <c r="K224" i="1"/>
  <c r="K222" i="1"/>
  <c r="K220" i="1"/>
  <c r="K218" i="1"/>
  <c r="K216" i="1"/>
  <c r="K214" i="1"/>
  <c r="K212" i="1"/>
  <c r="K210" i="1"/>
  <c r="K208" i="1"/>
  <c r="K206" i="1"/>
  <c r="K203" i="1"/>
  <c r="K199" i="1"/>
  <c r="K195" i="1"/>
  <c r="K191" i="1"/>
  <c r="K187" i="1"/>
  <c r="K183" i="1"/>
  <c r="K179" i="1"/>
  <c r="K175" i="1"/>
  <c r="K171" i="1"/>
  <c r="K167" i="1"/>
  <c r="K163" i="1"/>
  <c r="K159" i="1"/>
  <c r="K152" i="1"/>
  <c r="K144" i="1"/>
  <c r="K136" i="1"/>
  <c r="K128" i="1"/>
  <c r="K120" i="1"/>
  <c r="K112" i="1"/>
  <c r="K104" i="1"/>
  <c r="K96" i="1"/>
  <c r="K88" i="1"/>
  <c r="K80" i="1"/>
  <c r="K72" i="1"/>
  <c r="K64" i="1"/>
  <c r="K56" i="1"/>
  <c r="K48" i="1"/>
  <c r="K40" i="1"/>
  <c r="K32" i="1"/>
  <c r="AL20" i="1"/>
  <c r="K204" i="1"/>
  <c r="K202" i="1"/>
  <c r="K200" i="1"/>
  <c r="K198" i="1"/>
  <c r="K196" i="1"/>
  <c r="K194" i="1"/>
  <c r="K192" i="1"/>
  <c r="K190" i="1"/>
  <c r="K188" i="1"/>
  <c r="K186" i="1"/>
  <c r="K184" i="1"/>
  <c r="K182" i="1"/>
  <c r="K180" i="1"/>
  <c r="K178" i="1"/>
  <c r="K176" i="1"/>
  <c r="K174" i="1"/>
  <c r="K172" i="1"/>
  <c r="K170" i="1"/>
  <c r="K168" i="1"/>
  <c r="K166" i="1"/>
  <c r="K164" i="1"/>
  <c r="K162" i="1"/>
  <c r="K160" i="1"/>
  <c r="K158" i="1"/>
  <c r="K154" i="1"/>
  <c r="K150" i="1"/>
  <c r="K146" i="1"/>
  <c r="K142" i="1"/>
  <c r="K138" i="1"/>
  <c r="K134" i="1"/>
  <c r="K130" i="1"/>
  <c r="K126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AO21" i="1"/>
  <c r="AP15" i="1"/>
  <c r="AK20" i="1"/>
  <c r="AQ20" i="1"/>
  <c r="M5" i="6"/>
  <c r="M7" i="6"/>
  <c r="M9" i="6"/>
  <c r="M11" i="6"/>
  <c r="M4" i="6"/>
  <c r="M6" i="6"/>
  <c r="M8" i="6"/>
  <c r="M10" i="6"/>
  <c r="M12" i="6"/>
  <c r="K157" i="1"/>
  <c r="K155" i="1"/>
  <c r="K153" i="1"/>
  <c r="K151" i="1"/>
  <c r="K149" i="1"/>
  <c r="K147" i="1"/>
  <c r="K145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17" i="1"/>
  <c r="K115" i="1"/>
  <c r="K113" i="1"/>
  <c r="K111" i="1"/>
  <c r="K109" i="1"/>
  <c r="K107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K31" i="1"/>
  <c r="V8" i="5"/>
  <c r="A53" i="12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E19" i="7"/>
  <c r="AD19" i="7"/>
  <c r="K49" i="9"/>
  <c r="K50" i="9" s="1"/>
  <c r="AG16" i="7"/>
  <c r="AC16" i="7"/>
  <c r="AP11" i="1"/>
  <c r="AO12" i="1"/>
  <c r="AI10" i="7"/>
  <c r="F8" i="7"/>
  <c r="AI11" i="7"/>
  <c r="F11" i="7"/>
  <c r="AG11" i="7"/>
  <c r="AH10" i="7"/>
  <c r="F14" i="7"/>
  <c r="AE16" i="7"/>
  <c r="AI16" i="7"/>
  <c r="AE21" i="7"/>
  <c r="AH20" i="7"/>
  <c r="AD15" i="7"/>
  <c r="AD20" i="7"/>
  <c r="AQ11" i="1" l="1"/>
  <c r="AG20" i="7"/>
  <c r="AC15" i="7"/>
  <c r="AG15" i="7"/>
  <c r="U27" i="1"/>
  <c r="N3" i="5" s="1"/>
  <c r="U25" i="1"/>
  <c r="AE14" i="1"/>
  <c r="AE9" i="1"/>
  <c r="AE4" i="1"/>
  <c r="AE11" i="1"/>
  <c r="AE8" i="1"/>
  <c r="AE5" i="1"/>
  <c r="W11" i="1"/>
  <c r="W5" i="1"/>
  <c r="W14" i="1"/>
  <c r="W12" i="1"/>
  <c r="W4" i="1"/>
  <c r="AE19" i="1"/>
  <c r="AE17" i="1"/>
  <c r="AE15" i="1"/>
  <c r="AE18" i="1"/>
  <c r="AE16" i="1"/>
  <c r="AE3" i="1"/>
  <c r="U31" i="1"/>
  <c r="AP20" i="1"/>
  <c r="K47" i="9"/>
  <c r="AE14" i="7"/>
  <c r="AI14" i="7"/>
  <c r="K44" i="9"/>
  <c r="AG19" i="7"/>
  <c r="AC14" i="7"/>
  <c r="AG14" i="7"/>
  <c r="I14" i="1"/>
  <c r="K11" i="1" s="1"/>
  <c r="AN12" i="1"/>
  <c r="AO17" i="1" s="1"/>
  <c r="T11" i="1"/>
  <c r="T15" i="1" s="1"/>
  <c r="T17" i="1" s="1"/>
  <c r="AO11" i="1"/>
  <c r="K19" i="1"/>
  <c r="U23" i="1"/>
  <c r="I18" i="1" s="1"/>
  <c r="AM17" i="1"/>
  <c r="AM22" i="1"/>
  <c r="AQ17" i="1"/>
  <c r="U21" i="1"/>
  <c r="AB4" i="1" s="1"/>
  <c r="AG22" i="1"/>
  <c r="AH22" i="1" s="1"/>
  <c r="AI22" i="1" s="1"/>
  <c r="AG24" i="1"/>
  <c r="AH24" i="1" s="1"/>
  <c r="AI24" i="1" s="1"/>
  <c r="AG26" i="1"/>
  <c r="AH26" i="1" s="1"/>
  <c r="AI26" i="1" s="1"/>
  <c r="AG28" i="1"/>
  <c r="AH28" i="1" s="1"/>
  <c r="AI28" i="1" s="1"/>
  <c r="AG30" i="1"/>
  <c r="AH30" i="1" s="1"/>
  <c r="AI30" i="1" s="1"/>
  <c r="AG32" i="1"/>
  <c r="AH32" i="1" s="1"/>
  <c r="AI32" i="1" s="1"/>
  <c r="AG34" i="1"/>
  <c r="AH34" i="1" s="1"/>
  <c r="AI34" i="1" s="1"/>
  <c r="AG36" i="1"/>
  <c r="AH36" i="1" s="1"/>
  <c r="AI36" i="1" s="1"/>
  <c r="AG38" i="1"/>
  <c r="AH38" i="1" s="1"/>
  <c r="AI38" i="1" s="1"/>
  <c r="AG40" i="1"/>
  <c r="AH40" i="1" s="1"/>
  <c r="AI40" i="1" s="1"/>
  <c r="AG42" i="1"/>
  <c r="AH42" i="1" s="1"/>
  <c r="AI42" i="1" s="1"/>
  <c r="AG44" i="1"/>
  <c r="AH44" i="1" s="1"/>
  <c r="AI44" i="1" s="1"/>
  <c r="AG46" i="1"/>
  <c r="AH46" i="1" s="1"/>
  <c r="AI46" i="1" s="1"/>
  <c r="AG48" i="1"/>
  <c r="AH48" i="1" s="1"/>
  <c r="AI48" i="1" s="1"/>
  <c r="AG50" i="1"/>
  <c r="AH50" i="1" s="1"/>
  <c r="AI50" i="1" s="1"/>
  <c r="AG52" i="1"/>
  <c r="AH52" i="1" s="1"/>
  <c r="AI52" i="1" s="1"/>
  <c r="AG54" i="1"/>
  <c r="AH54" i="1" s="1"/>
  <c r="AI54" i="1" s="1"/>
  <c r="AG56" i="1"/>
  <c r="AH56" i="1" s="1"/>
  <c r="AI56" i="1" s="1"/>
  <c r="AG58" i="1"/>
  <c r="AH58" i="1" s="1"/>
  <c r="AI58" i="1" s="1"/>
  <c r="AG60" i="1"/>
  <c r="AH60" i="1" s="1"/>
  <c r="AI60" i="1" s="1"/>
  <c r="AG62" i="1"/>
  <c r="AH62" i="1" s="1"/>
  <c r="AI62" i="1" s="1"/>
  <c r="AG64" i="1"/>
  <c r="AH64" i="1" s="1"/>
  <c r="AI64" i="1" s="1"/>
  <c r="AG66" i="1"/>
  <c r="AH66" i="1" s="1"/>
  <c r="AI66" i="1" s="1"/>
  <c r="AG68" i="1"/>
  <c r="AH68" i="1" s="1"/>
  <c r="AI68" i="1" s="1"/>
  <c r="AG70" i="1"/>
  <c r="AH70" i="1" s="1"/>
  <c r="AI70" i="1" s="1"/>
  <c r="AG72" i="1"/>
  <c r="AH72" i="1" s="1"/>
  <c r="AI72" i="1" s="1"/>
  <c r="AG74" i="1"/>
  <c r="AH74" i="1" s="1"/>
  <c r="AI74" i="1" s="1"/>
  <c r="AG76" i="1"/>
  <c r="AH76" i="1" s="1"/>
  <c r="AI76" i="1" s="1"/>
  <c r="AG78" i="1"/>
  <c r="AH78" i="1" s="1"/>
  <c r="AI78" i="1" s="1"/>
  <c r="AG80" i="1"/>
  <c r="AH80" i="1" s="1"/>
  <c r="AI80" i="1" s="1"/>
  <c r="AG82" i="1"/>
  <c r="AH82" i="1" s="1"/>
  <c r="AI82" i="1" s="1"/>
  <c r="AG84" i="1"/>
  <c r="AH84" i="1" s="1"/>
  <c r="AI84" i="1" s="1"/>
  <c r="AG86" i="1"/>
  <c r="AH86" i="1" s="1"/>
  <c r="AI86" i="1" s="1"/>
  <c r="AG88" i="1"/>
  <c r="AH88" i="1" s="1"/>
  <c r="AI88" i="1" s="1"/>
  <c r="AG90" i="1"/>
  <c r="AH90" i="1" s="1"/>
  <c r="AI90" i="1" s="1"/>
  <c r="AG92" i="1"/>
  <c r="AH92" i="1" s="1"/>
  <c r="AI92" i="1" s="1"/>
  <c r="AG94" i="1"/>
  <c r="AH94" i="1" s="1"/>
  <c r="AI94" i="1" s="1"/>
  <c r="AG96" i="1"/>
  <c r="AH96" i="1" s="1"/>
  <c r="AI96" i="1" s="1"/>
  <c r="AG23" i="1"/>
  <c r="AH23" i="1" s="1"/>
  <c r="AI23" i="1" s="1"/>
  <c r="AG25" i="1"/>
  <c r="AH25" i="1" s="1"/>
  <c r="AI25" i="1" s="1"/>
  <c r="AG27" i="1"/>
  <c r="AH27" i="1" s="1"/>
  <c r="AI27" i="1" s="1"/>
  <c r="AG29" i="1"/>
  <c r="AH29" i="1" s="1"/>
  <c r="AI29" i="1" s="1"/>
  <c r="AG31" i="1"/>
  <c r="AH31" i="1" s="1"/>
  <c r="AI31" i="1" s="1"/>
  <c r="AG33" i="1"/>
  <c r="AH33" i="1" s="1"/>
  <c r="AI33" i="1" s="1"/>
  <c r="AG35" i="1"/>
  <c r="AH35" i="1" s="1"/>
  <c r="AI35" i="1" s="1"/>
  <c r="AG37" i="1"/>
  <c r="AH37" i="1" s="1"/>
  <c r="AI37" i="1" s="1"/>
  <c r="AG39" i="1"/>
  <c r="AH39" i="1" s="1"/>
  <c r="AI39" i="1" s="1"/>
  <c r="AG41" i="1"/>
  <c r="AH41" i="1" s="1"/>
  <c r="AI41" i="1" s="1"/>
  <c r="AG43" i="1"/>
  <c r="AH43" i="1" s="1"/>
  <c r="AI43" i="1" s="1"/>
  <c r="AG45" i="1"/>
  <c r="AH45" i="1" s="1"/>
  <c r="AI45" i="1" s="1"/>
  <c r="AG47" i="1"/>
  <c r="AH47" i="1" s="1"/>
  <c r="AI47" i="1" s="1"/>
  <c r="AG49" i="1"/>
  <c r="AH49" i="1" s="1"/>
  <c r="AI49" i="1" s="1"/>
  <c r="AG51" i="1"/>
  <c r="AH51" i="1" s="1"/>
  <c r="AI51" i="1" s="1"/>
  <c r="AG53" i="1"/>
  <c r="AH53" i="1" s="1"/>
  <c r="AI53" i="1" s="1"/>
  <c r="AG55" i="1"/>
  <c r="AH55" i="1" s="1"/>
  <c r="AI55" i="1" s="1"/>
  <c r="AG57" i="1"/>
  <c r="AH57" i="1" s="1"/>
  <c r="AI57" i="1" s="1"/>
  <c r="AG59" i="1"/>
  <c r="AH59" i="1" s="1"/>
  <c r="AI59" i="1" s="1"/>
  <c r="AG61" i="1"/>
  <c r="AH61" i="1" s="1"/>
  <c r="AI61" i="1" s="1"/>
  <c r="AG63" i="1"/>
  <c r="AH63" i="1" s="1"/>
  <c r="AI63" i="1" s="1"/>
  <c r="AG65" i="1"/>
  <c r="AH65" i="1" s="1"/>
  <c r="AI65" i="1" s="1"/>
  <c r="AG67" i="1"/>
  <c r="AH67" i="1" s="1"/>
  <c r="AI67" i="1" s="1"/>
  <c r="AG69" i="1"/>
  <c r="AH69" i="1" s="1"/>
  <c r="AI69" i="1" s="1"/>
  <c r="AG71" i="1"/>
  <c r="AH71" i="1" s="1"/>
  <c r="AI71" i="1" s="1"/>
  <c r="AG73" i="1"/>
  <c r="AH73" i="1" s="1"/>
  <c r="AI73" i="1" s="1"/>
  <c r="AG75" i="1"/>
  <c r="AH75" i="1" s="1"/>
  <c r="AI75" i="1" s="1"/>
  <c r="AG77" i="1"/>
  <c r="AH77" i="1" s="1"/>
  <c r="AI77" i="1" s="1"/>
  <c r="AG79" i="1"/>
  <c r="AH79" i="1" s="1"/>
  <c r="AI79" i="1" s="1"/>
  <c r="AG81" i="1"/>
  <c r="AH81" i="1" s="1"/>
  <c r="AI81" i="1" s="1"/>
  <c r="AG83" i="1"/>
  <c r="AH83" i="1" s="1"/>
  <c r="AI83" i="1" s="1"/>
  <c r="AG85" i="1"/>
  <c r="AH85" i="1" s="1"/>
  <c r="AI85" i="1" s="1"/>
  <c r="AG87" i="1"/>
  <c r="AH87" i="1" s="1"/>
  <c r="AI87" i="1" s="1"/>
  <c r="AG89" i="1"/>
  <c r="AH89" i="1" s="1"/>
  <c r="AI89" i="1" s="1"/>
  <c r="AG91" i="1"/>
  <c r="AH91" i="1" s="1"/>
  <c r="AI91" i="1" s="1"/>
  <c r="AG93" i="1"/>
  <c r="AH93" i="1" s="1"/>
  <c r="AI93" i="1" s="1"/>
  <c r="AG95" i="1"/>
  <c r="AH95" i="1" s="1"/>
  <c r="AI95" i="1" s="1"/>
  <c r="AG97" i="1"/>
  <c r="AH97" i="1" s="1"/>
  <c r="AI97" i="1" s="1"/>
  <c r="AG99" i="1"/>
  <c r="AH99" i="1" s="1"/>
  <c r="AI99" i="1" s="1"/>
  <c r="AG98" i="1"/>
  <c r="AH98" i="1" s="1"/>
  <c r="AI98" i="1" s="1"/>
  <c r="AG101" i="1"/>
  <c r="AH101" i="1" s="1"/>
  <c r="AI101" i="1" s="1"/>
  <c r="AG103" i="1"/>
  <c r="AH103" i="1" s="1"/>
  <c r="AI103" i="1" s="1"/>
  <c r="AG105" i="1"/>
  <c r="AH105" i="1" s="1"/>
  <c r="AI105" i="1" s="1"/>
  <c r="AG107" i="1"/>
  <c r="AH107" i="1" s="1"/>
  <c r="AI107" i="1" s="1"/>
  <c r="AG109" i="1"/>
  <c r="AH109" i="1" s="1"/>
  <c r="AI109" i="1" s="1"/>
  <c r="AG111" i="1"/>
  <c r="AH111" i="1" s="1"/>
  <c r="AI111" i="1" s="1"/>
  <c r="AG113" i="1"/>
  <c r="AH113" i="1" s="1"/>
  <c r="AI113" i="1" s="1"/>
  <c r="AG115" i="1"/>
  <c r="AH115" i="1" s="1"/>
  <c r="AI115" i="1" s="1"/>
  <c r="AG117" i="1"/>
  <c r="AH117" i="1" s="1"/>
  <c r="AI117" i="1" s="1"/>
  <c r="AG119" i="1"/>
  <c r="AH119" i="1" s="1"/>
  <c r="AI119" i="1" s="1"/>
  <c r="AG121" i="1"/>
  <c r="AH121" i="1" s="1"/>
  <c r="AI121" i="1" s="1"/>
  <c r="AG123" i="1"/>
  <c r="AH123" i="1" s="1"/>
  <c r="AI123" i="1" s="1"/>
  <c r="AG125" i="1"/>
  <c r="AH125" i="1" s="1"/>
  <c r="AI125" i="1" s="1"/>
  <c r="AG127" i="1"/>
  <c r="AH127" i="1" s="1"/>
  <c r="AI127" i="1" s="1"/>
  <c r="AG129" i="1"/>
  <c r="AH129" i="1" s="1"/>
  <c r="AI129" i="1" s="1"/>
  <c r="AG131" i="1"/>
  <c r="AH131" i="1" s="1"/>
  <c r="AI131" i="1" s="1"/>
  <c r="AG133" i="1"/>
  <c r="AH133" i="1" s="1"/>
  <c r="AI133" i="1" s="1"/>
  <c r="AG135" i="1"/>
  <c r="AH135" i="1" s="1"/>
  <c r="AI135" i="1" s="1"/>
  <c r="AG137" i="1"/>
  <c r="AH137" i="1" s="1"/>
  <c r="AI137" i="1" s="1"/>
  <c r="AG139" i="1"/>
  <c r="AH139" i="1" s="1"/>
  <c r="AI139" i="1" s="1"/>
  <c r="AG141" i="1"/>
  <c r="AH141" i="1" s="1"/>
  <c r="AI141" i="1" s="1"/>
  <c r="AG143" i="1"/>
  <c r="AH143" i="1" s="1"/>
  <c r="AI143" i="1" s="1"/>
  <c r="AG145" i="1"/>
  <c r="AH145" i="1" s="1"/>
  <c r="AI145" i="1" s="1"/>
  <c r="AG147" i="1"/>
  <c r="AH147" i="1" s="1"/>
  <c r="AI147" i="1" s="1"/>
  <c r="AG149" i="1"/>
  <c r="AH149" i="1" s="1"/>
  <c r="AI149" i="1" s="1"/>
  <c r="AG151" i="1"/>
  <c r="AH151" i="1" s="1"/>
  <c r="AI151" i="1" s="1"/>
  <c r="AG153" i="1"/>
  <c r="AH153" i="1" s="1"/>
  <c r="AI153" i="1" s="1"/>
  <c r="AG155" i="1"/>
  <c r="AH155" i="1" s="1"/>
  <c r="AI155" i="1" s="1"/>
  <c r="AG157" i="1"/>
  <c r="AH157" i="1" s="1"/>
  <c r="AI157" i="1" s="1"/>
  <c r="AG159" i="1"/>
  <c r="AH159" i="1" s="1"/>
  <c r="AI159" i="1" s="1"/>
  <c r="AG161" i="1"/>
  <c r="AH161" i="1" s="1"/>
  <c r="AI161" i="1" s="1"/>
  <c r="AG163" i="1"/>
  <c r="AH163" i="1" s="1"/>
  <c r="AI163" i="1" s="1"/>
  <c r="AG165" i="1"/>
  <c r="AH165" i="1" s="1"/>
  <c r="AI165" i="1" s="1"/>
  <c r="AG167" i="1"/>
  <c r="AH167" i="1" s="1"/>
  <c r="AI167" i="1" s="1"/>
  <c r="AG169" i="1"/>
  <c r="AH169" i="1" s="1"/>
  <c r="AI169" i="1" s="1"/>
  <c r="AG171" i="1"/>
  <c r="AH171" i="1" s="1"/>
  <c r="AI171" i="1" s="1"/>
  <c r="AG173" i="1"/>
  <c r="AH173" i="1" s="1"/>
  <c r="AI173" i="1" s="1"/>
  <c r="AG175" i="1"/>
  <c r="AH175" i="1" s="1"/>
  <c r="AI175" i="1" s="1"/>
  <c r="AG177" i="1"/>
  <c r="AH177" i="1" s="1"/>
  <c r="AI177" i="1" s="1"/>
  <c r="AG179" i="1"/>
  <c r="AH179" i="1" s="1"/>
  <c r="AI179" i="1" s="1"/>
  <c r="AG181" i="1"/>
  <c r="AH181" i="1" s="1"/>
  <c r="AI181" i="1" s="1"/>
  <c r="AG183" i="1"/>
  <c r="AH183" i="1" s="1"/>
  <c r="AI183" i="1" s="1"/>
  <c r="AG100" i="1"/>
  <c r="AH100" i="1" s="1"/>
  <c r="AI100" i="1" s="1"/>
  <c r="AG102" i="1"/>
  <c r="AH102" i="1" s="1"/>
  <c r="AI102" i="1" s="1"/>
  <c r="AG104" i="1"/>
  <c r="AH104" i="1" s="1"/>
  <c r="AI104" i="1" s="1"/>
  <c r="AG106" i="1"/>
  <c r="AH106" i="1" s="1"/>
  <c r="AI106" i="1" s="1"/>
  <c r="AG108" i="1"/>
  <c r="AH108" i="1" s="1"/>
  <c r="AI108" i="1" s="1"/>
  <c r="AG110" i="1"/>
  <c r="AH110" i="1" s="1"/>
  <c r="AI110" i="1" s="1"/>
  <c r="AG112" i="1"/>
  <c r="AH112" i="1" s="1"/>
  <c r="AI112" i="1" s="1"/>
  <c r="AG114" i="1"/>
  <c r="AH114" i="1" s="1"/>
  <c r="AI114" i="1" s="1"/>
  <c r="AG116" i="1"/>
  <c r="AH116" i="1" s="1"/>
  <c r="AI116" i="1" s="1"/>
  <c r="AG118" i="1"/>
  <c r="AH118" i="1" s="1"/>
  <c r="AI118" i="1" s="1"/>
  <c r="AG120" i="1"/>
  <c r="AH120" i="1" s="1"/>
  <c r="AI120" i="1" s="1"/>
  <c r="AG122" i="1"/>
  <c r="AH122" i="1" s="1"/>
  <c r="AI122" i="1" s="1"/>
  <c r="AG124" i="1"/>
  <c r="AH124" i="1" s="1"/>
  <c r="AI124" i="1" s="1"/>
  <c r="AG126" i="1"/>
  <c r="AH126" i="1" s="1"/>
  <c r="AI126" i="1" s="1"/>
  <c r="AG128" i="1"/>
  <c r="AH128" i="1" s="1"/>
  <c r="AI128" i="1" s="1"/>
  <c r="AG130" i="1"/>
  <c r="AH130" i="1" s="1"/>
  <c r="AI130" i="1" s="1"/>
  <c r="AG132" i="1"/>
  <c r="AH132" i="1" s="1"/>
  <c r="AI132" i="1" s="1"/>
  <c r="AG134" i="1"/>
  <c r="AH134" i="1" s="1"/>
  <c r="AI134" i="1" s="1"/>
  <c r="AG136" i="1"/>
  <c r="AH136" i="1" s="1"/>
  <c r="AI136" i="1" s="1"/>
  <c r="AG138" i="1"/>
  <c r="AH138" i="1" s="1"/>
  <c r="AI138" i="1" s="1"/>
  <c r="AG140" i="1"/>
  <c r="AH140" i="1" s="1"/>
  <c r="AI140" i="1" s="1"/>
  <c r="AG142" i="1"/>
  <c r="AH142" i="1" s="1"/>
  <c r="AI142" i="1" s="1"/>
  <c r="AG144" i="1"/>
  <c r="AH144" i="1" s="1"/>
  <c r="AI144" i="1" s="1"/>
  <c r="AG146" i="1"/>
  <c r="AH146" i="1" s="1"/>
  <c r="AI146" i="1" s="1"/>
  <c r="AG148" i="1"/>
  <c r="AH148" i="1" s="1"/>
  <c r="AI148" i="1" s="1"/>
  <c r="AG150" i="1"/>
  <c r="AH150" i="1" s="1"/>
  <c r="AI150" i="1" s="1"/>
  <c r="AG152" i="1"/>
  <c r="AH152" i="1" s="1"/>
  <c r="AI152" i="1" s="1"/>
  <c r="AG154" i="1"/>
  <c r="AH154" i="1" s="1"/>
  <c r="AI154" i="1" s="1"/>
  <c r="AG156" i="1"/>
  <c r="AH156" i="1" s="1"/>
  <c r="AI156" i="1" s="1"/>
  <c r="AG158" i="1"/>
  <c r="AH158" i="1" s="1"/>
  <c r="AI158" i="1" s="1"/>
  <c r="AG160" i="1"/>
  <c r="AH160" i="1" s="1"/>
  <c r="AI160" i="1" s="1"/>
  <c r="AG162" i="1"/>
  <c r="AH162" i="1" s="1"/>
  <c r="AI162" i="1" s="1"/>
  <c r="AG164" i="1"/>
  <c r="AH164" i="1" s="1"/>
  <c r="AI164" i="1" s="1"/>
  <c r="AG166" i="1"/>
  <c r="AH166" i="1" s="1"/>
  <c r="AI166" i="1" s="1"/>
  <c r="AG168" i="1"/>
  <c r="AH168" i="1" s="1"/>
  <c r="AI168" i="1" s="1"/>
  <c r="AG170" i="1"/>
  <c r="AH170" i="1" s="1"/>
  <c r="AI170" i="1" s="1"/>
  <c r="AG172" i="1"/>
  <c r="AH172" i="1" s="1"/>
  <c r="AI172" i="1" s="1"/>
  <c r="AG174" i="1"/>
  <c r="AH174" i="1" s="1"/>
  <c r="AI174" i="1" s="1"/>
  <c r="AG176" i="1"/>
  <c r="AH176" i="1" s="1"/>
  <c r="AI176" i="1" s="1"/>
  <c r="AG178" i="1"/>
  <c r="AH178" i="1" s="1"/>
  <c r="AI178" i="1" s="1"/>
  <c r="AG180" i="1"/>
  <c r="AH180" i="1" s="1"/>
  <c r="AI180" i="1" s="1"/>
  <c r="AG182" i="1"/>
  <c r="AH182" i="1" s="1"/>
  <c r="AI182" i="1" s="1"/>
  <c r="AG184" i="1"/>
  <c r="AH184" i="1" s="1"/>
  <c r="AI184" i="1" s="1"/>
  <c r="AG186" i="1"/>
  <c r="AH186" i="1" s="1"/>
  <c r="AI186" i="1" s="1"/>
  <c r="AG188" i="1"/>
  <c r="AH188" i="1" s="1"/>
  <c r="AI188" i="1" s="1"/>
  <c r="AG190" i="1"/>
  <c r="AH190" i="1" s="1"/>
  <c r="AI190" i="1" s="1"/>
  <c r="AG193" i="1"/>
  <c r="AH193" i="1" s="1"/>
  <c r="AI193" i="1" s="1"/>
  <c r="AG195" i="1"/>
  <c r="AH195" i="1" s="1"/>
  <c r="AI195" i="1" s="1"/>
  <c r="AG197" i="1"/>
  <c r="AH197" i="1" s="1"/>
  <c r="AI197" i="1" s="1"/>
  <c r="AG199" i="1"/>
  <c r="AH199" i="1" s="1"/>
  <c r="AI199" i="1" s="1"/>
  <c r="AG201" i="1"/>
  <c r="AH201" i="1" s="1"/>
  <c r="AI201" i="1" s="1"/>
  <c r="AG203" i="1"/>
  <c r="AH203" i="1" s="1"/>
  <c r="AI203" i="1" s="1"/>
  <c r="AG205" i="1"/>
  <c r="AH205" i="1" s="1"/>
  <c r="AI205" i="1" s="1"/>
  <c r="AG207" i="1"/>
  <c r="AH207" i="1" s="1"/>
  <c r="AI207" i="1" s="1"/>
  <c r="AG209" i="1"/>
  <c r="AH209" i="1" s="1"/>
  <c r="AI209" i="1" s="1"/>
  <c r="AG211" i="1"/>
  <c r="AH211" i="1" s="1"/>
  <c r="AI211" i="1" s="1"/>
  <c r="AG213" i="1"/>
  <c r="AH213" i="1" s="1"/>
  <c r="AI213" i="1" s="1"/>
  <c r="AG215" i="1"/>
  <c r="AH215" i="1" s="1"/>
  <c r="AI215" i="1" s="1"/>
  <c r="AG217" i="1"/>
  <c r="AH217" i="1" s="1"/>
  <c r="AI217" i="1" s="1"/>
  <c r="AG219" i="1"/>
  <c r="AH219" i="1" s="1"/>
  <c r="AI219" i="1" s="1"/>
  <c r="AG221" i="1"/>
  <c r="AH221" i="1" s="1"/>
  <c r="AI221" i="1" s="1"/>
  <c r="AG223" i="1"/>
  <c r="AH223" i="1" s="1"/>
  <c r="AI223" i="1" s="1"/>
  <c r="AG225" i="1"/>
  <c r="AH225" i="1" s="1"/>
  <c r="AI225" i="1" s="1"/>
  <c r="AG227" i="1"/>
  <c r="AH227" i="1" s="1"/>
  <c r="AI227" i="1" s="1"/>
  <c r="AG229" i="1"/>
  <c r="AH229" i="1" s="1"/>
  <c r="AI229" i="1" s="1"/>
  <c r="AG231" i="1"/>
  <c r="AH231" i="1" s="1"/>
  <c r="AI231" i="1" s="1"/>
  <c r="AG233" i="1"/>
  <c r="AH233" i="1" s="1"/>
  <c r="AI233" i="1" s="1"/>
  <c r="AG235" i="1"/>
  <c r="AH235" i="1" s="1"/>
  <c r="AI235" i="1" s="1"/>
  <c r="AG237" i="1"/>
  <c r="AH237" i="1" s="1"/>
  <c r="AI237" i="1" s="1"/>
  <c r="AG239" i="1"/>
  <c r="AH239" i="1" s="1"/>
  <c r="AI239" i="1" s="1"/>
  <c r="AG241" i="1"/>
  <c r="AH241" i="1" s="1"/>
  <c r="AI241" i="1" s="1"/>
  <c r="AG243" i="1"/>
  <c r="AH243" i="1" s="1"/>
  <c r="AI243" i="1" s="1"/>
  <c r="AG245" i="1"/>
  <c r="AH245" i="1" s="1"/>
  <c r="AI245" i="1" s="1"/>
  <c r="AG247" i="1"/>
  <c r="AH247" i="1" s="1"/>
  <c r="AI247" i="1" s="1"/>
  <c r="AG249" i="1"/>
  <c r="AH249" i="1" s="1"/>
  <c r="AI249" i="1" s="1"/>
  <c r="AG251" i="1"/>
  <c r="AH251" i="1" s="1"/>
  <c r="AI251" i="1" s="1"/>
  <c r="AG253" i="1"/>
  <c r="AH253" i="1" s="1"/>
  <c r="AI253" i="1" s="1"/>
  <c r="AG255" i="1"/>
  <c r="AH255" i="1" s="1"/>
  <c r="AI255" i="1" s="1"/>
  <c r="AG257" i="1"/>
  <c r="AH257" i="1" s="1"/>
  <c r="AI257" i="1" s="1"/>
  <c r="AG259" i="1"/>
  <c r="AH259" i="1" s="1"/>
  <c r="AI259" i="1" s="1"/>
  <c r="AG261" i="1"/>
  <c r="AH261" i="1" s="1"/>
  <c r="AI261" i="1" s="1"/>
  <c r="AG263" i="1"/>
  <c r="AH263" i="1" s="1"/>
  <c r="AI263" i="1" s="1"/>
  <c r="AG265" i="1"/>
  <c r="AH265" i="1" s="1"/>
  <c r="AI265" i="1" s="1"/>
  <c r="AG267" i="1"/>
  <c r="AH267" i="1" s="1"/>
  <c r="AI267" i="1" s="1"/>
  <c r="AG269" i="1"/>
  <c r="AH269" i="1" s="1"/>
  <c r="AI269" i="1" s="1"/>
  <c r="AG271" i="1"/>
  <c r="AH271" i="1" s="1"/>
  <c r="AI271" i="1" s="1"/>
  <c r="AG273" i="1"/>
  <c r="AH273" i="1" s="1"/>
  <c r="AI273" i="1" s="1"/>
  <c r="AG275" i="1"/>
  <c r="AH275" i="1" s="1"/>
  <c r="AI275" i="1" s="1"/>
  <c r="AG277" i="1"/>
  <c r="AH277" i="1" s="1"/>
  <c r="AI277" i="1" s="1"/>
  <c r="AG279" i="1"/>
  <c r="AH279" i="1" s="1"/>
  <c r="AI279" i="1" s="1"/>
  <c r="AG281" i="1"/>
  <c r="AH281" i="1" s="1"/>
  <c r="AI281" i="1" s="1"/>
  <c r="AG283" i="1"/>
  <c r="AH283" i="1" s="1"/>
  <c r="AI283" i="1" s="1"/>
  <c r="AG285" i="1"/>
  <c r="AH285" i="1" s="1"/>
  <c r="AI285" i="1" s="1"/>
  <c r="AG287" i="1"/>
  <c r="AH287" i="1" s="1"/>
  <c r="AI287" i="1" s="1"/>
  <c r="AG289" i="1"/>
  <c r="AH289" i="1" s="1"/>
  <c r="AI289" i="1" s="1"/>
  <c r="AG291" i="1"/>
  <c r="AH291" i="1" s="1"/>
  <c r="AI291" i="1" s="1"/>
  <c r="AG293" i="1"/>
  <c r="AH293" i="1" s="1"/>
  <c r="AI293" i="1" s="1"/>
  <c r="AG295" i="1"/>
  <c r="AH295" i="1" s="1"/>
  <c r="AI295" i="1" s="1"/>
  <c r="AG297" i="1"/>
  <c r="AH297" i="1" s="1"/>
  <c r="AI297" i="1" s="1"/>
  <c r="AG299" i="1"/>
  <c r="AH299" i="1" s="1"/>
  <c r="AI299" i="1" s="1"/>
  <c r="AG301" i="1"/>
  <c r="AH301" i="1" s="1"/>
  <c r="AI301" i="1" s="1"/>
  <c r="AG303" i="1"/>
  <c r="AH303" i="1" s="1"/>
  <c r="AI303" i="1" s="1"/>
  <c r="AG305" i="1"/>
  <c r="AH305" i="1" s="1"/>
  <c r="AI305" i="1" s="1"/>
  <c r="AG307" i="1"/>
  <c r="AH307" i="1" s="1"/>
  <c r="AI307" i="1" s="1"/>
  <c r="AG309" i="1"/>
  <c r="AH309" i="1" s="1"/>
  <c r="AI309" i="1" s="1"/>
  <c r="AG311" i="1"/>
  <c r="AH311" i="1" s="1"/>
  <c r="AI311" i="1" s="1"/>
  <c r="AG313" i="1"/>
  <c r="AH313" i="1" s="1"/>
  <c r="AI313" i="1" s="1"/>
  <c r="AG315" i="1"/>
  <c r="AH315" i="1" s="1"/>
  <c r="AI315" i="1" s="1"/>
  <c r="AG317" i="1"/>
  <c r="AH317" i="1" s="1"/>
  <c r="AI317" i="1" s="1"/>
  <c r="AG319" i="1"/>
  <c r="AH319" i="1" s="1"/>
  <c r="AI319" i="1" s="1"/>
  <c r="AG321" i="1"/>
  <c r="AH321" i="1" s="1"/>
  <c r="AI321" i="1" s="1"/>
  <c r="AG323" i="1"/>
  <c r="AH323" i="1" s="1"/>
  <c r="AI323" i="1" s="1"/>
  <c r="AG325" i="1"/>
  <c r="AH325" i="1" s="1"/>
  <c r="AI325" i="1" s="1"/>
  <c r="AG327" i="1"/>
  <c r="AH327" i="1" s="1"/>
  <c r="AI327" i="1" s="1"/>
  <c r="AG329" i="1"/>
  <c r="AH329" i="1" s="1"/>
  <c r="AI329" i="1" s="1"/>
  <c r="AG331" i="1"/>
  <c r="AH331" i="1" s="1"/>
  <c r="AI331" i="1" s="1"/>
  <c r="AG333" i="1"/>
  <c r="AH333" i="1" s="1"/>
  <c r="AI333" i="1" s="1"/>
  <c r="AG335" i="1"/>
  <c r="AH335" i="1" s="1"/>
  <c r="AI335" i="1" s="1"/>
  <c r="AG337" i="1"/>
  <c r="AH337" i="1" s="1"/>
  <c r="AI337" i="1" s="1"/>
  <c r="AG339" i="1"/>
  <c r="AH339" i="1" s="1"/>
  <c r="AI339" i="1" s="1"/>
  <c r="AG341" i="1"/>
  <c r="AH341" i="1" s="1"/>
  <c r="AI341" i="1" s="1"/>
  <c r="AG343" i="1"/>
  <c r="AH343" i="1" s="1"/>
  <c r="AI343" i="1" s="1"/>
  <c r="AG345" i="1"/>
  <c r="AH345" i="1" s="1"/>
  <c r="AI345" i="1" s="1"/>
  <c r="AG347" i="1"/>
  <c r="AH347" i="1" s="1"/>
  <c r="AI347" i="1" s="1"/>
  <c r="AG185" i="1"/>
  <c r="AH185" i="1" s="1"/>
  <c r="AI185" i="1" s="1"/>
  <c r="AG187" i="1"/>
  <c r="AH187" i="1" s="1"/>
  <c r="AI187" i="1" s="1"/>
  <c r="AG189" i="1"/>
  <c r="AH189" i="1" s="1"/>
  <c r="AI189" i="1" s="1"/>
  <c r="AG191" i="1"/>
  <c r="AH191" i="1" s="1"/>
  <c r="AI191" i="1" s="1"/>
  <c r="AG192" i="1"/>
  <c r="AH192" i="1" s="1"/>
  <c r="AI192" i="1" s="1"/>
  <c r="AG194" i="1"/>
  <c r="AH194" i="1" s="1"/>
  <c r="AI194" i="1" s="1"/>
  <c r="AG196" i="1"/>
  <c r="AH196" i="1" s="1"/>
  <c r="AI196" i="1" s="1"/>
  <c r="AG198" i="1"/>
  <c r="AH198" i="1" s="1"/>
  <c r="AI198" i="1" s="1"/>
  <c r="AG200" i="1"/>
  <c r="AH200" i="1" s="1"/>
  <c r="AI200" i="1" s="1"/>
  <c r="AG202" i="1"/>
  <c r="AH202" i="1" s="1"/>
  <c r="AI202" i="1" s="1"/>
  <c r="AG204" i="1"/>
  <c r="AH204" i="1" s="1"/>
  <c r="AI204" i="1" s="1"/>
  <c r="AG206" i="1"/>
  <c r="AH206" i="1" s="1"/>
  <c r="AI206" i="1" s="1"/>
  <c r="AG208" i="1"/>
  <c r="AH208" i="1" s="1"/>
  <c r="AI208" i="1" s="1"/>
  <c r="AG210" i="1"/>
  <c r="AH210" i="1" s="1"/>
  <c r="AI210" i="1" s="1"/>
  <c r="AG212" i="1"/>
  <c r="AH212" i="1" s="1"/>
  <c r="AI212" i="1" s="1"/>
  <c r="AG214" i="1"/>
  <c r="AH214" i="1" s="1"/>
  <c r="AI214" i="1" s="1"/>
  <c r="AG216" i="1"/>
  <c r="AH216" i="1" s="1"/>
  <c r="AI216" i="1" s="1"/>
  <c r="AG218" i="1"/>
  <c r="AH218" i="1" s="1"/>
  <c r="AI218" i="1" s="1"/>
  <c r="AG220" i="1"/>
  <c r="AH220" i="1" s="1"/>
  <c r="AI220" i="1" s="1"/>
  <c r="AG222" i="1"/>
  <c r="AH222" i="1" s="1"/>
  <c r="AI222" i="1" s="1"/>
  <c r="AG224" i="1"/>
  <c r="AH224" i="1" s="1"/>
  <c r="AI224" i="1" s="1"/>
  <c r="AG226" i="1"/>
  <c r="AH226" i="1" s="1"/>
  <c r="AI226" i="1" s="1"/>
  <c r="AG228" i="1"/>
  <c r="AH228" i="1" s="1"/>
  <c r="AI228" i="1" s="1"/>
  <c r="AG230" i="1"/>
  <c r="AH230" i="1" s="1"/>
  <c r="AI230" i="1" s="1"/>
  <c r="AG232" i="1"/>
  <c r="AH232" i="1" s="1"/>
  <c r="AI232" i="1" s="1"/>
  <c r="AG234" i="1"/>
  <c r="AH234" i="1" s="1"/>
  <c r="AI234" i="1" s="1"/>
  <c r="AG236" i="1"/>
  <c r="AH236" i="1" s="1"/>
  <c r="AI236" i="1" s="1"/>
  <c r="AG238" i="1"/>
  <c r="AH238" i="1" s="1"/>
  <c r="AI238" i="1" s="1"/>
  <c r="AG240" i="1"/>
  <c r="AH240" i="1" s="1"/>
  <c r="AI240" i="1" s="1"/>
  <c r="AG242" i="1"/>
  <c r="AH242" i="1" s="1"/>
  <c r="AI242" i="1" s="1"/>
  <c r="AG244" i="1"/>
  <c r="AH244" i="1" s="1"/>
  <c r="AI244" i="1" s="1"/>
  <c r="AG246" i="1"/>
  <c r="AH246" i="1" s="1"/>
  <c r="AI246" i="1" s="1"/>
  <c r="AG248" i="1"/>
  <c r="AH248" i="1" s="1"/>
  <c r="AI248" i="1" s="1"/>
  <c r="AG250" i="1"/>
  <c r="AH250" i="1" s="1"/>
  <c r="AI250" i="1" s="1"/>
  <c r="AG252" i="1"/>
  <c r="AH252" i="1" s="1"/>
  <c r="AI252" i="1" s="1"/>
  <c r="AG254" i="1"/>
  <c r="AH254" i="1" s="1"/>
  <c r="AI254" i="1" s="1"/>
  <c r="AG256" i="1"/>
  <c r="AH256" i="1" s="1"/>
  <c r="AI256" i="1" s="1"/>
  <c r="AG258" i="1"/>
  <c r="AH258" i="1" s="1"/>
  <c r="AI258" i="1" s="1"/>
  <c r="AG260" i="1"/>
  <c r="AH260" i="1" s="1"/>
  <c r="AI260" i="1" s="1"/>
  <c r="AG262" i="1"/>
  <c r="AH262" i="1" s="1"/>
  <c r="AI262" i="1" s="1"/>
  <c r="AG264" i="1"/>
  <c r="AH264" i="1" s="1"/>
  <c r="AI264" i="1" s="1"/>
  <c r="AG266" i="1"/>
  <c r="AH266" i="1" s="1"/>
  <c r="AI266" i="1" s="1"/>
  <c r="AG268" i="1"/>
  <c r="AH268" i="1" s="1"/>
  <c r="AI268" i="1" s="1"/>
  <c r="AG270" i="1"/>
  <c r="AH270" i="1" s="1"/>
  <c r="AI270" i="1" s="1"/>
  <c r="AG272" i="1"/>
  <c r="AH272" i="1" s="1"/>
  <c r="AI272" i="1" s="1"/>
  <c r="AG274" i="1"/>
  <c r="AH274" i="1" s="1"/>
  <c r="AI274" i="1" s="1"/>
  <c r="AG276" i="1"/>
  <c r="AH276" i="1" s="1"/>
  <c r="AI276" i="1" s="1"/>
  <c r="AG278" i="1"/>
  <c r="AH278" i="1" s="1"/>
  <c r="AI278" i="1" s="1"/>
  <c r="AG280" i="1"/>
  <c r="AH280" i="1" s="1"/>
  <c r="AI280" i="1" s="1"/>
  <c r="AG282" i="1"/>
  <c r="AH282" i="1" s="1"/>
  <c r="AI282" i="1" s="1"/>
  <c r="AG284" i="1"/>
  <c r="AH284" i="1" s="1"/>
  <c r="AI284" i="1" s="1"/>
  <c r="AG286" i="1"/>
  <c r="AH286" i="1" s="1"/>
  <c r="AI286" i="1" s="1"/>
  <c r="AG288" i="1"/>
  <c r="AH288" i="1" s="1"/>
  <c r="AI288" i="1" s="1"/>
  <c r="AG290" i="1"/>
  <c r="AH290" i="1" s="1"/>
  <c r="AI290" i="1" s="1"/>
  <c r="AG292" i="1"/>
  <c r="AH292" i="1" s="1"/>
  <c r="AI292" i="1" s="1"/>
  <c r="AG294" i="1"/>
  <c r="AH294" i="1" s="1"/>
  <c r="AI294" i="1" s="1"/>
  <c r="AG296" i="1"/>
  <c r="AH296" i="1" s="1"/>
  <c r="AI296" i="1" s="1"/>
  <c r="AG298" i="1"/>
  <c r="AH298" i="1" s="1"/>
  <c r="AI298" i="1" s="1"/>
  <c r="AG300" i="1"/>
  <c r="AH300" i="1" s="1"/>
  <c r="AI300" i="1" s="1"/>
  <c r="AG302" i="1"/>
  <c r="AH302" i="1" s="1"/>
  <c r="AI302" i="1" s="1"/>
  <c r="AG304" i="1"/>
  <c r="AH304" i="1" s="1"/>
  <c r="AI304" i="1" s="1"/>
  <c r="AG306" i="1"/>
  <c r="AH306" i="1" s="1"/>
  <c r="AI306" i="1" s="1"/>
  <c r="AG308" i="1"/>
  <c r="AH308" i="1" s="1"/>
  <c r="AI308" i="1" s="1"/>
  <c r="AG310" i="1"/>
  <c r="AH310" i="1" s="1"/>
  <c r="AI310" i="1" s="1"/>
  <c r="AG312" i="1"/>
  <c r="AH312" i="1" s="1"/>
  <c r="AI312" i="1" s="1"/>
  <c r="AG314" i="1"/>
  <c r="AH314" i="1" s="1"/>
  <c r="AI314" i="1" s="1"/>
  <c r="AG316" i="1"/>
  <c r="AH316" i="1" s="1"/>
  <c r="AI316" i="1" s="1"/>
  <c r="AG318" i="1"/>
  <c r="AH318" i="1" s="1"/>
  <c r="AI318" i="1" s="1"/>
  <c r="AG320" i="1"/>
  <c r="AH320" i="1" s="1"/>
  <c r="AI320" i="1" s="1"/>
  <c r="AG322" i="1"/>
  <c r="AH322" i="1" s="1"/>
  <c r="AI322" i="1" s="1"/>
  <c r="AG324" i="1"/>
  <c r="AH324" i="1" s="1"/>
  <c r="AI324" i="1" s="1"/>
  <c r="AG326" i="1"/>
  <c r="AH326" i="1" s="1"/>
  <c r="AI326" i="1" s="1"/>
  <c r="AG328" i="1"/>
  <c r="AH328" i="1" s="1"/>
  <c r="AI328" i="1" s="1"/>
  <c r="AG330" i="1"/>
  <c r="AH330" i="1" s="1"/>
  <c r="AI330" i="1" s="1"/>
  <c r="AG332" i="1"/>
  <c r="AH332" i="1" s="1"/>
  <c r="AI332" i="1" s="1"/>
  <c r="AG334" i="1"/>
  <c r="AH334" i="1" s="1"/>
  <c r="AI334" i="1" s="1"/>
  <c r="AG336" i="1"/>
  <c r="AH336" i="1" s="1"/>
  <c r="AI336" i="1" s="1"/>
  <c r="AG338" i="1"/>
  <c r="AH338" i="1" s="1"/>
  <c r="AI338" i="1" s="1"/>
  <c r="AG340" i="1"/>
  <c r="AH340" i="1" s="1"/>
  <c r="AI340" i="1" s="1"/>
  <c r="AG342" i="1"/>
  <c r="AH342" i="1" s="1"/>
  <c r="AI342" i="1" s="1"/>
  <c r="AG344" i="1"/>
  <c r="AH344" i="1" s="1"/>
  <c r="AI344" i="1" s="1"/>
  <c r="AG346" i="1"/>
  <c r="AH346" i="1" s="1"/>
  <c r="AI346" i="1" s="1"/>
  <c r="AG348" i="1"/>
  <c r="AH348" i="1" s="1"/>
  <c r="AI348" i="1" s="1"/>
  <c r="AG350" i="1"/>
  <c r="AH350" i="1" s="1"/>
  <c r="AI350" i="1" s="1"/>
  <c r="AG352" i="1"/>
  <c r="AH352" i="1" s="1"/>
  <c r="AI352" i="1" s="1"/>
  <c r="AG354" i="1"/>
  <c r="AH354" i="1" s="1"/>
  <c r="AI354" i="1" s="1"/>
  <c r="AG356" i="1"/>
  <c r="AH356" i="1" s="1"/>
  <c r="AI356" i="1" s="1"/>
  <c r="AG358" i="1"/>
  <c r="AH358" i="1" s="1"/>
  <c r="AI358" i="1" s="1"/>
  <c r="AG349" i="1"/>
  <c r="AH349" i="1" s="1"/>
  <c r="AI349" i="1" s="1"/>
  <c r="AG351" i="1"/>
  <c r="AH351" i="1" s="1"/>
  <c r="AI351" i="1" s="1"/>
  <c r="AG353" i="1"/>
  <c r="AH353" i="1" s="1"/>
  <c r="AI353" i="1" s="1"/>
  <c r="AG355" i="1"/>
  <c r="AH355" i="1" s="1"/>
  <c r="AI355" i="1" s="1"/>
  <c r="AG357" i="1"/>
  <c r="AH357" i="1" s="1"/>
  <c r="AI357" i="1" s="1"/>
  <c r="AG359" i="1"/>
  <c r="AH359" i="1" s="1"/>
  <c r="AI359" i="1" s="1"/>
  <c r="AG360" i="1"/>
  <c r="AH360" i="1" s="1"/>
  <c r="AI360" i="1" s="1"/>
  <c r="AG362" i="1"/>
  <c r="AH362" i="1" s="1"/>
  <c r="AI362" i="1" s="1"/>
  <c r="AG364" i="1"/>
  <c r="AH364" i="1" s="1"/>
  <c r="AI364" i="1" s="1"/>
  <c r="AG366" i="1"/>
  <c r="AH366" i="1" s="1"/>
  <c r="AI366" i="1" s="1"/>
  <c r="AG368" i="1"/>
  <c r="AH368" i="1" s="1"/>
  <c r="AI368" i="1" s="1"/>
  <c r="AG370" i="1"/>
  <c r="AH370" i="1" s="1"/>
  <c r="AI370" i="1" s="1"/>
  <c r="AG372" i="1"/>
  <c r="AH372" i="1" s="1"/>
  <c r="AI372" i="1" s="1"/>
  <c r="AG374" i="1"/>
  <c r="AH374" i="1" s="1"/>
  <c r="AI374" i="1" s="1"/>
  <c r="AG376" i="1"/>
  <c r="AH376" i="1" s="1"/>
  <c r="AI376" i="1" s="1"/>
  <c r="AG378" i="1"/>
  <c r="AH378" i="1" s="1"/>
  <c r="AI378" i="1" s="1"/>
  <c r="AG380" i="1"/>
  <c r="AH380" i="1" s="1"/>
  <c r="AI380" i="1" s="1"/>
  <c r="AG382" i="1"/>
  <c r="AH382" i="1" s="1"/>
  <c r="AI382" i="1" s="1"/>
  <c r="AG384" i="1"/>
  <c r="AH384" i="1" s="1"/>
  <c r="AI384" i="1" s="1"/>
  <c r="AG386" i="1"/>
  <c r="AH386" i="1" s="1"/>
  <c r="AI386" i="1" s="1"/>
  <c r="AG388" i="1"/>
  <c r="AH388" i="1" s="1"/>
  <c r="AI388" i="1" s="1"/>
  <c r="AG390" i="1"/>
  <c r="AH390" i="1" s="1"/>
  <c r="AI390" i="1" s="1"/>
  <c r="AG392" i="1"/>
  <c r="AH392" i="1" s="1"/>
  <c r="AI392" i="1" s="1"/>
  <c r="AG394" i="1"/>
  <c r="AH394" i="1" s="1"/>
  <c r="AI394" i="1" s="1"/>
  <c r="AG396" i="1"/>
  <c r="AH396" i="1" s="1"/>
  <c r="AI396" i="1" s="1"/>
  <c r="AG398" i="1"/>
  <c r="AH398" i="1" s="1"/>
  <c r="AI398" i="1" s="1"/>
  <c r="AG400" i="1"/>
  <c r="AH400" i="1" s="1"/>
  <c r="AI400" i="1" s="1"/>
  <c r="AG402" i="1"/>
  <c r="AH402" i="1" s="1"/>
  <c r="AI402" i="1" s="1"/>
  <c r="AG404" i="1"/>
  <c r="AH404" i="1" s="1"/>
  <c r="AI404" i="1" s="1"/>
  <c r="AG406" i="1"/>
  <c r="AH406" i="1" s="1"/>
  <c r="AI406" i="1" s="1"/>
  <c r="AG408" i="1"/>
  <c r="AH408" i="1" s="1"/>
  <c r="AI408" i="1" s="1"/>
  <c r="AG410" i="1"/>
  <c r="AH410" i="1" s="1"/>
  <c r="AI410" i="1" s="1"/>
  <c r="AG412" i="1"/>
  <c r="AH412" i="1" s="1"/>
  <c r="AI412" i="1" s="1"/>
  <c r="AG414" i="1"/>
  <c r="AH414" i="1" s="1"/>
  <c r="AI414" i="1" s="1"/>
  <c r="AG416" i="1"/>
  <c r="AH416" i="1" s="1"/>
  <c r="AI416" i="1" s="1"/>
  <c r="AG418" i="1"/>
  <c r="AH418" i="1" s="1"/>
  <c r="AI418" i="1" s="1"/>
  <c r="AG420" i="1"/>
  <c r="AH420" i="1" s="1"/>
  <c r="AI420" i="1" s="1"/>
  <c r="AG422" i="1"/>
  <c r="AH422" i="1" s="1"/>
  <c r="AI422" i="1" s="1"/>
  <c r="AG424" i="1"/>
  <c r="AH424" i="1" s="1"/>
  <c r="AI424" i="1" s="1"/>
  <c r="AG426" i="1"/>
  <c r="AH426" i="1" s="1"/>
  <c r="AI426" i="1" s="1"/>
  <c r="AG428" i="1"/>
  <c r="AH428" i="1" s="1"/>
  <c r="AI428" i="1" s="1"/>
  <c r="AG430" i="1"/>
  <c r="AH430" i="1" s="1"/>
  <c r="AI430" i="1" s="1"/>
  <c r="AG432" i="1"/>
  <c r="AH432" i="1" s="1"/>
  <c r="AI432" i="1" s="1"/>
  <c r="AG434" i="1"/>
  <c r="AH434" i="1" s="1"/>
  <c r="AI434" i="1" s="1"/>
  <c r="AG436" i="1"/>
  <c r="AH436" i="1" s="1"/>
  <c r="AI436" i="1" s="1"/>
  <c r="AG438" i="1"/>
  <c r="AH438" i="1" s="1"/>
  <c r="AI438" i="1" s="1"/>
  <c r="AG440" i="1"/>
  <c r="AH440" i="1" s="1"/>
  <c r="AI440" i="1" s="1"/>
  <c r="AG442" i="1"/>
  <c r="AH442" i="1" s="1"/>
  <c r="AI442" i="1" s="1"/>
  <c r="AG444" i="1"/>
  <c r="AH444" i="1" s="1"/>
  <c r="AI444" i="1" s="1"/>
  <c r="AG446" i="1"/>
  <c r="AH446" i="1" s="1"/>
  <c r="AI446" i="1" s="1"/>
  <c r="AG448" i="1"/>
  <c r="AH448" i="1" s="1"/>
  <c r="AI448" i="1" s="1"/>
  <c r="AG450" i="1"/>
  <c r="AH450" i="1" s="1"/>
  <c r="AI450" i="1" s="1"/>
  <c r="AG452" i="1"/>
  <c r="AH452" i="1" s="1"/>
  <c r="AI452" i="1" s="1"/>
  <c r="AG454" i="1"/>
  <c r="AH454" i="1" s="1"/>
  <c r="AI454" i="1" s="1"/>
  <c r="AG456" i="1"/>
  <c r="AH456" i="1" s="1"/>
  <c r="AI456" i="1" s="1"/>
  <c r="AG458" i="1"/>
  <c r="AH458" i="1" s="1"/>
  <c r="AI458" i="1" s="1"/>
  <c r="AG460" i="1"/>
  <c r="AH460" i="1" s="1"/>
  <c r="AI460" i="1" s="1"/>
  <c r="AG462" i="1"/>
  <c r="AH462" i="1" s="1"/>
  <c r="AI462" i="1" s="1"/>
  <c r="AG464" i="1"/>
  <c r="AH464" i="1" s="1"/>
  <c r="AI464" i="1" s="1"/>
  <c r="AG466" i="1"/>
  <c r="AH466" i="1" s="1"/>
  <c r="AI466" i="1" s="1"/>
  <c r="AG468" i="1"/>
  <c r="AH468" i="1" s="1"/>
  <c r="AI468" i="1" s="1"/>
  <c r="AG470" i="1"/>
  <c r="AH470" i="1" s="1"/>
  <c r="AI470" i="1" s="1"/>
  <c r="AG472" i="1"/>
  <c r="AH472" i="1" s="1"/>
  <c r="AI472" i="1" s="1"/>
  <c r="AG474" i="1"/>
  <c r="AH474" i="1" s="1"/>
  <c r="AI474" i="1" s="1"/>
  <c r="AG476" i="1"/>
  <c r="AH476" i="1" s="1"/>
  <c r="AI476" i="1" s="1"/>
  <c r="AG478" i="1"/>
  <c r="AH478" i="1" s="1"/>
  <c r="AI478" i="1" s="1"/>
  <c r="AG480" i="1"/>
  <c r="AH480" i="1" s="1"/>
  <c r="AI480" i="1" s="1"/>
  <c r="AG482" i="1"/>
  <c r="AH482" i="1" s="1"/>
  <c r="AI482" i="1" s="1"/>
  <c r="AG484" i="1"/>
  <c r="AH484" i="1" s="1"/>
  <c r="AI484" i="1" s="1"/>
  <c r="AG486" i="1"/>
  <c r="AH486" i="1" s="1"/>
  <c r="AI486" i="1" s="1"/>
  <c r="AG488" i="1"/>
  <c r="AH488" i="1" s="1"/>
  <c r="AI488" i="1" s="1"/>
  <c r="AG490" i="1"/>
  <c r="AH490" i="1" s="1"/>
  <c r="AI490" i="1" s="1"/>
  <c r="AG492" i="1"/>
  <c r="AH492" i="1" s="1"/>
  <c r="AI492" i="1" s="1"/>
  <c r="AG494" i="1"/>
  <c r="AH494" i="1" s="1"/>
  <c r="AI494" i="1" s="1"/>
  <c r="AG496" i="1"/>
  <c r="AH496" i="1" s="1"/>
  <c r="AI496" i="1" s="1"/>
  <c r="AG498" i="1"/>
  <c r="AH498" i="1" s="1"/>
  <c r="AI498" i="1" s="1"/>
  <c r="AG500" i="1"/>
  <c r="AH500" i="1" s="1"/>
  <c r="AI500" i="1" s="1"/>
  <c r="AG502" i="1"/>
  <c r="AH502" i="1" s="1"/>
  <c r="AI502" i="1" s="1"/>
  <c r="AG504" i="1"/>
  <c r="AH504" i="1" s="1"/>
  <c r="AI504" i="1" s="1"/>
  <c r="AG506" i="1"/>
  <c r="AH506" i="1" s="1"/>
  <c r="AI506" i="1" s="1"/>
  <c r="AG508" i="1"/>
  <c r="AH508" i="1" s="1"/>
  <c r="AI508" i="1" s="1"/>
  <c r="AG510" i="1"/>
  <c r="AH510" i="1" s="1"/>
  <c r="AI510" i="1" s="1"/>
  <c r="AG512" i="1"/>
  <c r="AH512" i="1" s="1"/>
  <c r="AI512" i="1" s="1"/>
  <c r="AG514" i="1"/>
  <c r="AH514" i="1" s="1"/>
  <c r="AI514" i="1" s="1"/>
  <c r="AG516" i="1"/>
  <c r="AH516" i="1" s="1"/>
  <c r="AI516" i="1" s="1"/>
  <c r="AG518" i="1"/>
  <c r="AH518" i="1" s="1"/>
  <c r="AI518" i="1" s="1"/>
  <c r="AG520" i="1"/>
  <c r="AH520" i="1" s="1"/>
  <c r="AI520" i="1" s="1"/>
  <c r="AG522" i="1"/>
  <c r="AH522" i="1" s="1"/>
  <c r="AI522" i="1" s="1"/>
  <c r="AG524" i="1"/>
  <c r="AH524" i="1" s="1"/>
  <c r="AI524" i="1" s="1"/>
  <c r="AG361" i="1"/>
  <c r="AH361" i="1" s="1"/>
  <c r="AI361" i="1" s="1"/>
  <c r="AG363" i="1"/>
  <c r="AH363" i="1" s="1"/>
  <c r="AI363" i="1" s="1"/>
  <c r="AG365" i="1"/>
  <c r="AH365" i="1" s="1"/>
  <c r="AI365" i="1" s="1"/>
  <c r="AG367" i="1"/>
  <c r="AH367" i="1" s="1"/>
  <c r="AI367" i="1" s="1"/>
  <c r="AG369" i="1"/>
  <c r="AH369" i="1" s="1"/>
  <c r="AI369" i="1" s="1"/>
  <c r="AG371" i="1"/>
  <c r="AH371" i="1" s="1"/>
  <c r="AI371" i="1" s="1"/>
  <c r="AG373" i="1"/>
  <c r="AH373" i="1" s="1"/>
  <c r="AI373" i="1" s="1"/>
  <c r="AG375" i="1"/>
  <c r="AH375" i="1" s="1"/>
  <c r="AI375" i="1" s="1"/>
  <c r="AG377" i="1"/>
  <c r="AH377" i="1" s="1"/>
  <c r="AI377" i="1" s="1"/>
  <c r="AG379" i="1"/>
  <c r="AH379" i="1" s="1"/>
  <c r="AI379" i="1" s="1"/>
  <c r="AG381" i="1"/>
  <c r="AH381" i="1" s="1"/>
  <c r="AI381" i="1" s="1"/>
  <c r="AG383" i="1"/>
  <c r="AH383" i="1" s="1"/>
  <c r="AI383" i="1" s="1"/>
  <c r="AG385" i="1"/>
  <c r="AH385" i="1" s="1"/>
  <c r="AI385" i="1" s="1"/>
  <c r="AG387" i="1"/>
  <c r="AH387" i="1" s="1"/>
  <c r="AI387" i="1" s="1"/>
  <c r="AG389" i="1"/>
  <c r="AH389" i="1" s="1"/>
  <c r="AI389" i="1" s="1"/>
  <c r="AG391" i="1"/>
  <c r="AH391" i="1" s="1"/>
  <c r="AI391" i="1" s="1"/>
  <c r="AG393" i="1"/>
  <c r="AH393" i="1" s="1"/>
  <c r="AI393" i="1" s="1"/>
  <c r="AG395" i="1"/>
  <c r="AH395" i="1" s="1"/>
  <c r="AI395" i="1" s="1"/>
  <c r="AG397" i="1"/>
  <c r="AH397" i="1" s="1"/>
  <c r="AI397" i="1" s="1"/>
  <c r="AG399" i="1"/>
  <c r="AH399" i="1" s="1"/>
  <c r="AI399" i="1" s="1"/>
  <c r="AG401" i="1"/>
  <c r="AH401" i="1" s="1"/>
  <c r="AI401" i="1" s="1"/>
  <c r="AG403" i="1"/>
  <c r="AH403" i="1" s="1"/>
  <c r="AI403" i="1" s="1"/>
  <c r="AG405" i="1"/>
  <c r="AH405" i="1" s="1"/>
  <c r="AI405" i="1" s="1"/>
  <c r="AG407" i="1"/>
  <c r="AH407" i="1" s="1"/>
  <c r="AI407" i="1" s="1"/>
  <c r="AG409" i="1"/>
  <c r="AH409" i="1" s="1"/>
  <c r="AI409" i="1" s="1"/>
  <c r="AG411" i="1"/>
  <c r="AH411" i="1" s="1"/>
  <c r="AI411" i="1" s="1"/>
  <c r="AG413" i="1"/>
  <c r="AH413" i="1" s="1"/>
  <c r="AI413" i="1" s="1"/>
  <c r="AG415" i="1"/>
  <c r="AH415" i="1" s="1"/>
  <c r="AI415" i="1" s="1"/>
  <c r="AG417" i="1"/>
  <c r="AH417" i="1" s="1"/>
  <c r="AI417" i="1" s="1"/>
  <c r="AG419" i="1"/>
  <c r="AH419" i="1" s="1"/>
  <c r="AI419" i="1" s="1"/>
  <c r="AG421" i="1"/>
  <c r="AH421" i="1" s="1"/>
  <c r="AI421" i="1" s="1"/>
  <c r="AG423" i="1"/>
  <c r="AH423" i="1" s="1"/>
  <c r="AI423" i="1" s="1"/>
  <c r="AG425" i="1"/>
  <c r="AH425" i="1" s="1"/>
  <c r="AI425" i="1" s="1"/>
  <c r="AG427" i="1"/>
  <c r="AH427" i="1" s="1"/>
  <c r="AI427" i="1" s="1"/>
  <c r="AG429" i="1"/>
  <c r="AH429" i="1" s="1"/>
  <c r="AI429" i="1" s="1"/>
  <c r="AG431" i="1"/>
  <c r="AH431" i="1" s="1"/>
  <c r="AI431" i="1" s="1"/>
  <c r="AG433" i="1"/>
  <c r="AH433" i="1" s="1"/>
  <c r="AI433" i="1" s="1"/>
  <c r="AG435" i="1"/>
  <c r="AH435" i="1" s="1"/>
  <c r="AI435" i="1" s="1"/>
  <c r="AG437" i="1"/>
  <c r="AH437" i="1" s="1"/>
  <c r="AI437" i="1" s="1"/>
  <c r="AG439" i="1"/>
  <c r="AH439" i="1" s="1"/>
  <c r="AI439" i="1" s="1"/>
  <c r="AG441" i="1"/>
  <c r="AH441" i="1" s="1"/>
  <c r="AI441" i="1" s="1"/>
  <c r="AG443" i="1"/>
  <c r="AH443" i="1" s="1"/>
  <c r="AI443" i="1" s="1"/>
  <c r="AG445" i="1"/>
  <c r="AH445" i="1" s="1"/>
  <c r="AI445" i="1" s="1"/>
  <c r="AG447" i="1"/>
  <c r="AH447" i="1" s="1"/>
  <c r="AI447" i="1" s="1"/>
  <c r="AG449" i="1"/>
  <c r="AH449" i="1" s="1"/>
  <c r="AI449" i="1" s="1"/>
  <c r="AG451" i="1"/>
  <c r="AH451" i="1" s="1"/>
  <c r="AI451" i="1" s="1"/>
  <c r="AG453" i="1"/>
  <c r="AH453" i="1" s="1"/>
  <c r="AI453" i="1" s="1"/>
  <c r="AG455" i="1"/>
  <c r="AH455" i="1" s="1"/>
  <c r="AI455" i="1" s="1"/>
  <c r="AG457" i="1"/>
  <c r="AH457" i="1" s="1"/>
  <c r="AI457" i="1" s="1"/>
  <c r="AG459" i="1"/>
  <c r="AH459" i="1" s="1"/>
  <c r="AI459" i="1" s="1"/>
  <c r="AG461" i="1"/>
  <c r="AH461" i="1" s="1"/>
  <c r="AI461" i="1" s="1"/>
  <c r="AG463" i="1"/>
  <c r="AH463" i="1" s="1"/>
  <c r="AI463" i="1" s="1"/>
  <c r="AG465" i="1"/>
  <c r="AH465" i="1" s="1"/>
  <c r="AI465" i="1" s="1"/>
  <c r="AG467" i="1"/>
  <c r="AH467" i="1" s="1"/>
  <c r="AI467" i="1" s="1"/>
  <c r="AG469" i="1"/>
  <c r="AH469" i="1" s="1"/>
  <c r="AI469" i="1" s="1"/>
  <c r="AG471" i="1"/>
  <c r="AH471" i="1" s="1"/>
  <c r="AI471" i="1" s="1"/>
  <c r="AG473" i="1"/>
  <c r="AH473" i="1" s="1"/>
  <c r="AI473" i="1" s="1"/>
  <c r="AG475" i="1"/>
  <c r="AH475" i="1" s="1"/>
  <c r="AI475" i="1" s="1"/>
  <c r="AG477" i="1"/>
  <c r="AH477" i="1" s="1"/>
  <c r="AI477" i="1" s="1"/>
  <c r="AG479" i="1"/>
  <c r="AH479" i="1" s="1"/>
  <c r="AI479" i="1" s="1"/>
  <c r="AG481" i="1"/>
  <c r="AH481" i="1" s="1"/>
  <c r="AI481" i="1" s="1"/>
  <c r="AG483" i="1"/>
  <c r="AH483" i="1" s="1"/>
  <c r="AI483" i="1" s="1"/>
  <c r="AG485" i="1"/>
  <c r="AH485" i="1" s="1"/>
  <c r="AI485" i="1" s="1"/>
  <c r="AG487" i="1"/>
  <c r="AH487" i="1" s="1"/>
  <c r="AI487" i="1" s="1"/>
  <c r="AG489" i="1"/>
  <c r="AH489" i="1" s="1"/>
  <c r="AI489" i="1" s="1"/>
  <c r="AG491" i="1"/>
  <c r="AH491" i="1" s="1"/>
  <c r="AI491" i="1" s="1"/>
  <c r="AG493" i="1"/>
  <c r="AH493" i="1" s="1"/>
  <c r="AI493" i="1" s="1"/>
  <c r="AG495" i="1"/>
  <c r="AH495" i="1" s="1"/>
  <c r="AI495" i="1" s="1"/>
  <c r="AG497" i="1"/>
  <c r="AH497" i="1" s="1"/>
  <c r="AI497" i="1" s="1"/>
  <c r="AG499" i="1"/>
  <c r="AH499" i="1" s="1"/>
  <c r="AI499" i="1" s="1"/>
  <c r="AG501" i="1"/>
  <c r="AH501" i="1" s="1"/>
  <c r="AI501" i="1" s="1"/>
  <c r="AG503" i="1"/>
  <c r="AH503" i="1" s="1"/>
  <c r="AI503" i="1" s="1"/>
  <c r="AG505" i="1"/>
  <c r="AH505" i="1" s="1"/>
  <c r="AI505" i="1" s="1"/>
  <c r="AG507" i="1"/>
  <c r="AH507" i="1" s="1"/>
  <c r="AI507" i="1" s="1"/>
  <c r="AG509" i="1"/>
  <c r="AH509" i="1" s="1"/>
  <c r="AI509" i="1" s="1"/>
  <c r="AG511" i="1"/>
  <c r="AH511" i="1" s="1"/>
  <c r="AI511" i="1" s="1"/>
  <c r="AG513" i="1"/>
  <c r="AH513" i="1" s="1"/>
  <c r="AI513" i="1" s="1"/>
  <c r="AG515" i="1"/>
  <c r="AH515" i="1" s="1"/>
  <c r="AI515" i="1" s="1"/>
  <c r="AG517" i="1"/>
  <c r="AH517" i="1" s="1"/>
  <c r="AI517" i="1" s="1"/>
  <c r="AG519" i="1"/>
  <c r="AH519" i="1" s="1"/>
  <c r="AI519" i="1" s="1"/>
  <c r="AG521" i="1"/>
  <c r="AH521" i="1" s="1"/>
  <c r="AI521" i="1" s="1"/>
  <c r="AG523" i="1"/>
  <c r="AH523" i="1" s="1"/>
  <c r="AI523" i="1" s="1"/>
  <c r="AG525" i="1"/>
  <c r="AH525" i="1" s="1"/>
  <c r="AI525" i="1" s="1"/>
  <c r="AG526" i="1"/>
  <c r="AH526" i="1" s="1"/>
  <c r="AI526" i="1" s="1"/>
  <c r="AG528" i="1"/>
  <c r="AH528" i="1" s="1"/>
  <c r="AI528" i="1" s="1"/>
  <c r="AG530" i="1"/>
  <c r="AH530" i="1" s="1"/>
  <c r="AI530" i="1" s="1"/>
  <c r="AG532" i="1"/>
  <c r="AH532" i="1" s="1"/>
  <c r="AI532" i="1" s="1"/>
  <c r="AG534" i="1"/>
  <c r="AH534" i="1" s="1"/>
  <c r="AI534" i="1" s="1"/>
  <c r="AG536" i="1"/>
  <c r="AH536" i="1" s="1"/>
  <c r="AI536" i="1" s="1"/>
  <c r="AG538" i="1"/>
  <c r="AH538" i="1" s="1"/>
  <c r="AI538" i="1" s="1"/>
  <c r="AG540" i="1"/>
  <c r="AH540" i="1" s="1"/>
  <c r="AI540" i="1" s="1"/>
  <c r="AG542" i="1"/>
  <c r="AH542" i="1" s="1"/>
  <c r="AI542" i="1" s="1"/>
  <c r="AG544" i="1"/>
  <c r="AH544" i="1" s="1"/>
  <c r="AI544" i="1" s="1"/>
  <c r="AG546" i="1"/>
  <c r="AH546" i="1" s="1"/>
  <c r="AI546" i="1" s="1"/>
  <c r="AG548" i="1"/>
  <c r="AH548" i="1" s="1"/>
  <c r="AI548" i="1" s="1"/>
  <c r="AG550" i="1"/>
  <c r="AH550" i="1" s="1"/>
  <c r="AI550" i="1" s="1"/>
  <c r="AG552" i="1"/>
  <c r="AH552" i="1" s="1"/>
  <c r="AI552" i="1" s="1"/>
  <c r="AG554" i="1"/>
  <c r="AH554" i="1" s="1"/>
  <c r="AI554" i="1" s="1"/>
  <c r="AG556" i="1"/>
  <c r="AH556" i="1" s="1"/>
  <c r="AI556" i="1" s="1"/>
  <c r="AG558" i="1"/>
  <c r="AH558" i="1" s="1"/>
  <c r="AI558" i="1" s="1"/>
  <c r="AG560" i="1"/>
  <c r="AH560" i="1" s="1"/>
  <c r="AI560" i="1" s="1"/>
  <c r="AG562" i="1"/>
  <c r="AH562" i="1" s="1"/>
  <c r="AI562" i="1" s="1"/>
  <c r="AG564" i="1"/>
  <c r="AH564" i="1" s="1"/>
  <c r="AI564" i="1" s="1"/>
  <c r="AG566" i="1"/>
  <c r="AH566" i="1" s="1"/>
  <c r="AI566" i="1" s="1"/>
  <c r="AG568" i="1"/>
  <c r="AH568" i="1" s="1"/>
  <c r="AI568" i="1" s="1"/>
  <c r="AG570" i="1"/>
  <c r="AH570" i="1" s="1"/>
  <c r="AI570" i="1" s="1"/>
  <c r="AG572" i="1"/>
  <c r="AH572" i="1" s="1"/>
  <c r="AI572" i="1" s="1"/>
  <c r="AG574" i="1"/>
  <c r="AH574" i="1" s="1"/>
  <c r="AI574" i="1" s="1"/>
  <c r="AG576" i="1"/>
  <c r="AH576" i="1" s="1"/>
  <c r="AI576" i="1" s="1"/>
  <c r="AG578" i="1"/>
  <c r="AH578" i="1" s="1"/>
  <c r="AI578" i="1" s="1"/>
  <c r="AG580" i="1"/>
  <c r="AH580" i="1" s="1"/>
  <c r="AI580" i="1" s="1"/>
  <c r="AG582" i="1"/>
  <c r="AH582" i="1" s="1"/>
  <c r="AI582" i="1" s="1"/>
  <c r="AG584" i="1"/>
  <c r="AH584" i="1" s="1"/>
  <c r="AI584" i="1" s="1"/>
  <c r="AG586" i="1"/>
  <c r="AH586" i="1" s="1"/>
  <c r="AI586" i="1" s="1"/>
  <c r="AG588" i="1"/>
  <c r="AH588" i="1" s="1"/>
  <c r="AI588" i="1" s="1"/>
  <c r="AG590" i="1"/>
  <c r="AH590" i="1" s="1"/>
  <c r="AI590" i="1" s="1"/>
  <c r="AG592" i="1"/>
  <c r="AH592" i="1" s="1"/>
  <c r="AI592" i="1" s="1"/>
  <c r="AG594" i="1"/>
  <c r="AH594" i="1" s="1"/>
  <c r="AI594" i="1" s="1"/>
  <c r="AG596" i="1"/>
  <c r="AH596" i="1" s="1"/>
  <c r="AI596" i="1" s="1"/>
  <c r="AG598" i="1"/>
  <c r="AH598" i="1" s="1"/>
  <c r="AI598" i="1" s="1"/>
  <c r="AG600" i="1"/>
  <c r="AH600" i="1" s="1"/>
  <c r="AI600" i="1" s="1"/>
  <c r="AG602" i="1"/>
  <c r="AH602" i="1" s="1"/>
  <c r="AI602" i="1" s="1"/>
  <c r="AG604" i="1"/>
  <c r="AH604" i="1" s="1"/>
  <c r="AI604" i="1" s="1"/>
  <c r="AG606" i="1"/>
  <c r="AH606" i="1" s="1"/>
  <c r="AI606" i="1" s="1"/>
  <c r="AG608" i="1"/>
  <c r="AH608" i="1" s="1"/>
  <c r="AI608" i="1" s="1"/>
  <c r="AG610" i="1"/>
  <c r="AH610" i="1" s="1"/>
  <c r="AI610" i="1" s="1"/>
  <c r="AG612" i="1"/>
  <c r="AH612" i="1" s="1"/>
  <c r="AI612" i="1" s="1"/>
  <c r="AG614" i="1"/>
  <c r="AH614" i="1" s="1"/>
  <c r="AI614" i="1" s="1"/>
  <c r="AG616" i="1"/>
  <c r="AH616" i="1" s="1"/>
  <c r="AI616" i="1" s="1"/>
  <c r="AG618" i="1"/>
  <c r="AH618" i="1" s="1"/>
  <c r="AI618" i="1" s="1"/>
  <c r="AG620" i="1"/>
  <c r="AH620" i="1" s="1"/>
  <c r="AI620" i="1" s="1"/>
  <c r="AG622" i="1"/>
  <c r="AH622" i="1" s="1"/>
  <c r="AI622" i="1" s="1"/>
  <c r="AG624" i="1"/>
  <c r="AH624" i="1" s="1"/>
  <c r="AI624" i="1" s="1"/>
  <c r="AG626" i="1"/>
  <c r="AH626" i="1" s="1"/>
  <c r="AI626" i="1" s="1"/>
  <c r="AG628" i="1"/>
  <c r="AH628" i="1" s="1"/>
  <c r="AI628" i="1" s="1"/>
  <c r="AG630" i="1"/>
  <c r="AH630" i="1" s="1"/>
  <c r="AI630" i="1" s="1"/>
  <c r="AG632" i="1"/>
  <c r="AH632" i="1" s="1"/>
  <c r="AI632" i="1" s="1"/>
  <c r="AG634" i="1"/>
  <c r="AH634" i="1" s="1"/>
  <c r="AI634" i="1" s="1"/>
  <c r="AG636" i="1"/>
  <c r="AH636" i="1" s="1"/>
  <c r="AI636" i="1" s="1"/>
  <c r="AG638" i="1"/>
  <c r="AH638" i="1" s="1"/>
  <c r="AI638" i="1" s="1"/>
  <c r="AG640" i="1"/>
  <c r="AH640" i="1" s="1"/>
  <c r="AI640" i="1" s="1"/>
  <c r="AG642" i="1"/>
  <c r="AH642" i="1" s="1"/>
  <c r="AI642" i="1" s="1"/>
  <c r="AG644" i="1"/>
  <c r="AH644" i="1" s="1"/>
  <c r="AI644" i="1" s="1"/>
  <c r="AG646" i="1"/>
  <c r="AH646" i="1" s="1"/>
  <c r="AI646" i="1" s="1"/>
  <c r="AG648" i="1"/>
  <c r="AH648" i="1" s="1"/>
  <c r="AI648" i="1" s="1"/>
  <c r="AG650" i="1"/>
  <c r="AH650" i="1" s="1"/>
  <c r="AI650" i="1" s="1"/>
  <c r="AG652" i="1"/>
  <c r="AH652" i="1" s="1"/>
  <c r="AI652" i="1" s="1"/>
  <c r="AG654" i="1"/>
  <c r="AH654" i="1" s="1"/>
  <c r="AI654" i="1" s="1"/>
  <c r="AG656" i="1"/>
  <c r="AH656" i="1" s="1"/>
  <c r="AI656" i="1" s="1"/>
  <c r="AG658" i="1"/>
  <c r="AH658" i="1" s="1"/>
  <c r="AI658" i="1" s="1"/>
  <c r="AG660" i="1"/>
  <c r="AH660" i="1" s="1"/>
  <c r="AI660" i="1" s="1"/>
  <c r="AG662" i="1"/>
  <c r="AH662" i="1" s="1"/>
  <c r="AI662" i="1" s="1"/>
  <c r="AG664" i="1"/>
  <c r="AH664" i="1" s="1"/>
  <c r="AI664" i="1" s="1"/>
  <c r="AG666" i="1"/>
  <c r="AH666" i="1" s="1"/>
  <c r="AI666" i="1" s="1"/>
  <c r="AG668" i="1"/>
  <c r="AH668" i="1" s="1"/>
  <c r="AI668" i="1" s="1"/>
  <c r="AG670" i="1"/>
  <c r="AH670" i="1" s="1"/>
  <c r="AI670" i="1" s="1"/>
  <c r="AG672" i="1"/>
  <c r="AH672" i="1" s="1"/>
  <c r="AI672" i="1" s="1"/>
  <c r="AG674" i="1"/>
  <c r="AH674" i="1" s="1"/>
  <c r="AI674" i="1" s="1"/>
  <c r="AG676" i="1"/>
  <c r="AH676" i="1" s="1"/>
  <c r="AI676" i="1" s="1"/>
  <c r="AG678" i="1"/>
  <c r="AH678" i="1" s="1"/>
  <c r="AI678" i="1" s="1"/>
  <c r="AG680" i="1"/>
  <c r="AH680" i="1" s="1"/>
  <c r="AI680" i="1" s="1"/>
  <c r="AG682" i="1"/>
  <c r="AH682" i="1" s="1"/>
  <c r="AI682" i="1" s="1"/>
  <c r="AG684" i="1"/>
  <c r="AH684" i="1" s="1"/>
  <c r="AI684" i="1" s="1"/>
  <c r="AG686" i="1"/>
  <c r="AH686" i="1" s="1"/>
  <c r="AI686" i="1" s="1"/>
  <c r="AG688" i="1"/>
  <c r="AH688" i="1" s="1"/>
  <c r="AI688" i="1" s="1"/>
  <c r="AG690" i="1"/>
  <c r="AH690" i="1" s="1"/>
  <c r="AI690" i="1" s="1"/>
  <c r="AG692" i="1"/>
  <c r="AH692" i="1" s="1"/>
  <c r="AI692" i="1" s="1"/>
  <c r="AG694" i="1"/>
  <c r="AH694" i="1" s="1"/>
  <c r="AI694" i="1" s="1"/>
  <c r="AG696" i="1"/>
  <c r="AH696" i="1" s="1"/>
  <c r="AI696" i="1" s="1"/>
  <c r="AG698" i="1"/>
  <c r="AH698" i="1" s="1"/>
  <c r="AI698" i="1" s="1"/>
  <c r="AG700" i="1"/>
  <c r="AH700" i="1" s="1"/>
  <c r="AI700" i="1" s="1"/>
  <c r="AG702" i="1"/>
  <c r="AH702" i="1" s="1"/>
  <c r="AI702" i="1" s="1"/>
  <c r="AG704" i="1"/>
  <c r="AH704" i="1" s="1"/>
  <c r="AI704" i="1" s="1"/>
  <c r="AG706" i="1"/>
  <c r="AH706" i="1" s="1"/>
  <c r="AI706" i="1" s="1"/>
  <c r="AG708" i="1"/>
  <c r="AH708" i="1" s="1"/>
  <c r="AI708" i="1" s="1"/>
  <c r="AG710" i="1"/>
  <c r="AH710" i="1" s="1"/>
  <c r="AI710" i="1" s="1"/>
  <c r="AG712" i="1"/>
  <c r="AH712" i="1" s="1"/>
  <c r="AI712" i="1" s="1"/>
  <c r="AG714" i="1"/>
  <c r="AH714" i="1" s="1"/>
  <c r="AI714" i="1" s="1"/>
  <c r="AG716" i="1"/>
  <c r="AH716" i="1" s="1"/>
  <c r="AI716" i="1" s="1"/>
  <c r="AG718" i="1"/>
  <c r="AH718" i="1" s="1"/>
  <c r="AI718" i="1" s="1"/>
  <c r="AG720" i="1"/>
  <c r="AH720" i="1" s="1"/>
  <c r="AI720" i="1" s="1"/>
  <c r="AG722" i="1"/>
  <c r="AH722" i="1" s="1"/>
  <c r="AI722" i="1" s="1"/>
  <c r="AG724" i="1"/>
  <c r="AH724" i="1" s="1"/>
  <c r="AI724" i="1" s="1"/>
  <c r="AG726" i="1"/>
  <c r="AH726" i="1" s="1"/>
  <c r="AI726" i="1" s="1"/>
  <c r="AG728" i="1"/>
  <c r="AH728" i="1" s="1"/>
  <c r="AI728" i="1" s="1"/>
  <c r="AG730" i="1"/>
  <c r="AH730" i="1" s="1"/>
  <c r="AI730" i="1" s="1"/>
  <c r="AG732" i="1"/>
  <c r="AH732" i="1" s="1"/>
  <c r="AI732" i="1" s="1"/>
  <c r="AG734" i="1"/>
  <c r="AH734" i="1" s="1"/>
  <c r="AI734" i="1" s="1"/>
  <c r="AG736" i="1"/>
  <c r="AH736" i="1" s="1"/>
  <c r="AI736" i="1" s="1"/>
  <c r="AG738" i="1"/>
  <c r="AH738" i="1" s="1"/>
  <c r="AI738" i="1" s="1"/>
  <c r="AG740" i="1"/>
  <c r="AH740" i="1" s="1"/>
  <c r="AI740" i="1" s="1"/>
  <c r="AG742" i="1"/>
  <c r="AH742" i="1" s="1"/>
  <c r="AI742" i="1" s="1"/>
  <c r="AG744" i="1"/>
  <c r="AH744" i="1" s="1"/>
  <c r="AI744" i="1" s="1"/>
  <c r="AG746" i="1"/>
  <c r="AH746" i="1" s="1"/>
  <c r="AI746" i="1" s="1"/>
  <c r="AG748" i="1"/>
  <c r="AH748" i="1" s="1"/>
  <c r="AI748" i="1" s="1"/>
  <c r="AG750" i="1"/>
  <c r="AH750" i="1" s="1"/>
  <c r="AI750" i="1" s="1"/>
  <c r="AG752" i="1"/>
  <c r="AH752" i="1" s="1"/>
  <c r="AI752" i="1" s="1"/>
  <c r="AG754" i="1"/>
  <c r="AH754" i="1" s="1"/>
  <c r="AI754" i="1" s="1"/>
  <c r="AG756" i="1"/>
  <c r="AH756" i="1" s="1"/>
  <c r="AI756" i="1" s="1"/>
  <c r="AG758" i="1"/>
  <c r="AH758" i="1" s="1"/>
  <c r="AI758" i="1" s="1"/>
  <c r="AG760" i="1"/>
  <c r="AH760" i="1" s="1"/>
  <c r="AI760" i="1" s="1"/>
  <c r="AG762" i="1"/>
  <c r="AH762" i="1" s="1"/>
  <c r="AI762" i="1" s="1"/>
  <c r="AG764" i="1"/>
  <c r="AH764" i="1" s="1"/>
  <c r="AI764" i="1" s="1"/>
  <c r="AG766" i="1"/>
  <c r="AH766" i="1" s="1"/>
  <c r="AI766" i="1" s="1"/>
  <c r="AG768" i="1"/>
  <c r="AH768" i="1" s="1"/>
  <c r="AI768" i="1" s="1"/>
  <c r="AG770" i="1"/>
  <c r="AH770" i="1" s="1"/>
  <c r="AI770" i="1" s="1"/>
  <c r="AG772" i="1"/>
  <c r="AH772" i="1" s="1"/>
  <c r="AI772" i="1" s="1"/>
  <c r="AG774" i="1"/>
  <c r="AH774" i="1" s="1"/>
  <c r="AI774" i="1" s="1"/>
  <c r="AG776" i="1"/>
  <c r="AH776" i="1" s="1"/>
  <c r="AI776" i="1" s="1"/>
  <c r="AG778" i="1"/>
  <c r="AH778" i="1" s="1"/>
  <c r="AI778" i="1" s="1"/>
  <c r="AG780" i="1"/>
  <c r="AH780" i="1" s="1"/>
  <c r="AI780" i="1" s="1"/>
  <c r="AG782" i="1"/>
  <c r="AH782" i="1" s="1"/>
  <c r="AI782" i="1" s="1"/>
  <c r="AG784" i="1"/>
  <c r="AH784" i="1" s="1"/>
  <c r="AI784" i="1" s="1"/>
  <c r="AG786" i="1"/>
  <c r="AH786" i="1" s="1"/>
  <c r="AI786" i="1" s="1"/>
  <c r="AG788" i="1"/>
  <c r="AH788" i="1" s="1"/>
  <c r="AI788" i="1" s="1"/>
  <c r="AG790" i="1"/>
  <c r="AH790" i="1" s="1"/>
  <c r="AI790" i="1" s="1"/>
  <c r="AG792" i="1"/>
  <c r="AH792" i="1" s="1"/>
  <c r="AI792" i="1" s="1"/>
  <c r="AG794" i="1"/>
  <c r="AH794" i="1" s="1"/>
  <c r="AI794" i="1" s="1"/>
  <c r="AG796" i="1"/>
  <c r="AH796" i="1" s="1"/>
  <c r="AI796" i="1" s="1"/>
  <c r="AG798" i="1"/>
  <c r="AH798" i="1" s="1"/>
  <c r="AI798" i="1" s="1"/>
  <c r="AG800" i="1"/>
  <c r="AH800" i="1" s="1"/>
  <c r="AI800" i="1" s="1"/>
  <c r="AG802" i="1"/>
  <c r="AH802" i="1" s="1"/>
  <c r="AI802" i="1" s="1"/>
  <c r="AG804" i="1"/>
  <c r="AH804" i="1" s="1"/>
  <c r="AI804" i="1" s="1"/>
  <c r="AG806" i="1"/>
  <c r="AH806" i="1" s="1"/>
  <c r="AI806" i="1" s="1"/>
  <c r="AG808" i="1"/>
  <c r="AH808" i="1" s="1"/>
  <c r="AI808" i="1" s="1"/>
  <c r="AG810" i="1"/>
  <c r="AH810" i="1" s="1"/>
  <c r="AI810" i="1" s="1"/>
  <c r="AG812" i="1"/>
  <c r="AH812" i="1" s="1"/>
  <c r="AI812" i="1" s="1"/>
  <c r="AG814" i="1"/>
  <c r="AH814" i="1" s="1"/>
  <c r="AI814" i="1" s="1"/>
  <c r="AG816" i="1"/>
  <c r="AH816" i="1" s="1"/>
  <c r="AI816" i="1" s="1"/>
  <c r="AG818" i="1"/>
  <c r="AH818" i="1" s="1"/>
  <c r="AI818" i="1" s="1"/>
  <c r="AG820" i="1"/>
  <c r="AH820" i="1" s="1"/>
  <c r="AI820" i="1" s="1"/>
  <c r="AG822" i="1"/>
  <c r="AH822" i="1" s="1"/>
  <c r="AI822" i="1" s="1"/>
  <c r="AG824" i="1"/>
  <c r="AH824" i="1" s="1"/>
  <c r="AI824" i="1" s="1"/>
  <c r="AG826" i="1"/>
  <c r="AH826" i="1" s="1"/>
  <c r="AI826" i="1" s="1"/>
  <c r="AG828" i="1"/>
  <c r="AH828" i="1" s="1"/>
  <c r="AI828" i="1" s="1"/>
  <c r="AG830" i="1"/>
  <c r="AH830" i="1" s="1"/>
  <c r="AI830" i="1" s="1"/>
  <c r="AG832" i="1"/>
  <c r="AH832" i="1" s="1"/>
  <c r="AI832" i="1" s="1"/>
  <c r="AG834" i="1"/>
  <c r="AH834" i="1" s="1"/>
  <c r="AI834" i="1" s="1"/>
  <c r="AG836" i="1"/>
  <c r="AH836" i="1" s="1"/>
  <c r="AI836" i="1" s="1"/>
  <c r="AG838" i="1"/>
  <c r="AH838" i="1" s="1"/>
  <c r="AI838" i="1" s="1"/>
  <c r="AG840" i="1"/>
  <c r="AH840" i="1" s="1"/>
  <c r="AI840" i="1" s="1"/>
  <c r="AG842" i="1"/>
  <c r="AH842" i="1" s="1"/>
  <c r="AI842" i="1" s="1"/>
  <c r="AG844" i="1"/>
  <c r="AH844" i="1" s="1"/>
  <c r="AI844" i="1" s="1"/>
  <c r="AG846" i="1"/>
  <c r="AH846" i="1" s="1"/>
  <c r="AI846" i="1" s="1"/>
  <c r="AG848" i="1"/>
  <c r="AH848" i="1" s="1"/>
  <c r="AI848" i="1" s="1"/>
  <c r="AG850" i="1"/>
  <c r="AH850" i="1" s="1"/>
  <c r="AI850" i="1" s="1"/>
  <c r="AG852" i="1"/>
  <c r="AH852" i="1" s="1"/>
  <c r="AI852" i="1" s="1"/>
  <c r="AG854" i="1"/>
  <c r="AH854" i="1" s="1"/>
  <c r="AI854" i="1" s="1"/>
  <c r="AG856" i="1"/>
  <c r="AH856" i="1" s="1"/>
  <c r="AI856" i="1" s="1"/>
  <c r="AG858" i="1"/>
  <c r="AH858" i="1" s="1"/>
  <c r="AI858" i="1" s="1"/>
  <c r="AG860" i="1"/>
  <c r="AH860" i="1" s="1"/>
  <c r="AI860" i="1" s="1"/>
  <c r="AG862" i="1"/>
  <c r="AH862" i="1" s="1"/>
  <c r="AI862" i="1" s="1"/>
  <c r="AG864" i="1"/>
  <c r="AH864" i="1" s="1"/>
  <c r="AI864" i="1" s="1"/>
  <c r="AG866" i="1"/>
  <c r="AH866" i="1" s="1"/>
  <c r="AI866" i="1" s="1"/>
  <c r="AG527" i="1"/>
  <c r="AH527" i="1" s="1"/>
  <c r="AI527" i="1" s="1"/>
  <c r="AG529" i="1"/>
  <c r="AH529" i="1" s="1"/>
  <c r="AI529" i="1" s="1"/>
  <c r="AG531" i="1"/>
  <c r="AH531" i="1" s="1"/>
  <c r="AI531" i="1" s="1"/>
  <c r="AG533" i="1"/>
  <c r="AH533" i="1" s="1"/>
  <c r="AI533" i="1" s="1"/>
  <c r="AG535" i="1"/>
  <c r="AH535" i="1" s="1"/>
  <c r="AI535" i="1" s="1"/>
  <c r="AG537" i="1"/>
  <c r="AH537" i="1" s="1"/>
  <c r="AI537" i="1" s="1"/>
  <c r="AG539" i="1"/>
  <c r="AH539" i="1" s="1"/>
  <c r="AI539" i="1" s="1"/>
  <c r="AG541" i="1"/>
  <c r="AH541" i="1" s="1"/>
  <c r="AI541" i="1" s="1"/>
  <c r="AG543" i="1"/>
  <c r="AH543" i="1" s="1"/>
  <c r="AI543" i="1" s="1"/>
  <c r="AG545" i="1"/>
  <c r="AH545" i="1" s="1"/>
  <c r="AI545" i="1" s="1"/>
  <c r="AG547" i="1"/>
  <c r="AH547" i="1" s="1"/>
  <c r="AI547" i="1" s="1"/>
  <c r="AG549" i="1"/>
  <c r="AH549" i="1" s="1"/>
  <c r="AI549" i="1" s="1"/>
  <c r="AG551" i="1"/>
  <c r="AH551" i="1" s="1"/>
  <c r="AI551" i="1" s="1"/>
  <c r="AG553" i="1"/>
  <c r="AH553" i="1" s="1"/>
  <c r="AI553" i="1" s="1"/>
  <c r="AG555" i="1"/>
  <c r="AH555" i="1" s="1"/>
  <c r="AI555" i="1" s="1"/>
  <c r="AG557" i="1"/>
  <c r="AH557" i="1" s="1"/>
  <c r="AI557" i="1" s="1"/>
  <c r="AG559" i="1"/>
  <c r="AH559" i="1" s="1"/>
  <c r="AI559" i="1" s="1"/>
  <c r="AG561" i="1"/>
  <c r="AH561" i="1" s="1"/>
  <c r="AI561" i="1" s="1"/>
  <c r="AG563" i="1"/>
  <c r="AH563" i="1" s="1"/>
  <c r="AI563" i="1" s="1"/>
  <c r="AG565" i="1"/>
  <c r="AH565" i="1" s="1"/>
  <c r="AI565" i="1" s="1"/>
  <c r="AG567" i="1"/>
  <c r="AH567" i="1" s="1"/>
  <c r="AI567" i="1" s="1"/>
  <c r="AG569" i="1"/>
  <c r="AH569" i="1" s="1"/>
  <c r="AI569" i="1" s="1"/>
  <c r="AG571" i="1"/>
  <c r="AH571" i="1" s="1"/>
  <c r="AI571" i="1" s="1"/>
  <c r="AG573" i="1"/>
  <c r="AH573" i="1" s="1"/>
  <c r="AI573" i="1" s="1"/>
  <c r="AG575" i="1"/>
  <c r="AH575" i="1" s="1"/>
  <c r="AI575" i="1" s="1"/>
  <c r="AG577" i="1"/>
  <c r="AH577" i="1" s="1"/>
  <c r="AI577" i="1" s="1"/>
  <c r="AG579" i="1"/>
  <c r="AH579" i="1" s="1"/>
  <c r="AI579" i="1" s="1"/>
  <c r="AG581" i="1"/>
  <c r="AH581" i="1" s="1"/>
  <c r="AI581" i="1" s="1"/>
  <c r="AG583" i="1"/>
  <c r="AH583" i="1" s="1"/>
  <c r="AI583" i="1" s="1"/>
  <c r="AG585" i="1"/>
  <c r="AH585" i="1" s="1"/>
  <c r="AI585" i="1" s="1"/>
  <c r="AG587" i="1"/>
  <c r="AH587" i="1" s="1"/>
  <c r="AI587" i="1" s="1"/>
  <c r="AG589" i="1"/>
  <c r="AH589" i="1" s="1"/>
  <c r="AI589" i="1" s="1"/>
  <c r="AG591" i="1"/>
  <c r="AH591" i="1" s="1"/>
  <c r="AI591" i="1" s="1"/>
  <c r="AG593" i="1"/>
  <c r="AH593" i="1" s="1"/>
  <c r="AI593" i="1" s="1"/>
  <c r="AG595" i="1"/>
  <c r="AH595" i="1" s="1"/>
  <c r="AI595" i="1" s="1"/>
  <c r="AG597" i="1"/>
  <c r="AH597" i="1" s="1"/>
  <c r="AI597" i="1" s="1"/>
  <c r="AG599" i="1"/>
  <c r="AH599" i="1" s="1"/>
  <c r="AI599" i="1" s="1"/>
  <c r="AG601" i="1"/>
  <c r="AH601" i="1" s="1"/>
  <c r="AI601" i="1" s="1"/>
  <c r="AG603" i="1"/>
  <c r="AH603" i="1" s="1"/>
  <c r="AI603" i="1" s="1"/>
  <c r="AG605" i="1"/>
  <c r="AH605" i="1" s="1"/>
  <c r="AI605" i="1" s="1"/>
  <c r="AG607" i="1"/>
  <c r="AH607" i="1" s="1"/>
  <c r="AI607" i="1" s="1"/>
  <c r="AG609" i="1"/>
  <c r="AH609" i="1" s="1"/>
  <c r="AI609" i="1" s="1"/>
  <c r="AG611" i="1"/>
  <c r="AH611" i="1" s="1"/>
  <c r="AI611" i="1" s="1"/>
  <c r="AG613" i="1"/>
  <c r="AH613" i="1" s="1"/>
  <c r="AI613" i="1" s="1"/>
  <c r="AG615" i="1"/>
  <c r="AH615" i="1" s="1"/>
  <c r="AI615" i="1" s="1"/>
  <c r="AG617" i="1"/>
  <c r="AH617" i="1" s="1"/>
  <c r="AI617" i="1" s="1"/>
  <c r="AG619" i="1"/>
  <c r="AH619" i="1" s="1"/>
  <c r="AI619" i="1" s="1"/>
  <c r="AG621" i="1"/>
  <c r="AH621" i="1" s="1"/>
  <c r="AI621" i="1" s="1"/>
  <c r="AG623" i="1"/>
  <c r="AH623" i="1" s="1"/>
  <c r="AI623" i="1" s="1"/>
  <c r="AG625" i="1"/>
  <c r="AH625" i="1" s="1"/>
  <c r="AI625" i="1" s="1"/>
  <c r="AG627" i="1"/>
  <c r="AH627" i="1" s="1"/>
  <c r="AI627" i="1" s="1"/>
  <c r="AG629" i="1"/>
  <c r="AH629" i="1" s="1"/>
  <c r="AI629" i="1" s="1"/>
  <c r="AG631" i="1"/>
  <c r="AH631" i="1" s="1"/>
  <c r="AI631" i="1" s="1"/>
  <c r="AG633" i="1"/>
  <c r="AH633" i="1" s="1"/>
  <c r="AI633" i="1" s="1"/>
  <c r="AG635" i="1"/>
  <c r="AH635" i="1" s="1"/>
  <c r="AI635" i="1" s="1"/>
  <c r="AG637" i="1"/>
  <c r="AH637" i="1" s="1"/>
  <c r="AI637" i="1" s="1"/>
  <c r="AG639" i="1"/>
  <c r="AH639" i="1" s="1"/>
  <c r="AI639" i="1" s="1"/>
  <c r="AG641" i="1"/>
  <c r="AH641" i="1" s="1"/>
  <c r="AI641" i="1" s="1"/>
  <c r="AG643" i="1"/>
  <c r="AH643" i="1" s="1"/>
  <c r="AI643" i="1" s="1"/>
  <c r="AG645" i="1"/>
  <c r="AH645" i="1" s="1"/>
  <c r="AI645" i="1" s="1"/>
  <c r="AG647" i="1"/>
  <c r="AH647" i="1" s="1"/>
  <c r="AI647" i="1" s="1"/>
  <c r="AG649" i="1"/>
  <c r="AH649" i="1" s="1"/>
  <c r="AI649" i="1" s="1"/>
  <c r="AG651" i="1"/>
  <c r="AH651" i="1" s="1"/>
  <c r="AI651" i="1" s="1"/>
  <c r="AG653" i="1"/>
  <c r="AH653" i="1" s="1"/>
  <c r="AI653" i="1" s="1"/>
  <c r="AG655" i="1"/>
  <c r="AH655" i="1" s="1"/>
  <c r="AI655" i="1" s="1"/>
  <c r="AG657" i="1"/>
  <c r="AH657" i="1" s="1"/>
  <c r="AI657" i="1" s="1"/>
  <c r="AG659" i="1"/>
  <c r="AH659" i="1" s="1"/>
  <c r="AI659" i="1" s="1"/>
  <c r="AG661" i="1"/>
  <c r="AH661" i="1" s="1"/>
  <c r="AI661" i="1" s="1"/>
  <c r="AG663" i="1"/>
  <c r="AH663" i="1" s="1"/>
  <c r="AI663" i="1" s="1"/>
  <c r="AG665" i="1"/>
  <c r="AH665" i="1" s="1"/>
  <c r="AI665" i="1" s="1"/>
  <c r="AG667" i="1"/>
  <c r="AH667" i="1" s="1"/>
  <c r="AI667" i="1" s="1"/>
  <c r="AG669" i="1"/>
  <c r="AH669" i="1" s="1"/>
  <c r="AI669" i="1" s="1"/>
  <c r="AG671" i="1"/>
  <c r="AH671" i="1" s="1"/>
  <c r="AI671" i="1" s="1"/>
  <c r="AG673" i="1"/>
  <c r="AH673" i="1" s="1"/>
  <c r="AI673" i="1" s="1"/>
  <c r="AG675" i="1"/>
  <c r="AH675" i="1" s="1"/>
  <c r="AI675" i="1" s="1"/>
  <c r="AG677" i="1"/>
  <c r="AH677" i="1" s="1"/>
  <c r="AI677" i="1" s="1"/>
  <c r="AG679" i="1"/>
  <c r="AH679" i="1" s="1"/>
  <c r="AI679" i="1" s="1"/>
  <c r="AG681" i="1"/>
  <c r="AH681" i="1" s="1"/>
  <c r="AI681" i="1" s="1"/>
  <c r="AG683" i="1"/>
  <c r="AH683" i="1" s="1"/>
  <c r="AI683" i="1" s="1"/>
  <c r="AG685" i="1"/>
  <c r="AH685" i="1" s="1"/>
  <c r="AI685" i="1" s="1"/>
  <c r="AG687" i="1"/>
  <c r="AH687" i="1" s="1"/>
  <c r="AI687" i="1" s="1"/>
  <c r="AG689" i="1"/>
  <c r="AH689" i="1" s="1"/>
  <c r="AI689" i="1" s="1"/>
  <c r="AG691" i="1"/>
  <c r="AH691" i="1" s="1"/>
  <c r="AI691" i="1" s="1"/>
  <c r="AG693" i="1"/>
  <c r="AH693" i="1" s="1"/>
  <c r="AI693" i="1" s="1"/>
  <c r="AG695" i="1"/>
  <c r="AH695" i="1" s="1"/>
  <c r="AI695" i="1" s="1"/>
  <c r="AG697" i="1"/>
  <c r="AH697" i="1" s="1"/>
  <c r="AI697" i="1" s="1"/>
  <c r="AG699" i="1"/>
  <c r="AH699" i="1" s="1"/>
  <c r="AI699" i="1" s="1"/>
  <c r="AG701" i="1"/>
  <c r="AH701" i="1" s="1"/>
  <c r="AI701" i="1" s="1"/>
  <c r="AG703" i="1"/>
  <c r="AH703" i="1" s="1"/>
  <c r="AI703" i="1" s="1"/>
  <c r="AG705" i="1"/>
  <c r="AH705" i="1" s="1"/>
  <c r="AI705" i="1" s="1"/>
  <c r="AG707" i="1"/>
  <c r="AH707" i="1" s="1"/>
  <c r="AI707" i="1" s="1"/>
  <c r="AG709" i="1"/>
  <c r="AH709" i="1" s="1"/>
  <c r="AI709" i="1" s="1"/>
  <c r="AG711" i="1"/>
  <c r="AH711" i="1" s="1"/>
  <c r="AI711" i="1" s="1"/>
  <c r="AG713" i="1"/>
  <c r="AH713" i="1" s="1"/>
  <c r="AI713" i="1" s="1"/>
  <c r="AG715" i="1"/>
  <c r="AH715" i="1" s="1"/>
  <c r="AI715" i="1" s="1"/>
  <c r="AG717" i="1"/>
  <c r="AH717" i="1" s="1"/>
  <c r="AI717" i="1" s="1"/>
  <c r="AG719" i="1"/>
  <c r="AH719" i="1" s="1"/>
  <c r="AI719" i="1" s="1"/>
  <c r="AG721" i="1"/>
  <c r="AH721" i="1" s="1"/>
  <c r="AI721" i="1" s="1"/>
  <c r="AG723" i="1"/>
  <c r="AH723" i="1" s="1"/>
  <c r="AI723" i="1" s="1"/>
  <c r="AG725" i="1"/>
  <c r="AH725" i="1" s="1"/>
  <c r="AI725" i="1" s="1"/>
  <c r="AG727" i="1"/>
  <c r="AH727" i="1" s="1"/>
  <c r="AI727" i="1" s="1"/>
  <c r="AG729" i="1"/>
  <c r="AH729" i="1" s="1"/>
  <c r="AI729" i="1" s="1"/>
  <c r="AG731" i="1"/>
  <c r="AH731" i="1" s="1"/>
  <c r="AI731" i="1" s="1"/>
  <c r="AG733" i="1"/>
  <c r="AH733" i="1" s="1"/>
  <c r="AI733" i="1" s="1"/>
  <c r="AG735" i="1"/>
  <c r="AH735" i="1" s="1"/>
  <c r="AI735" i="1" s="1"/>
  <c r="AG737" i="1"/>
  <c r="AH737" i="1" s="1"/>
  <c r="AI737" i="1" s="1"/>
  <c r="AG739" i="1"/>
  <c r="AH739" i="1" s="1"/>
  <c r="AI739" i="1" s="1"/>
  <c r="AG741" i="1"/>
  <c r="AH741" i="1" s="1"/>
  <c r="AI741" i="1" s="1"/>
  <c r="AG743" i="1"/>
  <c r="AH743" i="1" s="1"/>
  <c r="AI743" i="1" s="1"/>
  <c r="AG745" i="1"/>
  <c r="AH745" i="1" s="1"/>
  <c r="AI745" i="1" s="1"/>
  <c r="AG747" i="1"/>
  <c r="AH747" i="1" s="1"/>
  <c r="AI747" i="1" s="1"/>
  <c r="AG749" i="1"/>
  <c r="AH749" i="1" s="1"/>
  <c r="AI749" i="1" s="1"/>
  <c r="AG751" i="1"/>
  <c r="AH751" i="1" s="1"/>
  <c r="AI751" i="1" s="1"/>
  <c r="AG753" i="1"/>
  <c r="AH753" i="1" s="1"/>
  <c r="AI753" i="1" s="1"/>
  <c r="AG755" i="1"/>
  <c r="AH755" i="1" s="1"/>
  <c r="AI755" i="1" s="1"/>
  <c r="AG757" i="1"/>
  <c r="AH757" i="1" s="1"/>
  <c r="AI757" i="1" s="1"/>
  <c r="AG759" i="1"/>
  <c r="AH759" i="1" s="1"/>
  <c r="AI759" i="1" s="1"/>
  <c r="AG761" i="1"/>
  <c r="AH761" i="1" s="1"/>
  <c r="AI761" i="1" s="1"/>
  <c r="AG763" i="1"/>
  <c r="AH763" i="1" s="1"/>
  <c r="AI763" i="1" s="1"/>
  <c r="AG765" i="1"/>
  <c r="AH765" i="1" s="1"/>
  <c r="AI765" i="1" s="1"/>
  <c r="AG767" i="1"/>
  <c r="AH767" i="1" s="1"/>
  <c r="AI767" i="1" s="1"/>
  <c r="AG769" i="1"/>
  <c r="AH769" i="1" s="1"/>
  <c r="AI769" i="1" s="1"/>
  <c r="AG771" i="1"/>
  <c r="AH771" i="1" s="1"/>
  <c r="AI771" i="1" s="1"/>
  <c r="AG773" i="1"/>
  <c r="AH773" i="1" s="1"/>
  <c r="AI773" i="1" s="1"/>
  <c r="AG775" i="1"/>
  <c r="AH775" i="1" s="1"/>
  <c r="AI775" i="1" s="1"/>
  <c r="AG777" i="1"/>
  <c r="AH777" i="1" s="1"/>
  <c r="AI777" i="1" s="1"/>
  <c r="AG779" i="1"/>
  <c r="AH779" i="1" s="1"/>
  <c r="AI779" i="1" s="1"/>
  <c r="AG781" i="1"/>
  <c r="AH781" i="1" s="1"/>
  <c r="AI781" i="1" s="1"/>
  <c r="AG783" i="1"/>
  <c r="AH783" i="1" s="1"/>
  <c r="AI783" i="1" s="1"/>
  <c r="AG785" i="1"/>
  <c r="AH785" i="1" s="1"/>
  <c r="AI785" i="1" s="1"/>
  <c r="AG787" i="1"/>
  <c r="AH787" i="1" s="1"/>
  <c r="AI787" i="1" s="1"/>
  <c r="AG789" i="1"/>
  <c r="AH789" i="1" s="1"/>
  <c r="AI789" i="1" s="1"/>
  <c r="AG791" i="1"/>
  <c r="AH791" i="1" s="1"/>
  <c r="AI791" i="1" s="1"/>
  <c r="AG793" i="1"/>
  <c r="AH793" i="1" s="1"/>
  <c r="AI793" i="1" s="1"/>
  <c r="AG795" i="1"/>
  <c r="AH795" i="1" s="1"/>
  <c r="AI795" i="1" s="1"/>
  <c r="AG797" i="1"/>
  <c r="AH797" i="1" s="1"/>
  <c r="AI797" i="1" s="1"/>
  <c r="AG799" i="1"/>
  <c r="AH799" i="1" s="1"/>
  <c r="AI799" i="1" s="1"/>
  <c r="AG801" i="1"/>
  <c r="AH801" i="1" s="1"/>
  <c r="AI801" i="1" s="1"/>
  <c r="AG803" i="1"/>
  <c r="AH803" i="1" s="1"/>
  <c r="AI803" i="1" s="1"/>
  <c r="AG805" i="1"/>
  <c r="AH805" i="1" s="1"/>
  <c r="AI805" i="1" s="1"/>
  <c r="AG807" i="1"/>
  <c r="AH807" i="1" s="1"/>
  <c r="AI807" i="1" s="1"/>
  <c r="AG809" i="1"/>
  <c r="AH809" i="1" s="1"/>
  <c r="AI809" i="1" s="1"/>
  <c r="AG811" i="1"/>
  <c r="AH811" i="1" s="1"/>
  <c r="AI811" i="1" s="1"/>
  <c r="AG813" i="1"/>
  <c r="AH813" i="1" s="1"/>
  <c r="AI813" i="1" s="1"/>
  <c r="AG815" i="1"/>
  <c r="AH815" i="1" s="1"/>
  <c r="AI815" i="1" s="1"/>
  <c r="AG817" i="1"/>
  <c r="AH817" i="1" s="1"/>
  <c r="AI817" i="1" s="1"/>
  <c r="AG819" i="1"/>
  <c r="AH819" i="1" s="1"/>
  <c r="AI819" i="1" s="1"/>
  <c r="AG821" i="1"/>
  <c r="AH821" i="1" s="1"/>
  <c r="AI821" i="1" s="1"/>
  <c r="AG823" i="1"/>
  <c r="AH823" i="1" s="1"/>
  <c r="AI823" i="1" s="1"/>
  <c r="AG825" i="1"/>
  <c r="AH825" i="1" s="1"/>
  <c r="AI825" i="1" s="1"/>
  <c r="AG827" i="1"/>
  <c r="AH827" i="1" s="1"/>
  <c r="AI827" i="1" s="1"/>
  <c r="AG829" i="1"/>
  <c r="AH829" i="1" s="1"/>
  <c r="AI829" i="1" s="1"/>
  <c r="AG831" i="1"/>
  <c r="AH831" i="1" s="1"/>
  <c r="AI831" i="1" s="1"/>
  <c r="AG833" i="1"/>
  <c r="AH833" i="1" s="1"/>
  <c r="AI833" i="1" s="1"/>
  <c r="AG835" i="1"/>
  <c r="AH835" i="1" s="1"/>
  <c r="AI835" i="1" s="1"/>
  <c r="AG837" i="1"/>
  <c r="AH837" i="1" s="1"/>
  <c r="AI837" i="1" s="1"/>
  <c r="AG839" i="1"/>
  <c r="AH839" i="1" s="1"/>
  <c r="AI839" i="1" s="1"/>
  <c r="AG841" i="1"/>
  <c r="AH841" i="1" s="1"/>
  <c r="AI841" i="1" s="1"/>
  <c r="AG843" i="1"/>
  <c r="AH843" i="1" s="1"/>
  <c r="AI843" i="1" s="1"/>
  <c r="AG845" i="1"/>
  <c r="AH845" i="1" s="1"/>
  <c r="AI845" i="1" s="1"/>
  <c r="AG847" i="1"/>
  <c r="AH847" i="1" s="1"/>
  <c r="AI847" i="1" s="1"/>
  <c r="AG849" i="1"/>
  <c r="AH849" i="1" s="1"/>
  <c r="AI849" i="1" s="1"/>
  <c r="AG851" i="1"/>
  <c r="AH851" i="1" s="1"/>
  <c r="AI851" i="1" s="1"/>
  <c r="AG853" i="1"/>
  <c r="AH853" i="1" s="1"/>
  <c r="AI853" i="1" s="1"/>
  <c r="AG855" i="1"/>
  <c r="AH855" i="1" s="1"/>
  <c r="AI855" i="1" s="1"/>
  <c r="AG857" i="1"/>
  <c r="AH857" i="1" s="1"/>
  <c r="AI857" i="1" s="1"/>
  <c r="AG859" i="1"/>
  <c r="AH859" i="1" s="1"/>
  <c r="AI859" i="1" s="1"/>
  <c r="AG861" i="1"/>
  <c r="AH861" i="1" s="1"/>
  <c r="AI861" i="1" s="1"/>
  <c r="AG863" i="1"/>
  <c r="AH863" i="1" s="1"/>
  <c r="AI863" i="1" s="1"/>
  <c r="AG865" i="1"/>
  <c r="AH865" i="1" s="1"/>
  <c r="AI865" i="1" s="1"/>
  <c r="AG867" i="1"/>
  <c r="AH867" i="1" s="1"/>
  <c r="AI867" i="1" s="1"/>
  <c r="AG869" i="1"/>
  <c r="AH869" i="1" s="1"/>
  <c r="AI869" i="1" s="1"/>
  <c r="AG871" i="1"/>
  <c r="AH871" i="1" s="1"/>
  <c r="AI871" i="1" s="1"/>
  <c r="AG873" i="1"/>
  <c r="AH873" i="1" s="1"/>
  <c r="AI873" i="1" s="1"/>
  <c r="AG875" i="1"/>
  <c r="AH875" i="1" s="1"/>
  <c r="AI875" i="1" s="1"/>
  <c r="AG877" i="1"/>
  <c r="AH877" i="1" s="1"/>
  <c r="AI877" i="1" s="1"/>
  <c r="AG879" i="1"/>
  <c r="AH879" i="1" s="1"/>
  <c r="AI879" i="1" s="1"/>
  <c r="AG881" i="1"/>
  <c r="AH881" i="1" s="1"/>
  <c r="AI881" i="1" s="1"/>
  <c r="AG883" i="1"/>
  <c r="AH883" i="1" s="1"/>
  <c r="AI883" i="1" s="1"/>
  <c r="AG885" i="1"/>
  <c r="AH885" i="1" s="1"/>
  <c r="AI885" i="1" s="1"/>
  <c r="AG887" i="1"/>
  <c r="AH887" i="1" s="1"/>
  <c r="AI887" i="1" s="1"/>
  <c r="AG889" i="1"/>
  <c r="AH889" i="1" s="1"/>
  <c r="AI889" i="1" s="1"/>
  <c r="AG891" i="1"/>
  <c r="AH891" i="1" s="1"/>
  <c r="AI891" i="1" s="1"/>
  <c r="AG893" i="1"/>
  <c r="AH893" i="1" s="1"/>
  <c r="AI893" i="1" s="1"/>
  <c r="AG895" i="1"/>
  <c r="AH895" i="1" s="1"/>
  <c r="AI895" i="1" s="1"/>
  <c r="AG897" i="1"/>
  <c r="AH897" i="1" s="1"/>
  <c r="AI897" i="1" s="1"/>
  <c r="AG899" i="1"/>
  <c r="AH899" i="1" s="1"/>
  <c r="AI899" i="1" s="1"/>
  <c r="AG901" i="1"/>
  <c r="AH901" i="1" s="1"/>
  <c r="AI901" i="1" s="1"/>
  <c r="AG903" i="1"/>
  <c r="AH903" i="1" s="1"/>
  <c r="AI903" i="1" s="1"/>
  <c r="AG905" i="1"/>
  <c r="AH905" i="1" s="1"/>
  <c r="AI905" i="1" s="1"/>
  <c r="AG907" i="1"/>
  <c r="AH907" i="1" s="1"/>
  <c r="AI907" i="1" s="1"/>
  <c r="AG909" i="1"/>
  <c r="AH909" i="1" s="1"/>
  <c r="AI909" i="1" s="1"/>
  <c r="AG911" i="1"/>
  <c r="AH911" i="1" s="1"/>
  <c r="AI911" i="1" s="1"/>
  <c r="AG913" i="1"/>
  <c r="AH913" i="1" s="1"/>
  <c r="AI913" i="1" s="1"/>
  <c r="AG915" i="1"/>
  <c r="AH915" i="1" s="1"/>
  <c r="AI915" i="1" s="1"/>
  <c r="AG917" i="1"/>
  <c r="AH917" i="1" s="1"/>
  <c r="AI917" i="1" s="1"/>
  <c r="AG919" i="1"/>
  <c r="AH919" i="1" s="1"/>
  <c r="AI919" i="1" s="1"/>
  <c r="AG921" i="1"/>
  <c r="AH921" i="1" s="1"/>
  <c r="AI921" i="1" s="1"/>
  <c r="AG923" i="1"/>
  <c r="AH923" i="1" s="1"/>
  <c r="AI923" i="1" s="1"/>
  <c r="AG925" i="1"/>
  <c r="AH925" i="1" s="1"/>
  <c r="AI925" i="1" s="1"/>
  <c r="AG927" i="1"/>
  <c r="AH927" i="1" s="1"/>
  <c r="AI927" i="1" s="1"/>
  <c r="AG929" i="1"/>
  <c r="AH929" i="1" s="1"/>
  <c r="AI929" i="1" s="1"/>
  <c r="AG931" i="1"/>
  <c r="AH931" i="1" s="1"/>
  <c r="AI931" i="1" s="1"/>
  <c r="AG933" i="1"/>
  <c r="AH933" i="1" s="1"/>
  <c r="AI933" i="1" s="1"/>
  <c r="AG935" i="1"/>
  <c r="AH935" i="1" s="1"/>
  <c r="AI935" i="1" s="1"/>
  <c r="AG937" i="1"/>
  <c r="AH937" i="1" s="1"/>
  <c r="AI937" i="1" s="1"/>
  <c r="AG939" i="1"/>
  <c r="AH939" i="1" s="1"/>
  <c r="AI939" i="1" s="1"/>
  <c r="AG941" i="1"/>
  <c r="AH941" i="1" s="1"/>
  <c r="AI941" i="1" s="1"/>
  <c r="AG943" i="1"/>
  <c r="AH943" i="1" s="1"/>
  <c r="AI943" i="1" s="1"/>
  <c r="AG945" i="1"/>
  <c r="AH945" i="1" s="1"/>
  <c r="AI945" i="1" s="1"/>
  <c r="AG947" i="1"/>
  <c r="AH947" i="1" s="1"/>
  <c r="AI947" i="1" s="1"/>
  <c r="AG949" i="1"/>
  <c r="AH949" i="1" s="1"/>
  <c r="AI949" i="1" s="1"/>
  <c r="AG951" i="1"/>
  <c r="AH951" i="1" s="1"/>
  <c r="AI951" i="1" s="1"/>
  <c r="AG953" i="1"/>
  <c r="AH953" i="1" s="1"/>
  <c r="AI953" i="1" s="1"/>
  <c r="AG955" i="1"/>
  <c r="AH955" i="1" s="1"/>
  <c r="AI955" i="1" s="1"/>
  <c r="AG957" i="1"/>
  <c r="AH957" i="1" s="1"/>
  <c r="AI957" i="1" s="1"/>
  <c r="AG959" i="1"/>
  <c r="AH959" i="1" s="1"/>
  <c r="AI959" i="1" s="1"/>
  <c r="AG961" i="1"/>
  <c r="AH961" i="1" s="1"/>
  <c r="AI961" i="1" s="1"/>
  <c r="AG963" i="1"/>
  <c r="AH963" i="1" s="1"/>
  <c r="AI963" i="1" s="1"/>
  <c r="AG965" i="1"/>
  <c r="AH965" i="1" s="1"/>
  <c r="AI965" i="1" s="1"/>
  <c r="AG967" i="1"/>
  <c r="AH967" i="1" s="1"/>
  <c r="AI967" i="1" s="1"/>
  <c r="AG969" i="1"/>
  <c r="AH969" i="1" s="1"/>
  <c r="AI969" i="1" s="1"/>
  <c r="AG971" i="1"/>
  <c r="AH971" i="1" s="1"/>
  <c r="AI971" i="1" s="1"/>
  <c r="AG973" i="1"/>
  <c r="AH973" i="1" s="1"/>
  <c r="AI973" i="1" s="1"/>
  <c r="AG975" i="1"/>
  <c r="AH975" i="1" s="1"/>
  <c r="AI975" i="1" s="1"/>
  <c r="AG977" i="1"/>
  <c r="AH977" i="1" s="1"/>
  <c r="AI977" i="1" s="1"/>
  <c r="AG979" i="1"/>
  <c r="AH979" i="1" s="1"/>
  <c r="AI979" i="1" s="1"/>
  <c r="AG981" i="1"/>
  <c r="AH981" i="1" s="1"/>
  <c r="AI981" i="1" s="1"/>
  <c r="AG983" i="1"/>
  <c r="AH983" i="1" s="1"/>
  <c r="AI983" i="1" s="1"/>
  <c r="AG985" i="1"/>
  <c r="AH985" i="1" s="1"/>
  <c r="AI985" i="1" s="1"/>
  <c r="AG987" i="1"/>
  <c r="AH987" i="1" s="1"/>
  <c r="AI987" i="1" s="1"/>
  <c r="AG989" i="1"/>
  <c r="AH989" i="1" s="1"/>
  <c r="AI989" i="1" s="1"/>
  <c r="AG991" i="1"/>
  <c r="AH991" i="1" s="1"/>
  <c r="AI991" i="1" s="1"/>
  <c r="AG993" i="1"/>
  <c r="AH993" i="1" s="1"/>
  <c r="AI993" i="1" s="1"/>
  <c r="AG995" i="1"/>
  <c r="AH995" i="1" s="1"/>
  <c r="AI995" i="1" s="1"/>
  <c r="AG997" i="1"/>
  <c r="AH997" i="1" s="1"/>
  <c r="AI997" i="1" s="1"/>
  <c r="AG999" i="1"/>
  <c r="AH999" i="1" s="1"/>
  <c r="AI999" i="1" s="1"/>
  <c r="AG1001" i="1"/>
  <c r="AH1001" i="1" s="1"/>
  <c r="AI1001" i="1" s="1"/>
  <c r="AG1003" i="1"/>
  <c r="AH1003" i="1" s="1"/>
  <c r="AI1003" i="1" s="1"/>
  <c r="AG1005" i="1"/>
  <c r="AH1005" i="1" s="1"/>
  <c r="AI1005" i="1" s="1"/>
  <c r="AG1007" i="1"/>
  <c r="AH1007" i="1" s="1"/>
  <c r="AI1007" i="1" s="1"/>
  <c r="AG1009" i="1"/>
  <c r="AH1009" i="1" s="1"/>
  <c r="AI1009" i="1" s="1"/>
  <c r="AG1011" i="1"/>
  <c r="AH1011" i="1" s="1"/>
  <c r="AI1011" i="1" s="1"/>
  <c r="AG1013" i="1"/>
  <c r="AH1013" i="1" s="1"/>
  <c r="AI1013" i="1" s="1"/>
  <c r="AG1015" i="1"/>
  <c r="AH1015" i="1" s="1"/>
  <c r="AI1015" i="1" s="1"/>
  <c r="AG1017" i="1"/>
  <c r="AH1017" i="1" s="1"/>
  <c r="AI1017" i="1" s="1"/>
  <c r="AG1019" i="1"/>
  <c r="AH1019" i="1" s="1"/>
  <c r="AI1019" i="1" s="1"/>
  <c r="AG1021" i="1"/>
  <c r="AH1021" i="1" s="1"/>
  <c r="AI1021" i="1" s="1"/>
  <c r="AG1023" i="1"/>
  <c r="AH1023" i="1" s="1"/>
  <c r="AI1023" i="1" s="1"/>
  <c r="AG1025" i="1"/>
  <c r="AH1025" i="1" s="1"/>
  <c r="AI1025" i="1" s="1"/>
  <c r="AG1027" i="1"/>
  <c r="AH1027" i="1" s="1"/>
  <c r="AI1027" i="1" s="1"/>
  <c r="AG1029" i="1"/>
  <c r="AH1029" i="1" s="1"/>
  <c r="AI1029" i="1" s="1"/>
  <c r="AG1031" i="1"/>
  <c r="AH1031" i="1" s="1"/>
  <c r="AI1031" i="1" s="1"/>
  <c r="AG1033" i="1"/>
  <c r="AH1033" i="1" s="1"/>
  <c r="AI1033" i="1" s="1"/>
  <c r="AG1035" i="1"/>
  <c r="AH1035" i="1" s="1"/>
  <c r="AI1035" i="1" s="1"/>
  <c r="AG1037" i="1"/>
  <c r="AH1037" i="1" s="1"/>
  <c r="AI1037" i="1" s="1"/>
  <c r="AG1039" i="1"/>
  <c r="AH1039" i="1" s="1"/>
  <c r="AI1039" i="1" s="1"/>
  <c r="AG1041" i="1"/>
  <c r="AH1041" i="1" s="1"/>
  <c r="AI1041" i="1" s="1"/>
  <c r="AG1043" i="1"/>
  <c r="AH1043" i="1" s="1"/>
  <c r="AI1043" i="1" s="1"/>
  <c r="AG1045" i="1"/>
  <c r="AH1045" i="1" s="1"/>
  <c r="AI1045" i="1" s="1"/>
  <c r="AG1047" i="1"/>
  <c r="AH1047" i="1" s="1"/>
  <c r="AI1047" i="1" s="1"/>
  <c r="AG1049" i="1"/>
  <c r="AH1049" i="1" s="1"/>
  <c r="AI1049" i="1" s="1"/>
  <c r="AG1051" i="1"/>
  <c r="AH1051" i="1" s="1"/>
  <c r="AI1051" i="1" s="1"/>
  <c r="AG1053" i="1"/>
  <c r="AH1053" i="1" s="1"/>
  <c r="AI1053" i="1" s="1"/>
  <c r="AG1055" i="1"/>
  <c r="AH1055" i="1" s="1"/>
  <c r="AI1055" i="1" s="1"/>
  <c r="AG1057" i="1"/>
  <c r="AH1057" i="1" s="1"/>
  <c r="AI1057" i="1" s="1"/>
  <c r="AG1059" i="1"/>
  <c r="AH1059" i="1" s="1"/>
  <c r="AI1059" i="1" s="1"/>
  <c r="AG1061" i="1"/>
  <c r="AH1061" i="1" s="1"/>
  <c r="AI1061" i="1" s="1"/>
  <c r="AG1063" i="1"/>
  <c r="AH1063" i="1" s="1"/>
  <c r="AI1063" i="1" s="1"/>
  <c r="AG1065" i="1"/>
  <c r="AH1065" i="1" s="1"/>
  <c r="AI1065" i="1" s="1"/>
  <c r="AG1067" i="1"/>
  <c r="AH1067" i="1" s="1"/>
  <c r="AI1067" i="1" s="1"/>
  <c r="AG1069" i="1"/>
  <c r="AH1069" i="1" s="1"/>
  <c r="AI1069" i="1" s="1"/>
  <c r="AG1071" i="1"/>
  <c r="AH1071" i="1" s="1"/>
  <c r="AI1071" i="1" s="1"/>
  <c r="AG1073" i="1"/>
  <c r="AH1073" i="1" s="1"/>
  <c r="AI1073" i="1" s="1"/>
  <c r="AG1075" i="1"/>
  <c r="AH1075" i="1" s="1"/>
  <c r="AI1075" i="1" s="1"/>
  <c r="AG1077" i="1"/>
  <c r="AH1077" i="1" s="1"/>
  <c r="AI1077" i="1" s="1"/>
  <c r="AG1079" i="1"/>
  <c r="AH1079" i="1" s="1"/>
  <c r="AI1079" i="1" s="1"/>
  <c r="AG868" i="1"/>
  <c r="AH868" i="1" s="1"/>
  <c r="AI868" i="1" s="1"/>
  <c r="AG870" i="1"/>
  <c r="AH870" i="1" s="1"/>
  <c r="AI870" i="1" s="1"/>
  <c r="AG872" i="1"/>
  <c r="AH872" i="1" s="1"/>
  <c r="AI872" i="1" s="1"/>
  <c r="AG874" i="1"/>
  <c r="AH874" i="1" s="1"/>
  <c r="AI874" i="1" s="1"/>
  <c r="AG876" i="1"/>
  <c r="AH876" i="1" s="1"/>
  <c r="AI876" i="1" s="1"/>
  <c r="AG878" i="1"/>
  <c r="AH878" i="1" s="1"/>
  <c r="AI878" i="1" s="1"/>
  <c r="AG880" i="1"/>
  <c r="AH880" i="1" s="1"/>
  <c r="AI880" i="1" s="1"/>
  <c r="AG882" i="1"/>
  <c r="AH882" i="1" s="1"/>
  <c r="AI882" i="1" s="1"/>
  <c r="AG884" i="1"/>
  <c r="AH884" i="1" s="1"/>
  <c r="AI884" i="1" s="1"/>
  <c r="AG886" i="1"/>
  <c r="AH886" i="1" s="1"/>
  <c r="AI886" i="1" s="1"/>
  <c r="AG888" i="1"/>
  <c r="AH888" i="1" s="1"/>
  <c r="AI888" i="1" s="1"/>
  <c r="AG890" i="1"/>
  <c r="AH890" i="1" s="1"/>
  <c r="AI890" i="1" s="1"/>
  <c r="AG892" i="1"/>
  <c r="AH892" i="1" s="1"/>
  <c r="AI892" i="1" s="1"/>
  <c r="AG894" i="1"/>
  <c r="AH894" i="1" s="1"/>
  <c r="AI894" i="1" s="1"/>
  <c r="AG896" i="1"/>
  <c r="AH896" i="1" s="1"/>
  <c r="AI896" i="1" s="1"/>
  <c r="AG898" i="1"/>
  <c r="AH898" i="1" s="1"/>
  <c r="AI898" i="1" s="1"/>
  <c r="AG900" i="1"/>
  <c r="AH900" i="1" s="1"/>
  <c r="AI900" i="1" s="1"/>
  <c r="AG902" i="1"/>
  <c r="AH902" i="1" s="1"/>
  <c r="AI902" i="1" s="1"/>
  <c r="AG904" i="1"/>
  <c r="AH904" i="1" s="1"/>
  <c r="AI904" i="1" s="1"/>
  <c r="AG906" i="1"/>
  <c r="AH906" i="1" s="1"/>
  <c r="AI906" i="1" s="1"/>
  <c r="AG908" i="1"/>
  <c r="AH908" i="1" s="1"/>
  <c r="AI908" i="1" s="1"/>
  <c r="AG910" i="1"/>
  <c r="AH910" i="1" s="1"/>
  <c r="AI910" i="1" s="1"/>
  <c r="AG912" i="1"/>
  <c r="AH912" i="1" s="1"/>
  <c r="AI912" i="1" s="1"/>
  <c r="AG914" i="1"/>
  <c r="AH914" i="1" s="1"/>
  <c r="AI914" i="1" s="1"/>
  <c r="AG916" i="1"/>
  <c r="AH916" i="1" s="1"/>
  <c r="AI916" i="1" s="1"/>
  <c r="AG918" i="1"/>
  <c r="AH918" i="1" s="1"/>
  <c r="AI918" i="1" s="1"/>
  <c r="AG920" i="1"/>
  <c r="AH920" i="1" s="1"/>
  <c r="AI920" i="1" s="1"/>
  <c r="AG922" i="1"/>
  <c r="AH922" i="1" s="1"/>
  <c r="AI922" i="1" s="1"/>
  <c r="AG924" i="1"/>
  <c r="AH924" i="1" s="1"/>
  <c r="AI924" i="1" s="1"/>
  <c r="AG926" i="1"/>
  <c r="AH926" i="1" s="1"/>
  <c r="AI926" i="1" s="1"/>
  <c r="AG928" i="1"/>
  <c r="AH928" i="1" s="1"/>
  <c r="AI928" i="1" s="1"/>
  <c r="AG930" i="1"/>
  <c r="AH930" i="1" s="1"/>
  <c r="AI930" i="1" s="1"/>
  <c r="AG932" i="1"/>
  <c r="AH932" i="1" s="1"/>
  <c r="AI932" i="1" s="1"/>
  <c r="AG934" i="1"/>
  <c r="AH934" i="1" s="1"/>
  <c r="AI934" i="1" s="1"/>
  <c r="AG936" i="1"/>
  <c r="AH936" i="1" s="1"/>
  <c r="AI936" i="1" s="1"/>
  <c r="AG938" i="1"/>
  <c r="AH938" i="1" s="1"/>
  <c r="AI938" i="1" s="1"/>
  <c r="AG940" i="1"/>
  <c r="AH940" i="1" s="1"/>
  <c r="AI940" i="1" s="1"/>
  <c r="AG942" i="1"/>
  <c r="AH942" i="1" s="1"/>
  <c r="AI942" i="1" s="1"/>
  <c r="AG944" i="1"/>
  <c r="AH944" i="1" s="1"/>
  <c r="AI944" i="1" s="1"/>
  <c r="AG946" i="1"/>
  <c r="AH946" i="1" s="1"/>
  <c r="AI946" i="1" s="1"/>
  <c r="AG948" i="1"/>
  <c r="AH948" i="1" s="1"/>
  <c r="AI948" i="1" s="1"/>
  <c r="AG950" i="1"/>
  <c r="AH950" i="1" s="1"/>
  <c r="AI950" i="1" s="1"/>
  <c r="AG952" i="1"/>
  <c r="AH952" i="1" s="1"/>
  <c r="AI952" i="1" s="1"/>
  <c r="AG954" i="1"/>
  <c r="AH954" i="1" s="1"/>
  <c r="AI954" i="1" s="1"/>
  <c r="AG956" i="1"/>
  <c r="AH956" i="1" s="1"/>
  <c r="AI956" i="1" s="1"/>
  <c r="AG958" i="1"/>
  <c r="AH958" i="1" s="1"/>
  <c r="AI958" i="1" s="1"/>
  <c r="AG960" i="1"/>
  <c r="AH960" i="1" s="1"/>
  <c r="AI960" i="1" s="1"/>
  <c r="AG962" i="1"/>
  <c r="AH962" i="1" s="1"/>
  <c r="AI962" i="1" s="1"/>
  <c r="AG964" i="1"/>
  <c r="AH964" i="1" s="1"/>
  <c r="AI964" i="1" s="1"/>
  <c r="AG966" i="1"/>
  <c r="AH966" i="1" s="1"/>
  <c r="AI966" i="1" s="1"/>
  <c r="AG968" i="1"/>
  <c r="AH968" i="1" s="1"/>
  <c r="AI968" i="1" s="1"/>
  <c r="AG970" i="1"/>
  <c r="AH970" i="1" s="1"/>
  <c r="AI970" i="1" s="1"/>
  <c r="AG972" i="1"/>
  <c r="AH972" i="1" s="1"/>
  <c r="AI972" i="1" s="1"/>
  <c r="AG974" i="1"/>
  <c r="AH974" i="1" s="1"/>
  <c r="AI974" i="1" s="1"/>
  <c r="AG976" i="1"/>
  <c r="AH976" i="1" s="1"/>
  <c r="AI976" i="1" s="1"/>
  <c r="AG978" i="1"/>
  <c r="AH978" i="1" s="1"/>
  <c r="AI978" i="1" s="1"/>
  <c r="AG980" i="1"/>
  <c r="AH980" i="1" s="1"/>
  <c r="AI980" i="1" s="1"/>
  <c r="AG982" i="1"/>
  <c r="AH982" i="1" s="1"/>
  <c r="AI982" i="1" s="1"/>
  <c r="AG984" i="1"/>
  <c r="AH984" i="1" s="1"/>
  <c r="AI984" i="1" s="1"/>
  <c r="AG986" i="1"/>
  <c r="AH986" i="1" s="1"/>
  <c r="AI986" i="1" s="1"/>
  <c r="AG988" i="1"/>
  <c r="AH988" i="1" s="1"/>
  <c r="AI988" i="1" s="1"/>
  <c r="AG990" i="1"/>
  <c r="AH990" i="1" s="1"/>
  <c r="AI990" i="1" s="1"/>
  <c r="AG992" i="1"/>
  <c r="AH992" i="1" s="1"/>
  <c r="AI992" i="1" s="1"/>
  <c r="AG994" i="1"/>
  <c r="AH994" i="1" s="1"/>
  <c r="AI994" i="1" s="1"/>
  <c r="AG996" i="1"/>
  <c r="AH996" i="1" s="1"/>
  <c r="AI996" i="1" s="1"/>
  <c r="AG998" i="1"/>
  <c r="AH998" i="1" s="1"/>
  <c r="AI998" i="1" s="1"/>
  <c r="AG1000" i="1"/>
  <c r="AH1000" i="1" s="1"/>
  <c r="AI1000" i="1" s="1"/>
  <c r="AG1002" i="1"/>
  <c r="AH1002" i="1" s="1"/>
  <c r="AI1002" i="1" s="1"/>
  <c r="AG1004" i="1"/>
  <c r="AH1004" i="1" s="1"/>
  <c r="AI1004" i="1" s="1"/>
  <c r="AG1006" i="1"/>
  <c r="AH1006" i="1" s="1"/>
  <c r="AI1006" i="1" s="1"/>
  <c r="AG1008" i="1"/>
  <c r="AH1008" i="1" s="1"/>
  <c r="AI1008" i="1" s="1"/>
  <c r="AG1010" i="1"/>
  <c r="AH1010" i="1" s="1"/>
  <c r="AI1010" i="1" s="1"/>
  <c r="AG1012" i="1"/>
  <c r="AH1012" i="1" s="1"/>
  <c r="AI1012" i="1" s="1"/>
  <c r="AG1014" i="1"/>
  <c r="AH1014" i="1" s="1"/>
  <c r="AI1014" i="1" s="1"/>
  <c r="AG1016" i="1"/>
  <c r="AH1016" i="1" s="1"/>
  <c r="AI1016" i="1" s="1"/>
  <c r="AG1018" i="1"/>
  <c r="AH1018" i="1" s="1"/>
  <c r="AI1018" i="1" s="1"/>
  <c r="AG1020" i="1"/>
  <c r="AH1020" i="1" s="1"/>
  <c r="AI1020" i="1" s="1"/>
  <c r="AG1022" i="1"/>
  <c r="AH1022" i="1" s="1"/>
  <c r="AI1022" i="1" s="1"/>
  <c r="AG1024" i="1"/>
  <c r="AH1024" i="1" s="1"/>
  <c r="AI1024" i="1" s="1"/>
  <c r="AG1026" i="1"/>
  <c r="AH1026" i="1" s="1"/>
  <c r="AI1026" i="1" s="1"/>
  <c r="AG1028" i="1"/>
  <c r="AH1028" i="1" s="1"/>
  <c r="AI1028" i="1" s="1"/>
  <c r="AG1030" i="1"/>
  <c r="AH1030" i="1" s="1"/>
  <c r="AI1030" i="1" s="1"/>
  <c r="AG1032" i="1"/>
  <c r="AH1032" i="1" s="1"/>
  <c r="AI1032" i="1" s="1"/>
  <c r="AG1034" i="1"/>
  <c r="AH1034" i="1" s="1"/>
  <c r="AI1034" i="1" s="1"/>
  <c r="AG1036" i="1"/>
  <c r="AH1036" i="1" s="1"/>
  <c r="AI1036" i="1" s="1"/>
  <c r="AG1038" i="1"/>
  <c r="AH1038" i="1" s="1"/>
  <c r="AI1038" i="1" s="1"/>
  <c r="AG1040" i="1"/>
  <c r="AH1040" i="1" s="1"/>
  <c r="AI1040" i="1" s="1"/>
  <c r="AG1042" i="1"/>
  <c r="AH1042" i="1" s="1"/>
  <c r="AI1042" i="1" s="1"/>
  <c r="AG1044" i="1"/>
  <c r="AH1044" i="1" s="1"/>
  <c r="AI1044" i="1" s="1"/>
  <c r="AG1046" i="1"/>
  <c r="AH1046" i="1" s="1"/>
  <c r="AI1046" i="1" s="1"/>
  <c r="AG1048" i="1"/>
  <c r="AH1048" i="1" s="1"/>
  <c r="AI1048" i="1" s="1"/>
  <c r="AG1050" i="1"/>
  <c r="AH1050" i="1" s="1"/>
  <c r="AI1050" i="1" s="1"/>
  <c r="AG1052" i="1"/>
  <c r="AH1052" i="1" s="1"/>
  <c r="AI1052" i="1" s="1"/>
  <c r="AG1054" i="1"/>
  <c r="AH1054" i="1" s="1"/>
  <c r="AI1054" i="1" s="1"/>
  <c r="AG1056" i="1"/>
  <c r="AH1056" i="1" s="1"/>
  <c r="AI1056" i="1" s="1"/>
  <c r="AG1058" i="1"/>
  <c r="AH1058" i="1" s="1"/>
  <c r="AI1058" i="1" s="1"/>
  <c r="AG1060" i="1"/>
  <c r="AH1060" i="1" s="1"/>
  <c r="AI1060" i="1" s="1"/>
  <c r="AG1062" i="1"/>
  <c r="AH1062" i="1" s="1"/>
  <c r="AI1062" i="1" s="1"/>
  <c r="AG1064" i="1"/>
  <c r="AH1064" i="1" s="1"/>
  <c r="AI1064" i="1" s="1"/>
  <c r="AG1066" i="1"/>
  <c r="AH1066" i="1" s="1"/>
  <c r="AI1066" i="1" s="1"/>
  <c r="AG1068" i="1"/>
  <c r="AH1068" i="1" s="1"/>
  <c r="AI1068" i="1" s="1"/>
  <c r="AG1070" i="1"/>
  <c r="AH1070" i="1" s="1"/>
  <c r="AI1070" i="1" s="1"/>
  <c r="AG1072" i="1"/>
  <c r="AH1072" i="1" s="1"/>
  <c r="AI1072" i="1" s="1"/>
  <c r="AG1074" i="1"/>
  <c r="AH1074" i="1" s="1"/>
  <c r="AI1074" i="1" s="1"/>
  <c r="AG1076" i="1"/>
  <c r="AH1076" i="1" s="1"/>
  <c r="AI1076" i="1" s="1"/>
  <c r="AG1078" i="1"/>
  <c r="AH1078" i="1" s="1"/>
  <c r="AI1078" i="1" s="1"/>
  <c r="AG5" i="1"/>
  <c r="AH5" i="1" s="1"/>
  <c r="AI5" i="1" s="1"/>
  <c r="AG6" i="1"/>
  <c r="AH6" i="1" s="1"/>
  <c r="AI6" i="1" s="1"/>
  <c r="AG8" i="1"/>
  <c r="AH8" i="1" s="1"/>
  <c r="AI8" i="1" s="1"/>
  <c r="AG10" i="1"/>
  <c r="AH10" i="1" s="1"/>
  <c r="AI10" i="1" s="1"/>
  <c r="AG11" i="1"/>
  <c r="AH11" i="1" s="1"/>
  <c r="AI11" i="1" s="1"/>
  <c r="AG13" i="1"/>
  <c r="AH13" i="1" s="1"/>
  <c r="AI13" i="1" s="1"/>
  <c r="AG4" i="1"/>
  <c r="AH4" i="1" s="1"/>
  <c r="AI4" i="1" s="1"/>
  <c r="AG7" i="1"/>
  <c r="AH7" i="1" s="1"/>
  <c r="AI7" i="1" s="1"/>
  <c r="AG9" i="1"/>
  <c r="AH9" i="1" s="1"/>
  <c r="AI9" i="1" s="1"/>
  <c r="AG12" i="1"/>
  <c r="AH12" i="1" s="1"/>
  <c r="AI12" i="1" s="1"/>
  <c r="AG14" i="1"/>
  <c r="AH14" i="1" s="1"/>
  <c r="AI14" i="1" s="1"/>
  <c r="AB12" i="1"/>
  <c r="AB17" i="1"/>
  <c r="AB23" i="1"/>
  <c r="AB25" i="1"/>
  <c r="AB27" i="1"/>
  <c r="AB29" i="1"/>
  <c r="AB31" i="1"/>
  <c r="AB33" i="1"/>
  <c r="AB35" i="1"/>
  <c r="AB37" i="1"/>
  <c r="AB39" i="1"/>
  <c r="AB41" i="1"/>
  <c r="AB43" i="1"/>
  <c r="AB45" i="1"/>
  <c r="AB47" i="1"/>
  <c r="AB49" i="1"/>
  <c r="AB51" i="1"/>
  <c r="AB53" i="1"/>
  <c r="AB55" i="1"/>
  <c r="AB57" i="1"/>
  <c r="AB59" i="1"/>
  <c r="AB61" i="1"/>
  <c r="AB63" i="1"/>
  <c r="AB65" i="1"/>
  <c r="AB67" i="1"/>
  <c r="AB69" i="1"/>
  <c r="AB71" i="1"/>
  <c r="AB73" i="1"/>
  <c r="AB75" i="1"/>
  <c r="AB77" i="1"/>
  <c r="AB79" i="1"/>
  <c r="AB81" i="1"/>
  <c r="AB83" i="1"/>
  <c r="AB85" i="1"/>
  <c r="AB87" i="1"/>
  <c r="AB89" i="1"/>
  <c r="AB91" i="1"/>
  <c r="AB93" i="1"/>
  <c r="AB95" i="1"/>
  <c r="AB97" i="1"/>
  <c r="AB99" i="1"/>
  <c r="AB101" i="1"/>
  <c r="AB103" i="1"/>
  <c r="AB105" i="1"/>
  <c r="AB107" i="1"/>
  <c r="AB109" i="1"/>
  <c r="AB111" i="1"/>
  <c r="AB113" i="1"/>
  <c r="AB6" i="1"/>
  <c r="AB16" i="1"/>
  <c r="AB22" i="1"/>
  <c r="AB24" i="1"/>
  <c r="AB26" i="1"/>
  <c r="AB28" i="1"/>
  <c r="AB30" i="1"/>
  <c r="AB32" i="1"/>
  <c r="AB34" i="1"/>
  <c r="AB36" i="1"/>
  <c r="AB38" i="1"/>
  <c r="AB40" i="1"/>
  <c r="AB42" i="1"/>
  <c r="AB44" i="1"/>
  <c r="AB46" i="1"/>
  <c r="AB48" i="1"/>
  <c r="AB50" i="1"/>
  <c r="AB52" i="1"/>
  <c r="AB54" i="1"/>
  <c r="AB56" i="1"/>
  <c r="AB58" i="1"/>
  <c r="AB60" i="1"/>
  <c r="AB62" i="1"/>
  <c r="AB64" i="1"/>
  <c r="AB66" i="1"/>
  <c r="AB68" i="1"/>
  <c r="AB70" i="1"/>
  <c r="AB72" i="1"/>
  <c r="AB74" i="1"/>
  <c r="AB76" i="1"/>
  <c r="AB78" i="1"/>
  <c r="AB80" i="1"/>
  <c r="AB82" i="1"/>
  <c r="AB84" i="1"/>
  <c r="AB86" i="1"/>
  <c r="AB88" i="1"/>
  <c r="AB90" i="1"/>
  <c r="AB92" i="1"/>
  <c r="AB94" i="1"/>
  <c r="AB96" i="1"/>
  <c r="AB98" i="1"/>
  <c r="AB100" i="1"/>
  <c r="AB102" i="1"/>
  <c r="AB104" i="1"/>
  <c r="AB106" i="1"/>
  <c r="AB108" i="1"/>
  <c r="AB110" i="1"/>
  <c r="AB112" i="1"/>
  <c r="AB114" i="1"/>
  <c r="AB117" i="1"/>
  <c r="AB119" i="1"/>
  <c r="AB121" i="1"/>
  <c r="AB123" i="1"/>
  <c r="AB125" i="1"/>
  <c r="AB127" i="1"/>
  <c r="AB129" i="1"/>
  <c r="AB131" i="1"/>
  <c r="AB133" i="1"/>
  <c r="AB135" i="1"/>
  <c r="AB137" i="1"/>
  <c r="AB139" i="1"/>
  <c r="AB141" i="1"/>
  <c r="AB143" i="1"/>
  <c r="AB145" i="1"/>
  <c r="AB147" i="1"/>
  <c r="AB149" i="1"/>
  <c r="AB151" i="1"/>
  <c r="AB153" i="1"/>
  <c r="AB155" i="1"/>
  <c r="AB157" i="1"/>
  <c r="AB159" i="1"/>
  <c r="AB161" i="1"/>
  <c r="AB163" i="1"/>
  <c r="AB165" i="1"/>
  <c r="AB167" i="1"/>
  <c r="AB169" i="1"/>
  <c r="AB171" i="1"/>
  <c r="AB173" i="1"/>
  <c r="AB175" i="1"/>
  <c r="AB177" i="1"/>
  <c r="AB179" i="1"/>
  <c r="AB181" i="1"/>
  <c r="AB183" i="1"/>
  <c r="AB185" i="1"/>
  <c r="AB187" i="1"/>
  <c r="AB189" i="1"/>
  <c r="AB191" i="1"/>
  <c r="AB193" i="1"/>
  <c r="AB195" i="1"/>
  <c r="AB197" i="1"/>
  <c r="AB199" i="1"/>
  <c r="AB201" i="1"/>
  <c r="AB203" i="1"/>
  <c r="AB205" i="1"/>
  <c r="AB207" i="1"/>
  <c r="AB209" i="1"/>
  <c r="AB211" i="1"/>
  <c r="AB213" i="1"/>
  <c r="AB215" i="1"/>
  <c r="AB217" i="1"/>
  <c r="AB219" i="1"/>
  <c r="AB221" i="1"/>
  <c r="AB223" i="1"/>
  <c r="AB225" i="1"/>
  <c r="AB227" i="1"/>
  <c r="AB229" i="1"/>
  <c r="AB231" i="1"/>
  <c r="AB233" i="1"/>
  <c r="AB235" i="1"/>
  <c r="AB237" i="1"/>
  <c r="AB239" i="1"/>
  <c r="AB241" i="1"/>
  <c r="AB243" i="1"/>
  <c r="AB115" i="1"/>
  <c r="AB116" i="1"/>
  <c r="AB118" i="1"/>
  <c r="AB120" i="1"/>
  <c r="AB122" i="1"/>
  <c r="AB124" i="1"/>
  <c r="AB126" i="1"/>
  <c r="AB128" i="1"/>
  <c r="AB130" i="1"/>
  <c r="AB132" i="1"/>
  <c r="AB134" i="1"/>
  <c r="AB136" i="1"/>
  <c r="AB138" i="1"/>
  <c r="AB140" i="1"/>
  <c r="AB142" i="1"/>
  <c r="AB144" i="1"/>
  <c r="AB146" i="1"/>
  <c r="AB148" i="1"/>
  <c r="AB150" i="1"/>
  <c r="AB152" i="1"/>
  <c r="AB154" i="1"/>
  <c r="AB156" i="1"/>
  <c r="AB158" i="1"/>
  <c r="AB160" i="1"/>
  <c r="AB162" i="1"/>
  <c r="AB164" i="1"/>
  <c r="AB166" i="1"/>
  <c r="AB168" i="1"/>
  <c r="AB170" i="1"/>
  <c r="AB172" i="1"/>
  <c r="AB174" i="1"/>
  <c r="AB176" i="1"/>
  <c r="AB178" i="1"/>
  <c r="AB180" i="1"/>
  <c r="AB182" i="1"/>
  <c r="AB184" i="1"/>
  <c r="AB186" i="1"/>
  <c r="AB188" i="1"/>
  <c r="AB190" i="1"/>
  <c r="AB192" i="1"/>
  <c r="AB194" i="1"/>
  <c r="AB196" i="1"/>
  <c r="AB198" i="1"/>
  <c r="AB200" i="1"/>
  <c r="AB202" i="1"/>
  <c r="AB204" i="1"/>
  <c r="AB206" i="1"/>
  <c r="AB208" i="1"/>
  <c r="AB210" i="1"/>
  <c r="AB212" i="1"/>
  <c r="AB214" i="1"/>
  <c r="AB216" i="1"/>
  <c r="AB218" i="1"/>
  <c r="AB220" i="1"/>
  <c r="AB222" i="1"/>
  <c r="AB224" i="1"/>
  <c r="AB226" i="1"/>
  <c r="AB228" i="1"/>
  <c r="AB230" i="1"/>
  <c r="AB232" i="1"/>
  <c r="AB234" i="1"/>
  <c r="AB236" i="1"/>
  <c r="AB238" i="1"/>
  <c r="AB240" i="1"/>
  <c r="AB242" i="1"/>
  <c r="AB244" i="1"/>
  <c r="AB246" i="1"/>
  <c r="AB248" i="1"/>
  <c r="AB250" i="1"/>
  <c r="AB252" i="1"/>
  <c r="AB254" i="1"/>
  <c r="AB256" i="1"/>
  <c r="AB258" i="1"/>
  <c r="AB260" i="1"/>
  <c r="AB262" i="1"/>
  <c r="AB264" i="1"/>
  <c r="AB266" i="1"/>
  <c r="AB268" i="1"/>
  <c r="AB270" i="1"/>
  <c r="AB272" i="1"/>
  <c r="AB274" i="1"/>
  <c r="AB276" i="1"/>
  <c r="AB278" i="1"/>
  <c r="AB280" i="1"/>
  <c r="AB282" i="1"/>
  <c r="AB284" i="1"/>
  <c r="AB286" i="1"/>
  <c r="AB288" i="1"/>
  <c r="AB290" i="1"/>
  <c r="AB292" i="1"/>
  <c r="AB294" i="1"/>
  <c r="AB296" i="1"/>
  <c r="AB298" i="1"/>
  <c r="AB300" i="1"/>
  <c r="AB302" i="1"/>
  <c r="AB304" i="1"/>
  <c r="AB306" i="1"/>
  <c r="AB308" i="1"/>
  <c r="AB310" i="1"/>
  <c r="AB312" i="1"/>
  <c r="AB314" i="1"/>
  <c r="AB316" i="1"/>
  <c r="AB318" i="1"/>
  <c r="AB320" i="1"/>
  <c r="AB322" i="1"/>
  <c r="AB324" i="1"/>
  <c r="AB326" i="1"/>
  <c r="AB328" i="1"/>
  <c r="AB330" i="1"/>
  <c r="AB332" i="1"/>
  <c r="AB334" i="1"/>
  <c r="AB336" i="1"/>
  <c r="AB338" i="1"/>
  <c r="AB340" i="1"/>
  <c r="AB342" i="1"/>
  <c r="AB344" i="1"/>
  <c r="AB346" i="1"/>
  <c r="AB348" i="1"/>
  <c r="AB350" i="1"/>
  <c r="AB352" i="1"/>
  <c r="AB354" i="1"/>
  <c r="AB356" i="1"/>
  <c r="AB358" i="1"/>
  <c r="AB360" i="1"/>
  <c r="AB362" i="1"/>
  <c r="AB364" i="1"/>
  <c r="AB366" i="1"/>
  <c r="AB368" i="1"/>
  <c r="AB370" i="1"/>
  <c r="AB372" i="1"/>
  <c r="AB374" i="1"/>
  <c r="AB376" i="1"/>
  <c r="AB378" i="1"/>
  <c r="AB380" i="1"/>
  <c r="AB382" i="1"/>
  <c r="AB384" i="1"/>
  <c r="AB386" i="1"/>
  <c r="AB388" i="1"/>
  <c r="AB390" i="1"/>
  <c r="AB392" i="1"/>
  <c r="AB394" i="1"/>
  <c r="AB396" i="1"/>
  <c r="AB398" i="1"/>
  <c r="AB400" i="1"/>
  <c r="AB402" i="1"/>
  <c r="AB404" i="1"/>
  <c r="AB406" i="1"/>
  <c r="AB408" i="1"/>
  <c r="AB410" i="1"/>
  <c r="AB412" i="1"/>
  <c r="AB414" i="1"/>
  <c r="AB416" i="1"/>
  <c r="AB418" i="1"/>
  <c r="AB420" i="1"/>
  <c r="AB422" i="1"/>
  <c r="AB424" i="1"/>
  <c r="AB426" i="1"/>
  <c r="AB428" i="1"/>
  <c r="AB430" i="1"/>
  <c r="AB432" i="1"/>
  <c r="AB434" i="1"/>
  <c r="AB436" i="1"/>
  <c r="AB438" i="1"/>
  <c r="AB440" i="1"/>
  <c r="AB442" i="1"/>
  <c r="AB444" i="1"/>
  <c r="AB446" i="1"/>
  <c r="AB448" i="1"/>
  <c r="AB450" i="1"/>
  <c r="AB452" i="1"/>
  <c r="AB454" i="1"/>
  <c r="AB456" i="1"/>
  <c r="AB458" i="1"/>
  <c r="AB460" i="1"/>
  <c r="AB462" i="1"/>
  <c r="AB464" i="1"/>
  <c r="AB466" i="1"/>
  <c r="AB468" i="1"/>
  <c r="AB470" i="1"/>
  <c r="AB472" i="1"/>
  <c r="AB474" i="1"/>
  <c r="AB476" i="1"/>
  <c r="AB478" i="1"/>
  <c r="AB480" i="1"/>
  <c r="AB482" i="1"/>
  <c r="AB484" i="1"/>
  <c r="AB486" i="1"/>
  <c r="AB488" i="1"/>
  <c r="AB490" i="1"/>
  <c r="AB492" i="1"/>
  <c r="AB494" i="1"/>
  <c r="AB245" i="1"/>
  <c r="AB247" i="1"/>
  <c r="AB249" i="1"/>
  <c r="AB251" i="1"/>
  <c r="AB253" i="1"/>
  <c r="AB255" i="1"/>
  <c r="AB257" i="1"/>
  <c r="AB259" i="1"/>
  <c r="AB261" i="1"/>
  <c r="AB263" i="1"/>
  <c r="AB265" i="1"/>
  <c r="AB267" i="1"/>
  <c r="AB269" i="1"/>
  <c r="AB271" i="1"/>
  <c r="AB273" i="1"/>
  <c r="AB275" i="1"/>
  <c r="AB277" i="1"/>
  <c r="AB279" i="1"/>
  <c r="AB281" i="1"/>
  <c r="AB283" i="1"/>
  <c r="AB285" i="1"/>
  <c r="AB287" i="1"/>
  <c r="AB289" i="1"/>
  <c r="AB291" i="1"/>
  <c r="AB293" i="1"/>
  <c r="AB295" i="1"/>
  <c r="AB297" i="1"/>
  <c r="AB299" i="1"/>
  <c r="AB301" i="1"/>
  <c r="AB303" i="1"/>
  <c r="AB305" i="1"/>
  <c r="AB307" i="1"/>
  <c r="AB309" i="1"/>
  <c r="AB311" i="1"/>
  <c r="AB313" i="1"/>
  <c r="AB315" i="1"/>
  <c r="AB317" i="1"/>
  <c r="AB319" i="1"/>
  <c r="AB321" i="1"/>
  <c r="AB323" i="1"/>
  <c r="AB325" i="1"/>
  <c r="AB327" i="1"/>
  <c r="AB329" i="1"/>
  <c r="AB331" i="1"/>
  <c r="AB333" i="1"/>
  <c r="AB335" i="1"/>
  <c r="AB337" i="1"/>
  <c r="AB339" i="1"/>
  <c r="AB341" i="1"/>
  <c r="AB343" i="1"/>
  <c r="AB345" i="1"/>
  <c r="AB347" i="1"/>
  <c r="AB349" i="1"/>
  <c r="AB351" i="1"/>
  <c r="AB353" i="1"/>
  <c r="AB355" i="1"/>
  <c r="AB357" i="1"/>
  <c r="AB359" i="1"/>
  <c r="AB361" i="1"/>
  <c r="AB363" i="1"/>
  <c r="AB365" i="1"/>
  <c r="AB367" i="1"/>
  <c r="AB369" i="1"/>
  <c r="AB371" i="1"/>
  <c r="AB373" i="1"/>
  <c r="AB375" i="1"/>
  <c r="AB377" i="1"/>
  <c r="AB379" i="1"/>
  <c r="AB381" i="1"/>
  <c r="AB383" i="1"/>
  <c r="AB385" i="1"/>
  <c r="AB387" i="1"/>
  <c r="AB389" i="1"/>
  <c r="AB391" i="1"/>
  <c r="AB393" i="1"/>
  <c r="AB395" i="1"/>
  <c r="AB397" i="1"/>
  <c r="AB399" i="1"/>
  <c r="AB401" i="1"/>
  <c r="AB403" i="1"/>
  <c r="AB405" i="1"/>
  <c r="AB407" i="1"/>
  <c r="AB409" i="1"/>
  <c r="AB411" i="1"/>
  <c r="AB413" i="1"/>
  <c r="AB415" i="1"/>
  <c r="AB417" i="1"/>
  <c r="AB419" i="1"/>
  <c r="AB421" i="1"/>
  <c r="AB423" i="1"/>
  <c r="AB425" i="1"/>
  <c r="AB427" i="1"/>
  <c r="AB429" i="1"/>
  <c r="AB431" i="1"/>
  <c r="AB433" i="1"/>
  <c r="AB435" i="1"/>
  <c r="AB437" i="1"/>
  <c r="AB439" i="1"/>
  <c r="AB441" i="1"/>
  <c r="AB443" i="1"/>
  <c r="AB445" i="1"/>
  <c r="AB447" i="1"/>
  <c r="AB449" i="1"/>
  <c r="AB451" i="1"/>
  <c r="AB453" i="1"/>
  <c r="AB455" i="1"/>
  <c r="AB457" i="1"/>
  <c r="AB459" i="1"/>
  <c r="AB461" i="1"/>
  <c r="AB463" i="1"/>
  <c r="AB465" i="1"/>
  <c r="AB467" i="1"/>
  <c r="AB469" i="1"/>
  <c r="AB471" i="1"/>
  <c r="AB473" i="1"/>
  <c r="AB475" i="1"/>
  <c r="AB477" i="1"/>
  <c r="AB479" i="1"/>
  <c r="AB481" i="1"/>
  <c r="AB483" i="1"/>
  <c r="AB485" i="1"/>
  <c r="AB487" i="1"/>
  <c r="AB489" i="1"/>
  <c r="AB491" i="1"/>
  <c r="AB493" i="1"/>
  <c r="AB495" i="1"/>
  <c r="AB497" i="1"/>
  <c r="AB499" i="1"/>
  <c r="AB496" i="1"/>
  <c r="AB498" i="1"/>
  <c r="AB500" i="1"/>
  <c r="AB502" i="1"/>
  <c r="AB504" i="1"/>
  <c r="AB506" i="1"/>
  <c r="AB508" i="1"/>
  <c r="AB510" i="1"/>
  <c r="AB512" i="1"/>
  <c r="AB514" i="1"/>
  <c r="AB516" i="1"/>
  <c r="AB518" i="1"/>
  <c r="AB520" i="1"/>
  <c r="AB522" i="1"/>
  <c r="AB524" i="1"/>
  <c r="AB526" i="1"/>
  <c r="AB528" i="1"/>
  <c r="AB530" i="1"/>
  <c r="AB532" i="1"/>
  <c r="AB534" i="1"/>
  <c r="AB536" i="1"/>
  <c r="AB538" i="1"/>
  <c r="AB540" i="1"/>
  <c r="AB542" i="1"/>
  <c r="AB544" i="1"/>
  <c r="AB546" i="1"/>
  <c r="AB548" i="1"/>
  <c r="AB550" i="1"/>
  <c r="AB552" i="1"/>
  <c r="AB554" i="1"/>
  <c r="AB556" i="1"/>
  <c r="AB558" i="1"/>
  <c r="AB560" i="1"/>
  <c r="AB562" i="1"/>
  <c r="AB564" i="1"/>
  <c r="AB566" i="1"/>
  <c r="AB568" i="1"/>
  <c r="AB570" i="1"/>
  <c r="AB572" i="1"/>
  <c r="AB574" i="1"/>
  <c r="AB576" i="1"/>
  <c r="AB578" i="1"/>
  <c r="AB580" i="1"/>
  <c r="AB582" i="1"/>
  <c r="AB584" i="1"/>
  <c r="AB586" i="1"/>
  <c r="AB588" i="1"/>
  <c r="AB590" i="1"/>
  <c r="AB592" i="1"/>
  <c r="AB594" i="1"/>
  <c r="AB596" i="1"/>
  <c r="AB598" i="1"/>
  <c r="AB600" i="1"/>
  <c r="AB602" i="1"/>
  <c r="AB604" i="1"/>
  <c r="AB606" i="1"/>
  <c r="AB608" i="1"/>
  <c r="AB610" i="1"/>
  <c r="AB612" i="1"/>
  <c r="AB614" i="1"/>
  <c r="AB616" i="1"/>
  <c r="AB618" i="1"/>
  <c r="AB620" i="1"/>
  <c r="AB622" i="1"/>
  <c r="AB624" i="1"/>
  <c r="AB626" i="1"/>
  <c r="AB628" i="1"/>
  <c r="AB630" i="1"/>
  <c r="AB632" i="1"/>
  <c r="AB634" i="1"/>
  <c r="AB636" i="1"/>
  <c r="AB638" i="1"/>
  <c r="AB640" i="1"/>
  <c r="AB642" i="1"/>
  <c r="AB644" i="1"/>
  <c r="AB646" i="1"/>
  <c r="AB648" i="1"/>
  <c r="AB650" i="1"/>
  <c r="AB652" i="1"/>
  <c r="AB654" i="1"/>
  <c r="AB656" i="1"/>
  <c r="AB658" i="1"/>
  <c r="AB660" i="1"/>
  <c r="AB662" i="1"/>
  <c r="AB664" i="1"/>
  <c r="AB666" i="1"/>
  <c r="AB668" i="1"/>
  <c r="AB670" i="1"/>
  <c r="AB672" i="1"/>
  <c r="AB674" i="1"/>
  <c r="AB676" i="1"/>
  <c r="AB678" i="1"/>
  <c r="AB680" i="1"/>
  <c r="AB682" i="1"/>
  <c r="AB684" i="1"/>
  <c r="AB686" i="1"/>
  <c r="AB688" i="1"/>
  <c r="AB690" i="1"/>
  <c r="AB692" i="1"/>
  <c r="AB694" i="1"/>
  <c r="AB696" i="1"/>
  <c r="AB698" i="1"/>
  <c r="AB700" i="1"/>
  <c r="AB702" i="1"/>
  <c r="AB704" i="1"/>
  <c r="AB706" i="1"/>
  <c r="AB708" i="1"/>
  <c r="AB710" i="1"/>
  <c r="AB712" i="1"/>
  <c r="AB714" i="1"/>
  <c r="AB716" i="1"/>
  <c r="AB718" i="1"/>
  <c r="AB720" i="1"/>
  <c r="AB722" i="1"/>
  <c r="AB724" i="1"/>
  <c r="AB726" i="1"/>
  <c r="AB728" i="1"/>
  <c r="AB730" i="1"/>
  <c r="AB732" i="1"/>
  <c r="AB734" i="1"/>
  <c r="AB736" i="1"/>
  <c r="AB738" i="1"/>
  <c r="AB740" i="1"/>
  <c r="AB742" i="1"/>
  <c r="AB744" i="1"/>
  <c r="AB746" i="1"/>
  <c r="AB748" i="1"/>
  <c r="AB750" i="1"/>
  <c r="AB752" i="1"/>
  <c r="AB501" i="1"/>
  <c r="AB503" i="1"/>
  <c r="AB505" i="1"/>
  <c r="AB507" i="1"/>
  <c r="AB509" i="1"/>
  <c r="AB511" i="1"/>
  <c r="AB513" i="1"/>
  <c r="AB515" i="1"/>
  <c r="AB517" i="1"/>
  <c r="AB519" i="1"/>
  <c r="AB521" i="1"/>
  <c r="AB523" i="1"/>
  <c r="AB525" i="1"/>
  <c r="AB527" i="1"/>
  <c r="AB529" i="1"/>
  <c r="AB531" i="1"/>
  <c r="AB533" i="1"/>
  <c r="AB535" i="1"/>
  <c r="AB537" i="1"/>
  <c r="AB539" i="1"/>
  <c r="AB541" i="1"/>
  <c r="AB543" i="1"/>
  <c r="AB545" i="1"/>
  <c r="AB547" i="1"/>
  <c r="AB549" i="1"/>
  <c r="AB551" i="1"/>
  <c r="AB553" i="1"/>
  <c r="AB555" i="1"/>
  <c r="AB557" i="1"/>
  <c r="AB559" i="1"/>
  <c r="AB561" i="1"/>
  <c r="AB563" i="1"/>
  <c r="AB565" i="1"/>
  <c r="AB567" i="1"/>
  <c r="AB569" i="1"/>
  <c r="AB571" i="1"/>
  <c r="AB573" i="1"/>
  <c r="AB575" i="1"/>
  <c r="AB577" i="1"/>
  <c r="AB579" i="1"/>
  <c r="AB581" i="1"/>
  <c r="AB583" i="1"/>
  <c r="AB585" i="1"/>
  <c r="AB587" i="1"/>
  <c r="AB589" i="1"/>
  <c r="AB591" i="1"/>
  <c r="AB593" i="1"/>
  <c r="AB595" i="1"/>
  <c r="AB597" i="1"/>
  <c r="AB599" i="1"/>
  <c r="AB601" i="1"/>
  <c r="AB603" i="1"/>
  <c r="AB605" i="1"/>
  <c r="AB607" i="1"/>
  <c r="AB609" i="1"/>
  <c r="AB611" i="1"/>
  <c r="AB613" i="1"/>
  <c r="AB615" i="1"/>
  <c r="AB617" i="1"/>
  <c r="AB619" i="1"/>
  <c r="AB621" i="1"/>
  <c r="AB623" i="1"/>
  <c r="AB625" i="1"/>
  <c r="AB627" i="1"/>
  <c r="AB629" i="1"/>
  <c r="AB631" i="1"/>
  <c r="AB633" i="1"/>
  <c r="AB635" i="1"/>
  <c r="AB637" i="1"/>
  <c r="AB639" i="1"/>
  <c r="AB641" i="1"/>
  <c r="AB643" i="1"/>
  <c r="AB645" i="1"/>
  <c r="AB647" i="1"/>
  <c r="AB649" i="1"/>
  <c r="AB651" i="1"/>
  <c r="AB653" i="1"/>
  <c r="AB655" i="1"/>
  <c r="AB657" i="1"/>
  <c r="AB659" i="1"/>
  <c r="AB661" i="1"/>
  <c r="AB663" i="1"/>
  <c r="AB665" i="1"/>
  <c r="AB667" i="1"/>
  <c r="AB669" i="1"/>
  <c r="AB671" i="1"/>
  <c r="AB673" i="1"/>
  <c r="AB675" i="1"/>
  <c r="AB677" i="1"/>
  <c r="AB679" i="1"/>
  <c r="AB681" i="1"/>
  <c r="AB683" i="1"/>
  <c r="AB685" i="1"/>
  <c r="AB687" i="1"/>
  <c r="AB689" i="1"/>
  <c r="AB691" i="1"/>
  <c r="AB693" i="1"/>
  <c r="AB695" i="1"/>
  <c r="AB697" i="1"/>
  <c r="AB699" i="1"/>
  <c r="AB701" i="1"/>
  <c r="AB703" i="1"/>
  <c r="AB705" i="1"/>
  <c r="AB707" i="1"/>
  <c r="AB709" i="1"/>
  <c r="AB711" i="1"/>
  <c r="AB713" i="1"/>
  <c r="AB715" i="1"/>
  <c r="AB717" i="1"/>
  <c r="AB719" i="1"/>
  <c r="AB721" i="1"/>
  <c r="AB723" i="1"/>
  <c r="AB725" i="1"/>
  <c r="AB727" i="1"/>
  <c r="AB729" i="1"/>
  <c r="AB731" i="1"/>
  <c r="AB733" i="1"/>
  <c r="AB735" i="1"/>
  <c r="AB737" i="1"/>
  <c r="AB739" i="1"/>
  <c r="AB741" i="1"/>
  <c r="AB743" i="1"/>
  <c r="AB745" i="1"/>
  <c r="AB747" i="1"/>
  <c r="AB749" i="1"/>
  <c r="AB751" i="1"/>
  <c r="AB753" i="1"/>
  <c r="AB755" i="1"/>
  <c r="AB757" i="1"/>
  <c r="AB759" i="1"/>
  <c r="AB761" i="1"/>
  <c r="AB763" i="1"/>
  <c r="AB765" i="1"/>
  <c r="AB767" i="1"/>
  <c r="AB769" i="1"/>
  <c r="AB771" i="1"/>
  <c r="AB773" i="1"/>
  <c r="AB775" i="1"/>
  <c r="AB777" i="1"/>
  <c r="AB779" i="1"/>
  <c r="AB781" i="1"/>
  <c r="AB783" i="1"/>
  <c r="AB785" i="1"/>
  <c r="AB787" i="1"/>
  <c r="AB789" i="1"/>
  <c r="AB791" i="1"/>
  <c r="AB793" i="1"/>
  <c r="AB795" i="1"/>
  <c r="AB797" i="1"/>
  <c r="AB799" i="1"/>
  <c r="AB801" i="1"/>
  <c r="AB803" i="1"/>
  <c r="AB805" i="1"/>
  <c r="AB807" i="1"/>
  <c r="AB809" i="1"/>
  <c r="AB811" i="1"/>
  <c r="AB813" i="1"/>
  <c r="AB815" i="1"/>
  <c r="AB817" i="1"/>
  <c r="AB819" i="1"/>
  <c r="AB821" i="1"/>
  <c r="AB823" i="1"/>
  <c r="AB825" i="1"/>
  <c r="AB827" i="1"/>
  <c r="AB829" i="1"/>
  <c r="AB831" i="1"/>
  <c r="AB833" i="1"/>
  <c r="AB835" i="1"/>
  <c r="AB837" i="1"/>
  <c r="AB839" i="1"/>
  <c r="AB841" i="1"/>
  <c r="AB843" i="1"/>
  <c r="AB845" i="1"/>
  <c r="AB847" i="1"/>
  <c r="AB849" i="1"/>
  <c r="AB851" i="1"/>
  <c r="AB853" i="1"/>
  <c r="AB855" i="1"/>
  <c r="AB857" i="1"/>
  <c r="AB859" i="1"/>
  <c r="AB861" i="1"/>
  <c r="AB863" i="1"/>
  <c r="AB865" i="1"/>
  <c r="AB867" i="1"/>
  <c r="AB869" i="1"/>
  <c r="AB871" i="1"/>
  <c r="AB873" i="1"/>
  <c r="AB875" i="1"/>
  <c r="AB877" i="1"/>
  <c r="AB879" i="1"/>
  <c r="AB881" i="1"/>
  <c r="AB883" i="1"/>
  <c r="AB885" i="1"/>
  <c r="AB887" i="1"/>
  <c r="AB889" i="1"/>
  <c r="AB891" i="1"/>
  <c r="AB893" i="1"/>
  <c r="AB895" i="1"/>
  <c r="AB897" i="1"/>
  <c r="AB899" i="1"/>
  <c r="AB901" i="1"/>
  <c r="AB903" i="1"/>
  <c r="AB905" i="1"/>
  <c r="AB907" i="1"/>
  <c r="AB909" i="1"/>
  <c r="AB911" i="1"/>
  <c r="AB913" i="1"/>
  <c r="AB915" i="1"/>
  <c r="AB917" i="1"/>
  <c r="AB919" i="1"/>
  <c r="AB921" i="1"/>
  <c r="AB923" i="1"/>
  <c r="AB925" i="1"/>
  <c r="AB927" i="1"/>
  <c r="AB929" i="1"/>
  <c r="AB931" i="1"/>
  <c r="AB933" i="1"/>
  <c r="AB935" i="1"/>
  <c r="AB937" i="1"/>
  <c r="AB939" i="1"/>
  <c r="AB941" i="1"/>
  <c r="AB943" i="1"/>
  <c r="AB945" i="1"/>
  <c r="AB947" i="1"/>
  <c r="AB949" i="1"/>
  <c r="AB951" i="1"/>
  <c r="AB953" i="1"/>
  <c r="AB955" i="1"/>
  <c r="AB957" i="1"/>
  <c r="AB959" i="1"/>
  <c r="AB961" i="1"/>
  <c r="AB963" i="1"/>
  <c r="AB965" i="1"/>
  <c r="AB967" i="1"/>
  <c r="AB969" i="1"/>
  <c r="AB971" i="1"/>
  <c r="AB973" i="1"/>
  <c r="AB975" i="1"/>
  <c r="AB977" i="1"/>
  <c r="AB979" i="1"/>
  <c r="AB981" i="1"/>
  <c r="AB983" i="1"/>
  <c r="AB985" i="1"/>
  <c r="AB987" i="1"/>
  <c r="AB989" i="1"/>
  <c r="AB991" i="1"/>
  <c r="AB993" i="1"/>
  <c r="AB995" i="1"/>
  <c r="AB997" i="1"/>
  <c r="AB999" i="1"/>
  <c r="AB1001" i="1"/>
  <c r="AB1003" i="1"/>
  <c r="AB1005" i="1"/>
  <c r="AB1007" i="1"/>
  <c r="AB1009" i="1"/>
  <c r="AB1011" i="1"/>
  <c r="AB1013" i="1"/>
  <c r="AB1015" i="1"/>
  <c r="AB1017" i="1"/>
  <c r="AB1019" i="1"/>
  <c r="AB1021" i="1"/>
  <c r="AB1023" i="1"/>
  <c r="AB1025" i="1"/>
  <c r="AB1027" i="1"/>
  <c r="AB1029" i="1"/>
  <c r="AB1031" i="1"/>
  <c r="AB1033" i="1"/>
  <c r="AB1035" i="1"/>
  <c r="AB1037" i="1"/>
  <c r="AB1039" i="1"/>
  <c r="AB1041" i="1"/>
  <c r="AB1043" i="1"/>
  <c r="AB1045" i="1"/>
  <c r="AB1047" i="1"/>
  <c r="AB1049" i="1"/>
  <c r="AB1051" i="1"/>
  <c r="AB1053" i="1"/>
  <c r="AB1055" i="1"/>
  <c r="AB1057" i="1"/>
  <c r="AB1059" i="1"/>
  <c r="AB1061" i="1"/>
  <c r="AB1063" i="1"/>
  <c r="AB1065" i="1"/>
  <c r="AB1067" i="1"/>
  <c r="AB1069" i="1"/>
  <c r="AB1071" i="1"/>
  <c r="AB1073" i="1"/>
  <c r="AB1075" i="1"/>
  <c r="AB1077" i="1"/>
  <c r="AB1079" i="1"/>
  <c r="AB754" i="1"/>
  <c r="AB756" i="1"/>
  <c r="AB758" i="1"/>
  <c r="AB760" i="1"/>
  <c r="AB762" i="1"/>
  <c r="AB764" i="1"/>
  <c r="AB766" i="1"/>
  <c r="AB768" i="1"/>
  <c r="AB770" i="1"/>
  <c r="AB772" i="1"/>
  <c r="AB774" i="1"/>
  <c r="AB776" i="1"/>
  <c r="AB778" i="1"/>
  <c r="AB780" i="1"/>
  <c r="AB782" i="1"/>
  <c r="AB784" i="1"/>
  <c r="AB786" i="1"/>
  <c r="AB788" i="1"/>
  <c r="AB790" i="1"/>
  <c r="AB792" i="1"/>
  <c r="AB794" i="1"/>
  <c r="AB796" i="1"/>
  <c r="AB798" i="1"/>
  <c r="AB800" i="1"/>
  <c r="AB802" i="1"/>
  <c r="AB804" i="1"/>
  <c r="AB806" i="1"/>
  <c r="AB808" i="1"/>
  <c r="AB810" i="1"/>
  <c r="AB812" i="1"/>
  <c r="AB814" i="1"/>
  <c r="AB816" i="1"/>
  <c r="AB818" i="1"/>
  <c r="AB820" i="1"/>
  <c r="AB822" i="1"/>
  <c r="AB824" i="1"/>
  <c r="AB826" i="1"/>
  <c r="AB828" i="1"/>
  <c r="AB830" i="1"/>
  <c r="AB832" i="1"/>
  <c r="AB834" i="1"/>
  <c r="AB836" i="1"/>
  <c r="AB838" i="1"/>
  <c r="AB840" i="1"/>
  <c r="AB842" i="1"/>
  <c r="AB844" i="1"/>
  <c r="AB846" i="1"/>
  <c r="AB848" i="1"/>
  <c r="AB850" i="1"/>
  <c r="AB852" i="1"/>
  <c r="AB854" i="1"/>
  <c r="AB856" i="1"/>
  <c r="AB858" i="1"/>
  <c r="AB860" i="1"/>
  <c r="AB862" i="1"/>
  <c r="AB864" i="1"/>
  <c r="AB866" i="1"/>
  <c r="AB868" i="1"/>
  <c r="AB870" i="1"/>
  <c r="AB872" i="1"/>
  <c r="AB874" i="1"/>
  <c r="AB876" i="1"/>
  <c r="AB878" i="1"/>
  <c r="AB880" i="1"/>
  <c r="AB882" i="1"/>
  <c r="AB884" i="1"/>
  <c r="AB886" i="1"/>
  <c r="AB888" i="1"/>
  <c r="AB890" i="1"/>
  <c r="AB892" i="1"/>
  <c r="AB894" i="1"/>
  <c r="AB896" i="1"/>
  <c r="AB898" i="1"/>
  <c r="AB900" i="1"/>
  <c r="AB902" i="1"/>
  <c r="AB904" i="1"/>
  <c r="AB906" i="1"/>
  <c r="AB908" i="1"/>
  <c r="AB910" i="1"/>
  <c r="AB912" i="1"/>
  <c r="AB914" i="1"/>
  <c r="AB916" i="1"/>
  <c r="AB918" i="1"/>
  <c r="AB920" i="1"/>
  <c r="AB922" i="1"/>
  <c r="AB924" i="1"/>
  <c r="AB926" i="1"/>
  <c r="AB928" i="1"/>
  <c r="AB930" i="1"/>
  <c r="AB932" i="1"/>
  <c r="AB934" i="1"/>
  <c r="AB936" i="1"/>
  <c r="AB938" i="1"/>
  <c r="AB940" i="1"/>
  <c r="AB942" i="1"/>
  <c r="AB944" i="1"/>
  <c r="AB946" i="1"/>
  <c r="AB948" i="1"/>
  <c r="AB950" i="1"/>
  <c r="AB952" i="1"/>
  <c r="AB954" i="1"/>
  <c r="AB956" i="1"/>
  <c r="AB958" i="1"/>
  <c r="AB960" i="1"/>
  <c r="AB962" i="1"/>
  <c r="AB964" i="1"/>
  <c r="AB966" i="1"/>
  <c r="AB968" i="1"/>
  <c r="AB970" i="1"/>
  <c r="AB972" i="1"/>
  <c r="AB974" i="1"/>
  <c r="AB976" i="1"/>
  <c r="AB978" i="1"/>
  <c r="AB980" i="1"/>
  <c r="AB982" i="1"/>
  <c r="AB984" i="1"/>
  <c r="AB986" i="1"/>
  <c r="AB988" i="1"/>
  <c r="AB990" i="1"/>
  <c r="AB992" i="1"/>
  <c r="AB994" i="1"/>
  <c r="AB996" i="1"/>
  <c r="AB998" i="1"/>
  <c r="AB1000" i="1"/>
  <c r="AB1002" i="1"/>
  <c r="AB1004" i="1"/>
  <c r="AB1006" i="1"/>
  <c r="AB1008" i="1"/>
  <c r="AB1010" i="1"/>
  <c r="AB1012" i="1"/>
  <c r="AB1014" i="1"/>
  <c r="AB1016" i="1"/>
  <c r="AB1018" i="1"/>
  <c r="AB1020" i="1"/>
  <c r="AB1022" i="1"/>
  <c r="AB1024" i="1"/>
  <c r="AB1026" i="1"/>
  <c r="AB1028" i="1"/>
  <c r="AB1030" i="1"/>
  <c r="AB1032" i="1"/>
  <c r="AB1034" i="1"/>
  <c r="AB1036" i="1"/>
  <c r="AB1038" i="1"/>
  <c r="AB1040" i="1"/>
  <c r="AB1042" i="1"/>
  <c r="AB1044" i="1"/>
  <c r="AB1046" i="1"/>
  <c r="AB1048" i="1"/>
  <c r="AB1050" i="1"/>
  <c r="AB1052" i="1"/>
  <c r="AB1054" i="1"/>
  <c r="AB1056" i="1"/>
  <c r="AB1058" i="1"/>
  <c r="AB1060" i="1"/>
  <c r="AB1062" i="1"/>
  <c r="AB1064" i="1"/>
  <c r="AB1066" i="1"/>
  <c r="AB1068" i="1"/>
  <c r="AB1070" i="1"/>
  <c r="AB1072" i="1"/>
  <c r="AB1074" i="1"/>
  <c r="AB1076" i="1"/>
  <c r="AB1078" i="1"/>
  <c r="AK22" i="1"/>
  <c r="AQ22" i="1"/>
  <c r="V3" i="1"/>
  <c r="V1" i="1" s="1"/>
  <c r="W3" i="1"/>
  <c r="V5" i="5"/>
  <c r="V7" i="5"/>
  <c r="V4" i="5"/>
  <c r="V6" i="5"/>
  <c r="L3" i="5"/>
  <c r="AG3" i="1"/>
  <c r="AH3" i="1" s="1"/>
  <c r="C3" i="5"/>
  <c r="AB12" i="7"/>
  <c r="E33" i="7"/>
  <c r="AE15" i="7"/>
  <c r="AI15" i="7"/>
  <c r="AE20" i="7"/>
  <c r="AH21" i="7"/>
  <c r="AD16" i="7"/>
  <c r="AD21" i="7"/>
  <c r="E23" i="7"/>
  <c r="E30" i="7"/>
  <c r="AI21" i="7"/>
  <c r="AH16" i="7"/>
  <c r="AC21" i="7"/>
  <c r="E7" i="7"/>
  <c r="E9" i="7" s="1"/>
  <c r="E20" i="7"/>
  <c r="E27" i="7"/>
  <c r="AI20" i="7"/>
  <c r="AH15" i="7"/>
  <c r="AC20" i="7"/>
  <c r="AK17" i="1"/>
  <c r="AO22" i="1"/>
  <c r="AM20" i="1"/>
  <c r="AM15" i="1"/>
  <c r="AQ15" i="1"/>
  <c r="AL21" i="1"/>
  <c r="AL16" i="1"/>
  <c r="AP21" i="1"/>
  <c r="AK21" i="1"/>
  <c r="AP16" i="1"/>
  <c r="AQ21" i="1"/>
  <c r="AL22" i="1"/>
  <c r="AL17" i="1"/>
  <c r="AP22" i="1"/>
  <c r="AM21" i="1"/>
  <c r="AM16" i="1"/>
  <c r="AQ16" i="1"/>
  <c r="AL9" i="7" l="1"/>
  <c r="K13" i="1"/>
  <c r="K12" i="1"/>
  <c r="K24" i="1"/>
  <c r="K14" i="1"/>
  <c r="AG16" i="1"/>
  <c r="AH16" i="1" s="1"/>
  <c r="AI16" i="1" s="1"/>
  <c r="AG19" i="1"/>
  <c r="AH19" i="1" s="1"/>
  <c r="AI19" i="1" s="1"/>
  <c r="AG15" i="1"/>
  <c r="AH15" i="1" s="1"/>
  <c r="AI15" i="1" s="1"/>
  <c r="AG21" i="1"/>
  <c r="AH21" i="1" s="1"/>
  <c r="AI21" i="1" s="1"/>
  <c r="AG17" i="1"/>
  <c r="AH17" i="1" s="1"/>
  <c r="AI17" i="1" s="1"/>
  <c r="AG18" i="1"/>
  <c r="AH18" i="1" s="1"/>
  <c r="AI18" i="1" s="1"/>
  <c r="AG20" i="1"/>
  <c r="AH20" i="1" s="1"/>
  <c r="AI20" i="1" s="1"/>
  <c r="AE1" i="1"/>
  <c r="AL14" i="7"/>
  <c r="E3" i="5"/>
  <c r="W8" i="5" s="1"/>
  <c r="AB3" i="1"/>
  <c r="AF3" i="1" s="1"/>
  <c r="W1" i="1"/>
  <c r="I22" i="1" s="1"/>
  <c r="AB20" i="1"/>
  <c r="AC20" i="1" s="1"/>
  <c r="AD20" i="1" s="1"/>
  <c r="AB10" i="1"/>
  <c r="AF10" i="1" s="1"/>
  <c r="AB21" i="1"/>
  <c r="AC21" i="1" s="1"/>
  <c r="AD21" i="1" s="1"/>
  <c r="AB14" i="1"/>
  <c r="AF14" i="1" s="1"/>
  <c r="AB7" i="1"/>
  <c r="AF7" i="1" s="1"/>
  <c r="K22" i="1"/>
  <c r="K23" i="1"/>
  <c r="K20" i="1"/>
  <c r="K21" i="1"/>
  <c r="K17" i="1"/>
  <c r="K18" i="1"/>
  <c r="AL11" i="7"/>
  <c r="AL17" i="7"/>
  <c r="K15" i="1"/>
  <c r="K16" i="1"/>
  <c r="K26" i="1"/>
  <c r="K25" i="1"/>
  <c r="AB18" i="1"/>
  <c r="AC18" i="1" s="1"/>
  <c r="AD18" i="1" s="1"/>
  <c r="AB11" i="1"/>
  <c r="AF11" i="1" s="1"/>
  <c r="AB8" i="1"/>
  <c r="AF8" i="1" s="1"/>
  <c r="AB5" i="1"/>
  <c r="AF5" i="1" s="1"/>
  <c r="AB19" i="1"/>
  <c r="AC19" i="1" s="1"/>
  <c r="AD19" i="1" s="1"/>
  <c r="AB15" i="1"/>
  <c r="AF15" i="1" s="1"/>
  <c r="AB13" i="1"/>
  <c r="AF13" i="1" s="1"/>
  <c r="AB9" i="1"/>
  <c r="AC9" i="1" s="1"/>
  <c r="AD9" i="1" s="1"/>
  <c r="I16" i="1"/>
  <c r="M1" i="1" s="1"/>
  <c r="M2" i="1" s="1"/>
  <c r="AC1076" i="1"/>
  <c r="AD1076" i="1" s="1"/>
  <c r="AF1076" i="1"/>
  <c r="AC1072" i="1"/>
  <c r="AD1072" i="1" s="1"/>
  <c r="AF1072" i="1"/>
  <c r="AC1068" i="1"/>
  <c r="AD1068" i="1" s="1"/>
  <c r="AF1068" i="1"/>
  <c r="AC1064" i="1"/>
  <c r="AD1064" i="1" s="1"/>
  <c r="AF1064" i="1"/>
  <c r="AC1060" i="1"/>
  <c r="AD1060" i="1" s="1"/>
  <c r="AF1060" i="1"/>
  <c r="AC1056" i="1"/>
  <c r="AD1056" i="1" s="1"/>
  <c r="AF1056" i="1"/>
  <c r="AC1052" i="1"/>
  <c r="AD1052" i="1" s="1"/>
  <c r="AF1052" i="1"/>
  <c r="AC1048" i="1"/>
  <c r="AD1048" i="1" s="1"/>
  <c r="AF1048" i="1"/>
  <c r="AC1044" i="1"/>
  <c r="AD1044" i="1" s="1"/>
  <c r="AF1044" i="1"/>
  <c r="AC1040" i="1"/>
  <c r="AD1040" i="1" s="1"/>
  <c r="AF1040" i="1"/>
  <c r="AC1036" i="1"/>
  <c r="AD1036" i="1" s="1"/>
  <c r="AF1036" i="1"/>
  <c r="AC1032" i="1"/>
  <c r="AD1032" i="1" s="1"/>
  <c r="AF1032" i="1"/>
  <c r="AC1028" i="1"/>
  <c r="AD1028" i="1" s="1"/>
  <c r="AF1028" i="1"/>
  <c r="AC1024" i="1"/>
  <c r="AD1024" i="1" s="1"/>
  <c r="AF1024" i="1"/>
  <c r="AC1020" i="1"/>
  <c r="AD1020" i="1" s="1"/>
  <c r="AF1020" i="1"/>
  <c r="AC1016" i="1"/>
  <c r="AD1016" i="1" s="1"/>
  <c r="AF1016" i="1"/>
  <c r="AC1012" i="1"/>
  <c r="AD1012" i="1" s="1"/>
  <c r="AF1012" i="1"/>
  <c r="AC1008" i="1"/>
  <c r="AD1008" i="1" s="1"/>
  <c r="AF1008" i="1"/>
  <c r="AC1004" i="1"/>
  <c r="AD1004" i="1" s="1"/>
  <c r="AF1004" i="1"/>
  <c r="AC1000" i="1"/>
  <c r="AD1000" i="1" s="1"/>
  <c r="AF1000" i="1"/>
  <c r="AC996" i="1"/>
  <c r="AD996" i="1" s="1"/>
  <c r="AF996" i="1"/>
  <c r="AC992" i="1"/>
  <c r="AD992" i="1" s="1"/>
  <c r="AF992" i="1"/>
  <c r="AC988" i="1"/>
  <c r="AD988" i="1" s="1"/>
  <c r="AF988" i="1"/>
  <c r="AC984" i="1"/>
  <c r="AD984" i="1" s="1"/>
  <c r="AF984" i="1"/>
  <c r="AC980" i="1"/>
  <c r="AD980" i="1" s="1"/>
  <c r="AF980" i="1"/>
  <c r="AC976" i="1"/>
  <c r="AD976" i="1" s="1"/>
  <c r="AF976" i="1"/>
  <c r="AC972" i="1"/>
  <c r="AD972" i="1" s="1"/>
  <c r="AF972" i="1"/>
  <c r="AC968" i="1"/>
  <c r="AD968" i="1" s="1"/>
  <c r="AF968" i="1"/>
  <c r="AC964" i="1"/>
  <c r="AD964" i="1" s="1"/>
  <c r="AF964" i="1"/>
  <c r="AC960" i="1"/>
  <c r="AD960" i="1" s="1"/>
  <c r="AF960" i="1"/>
  <c r="AC956" i="1"/>
  <c r="AD956" i="1" s="1"/>
  <c r="AF956" i="1"/>
  <c r="AC1078" i="1"/>
  <c r="AD1078" i="1" s="1"/>
  <c r="AF1078" i="1"/>
  <c r="AC1074" i="1"/>
  <c r="AD1074" i="1" s="1"/>
  <c r="AF1074" i="1"/>
  <c r="AC1070" i="1"/>
  <c r="AD1070" i="1" s="1"/>
  <c r="AF1070" i="1"/>
  <c r="AC1066" i="1"/>
  <c r="AD1066" i="1" s="1"/>
  <c r="AF1066" i="1"/>
  <c r="AC952" i="1"/>
  <c r="AD952" i="1" s="1"/>
  <c r="AF952" i="1"/>
  <c r="AC948" i="1"/>
  <c r="AD948" i="1" s="1"/>
  <c r="AF948" i="1"/>
  <c r="AC944" i="1"/>
  <c r="AD944" i="1" s="1"/>
  <c r="AF944" i="1"/>
  <c r="AC940" i="1"/>
  <c r="AD940" i="1" s="1"/>
  <c r="AF940" i="1"/>
  <c r="AC936" i="1"/>
  <c r="AD936" i="1" s="1"/>
  <c r="AF936" i="1"/>
  <c r="AC932" i="1"/>
  <c r="AD932" i="1" s="1"/>
  <c r="AF932" i="1"/>
  <c r="AC928" i="1"/>
  <c r="AD928" i="1" s="1"/>
  <c r="AF928" i="1"/>
  <c r="AC924" i="1"/>
  <c r="AD924" i="1" s="1"/>
  <c r="AF924" i="1"/>
  <c r="AC920" i="1"/>
  <c r="AD920" i="1" s="1"/>
  <c r="AF920" i="1"/>
  <c r="AC916" i="1"/>
  <c r="AD916" i="1" s="1"/>
  <c r="AF916" i="1"/>
  <c r="AC912" i="1"/>
  <c r="AD912" i="1" s="1"/>
  <c r="AF912" i="1"/>
  <c r="AC908" i="1"/>
  <c r="AD908" i="1" s="1"/>
  <c r="AF908" i="1"/>
  <c r="AC904" i="1"/>
  <c r="AD904" i="1" s="1"/>
  <c r="AF904" i="1"/>
  <c r="AC900" i="1"/>
  <c r="AD900" i="1" s="1"/>
  <c r="AF900" i="1"/>
  <c r="AC896" i="1"/>
  <c r="AD896" i="1" s="1"/>
  <c r="AF896" i="1"/>
  <c r="AC892" i="1"/>
  <c r="AD892" i="1" s="1"/>
  <c r="AF892" i="1"/>
  <c r="AC888" i="1"/>
  <c r="AD888" i="1" s="1"/>
  <c r="AF888" i="1"/>
  <c r="AC884" i="1"/>
  <c r="AD884" i="1" s="1"/>
  <c r="AF884" i="1"/>
  <c r="AC880" i="1"/>
  <c r="AD880" i="1" s="1"/>
  <c r="AF880" i="1"/>
  <c r="AC876" i="1"/>
  <c r="AD876" i="1" s="1"/>
  <c r="AF876" i="1"/>
  <c r="AC872" i="1"/>
  <c r="AD872" i="1" s="1"/>
  <c r="AF872" i="1"/>
  <c r="AC868" i="1"/>
  <c r="AD868" i="1" s="1"/>
  <c r="AF868" i="1"/>
  <c r="AC864" i="1"/>
  <c r="AD864" i="1" s="1"/>
  <c r="AF864" i="1"/>
  <c r="AC860" i="1"/>
  <c r="AD860" i="1" s="1"/>
  <c r="AF860" i="1"/>
  <c r="AC856" i="1"/>
  <c r="AD856" i="1" s="1"/>
  <c r="AF856" i="1"/>
  <c r="AC852" i="1"/>
  <c r="AD852" i="1" s="1"/>
  <c r="AF852" i="1"/>
  <c r="AC848" i="1"/>
  <c r="AD848" i="1" s="1"/>
  <c r="AF848" i="1"/>
  <c r="AC844" i="1"/>
  <c r="AD844" i="1" s="1"/>
  <c r="AF844" i="1"/>
  <c r="AC840" i="1"/>
  <c r="AD840" i="1" s="1"/>
  <c r="AF840" i="1"/>
  <c r="AC836" i="1"/>
  <c r="AD836" i="1" s="1"/>
  <c r="AF836" i="1"/>
  <c r="AC832" i="1"/>
  <c r="AD832" i="1" s="1"/>
  <c r="AF832" i="1"/>
  <c r="AC828" i="1"/>
  <c r="AD828" i="1" s="1"/>
  <c r="AF828" i="1"/>
  <c r="AC824" i="1"/>
  <c r="AD824" i="1" s="1"/>
  <c r="AF824" i="1"/>
  <c r="AC820" i="1"/>
  <c r="AD820" i="1" s="1"/>
  <c r="AF820" i="1"/>
  <c r="AC816" i="1"/>
  <c r="AD816" i="1" s="1"/>
  <c r="AF816" i="1"/>
  <c r="AC812" i="1"/>
  <c r="AD812" i="1" s="1"/>
  <c r="AF812" i="1"/>
  <c r="AC808" i="1"/>
  <c r="AD808" i="1" s="1"/>
  <c r="AF808" i="1"/>
  <c r="AC804" i="1"/>
  <c r="AD804" i="1" s="1"/>
  <c r="AF804" i="1"/>
  <c r="AC800" i="1"/>
  <c r="AD800" i="1" s="1"/>
  <c r="AF800" i="1"/>
  <c r="AC796" i="1"/>
  <c r="AD796" i="1" s="1"/>
  <c r="AF796" i="1"/>
  <c r="AC792" i="1"/>
  <c r="AD792" i="1" s="1"/>
  <c r="AF792" i="1"/>
  <c r="AC788" i="1"/>
  <c r="AD788" i="1" s="1"/>
  <c r="AF788" i="1"/>
  <c r="AC784" i="1"/>
  <c r="AD784" i="1" s="1"/>
  <c r="AF784" i="1"/>
  <c r="AC780" i="1"/>
  <c r="AD780" i="1" s="1"/>
  <c r="AF780" i="1"/>
  <c r="AC776" i="1"/>
  <c r="AD776" i="1" s="1"/>
  <c r="AF776" i="1"/>
  <c r="AC772" i="1"/>
  <c r="AD772" i="1" s="1"/>
  <c r="AF772" i="1"/>
  <c r="AC768" i="1"/>
  <c r="AD768" i="1" s="1"/>
  <c r="AF768" i="1"/>
  <c r="AC764" i="1"/>
  <c r="AD764" i="1" s="1"/>
  <c r="AF764" i="1"/>
  <c r="AC760" i="1"/>
  <c r="AD760" i="1" s="1"/>
  <c r="AF760" i="1"/>
  <c r="AC756" i="1"/>
  <c r="AD756" i="1" s="1"/>
  <c r="AF756" i="1"/>
  <c r="AC1079" i="1"/>
  <c r="AD1079" i="1" s="1"/>
  <c r="AF1079" i="1"/>
  <c r="AC1075" i="1"/>
  <c r="AD1075" i="1" s="1"/>
  <c r="AF1075" i="1"/>
  <c r="AC1071" i="1"/>
  <c r="AD1071" i="1" s="1"/>
  <c r="AF1071" i="1"/>
  <c r="AC1067" i="1"/>
  <c r="AD1067" i="1" s="1"/>
  <c r="AF1067" i="1"/>
  <c r="AC1063" i="1"/>
  <c r="AD1063" i="1" s="1"/>
  <c r="AF1063" i="1"/>
  <c r="AC1059" i="1"/>
  <c r="AD1059" i="1" s="1"/>
  <c r="AF1059" i="1"/>
  <c r="AC1055" i="1"/>
  <c r="AD1055" i="1" s="1"/>
  <c r="AF1055" i="1"/>
  <c r="AC1051" i="1"/>
  <c r="AD1051" i="1" s="1"/>
  <c r="AF1051" i="1"/>
  <c r="AC1047" i="1"/>
  <c r="AD1047" i="1" s="1"/>
  <c r="AF1047" i="1"/>
  <c r="AC1043" i="1"/>
  <c r="AD1043" i="1" s="1"/>
  <c r="AF1043" i="1"/>
  <c r="AC1039" i="1"/>
  <c r="AD1039" i="1" s="1"/>
  <c r="AF1039" i="1"/>
  <c r="AC1035" i="1"/>
  <c r="AD1035" i="1" s="1"/>
  <c r="AF1035" i="1"/>
  <c r="AC1031" i="1"/>
  <c r="AD1031" i="1" s="1"/>
  <c r="AF1031" i="1"/>
  <c r="AC1027" i="1"/>
  <c r="AD1027" i="1" s="1"/>
  <c r="AF1027" i="1"/>
  <c r="AC1023" i="1"/>
  <c r="AD1023" i="1" s="1"/>
  <c r="AF1023" i="1"/>
  <c r="AC1019" i="1"/>
  <c r="AD1019" i="1" s="1"/>
  <c r="AF1019" i="1"/>
  <c r="AC1015" i="1"/>
  <c r="AD1015" i="1" s="1"/>
  <c r="AF1015" i="1"/>
  <c r="AC1011" i="1"/>
  <c r="AD1011" i="1" s="1"/>
  <c r="AF1011" i="1"/>
  <c r="AC1007" i="1"/>
  <c r="AD1007" i="1" s="1"/>
  <c r="AF1007" i="1"/>
  <c r="AC1003" i="1"/>
  <c r="AD1003" i="1" s="1"/>
  <c r="AF1003" i="1"/>
  <c r="AC999" i="1"/>
  <c r="AD999" i="1" s="1"/>
  <c r="AF999" i="1"/>
  <c r="AC995" i="1"/>
  <c r="AD995" i="1" s="1"/>
  <c r="AF995" i="1"/>
  <c r="AC991" i="1"/>
  <c r="AD991" i="1" s="1"/>
  <c r="AF991" i="1"/>
  <c r="AC987" i="1"/>
  <c r="AD987" i="1" s="1"/>
  <c r="AF987" i="1"/>
  <c r="AC983" i="1"/>
  <c r="AD983" i="1" s="1"/>
  <c r="AF983" i="1"/>
  <c r="AC979" i="1"/>
  <c r="AD979" i="1" s="1"/>
  <c r="AF979" i="1"/>
  <c r="AC975" i="1"/>
  <c r="AD975" i="1" s="1"/>
  <c r="AF975" i="1"/>
  <c r="AC971" i="1"/>
  <c r="AD971" i="1" s="1"/>
  <c r="AF971" i="1"/>
  <c r="AC967" i="1"/>
  <c r="AD967" i="1" s="1"/>
  <c r="AF967" i="1"/>
  <c r="AC963" i="1"/>
  <c r="AD963" i="1" s="1"/>
  <c r="AF963" i="1"/>
  <c r="AC959" i="1"/>
  <c r="AD959" i="1" s="1"/>
  <c r="AF959" i="1"/>
  <c r="AC955" i="1"/>
  <c r="AD955" i="1" s="1"/>
  <c r="AF955" i="1"/>
  <c r="AC951" i="1"/>
  <c r="AD951" i="1" s="1"/>
  <c r="AF951" i="1"/>
  <c r="AC947" i="1"/>
  <c r="AD947" i="1" s="1"/>
  <c r="AF947" i="1"/>
  <c r="AC943" i="1"/>
  <c r="AD943" i="1" s="1"/>
  <c r="AF943" i="1"/>
  <c r="AC939" i="1"/>
  <c r="AD939" i="1" s="1"/>
  <c r="AF939" i="1"/>
  <c r="AC935" i="1"/>
  <c r="AD935" i="1" s="1"/>
  <c r="AF935" i="1"/>
  <c r="AC931" i="1"/>
  <c r="AD931" i="1" s="1"/>
  <c r="AF931" i="1"/>
  <c r="AC927" i="1"/>
  <c r="AD927" i="1" s="1"/>
  <c r="AF927" i="1"/>
  <c r="AC923" i="1"/>
  <c r="AD923" i="1" s="1"/>
  <c r="AF923" i="1"/>
  <c r="AC919" i="1"/>
  <c r="AD919" i="1" s="1"/>
  <c r="AF919" i="1"/>
  <c r="AC915" i="1"/>
  <c r="AD915" i="1" s="1"/>
  <c r="AF915" i="1"/>
  <c r="AC911" i="1"/>
  <c r="AD911" i="1" s="1"/>
  <c r="AF911" i="1"/>
  <c r="AC907" i="1"/>
  <c r="AD907" i="1" s="1"/>
  <c r="AF907" i="1"/>
  <c r="AC903" i="1"/>
  <c r="AD903" i="1" s="1"/>
  <c r="AF903" i="1"/>
  <c r="AC899" i="1"/>
  <c r="AD899" i="1" s="1"/>
  <c r="AF899" i="1"/>
  <c r="AC895" i="1"/>
  <c r="AD895" i="1" s="1"/>
  <c r="AF895" i="1"/>
  <c r="AC891" i="1"/>
  <c r="AD891" i="1" s="1"/>
  <c r="AF891" i="1"/>
  <c r="AC887" i="1"/>
  <c r="AD887" i="1" s="1"/>
  <c r="AF887" i="1"/>
  <c r="AC883" i="1"/>
  <c r="AD883" i="1" s="1"/>
  <c r="AF883" i="1"/>
  <c r="AC879" i="1"/>
  <c r="AD879" i="1" s="1"/>
  <c r="AF879" i="1"/>
  <c r="AC875" i="1"/>
  <c r="AD875" i="1" s="1"/>
  <c r="AF875" i="1"/>
  <c r="AC871" i="1"/>
  <c r="AD871" i="1" s="1"/>
  <c r="AF871" i="1"/>
  <c r="AC867" i="1"/>
  <c r="AD867" i="1" s="1"/>
  <c r="AF867" i="1"/>
  <c r="AC863" i="1"/>
  <c r="AD863" i="1" s="1"/>
  <c r="AF863" i="1"/>
  <c r="AC859" i="1"/>
  <c r="AD859" i="1" s="1"/>
  <c r="AF859" i="1"/>
  <c r="AC855" i="1"/>
  <c r="AD855" i="1" s="1"/>
  <c r="AF855" i="1"/>
  <c r="AC851" i="1"/>
  <c r="AD851" i="1" s="1"/>
  <c r="AF851" i="1"/>
  <c r="AC847" i="1"/>
  <c r="AD847" i="1" s="1"/>
  <c r="AF847" i="1"/>
  <c r="AC843" i="1"/>
  <c r="AD843" i="1" s="1"/>
  <c r="AF843" i="1"/>
  <c r="AC839" i="1"/>
  <c r="AD839" i="1" s="1"/>
  <c r="AF839" i="1"/>
  <c r="AC835" i="1"/>
  <c r="AD835" i="1" s="1"/>
  <c r="AF835" i="1"/>
  <c r="AC831" i="1"/>
  <c r="AD831" i="1" s="1"/>
  <c r="AF831" i="1"/>
  <c r="AC827" i="1"/>
  <c r="AD827" i="1" s="1"/>
  <c r="AF827" i="1"/>
  <c r="AC823" i="1"/>
  <c r="AD823" i="1" s="1"/>
  <c r="AF823" i="1"/>
  <c r="AC819" i="1"/>
  <c r="AD819" i="1" s="1"/>
  <c r="AF819" i="1"/>
  <c r="AC815" i="1"/>
  <c r="AD815" i="1" s="1"/>
  <c r="AF815" i="1"/>
  <c r="AC811" i="1"/>
  <c r="AD811" i="1" s="1"/>
  <c r="AF811" i="1"/>
  <c r="AC807" i="1"/>
  <c r="AD807" i="1" s="1"/>
  <c r="AF807" i="1"/>
  <c r="AC803" i="1"/>
  <c r="AD803" i="1" s="1"/>
  <c r="AF803" i="1"/>
  <c r="AC799" i="1"/>
  <c r="AD799" i="1" s="1"/>
  <c r="AF799" i="1"/>
  <c r="AC795" i="1"/>
  <c r="AD795" i="1" s="1"/>
  <c r="AF795" i="1"/>
  <c r="AC791" i="1"/>
  <c r="AD791" i="1" s="1"/>
  <c r="AF791" i="1"/>
  <c r="AC787" i="1"/>
  <c r="AD787" i="1" s="1"/>
  <c r="AF787" i="1"/>
  <c r="AC783" i="1"/>
  <c r="AD783" i="1" s="1"/>
  <c r="AF783" i="1"/>
  <c r="AC779" i="1"/>
  <c r="AD779" i="1" s="1"/>
  <c r="AF779" i="1"/>
  <c r="AC775" i="1"/>
  <c r="AD775" i="1" s="1"/>
  <c r="AF775" i="1"/>
  <c r="AC771" i="1"/>
  <c r="AD771" i="1" s="1"/>
  <c r="AF771" i="1"/>
  <c r="AC767" i="1"/>
  <c r="AD767" i="1" s="1"/>
  <c r="AF767" i="1"/>
  <c r="AC763" i="1"/>
  <c r="AD763" i="1" s="1"/>
  <c r="AF763" i="1"/>
  <c r="AC759" i="1"/>
  <c r="AD759" i="1" s="1"/>
  <c r="AF759" i="1"/>
  <c r="AC755" i="1"/>
  <c r="AD755" i="1" s="1"/>
  <c r="AF755" i="1"/>
  <c r="AC751" i="1"/>
  <c r="AD751" i="1" s="1"/>
  <c r="AF751" i="1"/>
  <c r="AC747" i="1"/>
  <c r="AD747" i="1" s="1"/>
  <c r="AF747" i="1"/>
  <c r="AC743" i="1"/>
  <c r="AD743" i="1" s="1"/>
  <c r="AF743" i="1"/>
  <c r="AC739" i="1"/>
  <c r="AD739" i="1" s="1"/>
  <c r="AF739" i="1"/>
  <c r="AC735" i="1"/>
  <c r="AD735" i="1" s="1"/>
  <c r="AF735" i="1"/>
  <c r="AC731" i="1"/>
  <c r="AD731" i="1" s="1"/>
  <c r="AF731" i="1"/>
  <c r="AC727" i="1"/>
  <c r="AD727" i="1" s="1"/>
  <c r="AF727" i="1"/>
  <c r="AC723" i="1"/>
  <c r="AD723" i="1" s="1"/>
  <c r="AF723" i="1"/>
  <c r="AC719" i="1"/>
  <c r="AD719" i="1" s="1"/>
  <c r="AF719" i="1"/>
  <c r="AC715" i="1"/>
  <c r="AD715" i="1" s="1"/>
  <c r="AF715" i="1"/>
  <c r="AC711" i="1"/>
  <c r="AD711" i="1" s="1"/>
  <c r="AF711" i="1"/>
  <c r="AC707" i="1"/>
  <c r="AD707" i="1" s="1"/>
  <c r="AF707" i="1"/>
  <c r="AC703" i="1"/>
  <c r="AD703" i="1" s="1"/>
  <c r="AF703" i="1"/>
  <c r="AC699" i="1"/>
  <c r="AD699" i="1" s="1"/>
  <c r="AF699" i="1"/>
  <c r="AC695" i="1"/>
  <c r="AD695" i="1" s="1"/>
  <c r="AF695" i="1"/>
  <c r="AC691" i="1"/>
  <c r="AD691" i="1" s="1"/>
  <c r="AF691" i="1"/>
  <c r="AC687" i="1"/>
  <c r="AD687" i="1" s="1"/>
  <c r="AF687" i="1"/>
  <c r="AC683" i="1"/>
  <c r="AD683" i="1" s="1"/>
  <c r="AF683" i="1"/>
  <c r="AC679" i="1"/>
  <c r="AD679" i="1" s="1"/>
  <c r="AF679" i="1"/>
  <c r="AC675" i="1"/>
  <c r="AD675" i="1" s="1"/>
  <c r="AF675" i="1"/>
  <c r="AC671" i="1"/>
  <c r="AD671" i="1" s="1"/>
  <c r="AF671" i="1"/>
  <c r="AC667" i="1"/>
  <c r="AD667" i="1" s="1"/>
  <c r="AF667" i="1"/>
  <c r="AC663" i="1"/>
  <c r="AD663" i="1" s="1"/>
  <c r="AF663" i="1"/>
  <c r="AC659" i="1"/>
  <c r="AD659" i="1" s="1"/>
  <c r="AF659" i="1"/>
  <c r="AC655" i="1"/>
  <c r="AD655" i="1" s="1"/>
  <c r="AF655" i="1"/>
  <c r="AC651" i="1"/>
  <c r="AD651" i="1" s="1"/>
  <c r="AF651" i="1"/>
  <c r="AC647" i="1"/>
  <c r="AD647" i="1" s="1"/>
  <c r="AF647" i="1"/>
  <c r="AC643" i="1"/>
  <c r="AD643" i="1" s="1"/>
  <c r="AF643" i="1"/>
  <c r="AC639" i="1"/>
  <c r="AD639" i="1" s="1"/>
  <c r="AF639" i="1"/>
  <c r="AC635" i="1"/>
  <c r="AD635" i="1" s="1"/>
  <c r="AF635" i="1"/>
  <c r="AC631" i="1"/>
  <c r="AD631" i="1" s="1"/>
  <c r="AF631" i="1"/>
  <c r="AC627" i="1"/>
  <c r="AD627" i="1" s="1"/>
  <c r="AF627" i="1"/>
  <c r="AC623" i="1"/>
  <c r="AD623" i="1" s="1"/>
  <c r="AF623" i="1"/>
  <c r="AC619" i="1"/>
  <c r="AD619" i="1" s="1"/>
  <c r="AF619" i="1"/>
  <c r="AC615" i="1"/>
  <c r="AD615" i="1" s="1"/>
  <c r="AF615" i="1"/>
  <c r="AC611" i="1"/>
  <c r="AD611" i="1" s="1"/>
  <c r="AF611" i="1"/>
  <c r="AC607" i="1"/>
  <c r="AD607" i="1" s="1"/>
  <c r="AF607" i="1"/>
  <c r="AC603" i="1"/>
  <c r="AD603" i="1" s="1"/>
  <c r="AF603" i="1"/>
  <c r="AC599" i="1"/>
  <c r="AD599" i="1" s="1"/>
  <c r="AF599" i="1"/>
  <c r="AC595" i="1"/>
  <c r="AD595" i="1" s="1"/>
  <c r="AF595" i="1"/>
  <c r="AC591" i="1"/>
  <c r="AD591" i="1" s="1"/>
  <c r="AF591" i="1"/>
  <c r="AC587" i="1"/>
  <c r="AD587" i="1" s="1"/>
  <c r="AF587" i="1"/>
  <c r="AC583" i="1"/>
  <c r="AD583" i="1" s="1"/>
  <c r="AF583" i="1"/>
  <c r="AC579" i="1"/>
  <c r="AD579" i="1" s="1"/>
  <c r="AF579" i="1"/>
  <c r="AC575" i="1"/>
  <c r="AD575" i="1" s="1"/>
  <c r="AF575" i="1"/>
  <c r="AC571" i="1"/>
  <c r="AD571" i="1" s="1"/>
  <c r="AF571" i="1"/>
  <c r="AC567" i="1"/>
  <c r="AD567" i="1" s="1"/>
  <c r="AF567" i="1"/>
  <c r="AC563" i="1"/>
  <c r="AD563" i="1" s="1"/>
  <c r="AF563" i="1"/>
  <c r="AC559" i="1"/>
  <c r="AD559" i="1" s="1"/>
  <c r="AF559" i="1"/>
  <c r="AC555" i="1"/>
  <c r="AD555" i="1" s="1"/>
  <c r="AF555" i="1"/>
  <c r="AC551" i="1"/>
  <c r="AD551" i="1" s="1"/>
  <c r="AF551" i="1"/>
  <c r="AC547" i="1"/>
  <c r="AD547" i="1" s="1"/>
  <c r="AF547" i="1"/>
  <c r="AC543" i="1"/>
  <c r="AD543" i="1" s="1"/>
  <c r="AF543" i="1"/>
  <c r="AC539" i="1"/>
  <c r="AD539" i="1" s="1"/>
  <c r="AF539" i="1"/>
  <c r="AC535" i="1"/>
  <c r="AD535" i="1" s="1"/>
  <c r="AF535" i="1"/>
  <c r="AC531" i="1"/>
  <c r="AD531" i="1" s="1"/>
  <c r="AF531" i="1"/>
  <c r="AC527" i="1"/>
  <c r="AD527" i="1" s="1"/>
  <c r="AF527" i="1"/>
  <c r="AC523" i="1"/>
  <c r="AD523" i="1" s="1"/>
  <c r="AF523" i="1"/>
  <c r="AC519" i="1"/>
  <c r="AD519" i="1" s="1"/>
  <c r="AF519" i="1"/>
  <c r="AC515" i="1"/>
  <c r="AD515" i="1" s="1"/>
  <c r="AF515" i="1"/>
  <c r="AC511" i="1"/>
  <c r="AD511" i="1" s="1"/>
  <c r="AF511" i="1"/>
  <c r="AC507" i="1"/>
  <c r="AD507" i="1" s="1"/>
  <c r="AF507" i="1"/>
  <c r="AC503" i="1"/>
  <c r="AD503" i="1" s="1"/>
  <c r="AF503" i="1"/>
  <c r="AC752" i="1"/>
  <c r="AD752" i="1" s="1"/>
  <c r="AF752" i="1"/>
  <c r="AC748" i="1"/>
  <c r="AD748" i="1" s="1"/>
  <c r="AF748" i="1"/>
  <c r="AC744" i="1"/>
  <c r="AD744" i="1" s="1"/>
  <c r="AF744" i="1"/>
  <c r="AC740" i="1"/>
  <c r="AD740" i="1" s="1"/>
  <c r="AF740" i="1"/>
  <c r="AC736" i="1"/>
  <c r="AD736" i="1" s="1"/>
  <c r="AF736" i="1"/>
  <c r="AC732" i="1"/>
  <c r="AD732" i="1" s="1"/>
  <c r="AF732" i="1"/>
  <c r="AC728" i="1"/>
  <c r="AD728" i="1" s="1"/>
  <c r="AF728" i="1"/>
  <c r="AC724" i="1"/>
  <c r="AD724" i="1" s="1"/>
  <c r="AF724" i="1"/>
  <c r="AC720" i="1"/>
  <c r="AD720" i="1" s="1"/>
  <c r="AF720" i="1"/>
  <c r="AC716" i="1"/>
  <c r="AD716" i="1" s="1"/>
  <c r="AF716" i="1"/>
  <c r="AC712" i="1"/>
  <c r="AD712" i="1" s="1"/>
  <c r="AF712" i="1"/>
  <c r="AC708" i="1"/>
  <c r="AD708" i="1" s="1"/>
  <c r="AF708" i="1"/>
  <c r="AC704" i="1"/>
  <c r="AD704" i="1" s="1"/>
  <c r="AF704" i="1"/>
  <c r="AC700" i="1"/>
  <c r="AD700" i="1" s="1"/>
  <c r="AF700" i="1"/>
  <c r="AC696" i="1"/>
  <c r="AD696" i="1" s="1"/>
  <c r="AF696" i="1"/>
  <c r="AC692" i="1"/>
  <c r="AD692" i="1" s="1"/>
  <c r="AF692" i="1"/>
  <c r="AC688" i="1"/>
  <c r="AD688" i="1" s="1"/>
  <c r="AF688" i="1"/>
  <c r="AC684" i="1"/>
  <c r="AD684" i="1" s="1"/>
  <c r="AF684" i="1"/>
  <c r="AC680" i="1"/>
  <c r="AD680" i="1" s="1"/>
  <c r="AF680" i="1"/>
  <c r="AC676" i="1"/>
  <c r="AD676" i="1" s="1"/>
  <c r="AF676" i="1"/>
  <c r="AC672" i="1"/>
  <c r="AD672" i="1" s="1"/>
  <c r="AF672" i="1"/>
  <c r="AC668" i="1"/>
  <c r="AD668" i="1" s="1"/>
  <c r="AF668" i="1"/>
  <c r="AC664" i="1"/>
  <c r="AD664" i="1" s="1"/>
  <c r="AF664" i="1"/>
  <c r="AC660" i="1"/>
  <c r="AD660" i="1" s="1"/>
  <c r="AF660" i="1"/>
  <c r="AC656" i="1"/>
  <c r="AD656" i="1" s="1"/>
  <c r="AF656" i="1"/>
  <c r="AC652" i="1"/>
  <c r="AD652" i="1" s="1"/>
  <c r="AF652" i="1"/>
  <c r="AC648" i="1"/>
  <c r="AD648" i="1" s="1"/>
  <c r="AF648" i="1"/>
  <c r="AC644" i="1"/>
  <c r="AD644" i="1" s="1"/>
  <c r="AF644" i="1"/>
  <c r="AC640" i="1"/>
  <c r="AD640" i="1" s="1"/>
  <c r="AF640" i="1"/>
  <c r="AC636" i="1"/>
  <c r="AD636" i="1" s="1"/>
  <c r="AF636" i="1"/>
  <c r="AC632" i="1"/>
  <c r="AD632" i="1" s="1"/>
  <c r="AF632" i="1"/>
  <c r="AC628" i="1"/>
  <c r="AD628" i="1" s="1"/>
  <c r="AF628" i="1"/>
  <c r="AC624" i="1"/>
  <c r="AD624" i="1" s="1"/>
  <c r="AF624" i="1"/>
  <c r="AC620" i="1"/>
  <c r="AD620" i="1" s="1"/>
  <c r="AF620" i="1"/>
  <c r="AC616" i="1"/>
  <c r="AD616" i="1" s="1"/>
  <c r="AF616" i="1"/>
  <c r="AC612" i="1"/>
  <c r="AD612" i="1" s="1"/>
  <c r="AF612" i="1"/>
  <c r="AC608" i="1"/>
  <c r="AD608" i="1" s="1"/>
  <c r="AF608" i="1"/>
  <c r="AC604" i="1"/>
  <c r="AD604" i="1" s="1"/>
  <c r="AF604" i="1"/>
  <c r="AC600" i="1"/>
  <c r="AD600" i="1" s="1"/>
  <c r="AF600" i="1"/>
  <c r="AC596" i="1"/>
  <c r="AD596" i="1" s="1"/>
  <c r="AF596" i="1"/>
  <c r="AC592" i="1"/>
  <c r="AD592" i="1" s="1"/>
  <c r="AF592" i="1"/>
  <c r="AC588" i="1"/>
  <c r="AD588" i="1" s="1"/>
  <c r="AF588" i="1"/>
  <c r="AC584" i="1"/>
  <c r="AD584" i="1" s="1"/>
  <c r="AF584" i="1"/>
  <c r="AC580" i="1"/>
  <c r="AD580" i="1" s="1"/>
  <c r="AF580" i="1"/>
  <c r="AC576" i="1"/>
  <c r="AD576" i="1" s="1"/>
  <c r="AF576" i="1"/>
  <c r="AC572" i="1"/>
  <c r="AD572" i="1" s="1"/>
  <c r="AF572" i="1"/>
  <c r="AC568" i="1"/>
  <c r="AD568" i="1" s="1"/>
  <c r="AF568" i="1"/>
  <c r="AC564" i="1"/>
  <c r="AD564" i="1" s="1"/>
  <c r="AF564" i="1"/>
  <c r="AC560" i="1"/>
  <c r="AD560" i="1" s="1"/>
  <c r="AF560" i="1"/>
  <c r="AC556" i="1"/>
  <c r="AD556" i="1" s="1"/>
  <c r="AF556" i="1"/>
  <c r="AC552" i="1"/>
  <c r="AD552" i="1" s="1"/>
  <c r="AF552" i="1"/>
  <c r="AC548" i="1"/>
  <c r="AD548" i="1" s="1"/>
  <c r="AF548" i="1"/>
  <c r="AC544" i="1"/>
  <c r="AD544" i="1" s="1"/>
  <c r="AF544" i="1"/>
  <c r="AC540" i="1"/>
  <c r="AD540" i="1" s="1"/>
  <c r="AF540" i="1"/>
  <c r="AC536" i="1"/>
  <c r="AD536" i="1" s="1"/>
  <c r="AF536" i="1"/>
  <c r="AC532" i="1"/>
  <c r="AD532" i="1" s="1"/>
  <c r="AF532" i="1"/>
  <c r="AC528" i="1"/>
  <c r="AD528" i="1" s="1"/>
  <c r="AF528" i="1"/>
  <c r="AC524" i="1"/>
  <c r="AD524" i="1" s="1"/>
  <c r="AF524" i="1"/>
  <c r="AC520" i="1"/>
  <c r="AD520" i="1" s="1"/>
  <c r="AF520" i="1"/>
  <c r="AC516" i="1"/>
  <c r="AD516" i="1" s="1"/>
  <c r="AF516" i="1"/>
  <c r="AC512" i="1"/>
  <c r="AD512" i="1" s="1"/>
  <c r="AF512" i="1"/>
  <c r="AC1062" i="1"/>
  <c r="AD1062" i="1" s="1"/>
  <c r="AF1062" i="1"/>
  <c r="AC1058" i="1"/>
  <c r="AD1058" i="1" s="1"/>
  <c r="AF1058" i="1"/>
  <c r="AC1054" i="1"/>
  <c r="AD1054" i="1" s="1"/>
  <c r="AF1054" i="1"/>
  <c r="AC1050" i="1"/>
  <c r="AD1050" i="1" s="1"/>
  <c r="AF1050" i="1"/>
  <c r="AC1046" i="1"/>
  <c r="AD1046" i="1" s="1"/>
  <c r="AF1046" i="1"/>
  <c r="AC1042" i="1"/>
  <c r="AD1042" i="1" s="1"/>
  <c r="AF1042" i="1"/>
  <c r="AC1038" i="1"/>
  <c r="AD1038" i="1" s="1"/>
  <c r="AF1038" i="1"/>
  <c r="AC1034" i="1"/>
  <c r="AD1034" i="1" s="1"/>
  <c r="AF1034" i="1"/>
  <c r="AC1030" i="1"/>
  <c r="AD1030" i="1" s="1"/>
  <c r="AF1030" i="1"/>
  <c r="AC1026" i="1"/>
  <c r="AD1026" i="1" s="1"/>
  <c r="AF1026" i="1"/>
  <c r="AC1022" i="1"/>
  <c r="AD1022" i="1" s="1"/>
  <c r="AF1022" i="1"/>
  <c r="AC1018" i="1"/>
  <c r="AD1018" i="1" s="1"/>
  <c r="AF1018" i="1"/>
  <c r="AC1014" i="1"/>
  <c r="AD1014" i="1" s="1"/>
  <c r="AF1014" i="1"/>
  <c r="AC1010" i="1"/>
  <c r="AD1010" i="1" s="1"/>
  <c r="AF1010" i="1"/>
  <c r="AC1006" i="1"/>
  <c r="AD1006" i="1" s="1"/>
  <c r="AF1006" i="1"/>
  <c r="AC1002" i="1"/>
  <c r="AD1002" i="1" s="1"/>
  <c r="AF1002" i="1"/>
  <c r="AC998" i="1"/>
  <c r="AD998" i="1" s="1"/>
  <c r="AF998" i="1"/>
  <c r="AC994" i="1"/>
  <c r="AD994" i="1" s="1"/>
  <c r="AF994" i="1"/>
  <c r="AC990" i="1"/>
  <c r="AD990" i="1" s="1"/>
  <c r="AF990" i="1"/>
  <c r="AC986" i="1"/>
  <c r="AD986" i="1" s="1"/>
  <c r="AF986" i="1"/>
  <c r="AC982" i="1"/>
  <c r="AD982" i="1" s="1"/>
  <c r="AF982" i="1"/>
  <c r="AC978" i="1"/>
  <c r="AD978" i="1" s="1"/>
  <c r="AF978" i="1"/>
  <c r="AC974" i="1"/>
  <c r="AD974" i="1" s="1"/>
  <c r="AF974" i="1"/>
  <c r="AC970" i="1"/>
  <c r="AD970" i="1" s="1"/>
  <c r="AF970" i="1"/>
  <c r="AC966" i="1"/>
  <c r="AD966" i="1" s="1"/>
  <c r="AF966" i="1"/>
  <c r="AC962" i="1"/>
  <c r="AD962" i="1" s="1"/>
  <c r="AF962" i="1"/>
  <c r="AC958" i="1"/>
  <c r="AD958" i="1" s="1"/>
  <c r="AF958" i="1"/>
  <c r="AC954" i="1"/>
  <c r="AD954" i="1" s="1"/>
  <c r="AF954" i="1"/>
  <c r="AC950" i="1"/>
  <c r="AD950" i="1" s="1"/>
  <c r="AF950" i="1"/>
  <c r="AC946" i="1"/>
  <c r="AD946" i="1" s="1"/>
  <c r="AF946" i="1"/>
  <c r="AC942" i="1"/>
  <c r="AD942" i="1" s="1"/>
  <c r="AF942" i="1"/>
  <c r="AC938" i="1"/>
  <c r="AD938" i="1" s="1"/>
  <c r="AF938" i="1"/>
  <c r="AC934" i="1"/>
  <c r="AD934" i="1" s="1"/>
  <c r="AF934" i="1"/>
  <c r="AC930" i="1"/>
  <c r="AD930" i="1" s="1"/>
  <c r="AF930" i="1"/>
  <c r="AC926" i="1"/>
  <c r="AD926" i="1" s="1"/>
  <c r="AF926" i="1"/>
  <c r="AC922" i="1"/>
  <c r="AD922" i="1" s="1"/>
  <c r="AF922" i="1"/>
  <c r="AC918" i="1"/>
  <c r="AD918" i="1" s="1"/>
  <c r="AF918" i="1"/>
  <c r="AC914" i="1"/>
  <c r="AD914" i="1" s="1"/>
  <c r="AF914" i="1"/>
  <c r="AC910" i="1"/>
  <c r="AD910" i="1" s="1"/>
  <c r="AF910" i="1"/>
  <c r="AC906" i="1"/>
  <c r="AD906" i="1" s="1"/>
  <c r="AF906" i="1"/>
  <c r="AC902" i="1"/>
  <c r="AD902" i="1" s="1"/>
  <c r="AF902" i="1"/>
  <c r="AC898" i="1"/>
  <c r="AD898" i="1" s="1"/>
  <c r="AF898" i="1"/>
  <c r="AC894" i="1"/>
  <c r="AD894" i="1" s="1"/>
  <c r="AF894" i="1"/>
  <c r="AC890" i="1"/>
  <c r="AD890" i="1" s="1"/>
  <c r="AF890" i="1"/>
  <c r="AC886" i="1"/>
  <c r="AD886" i="1" s="1"/>
  <c r="AF886" i="1"/>
  <c r="AC882" i="1"/>
  <c r="AD882" i="1" s="1"/>
  <c r="AF882" i="1"/>
  <c r="AC878" i="1"/>
  <c r="AD878" i="1" s="1"/>
  <c r="AF878" i="1"/>
  <c r="AC874" i="1"/>
  <c r="AD874" i="1" s="1"/>
  <c r="AF874" i="1"/>
  <c r="AC870" i="1"/>
  <c r="AD870" i="1" s="1"/>
  <c r="AF870" i="1"/>
  <c r="AC866" i="1"/>
  <c r="AD866" i="1" s="1"/>
  <c r="AF866" i="1"/>
  <c r="AC862" i="1"/>
  <c r="AD862" i="1" s="1"/>
  <c r="AF862" i="1"/>
  <c r="AC858" i="1"/>
  <c r="AD858" i="1" s="1"/>
  <c r="AF858" i="1"/>
  <c r="AC854" i="1"/>
  <c r="AD854" i="1" s="1"/>
  <c r="AF854" i="1"/>
  <c r="AC850" i="1"/>
  <c r="AD850" i="1" s="1"/>
  <c r="AF850" i="1"/>
  <c r="AC846" i="1"/>
  <c r="AD846" i="1" s="1"/>
  <c r="AF846" i="1"/>
  <c r="AC842" i="1"/>
  <c r="AD842" i="1" s="1"/>
  <c r="AF842" i="1"/>
  <c r="AC838" i="1"/>
  <c r="AD838" i="1" s="1"/>
  <c r="AF838" i="1"/>
  <c r="AC834" i="1"/>
  <c r="AD834" i="1" s="1"/>
  <c r="AF834" i="1"/>
  <c r="AC830" i="1"/>
  <c r="AD830" i="1" s="1"/>
  <c r="AF830" i="1"/>
  <c r="AC826" i="1"/>
  <c r="AD826" i="1" s="1"/>
  <c r="AF826" i="1"/>
  <c r="AC822" i="1"/>
  <c r="AD822" i="1" s="1"/>
  <c r="AF822" i="1"/>
  <c r="AC818" i="1"/>
  <c r="AD818" i="1" s="1"/>
  <c r="AF818" i="1"/>
  <c r="AC814" i="1"/>
  <c r="AD814" i="1" s="1"/>
  <c r="AF814" i="1"/>
  <c r="AC810" i="1"/>
  <c r="AD810" i="1" s="1"/>
  <c r="AF810" i="1"/>
  <c r="AC806" i="1"/>
  <c r="AD806" i="1" s="1"/>
  <c r="AF806" i="1"/>
  <c r="AC802" i="1"/>
  <c r="AD802" i="1" s="1"/>
  <c r="AF802" i="1"/>
  <c r="AC798" i="1"/>
  <c r="AD798" i="1" s="1"/>
  <c r="AF798" i="1"/>
  <c r="AC794" i="1"/>
  <c r="AD794" i="1" s="1"/>
  <c r="AF794" i="1"/>
  <c r="AC790" i="1"/>
  <c r="AD790" i="1" s="1"/>
  <c r="AF790" i="1"/>
  <c r="AC786" i="1"/>
  <c r="AD786" i="1" s="1"/>
  <c r="AF786" i="1"/>
  <c r="AC782" i="1"/>
  <c r="AD782" i="1" s="1"/>
  <c r="AF782" i="1"/>
  <c r="AC778" i="1"/>
  <c r="AD778" i="1" s="1"/>
  <c r="AF778" i="1"/>
  <c r="AC774" i="1"/>
  <c r="AD774" i="1" s="1"/>
  <c r="AF774" i="1"/>
  <c r="AC770" i="1"/>
  <c r="AD770" i="1" s="1"/>
  <c r="AF770" i="1"/>
  <c r="AC766" i="1"/>
  <c r="AD766" i="1" s="1"/>
  <c r="AF766" i="1"/>
  <c r="AC762" i="1"/>
  <c r="AD762" i="1" s="1"/>
  <c r="AF762" i="1"/>
  <c r="AC758" i="1"/>
  <c r="AD758" i="1" s="1"/>
  <c r="AF758" i="1"/>
  <c r="AC754" i="1"/>
  <c r="AD754" i="1" s="1"/>
  <c r="AF754" i="1"/>
  <c r="AC1077" i="1"/>
  <c r="AD1077" i="1" s="1"/>
  <c r="AF1077" i="1"/>
  <c r="AC1073" i="1"/>
  <c r="AD1073" i="1" s="1"/>
  <c r="AF1073" i="1"/>
  <c r="AC1069" i="1"/>
  <c r="AD1069" i="1" s="1"/>
  <c r="AF1069" i="1"/>
  <c r="AC1065" i="1"/>
  <c r="AD1065" i="1" s="1"/>
  <c r="AF1065" i="1"/>
  <c r="AC1061" i="1"/>
  <c r="AD1061" i="1" s="1"/>
  <c r="AF1061" i="1"/>
  <c r="AC1057" i="1"/>
  <c r="AD1057" i="1" s="1"/>
  <c r="AF1057" i="1"/>
  <c r="AC1053" i="1"/>
  <c r="AD1053" i="1" s="1"/>
  <c r="AF1053" i="1"/>
  <c r="AC1049" i="1"/>
  <c r="AD1049" i="1" s="1"/>
  <c r="AF1049" i="1"/>
  <c r="AC1045" i="1"/>
  <c r="AD1045" i="1" s="1"/>
  <c r="AF1045" i="1"/>
  <c r="AC1041" i="1"/>
  <c r="AD1041" i="1" s="1"/>
  <c r="AF1041" i="1"/>
  <c r="AC1037" i="1"/>
  <c r="AD1037" i="1" s="1"/>
  <c r="AF1037" i="1"/>
  <c r="AC1033" i="1"/>
  <c r="AD1033" i="1" s="1"/>
  <c r="AF1033" i="1"/>
  <c r="AC1029" i="1"/>
  <c r="AD1029" i="1" s="1"/>
  <c r="AF1029" i="1"/>
  <c r="AC1025" i="1"/>
  <c r="AD1025" i="1" s="1"/>
  <c r="AF1025" i="1"/>
  <c r="AC1021" i="1"/>
  <c r="AD1021" i="1" s="1"/>
  <c r="AF1021" i="1"/>
  <c r="AC1017" i="1"/>
  <c r="AD1017" i="1" s="1"/>
  <c r="AF1017" i="1"/>
  <c r="AC1013" i="1"/>
  <c r="AD1013" i="1" s="1"/>
  <c r="AF1013" i="1"/>
  <c r="AC1009" i="1"/>
  <c r="AD1009" i="1" s="1"/>
  <c r="AF1009" i="1"/>
  <c r="AC1005" i="1"/>
  <c r="AD1005" i="1" s="1"/>
  <c r="AF1005" i="1"/>
  <c r="AC1001" i="1"/>
  <c r="AD1001" i="1" s="1"/>
  <c r="AF1001" i="1"/>
  <c r="AC997" i="1"/>
  <c r="AD997" i="1" s="1"/>
  <c r="AF997" i="1"/>
  <c r="AC993" i="1"/>
  <c r="AD993" i="1" s="1"/>
  <c r="AF993" i="1"/>
  <c r="AC989" i="1"/>
  <c r="AD989" i="1" s="1"/>
  <c r="AF989" i="1"/>
  <c r="AC985" i="1"/>
  <c r="AD985" i="1" s="1"/>
  <c r="AF985" i="1"/>
  <c r="AC981" i="1"/>
  <c r="AD981" i="1" s="1"/>
  <c r="AF981" i="1"/>
  <c r="AC977" i="1"/>
  <c r="AD977" i="1" s="1"/>
  <c r="AF977" i="1"/>
  <c r="AC973" i="1"/>
  <c r="AD973" i="1" s="1"/>
  <c r="AF973" i="1"/>
  <c r="AC969" i="1"/>
  <c r="AD969" i="1" s="1"/>
  <c r="AF969" i="1"/>
  <c r="AC965" i="1"/>
  <c r="AD965" i="1" s="1"/>
  <c r="AF965" i="1"/>
  <c r="AC961" i="1"/>
  <c r="AD961" i="1" s="1"/>
  <c r="AF961" i="1"/>
  <c r="AC957" i="1"/>
  <c r="AD957" i="1" s="1"/>
  <c r="AF957" i="1"/>
  <c r="AC953" i="1"/>
  <c r="AD953" i="1" s="1"/>
  <c r="AF953" i="1"/>
  <c r="AC949" i="1"/>
  <c r="AD949" i="1" s="1"/>
  <c r="AF949" i="1"/>
  <c r="AC945" i="1"/>
  <c r="AD945" i="1" s="1"/>
  <c r="AF945" i="1"/>
  <c r="AC941" i="1"/>
  <c r="AD941" i="1" s="1"/>
  <c r="AF941" i="1"/>
  <c r="AC937" i="1"/>
  <c r="AD937" i="1" s="1"/>
  <c r="AF937" i="1"/>
  <c r="AC933" i="1"/>
  <c r="AD933" i="1" s="1"/>
  <c r="AF933" i="1"/>
  <c r="AC929" i="1"/>
  <c r="AD929" i="1" s="1"/>
  <c r="AF929" i="1"/>
  <c r="AC925" i="1"/>
  <c r="AD925" i="1" s="1"/>
  <c r="AF925" i="1"/>
  <c r="AC921" i="1"/>
  <c r="AD921" i="1" s="1"/>
  <c r="AF921" i="1"/>
  <c r="AC917" i="1"/>
  <c r="AD917" i="1" s="1"/>
  <c r="AF917" i="1"/>
  <c r="AC913" i="1"/>
  <c r="AD913" i="1" s="1"/>
  <c r="AF913" i="1"/>
  <c r="AC909" i="1"/>
  <c r="AD909" i="1" s="1"/>
  <c r="AF909" i="1"/>
  <c r="AC905" i="1"/>
  <c r="AD905" i="1" s="1"/>
  <c r="AF905" i="1"/>
  <c r="AC901" i="1"/>
  <c r="AD901" i="1" s="1"/>
  <c r="AF901" i="1"/>
  <c r="AC897" i="1"/>
  <c r="AD897" i="1" s="1"/>
  <c r="AF897" i="1"/>
  <c r="AC893" i="1"/>
  <c r="AD893" i="1" s="1"/>
  <c r="AF893" i="1"/>
  <c r="AC889" i="1"/>
  <c r="AD889" i="1" s="1"/>
  <c r="AF889" i="1"/>
  <c r="AC885" i="1"/>
  <c r="AD885" i="1" s="1"/>
  <c r="AF885" i="1"/>
  <c r="AC881" i="1"/>
  <c r="AD881" i="1" s="1"/>
  <c r="AF881" i="1"/>
  <c r="AC877" i="1"/>
  <c r="AD877" i="1" s="1"/>
  <c r="AF877" i="1"/>
  <c r="AC873" i="1"/>
  <c r="AD873" i="1" s="1"/>
  <c r="AF873" i="1"/>
  <c r="AC869" i="1"/>
  <c r="AD869" i="1" s="1"/>
  <c r="AF869" i="1"/>
  <c r="AC865" i="1"/>
  <c r="AD865" i="1" s="1"/>
  <c r="AF865" i="1"/>
  <c r="AC861" i="1"/>
  <c r="AD861" i="1" s="1"/>
  <c r="AF861" i="1"/>
  <c r="AC857" i="1"/>
  <c r="AD857" i="1" s="1"/>
  <c r="AF857" i="1"/>
  <c r="AC853" i="1"/>
  <c r="AD853" i="1" s="1"/>
  <c r="AF853" i="1"/>
  <c r="AC849" i="1"/>
  <c r="AD849" i="1" s="1"/>
  <c r="AF849" i="1"/>
  <c r="AC845" i="1"/>
  <c r="AD845" i="1" s="1"/>
  <c r="AF845" i="1"/>
  <c r="AC841" i="1"/>
  <c r="AD841" i="1" s="1"/>
  <c r="AF841" i="1"/>
  <c r="AC837" i="1"/>
  <c r="AD837" i="1" s="1"/>
  <c r="AF837" i="1"/>
  <c r="AC833" i="1"/>
  <c r="AD833" i="1" s="1"/>
  <c r="AF833" i="1"/>
  <c r="AC829" i="1"/>
  <c r="AD829" i="1" s="1"/>
  <c r="AF829" i="1"/>
  <c r="AC825" i="1"/>
  <c r="AD825" i="1" s="1"/>
  <c r="AF825" i="1"/>
  <c r="AC821" i="1"/>
  <c r="AD821" i="1" s="1"/>
  <c r="AF821" i="1"/>
  <c r="AC817" i="1"/>
  <c r="AD817" i="1" s="1"/>
  <c r="AF817" i="1"/>
  <c r="AC813" i="1"/>
  <c r="AD813" i="1" s="1"/>
  <c r="AF813" i="1"/>
  <c r="AC809" i="1"/>
  <c r="AD809" i="1" s="1"/>
  <c r="AF809" i="1"/>
  <c r="AC805" i="1"/>
  <c r="AD805" i="1" s="1"/>
  <c r="AF805" i="1"/>
  <c r="AC801" i="1"/>
  <c r="AD801" i="1" s="1"/>
  <c r="AF801" i="1"/>
  <c r="AC797" i="1"/>
  <c r="AD797" i="1" s="1"/>
  <c r="AF797" i="1"/>
  <c r="AC793" i="1"/>
  <c r="AD793" i="1" s="1"/>
  <c r="AF793" i="1"/>
  <c r="AC789" i="1"/>
  <c r="AD789" i="1" s="1"/>
  <c r="AF789" i="1"/>
  <c r="AC785" i="1"/>
  <c r="AD785" i="1" s="1"/>
  <c r="AF785" i="1"/>
  <c r="AC781" i="1"/>
  <c r="AD781" i="1" s="1"/>
  <c r="AF781" i="1"/>
  <c r="AC777" i="1"/>
  <c r="AD777" i="1" s="1"/>
  <c r="AF777" i="1"/>
  <c r="AC773" i="1"/>
  <c r="AD773" i="1" s="1"/>
  <c r="AF773" i="1"/>
  <c r="AC769" i="1"/>
  <c r="AD769" i="1" s="1"/>
  <c r="AF769" i="1"/>
  <c r="AC765" i="1"/>
  <c r="AD765" i="1" s="1"/>
  <c r="AF765" i="1"/>
  <c r="AC761" i="1"/>
  <c r="AD761" i="1" s="1"/>
  <c r="AF761" i="1"/>
  <c r="AC757" i="1"/>
  <c r="AD757" i="1" s="1"/>
  <c r="AF757" i="1"/>
  <c r="AC753" i="1"/>
  <c r="AD753" i="1" s="1"/>
  <c r="AF753" i="1"/>
  <c r="AC749" i="1"/>
  <c r="AD749" i="1" s="1"/>
  <c r="AF749" i="1"/>
  <c r="AC745" i="1"/>
  <c r="AD745" i="1" s="1"/>
  <c r="AF745" i="1"/>
  <c r="AC741" i="1"/>
  <c r="AD741" i="1" s="1"/>
  <c r="AF741" i="1"/>
  <c r="AC737" i="1"/>
  <c r="AD737" i="1" s="1"/>
  <c r="AF737" i="1"/>
  <c r="AC733" i="1"/>
  <c r="AD733" i="1" s="1"/>
  <c r="AF733" i="1"/>
  <c r="AC729" i="1"/>
  <c r="AD729" i="1" s="1"/>
  <c r="AF729" i="1"/>
  <c r="AC725" i="1"/>
  <c r="AD725" i="1" s="1"/>
  <c r="AF725" i="1"/>
  <c r="AC721" i="1"/>
  <c r="AD721" i="1" s="1"/>
  <c r="AF721" i="1"/>
  <c r="AC717" i="1"/>
  <c r="AD717" i="1" s="1"/>
  <c r="AF717" i="1"/>
  <c r="AC713" i="1"/>
  <c r="AD713" i="1" s="1"/>
  <c r="AF713" i="1"/>
  <c r="AC709" i="1"/>
  <c r="AD709" i="1" s="1"/>
  <c r="AF709" i="1"/>
  <c r="AC705" i="1"/>
  <c r="AD705" i="1" s="1"/>
  <c r="AF705" i="1"/>
  <c r="AC701" i="1"/>
  <c r="AD701" i="1" s="1"/>
  <c r="AF701" i="1"/>
  <c r="AC697" i="1"/>
  <c r="AD697" i="1" s="1"/>
  <c r="AF697" i="1"/>
  <c r="AC693" i="1"/>
  <c r="AD693" i="1" s="1"/>
  <c r="AF693" i="1"/>
  <c r="AC689" i="1"/>
  <c r="AD689" i="1" s="1"/>
  <c r="AF689" i="1"/>
  <c r="AC685" i="1"/>
  <c r="AD685" i="1" s="1"/>
  <c r="AF685" i="1"/>
  <c r="AC681" i="1"/>
  <c r="AD681" i="1" s="1"/>
  <c r="AF681" i="1"/>
  <c r="AC677" i="1"/>
  <c r="AD677" i="1" s="1"/>
  <c r="AF677" i="1"/>
  <c r="AC673" i="1"/>
  <c r="AD673" i="1" s="1"/>
  <c r="AF673" i="1"/>
  <c r="AC669" i="1"/>
  <c r="AD669" i="1" s="1"/>
  <c r="AF669" i="1"/>
  <c r="AC665" i="1"/>
  <c r="AD665" i="1" s="1"/>
  <c r="AF665" i="1"/>
  <c r="AC661" i="1"/>
  <c r="AD661" i="1" s="1"/>
  <c r="AF661" i="1"/>
  <c r="AC657" i="1"/>
  <c r="AD657" i="1" s="1"/>
  <c r="AF657" i="1"/>
  <c r="AC653" i="1"/>
  <c r="AD653" i="1" s="1"/>
  <c r="AF653" i="1"/>
  <c r="AC649" i="1"/>
  <c r="AD649" i="1" s="1"/>
  <c r="AF649" i="1"/>
  <c r="AC645" i="1"/>
  <c r="AD645" i="1" s="1"/>
  <c r="AF645" i="1"/>
  <c r="AC641" i="1"/>
  <c r="AD641" i="1" s="1"/>
  <c r="AF641" i="1"/>
  <c r="AC637" i="1"/>
  <c r="AD637" i="1" s="1"/>
  <c r="AF637" i="1"/>
  <c r="AC633" i="1"/>
  <c r="AD633" i="1" s="1"/>
  <c r="AF633" i="1"/>
  <c r="AC629" i="1"/>
  <c r="AD629" i="1" s="1"/>
  <c r="AF629" i="1"/>
  <c r="AC625" i="1"/>
  <c r="AD625" i="1" s="1"/>
  <c r="AF625" i="1"/>
  <c r="AC621" i="1"/>
  <c r="AD621" i="1" s="1"/>
  <c r="AF621" i="1"/>
  <c r="AC617" i="1"/>
  <c r="AD617" i="1" s="1"/>
  <c r="AF617" i="1"/>
  <c r="AC613" i="1"/>
  <c r="AD613" i="1" s="1"/>
  <c r="AF613" i="1"/>
  <c r="AC609" i="1"/>
  <c r="AD609" i="1" s="1"/>
  <c r="AF609" i="1"/>
  <c r="AC605" i="1"/>
  <c r="AD605" i="1" s="1"/>
  <c r="AF605" i="1"/>
  <c r="AC601" i="1"/>
  <c r="AD601" i="1" s="1"/>
  <c r="AF601" i="1"/>
  <c r="AC597" i="1"/>
  <c r="AD597" i="1" s="1"/>
  <c r="AF597" i="1"/>
  <c r="AC593" i="1"/>
  <c r="AD593" i="1" s="1"/>
  <c r="AF593" i="1"/>
  <c r="AC589" i="1"/>
  <c r="AD589" i="1" s="1"/>
  <c r="AF589" i="1"/>
  <c r="AC585" i="1"/>
  <c r="AD585" i="1" s="1"/>
  <c r="AF585" i="1"/>
  <c r="AC581" i="1"/>
  <c r="AD581" i="1" s="1"/>
  <c r="AF581" i="1"/>
  <c r="AC577" i="1"/>
  <c r="AD577" i="1" s="1"/>
  <c r="AF577" i="1"/>
  <c r="AC573" i="1"/>
  <c r="AD573" i="1" s="1"/>
  <c r="AF573" i="1"/>
  <c r="AC569" i="1"/>
  <c r="AD569" i="1" s="1"/>
  <c r="AF569" i="1"/>
  <c r="AC565" i="1"/>
  <c r="AD565" i="1" s="1"/>
  <c r="AF565" i="1"/>
  <c r="AC561" i="1"/>
  <c r="AD561" i="1" s="1"/>
  <c r="AF561" i="1"/>
  <c r="AC557" i="1"/>
  <c r="AD557" i="1" s="1"/>
  <c r="AF557" i="1"/>
  <c r="AC553" i="1"/>
  <c r="AD553" i="1" s="1"/>
  <c r="AF553" i="1"/>
  <c r="AC549" i="1"/>
  <c r="AD549" i="1" s="1"/>
  <c r="AF549" i="1"/>
  <c r="AC545" i="1"/>
  <c r="AD545" i="1" s="1"/>
  <c r="AF545" i="1"/>
  <c r="AC541" i="1"/>
  <c r="AD541" i="1" s="1"/>
  <c r="AF541" i="1"/>
  <c r="AC537" i="1"/>
  <c r="AD537" i="1" s="1"/>
  <c r="AF537" i="1"/>
  <c r="AC533" i="1"/>
  <c r="AD533" i="1" s="1"/>
  <c r="AF533" i="1"/>
  <c r="AC529" i="1"/>
  <c r="AD529" i="1" s="1"/>
  <c r="AF529" i="1"/>
  <c r="AC525" i="1"/>
  <c r="AD525" i="1" s="1"/>
  <c r="AF525" i="1"/>
  <c r="AC521" i="1"/>
  <c r="AD521" i="1" s="1"/>
  <c r="AF521" i="1"/>
  <c r="AC517" i="1"/>
  <c r="AD517" i="1" s="1"/>
  <c r="AF517" i="1"/>
  <c r="AC513" i="1"/>
  <c r="AD513" i="1" s="1"/>
  <c r="AF513" i="1"/>
  <c r="AC509" i="1"/>
  <c r="AD509" i="1" s="1"/>
  <c r="AF509" i="1"/>
  <c r="AC505" i="1"/>
  <c r="AD505" i="1" s="1"/>
  <c r="AF505" i="1"/>
  <c r="AC501" i="1"/>
  <c r="AD501" i="1" s="1"/>
  <c r="AF501" i="1"/>
  <c r="AC750" i="1"/>
  <c r="AD750" i="1" s="1"/>
  <c r="AF750" i="1"/>
  <c r="AC746" i="1"/>
  <c r="AD746" i="1" s="1"/>
  <c r="AF746" i="1"/>
  <c r="AC742" i="1"/>
  <c r="AD742" i="1" s="1"/>
  <c r="AF742" i="1"/>
  <c r="AC738" i="1"/>
  <c r="AD738" i="1" s="1"/>
  <c r="AF738" i="1"/>
  <c r="AC734" i="1"/>
  <c r="AD734" i="1" s="1"/>
  <c r="AF734" i="1"/>
  <c r="AC730" i="1"/>
  <c r="AD730" i="1" s="1"/>
  <c r="AF730" i="1"/>
  <c r="AC726" i="1"/>
  <c r="AD726" i="1" s="1"/>
  <c r="AF726" i="1"/>
  <c r="AC722" i="1"/>
  <c r="AD722" i="1" s="1"/>
  <c r="AF722" i="1"/>
  <c r="AC718" i="1"/>
  <c r="AD718" i="1" s="1"/>
  <c r="AF718" i="1"/>
  <c r="AC714" i="1"/>
  <c r="AD714" i="1" s="1"/>
  <c r="AF714" i="1"/>
  <c r="AC710" i="1"/>
  <c r="AD710" i="1" s="1"/>
  <c r="AF710" i="1"/>
  <c r="AC706" i="1"/>
  <c r="AD706" i="1" s="1"/>
  <c r="AF706" i="1"/>
  <c r="AC702" i="1"/>
  <c r="AD702" i="1" s="1"/>
  <c r="AF702" i="1"/>
  <c r="AC698" i="1"/>
  <c r="AD698" i="1" s="1"/>
  <c r="AF698" i="1"/>
  <c r="AC694" i="1"/>
  <c r="AD694" i="1" s="1"/>
  <c r="AF694" i="1"/>
  <c r="AC690" i="1"/>
  <c r="AD690" i="1" s="1"/>
  <c r="AF690" i="1"/>
  <c r="AC686" i="1"/>
  <c r="AD686" i="1" s="1"/>
  <c r="AF686" i="1"/>
  <c r="AC682" i="1"/>
  <c r="AD682" i="1" s="1"/>
  <c r="AF682" i="1"/>
  <c r="AC678" i="1"/>
  <c r="AD678" i="1" s="1"/>
  <c r="AF678" i="1"/>
  <c r="AC674" i="1"/>
  <c r="AD674" i="1" s="1"/>
  <c r="AF674" i="1"/>
  <c r="AC670" i="1"/>
  <c r="AD670" i="1" s="1"/>
  <c r="AF670" i="1"/>
  <c r="AC666" i="1"/>
  <c r="AD666" i="1" s="1"/>
  <c r="AF666" i="1"/>
  <c r="AC662" i="1"/>
  <c r="AD662" i="1" s="1"/>
  <c r="AF662" i="1"/>
  <c r="AC658" i="1"/>
  <c r="AD658" i="1" s="1"/>
  <c r="AF658" i="1"/>
  <c r="AC654" i="1"/>
  <c r="AD654" i="1" s="1"/>
  <c r="AF654" i="1"/>
  <c r="AC650" i="1"/>
  <c r="AD650" i="1" s="1"/>
  <c r="AF650" i="1"/>
  <c r="AC646" i="1"/>
  <c r="AD646" i="1" s="1"/>
  <c r="AF646" i="1"/>
  <c r="AC642" i="1"/>
  <c r="AD642" i="1" s="1"/>
  <c r="AF642" i="1"/>
  <c r="AC638" i="1"/>
  <c r="AD638" i="1" s="1"/>
  <c r="AF638" i="1"/>
  <c r="AC634" i="1"/>
  <c r="AD634" i="1" s="1"/>
  <c r="AF634" i="1"/>
  <c r="AC630" i="1"/>
  <c r="AD630" i="1" s="1"/>
  <c r="AF630" i="1"/>
  <c r="AC626" i="1"/>
  <c r="AD626" i="1" s="1"/>
  <c r="AF626" i="1"/>
  <c r="AC622" i="1"/>
  <c r="AD622" i="1" s="1"/>
  <c r="AF622" i="1"/>
  <c r="AC618" i="1"/>
  <c r="AD618" i="1" s="1"/>
  <c r="AF618" i="1"/>
  <c r="AC614" i="1"/>
  <c r="AD614" i="1" s="1"/>
  <c r="AF614" i="1"/>
  <c r="AC610" i="1"/>
  <c r="AD610" i="1" s="1"/>
  <c r="AF610" i="1"/>
  <c r="AC606" i="1"/>
  <c r="AD606" i="1" s="1"/>
  <c r="AF606" i="1"/>
  <c r="AC602" i="1"/>
  <c r="AD602" i="1" s="1"/>
  <c r="AF602" i="1"/>
  <c r="AC598" i="1"/>
  <c r="AD598" i="1" s="1"/>
  <c r="AF598" i="1"/>
  <c r="AC594" i="1"/>
  <c r="AD594" i="1" s="1"/>
  <c r="AF594" i="1"/>
  <c r="AC590" i="1"/>
  <c r="AD590" i="1" s="1"/>
  <c r="AF590" i="1"/>
  <c r="AC586" i="1"/>
  <c r="AD586" i="1" s="1"/>
  <c r="AF586" i="1"/>
  <c r="AC582" i="1"/>
  <c r="AD582" i="1" s="1"/>
  <c r="AF582" i="1"/>
  <c r="AC578" i="1"/>
  <c r="AD578" i="1" s="1"/>
  <c r="AF578" i="1"/>
  <c r="AC574" i="1"/>
  <c r="AD574" i="1" s="1"/>
  <c r="AF574" i="1"/>
  <c r="AC570" i="1"/>
  <c r="AD570" i="1" s="1"/>
  <c r="AF570" i="1"/>
  <c r="AC566" i="1"/>
  <c r="AD566" i="1" s="1"/>
  <c r="AF566" i="1"/>
  <c r="AC562" i="1"/>
  <c r="AD562" i="1" s="1"/>
  <c r="AF562" i="1"/>
  <c r="AC558" i="1"/>
  <c r="AD558" i="1" s="1"/>
  <c r="AF558" i="1"/>
  <c r="AC554" i="1"/>
  <c r="AD554" i="1" s="1"/>
  <c r="AF554" i="1"/>
  <c r="AC508" i="1"/>
  <c r="AD508" i="1" s="1"/>
  <c r="AF508" i="1"/>
  <c r="AC504" i="1"/>
  <c r="AD504" i="1" s="1"/>
  <c r="AF504" i="1"/>
  <c r="AC500" i="1"/>
  <c r="AD500" i="1" s="1"/>
  <c r="AF500" i="1"/>
  <c r="AC496" i="1"/>
  <c r="AD496" i="1" s="1"/>
  <c r="AF496" i="1"/>
  <c r="AC497" i="1"/>
  <c r="AD497" i="1" s="1"/>
  <c r="AF497" i="1"/>
  <c r="AC493" i="1"/>
  <c r="AD493" i="1" s="1"/>
  <c r="AF493" i="1"/>
  <c r="AC489" i="1"/>
  <c r="AD489" i="1" s="1"/>
  <c r="AF489" i="1"/>
  <c r="AC485" i="1"/>
  <c r="AD485" i="1" s="1"/>
  <c r="AF485" i="1"/>
  <c r="AC481" i="1"/>
  <c r="AD481" i="1" s="1"/>
  <c r="AF481" i="1"/>
  <c r="AC477" i="1"/>
  <c r="AD477" i="1" s="1"/>
  <c r="AF477" i="1"/>
  <c r="AC473" i="1"/>
  <c r="AD473" i="1" s="1"/>
  <c r="AF473" i="1"/>
  <c r="AC469" i="1"/>
  <c r="AD469" i="1" s="1"/>
  <c r="AF469" i="1"/>
  <c r="AC465" i="1"/>
  <c r="AD465" i="1" s="1"/>
  <c r="AF465" i="1"/>
  <c r="AC461" i="1"/>
  <c r="AD461" i="1" s="1"/>
  <c r="AF461" i="1"/>
  <c r="AC457" i="1"/>
  <c r="AD457" i="1" s="1"/>
  <c r="AF457" i="1"/>
  <c r="AC453" i="1"/>
  <c r="AD453" i="1" s="1"/>
  <c r="AF453" i="1"/>
  <c r="AC449" i="1"/>
  <c r="AD449" i="1" s="1"/>
  <c r="AF449" i="1"/>
  <c r="AC445" i="1"/>
  <c r="AD445" i="1" s="1"/>
  <c r="AF445" i="1"/>
  <c r="AC441" i="1"/>
  <c r="AD441" i="1" s="1"/>
  <c r="AF441" i="1"/>
  <c r="AC437" i="1"/>
  <c r="AD437" i="1" s="1"/>
  <c r="AF437" i="1"/>
  <c r="AC433" i="1"/>
  <c r="AD433" i="1" s="1"/>
  <c r="AF433" i="1"/>
  <c r="AC429" i="1"/>
  <c r="AD429" i="1" s="1"/>
  <c r="AF429" i="1"/>
  <c r="AC425" i="1"/>
  <c r="AD425" i="1" s="1"/>
  <c r="AF425" i="1"/>
  <c r="AC421" i="1"/>
  <c r="AD421" i="1" s="1"/>
  <c r="AF421" i="1"/>
  <c r="AC417" i="1"/>
  <c r="AD417" i="1" s="1"/>
  <c r="AF417" i="1"/>
  <c r="AC413" i="1"/>
  <c r="AD413" i="1" s="1"/>
  <c r="AF413" i="1"/>
  <c r="AC409" i="1"/>
  <c r="AD409" i="1" s="1"/>
  <c r="AF409" i="1"/>
  <c r="AC405" i="1"/>
  <c r="AD405" i="1" s="1"/>
  <c r="AF405" i="1"/>
  <c r="AC401" i="1"/>
  <c r="AD401" i="1" s="1"/>
  <c r="AF401" i="1"/>
  <c r="AC397" i="1"/>
  <c r="AD397" i="1" s="1"/>
  <c r="AF397" i="1"/>
  <c r="AC393" i="1"/>
  <c r="AD393" i="1" s="1"/>
  <c r="AF393" i="1"/>
  <c r="AC389" i="1"/>
  <c r="AD389" i="1" s="1"/>
  <c r="AF389" i="1"/>
  <c r="AC385" i="1"/>
  <c r="AD385" i="1" s="1"/>
  <c r="AF385" i="1"/>
  <c r="AC381" i="1"/>
  <c r="AD381" i="1" s="1"/>
  <c r="AF381" i="1"/>
  <c r="AC377" i="1"/>
  <c r="AD377" i="1" s="1"/>
  <c r="AF377" i="1"/>
  <c r="AC373" i="1"/>
  <c r="AD373" i="1" s="1"/>
  <c r="AF373" i="1"/>
  <c r="AC369" i="1"/>
  <c r="AD369" i="1" s="1"/>
  <c r="AF369" i="1"/>
  <c r="AC365" i="1"/>
  <c r="AD365" i="1" s="1"/>
  <c r="AF365" i="1"/>
  <c r="AC361" i="1"/>
  <c r="AD361" i="1" s="1"/>
  <c r="AF361" i="1"/>
  <c r="AC357" i="1"/>
  <c r="AD357" i="1" s="1"/>
  <c r="AF357" i="1"/>
  <c r="AC353" i="1"/>
  <c r="AD353" i="1" s="1"/>
  <c r="AF353" i="1"/>
  <c r="AC349" i="1"/>
  <c r="AD349" i="1" s="1"/>
  <c r="AF349" i="1"/>
  <c r="AC345" i="1"/>
  <c r="AD345" i="1" s="1"/>
  <c r="AF345" i="1"/>
  <c r="AC341" i="1"/>
  <c r="AD341" i="1" s="1"/>
  <c r="AF341" i="1"/>
  <c r="AC337" i="1"/>
  <c r="AD337" i="1" s="1"/>
  <c r="AF337" i="1"/>
  <c r="AC333" i="1"/>
  <c r="AD333" i="1" s="1"/>
  <c r="AF333" i="1"/>
  <c r="AC329" i="1"/>
  <c r="AD329" i="1" s="1"/>
  <c r="AF329" i="1"/>
  <c r="AC325" i="1"/>
  <c r="AD325" i="1" s="1"/>
  <c r="AF325" i="1"/>
  <c r="AC321" i="1"/>
  <c r="AD321" i="1" s="1"/>
  <c r="AF321" i="1"/>
  <c r="AC317" i="1"/>
  <c r="AD317" i="1" s="1"/>
  <c r="AF317" i="1"/>
  <c r="AC313" i="1"/>
  <c r="AD313" i="1" s="1"/>
  <c r="AF313" i="1"/>
  <c r="AC309" i="1"/>
  <c r="AD309" i="1" s="1"/>
  <c r="AF309" i="1"/>
  <c r="AC305" i="1"/>
  <c r="AD305" i="1" s="1"/>
  <c r="AF305" i="1"/>
  <c r="AC301" i="1"/>
  <c r="AD301" i="1" s="1"/>
  <c r="AF301" i="1"/>
  <c r="AC297" i="1"/>
  <c r="AD297" i="1" s="1"/>
  <c r="AF297" i="1"/>
  <c r="AC293" i="1"/>
  <c r="AD293" i="1" s="1"/>
  <c r="AF293" i="1"/>
  <c r="AC289" i="1"/>
  <c r="AD289" i="1" s="1"/>
  <c r="AF289" i="1"/>
  <c r="AC285" i="1"/>
  <c r="AD285" i="1" s="1"/>
  <c r="AF285" i="1"/>
  <c r="AC281" i="1"/>
  <c r="AD281" i="1" s="1"/>
  <c r="AF281" i="1"/>
  <c r="AC277" i="1"/>
  <c r="AD277" i="1" s="1"/>
  <c r="AF277" i="1"/>
  <c r="AC273" i="1"/>
  <c r="AD273" i="1" s="1"/>
  <c r="AF273" i="1"/>
  <c r="AC269" i="1"/>
  <c r="AD269" i="1" s="1"/>
  <c r="AF269" i="1"/>
  <c r="AC265" i="1"/>
  <c r="AD265" i="1" s="1"/>
  <c r="AF265" i="1"/>
  <c r="AC261" i="1"/>
  <c r="AD261" i="1" s="1"/>
  <c r="AF261" i="1"/>
  <c r="AC257" i="1"/>
  <c r="AD257" i="1" s="1"/>
  <c r="AF257" i="1"/>
  <c r="AC253" i="1"/>
  <c r="AD253" i="1" s="1"/>
  <c r="AF253" i="1"/>
  <c r="AC249" i="1"/>
  <c r="AD249" i="1" s="1"/>
  <c r="AF249" i="1"/>
  <c r="AC245" i="1"/>
  <c r="AD245" i="1" s="1"/>
  <c r="AF245" i="1"/>
  <c r="AC492" i="1"/>
  <c r="AD492" i="1" s="1"/>
  <c r="AF492" i="1"/>
  <c r="AC488" i="1"/>
  <c r="AD488" i="1" s="1"/>
  <c r="AF488" i="1"/>
  <c r="AC484" i="1"/>
  <c r="AD484" i="1" s="1"/>
  <c r="AF484" i="1"/>
  <c r="AC480" i="1"/>
  <c r="AD480" i="1" s="1"/>
  <c r="AF480" i="1"/>
  <c r="AC476" i="1"/>
  <c r="AD476" i="1" s="1"/>
  <c r="AF476" i="1"/>
  <c r="AC472" i="1"/>
  <c r="AD472" i="1" s="1"/>
  <c r="AF472" i="1"/>
  <c r="AC468" i="1"/>
  <c r="AD468" i="1" s="1"/>
  <c r="AF468" i="1"/>
  <c r="AC464" i="1"/>
  <c r="AD464" i="1" s="1"/>
  <c r="AF464" i="1"/>
  <c r="AC460" i="1"/>
  <c r="AD460" i="1" s="1"/>
  <c r="AF460" i="1"/>
  <c r="AC456" i="1"/>
  <c r="AD456" i="1" s="1"/>
  <c r="AF456" i="1"/>
  <c r="AC452" i="1"/>
  <c r="AD452" i="1" s="1"/>
  <c r="AF452" i="1"/>
  <c r="AC448" i="1"/>
  <c r="AD448" i="1" s="1"/>
  <c r="AF448" i="1"/>
  <c r="AC444" i="1"/>
  <c r="AD444" i="1" s="1"/>
  <c r="AF444" i="1"/>
  <c r="AC440" i="1"/>
  <c r="AD440" i="1" s="1"/>
  <c r="AF440" i="1"/>
  <c r="AC436" i="1"/>
  <c r="AD436" i="1" s="1"/>
  <c r="AF436" i="1"/>
  <c r="AC432" i="1"/>
  <c r="AD432" i="1" s="1"/>
  <c r="AF432" i="1"/>
  <c r="AC428" i="1"/>
  <c r="AD428" i="1" s="1"/>
  <c r="AF428" i="1"/>
  <c r="AC424" i="1"/>
  <c r="AD424" i="1" s="1"/>
  <c r="AF424" i="1"/>
  <c r="AC420" i="1"/>
  <c r="AD420" i="1" s="1"/>
  <c r="AF420" i="1"/>
  <c r="AC416" i="1"/>
  <c r="AD416" i="1" s="1"/>
  <c r="AF416" i="1"/>
  <c r="AC412" i="1"/>
  <c r="AD412" i="1" s="1"/>
  <c r="AF412" i="1"/>
  <c r="AC408" i="1"/>
  <c r="AD408" i="1" s="1"/>
  <c r="AF408" i="1"/>
  <c r="AC404" i="1"/>
  <c r="AD404" i="1" s="1"/>
  <c r="AF404" i="1"/>
  <c r="AC400" i="1"/>
  <c r="AD400" i="1" s="1"/>
  <c r="AF400" i="1"/>
  <c r="AC396" i="1"/>
  <c r="AD396" i="1" s="1"/>
  <c r="AF396" i="1"/>
  <c r="AC392" i="1"/>
  <c r="AD392" i="1" s="1"/>
  <c r="AF392" i="1"/>
  <c r="AC388" i="1"/>
  <c r="AD388" i="1" s="1"/>
  <c r="AF388" i="1"/>
  <c r="AC384" i="1"/>
  <c r="AD384" i="1" s="1"/>
  <c r="AF384" i="1"/>
  <c r="AC380" i="1"/>
  <c r="AD380" i="1" s="1"/>
  <c r="AF380" i="1"/>
  <c r="AC376" i="1"/>
  <c r="AD376" i="1" s="1"/>
  <c r="AF376" i="1"/>
  <c r="AC372" i="1"/>
  <c r="AD372" i="1" s="1"/>
  <c r="AF372" i="1"/>
  <c r="AC368" i="1"/>
  <c r="AD368" i="1" s="1"/>
  <c r="AF368" i="1"/>
  <c r="AC364" i="1"/>
  <c r="AD364" i="1" s="1"/>
  <c r="AF364" i="1"/>
  <c r="AC360" i="1"/>
  <c r="AD360" i="1" s="1"/>
  <c r="AF360" i="1"/>
  <c r="AC356" i="1"/>
  <c r="AD356" i="1" s="1"/>
  <c r="AF356" i="1"/>
  <c r="AC352" i="1"/>
  <c r="AD352" i="1" s="1"/>
  <c r="AF352" i="1"/>
  <c r="AC348" i="1"/>
  <c r="AD348" i="1" s="1"/>
  <c r="AF348" i="1"/>
  <c r="AC344" i="1"/>
  <c r="AD344" i="1" s="1"/>
  <c r="AF344" i="1"/>
  <c r="AC340" i="1"/>
  <c r="AD340" i="1" s="1"/>
  <c r="AF340" i="1"/>
  <c r="AC336" i="1"/>
  <c r="AD336" i="1" s="1"/>
  <c r="AF336" i="1"/>
  <c r="AC332" i="1"/>
  <c r="AD332" i="1" s="1"/>
  <c r="AF332" i="1"/>
  <c r="AC328" i="1"/>
  <c r="AD328" i="1" s="1"/>
  <c r="AF328" i="1"/>
  <c r="AC324" i="1"/>
  <c r="AD324" i="1" s="1"/>
  <c r="AF324" i="1"/>
  <c r="AC320" i="1"/>
  <c r="AD320" i="1" s="1"/>
  <c r="AF320" i="1"/>
  <c r="AC316" i="1"/>
  <c r="AD316" i="1" s="1"/>
  <c r="AF316" i="1"/>
  <c r="AC312" i="1"/>
  <c r="AD312" i="1" s="1"/>
  <c r="AF312" i="1"/>
  <c r="AC308" i="1"/>
  <c r="AD308" i="1" s="1"/>
  <c r="AF308" i="1"/>
  <c r="AC304" i="1"/>
  <c r="AD304" i="1" s="1"/>
  <c r="AF304" i="1"/>
  <c r="AC300" i="1"/>
  <c r="AD300" i="1" s="1"/>
  <c r="AF300" i="1"/>
  <c r="AC296" i="1"/>
  <c r="AD296" i="1" s="1"/>
  <c r="AF296" i="1"/>
  <c r="AC292" i="1"/>
  <c r="AD292" i="1" s="1"/>
  <c r="AF292" i="1"/>
  <c r="AC288" i="1"/>
  <c r="AD288" i="1" s="1"/>
  <c r="AF288" i="1"/>
  <c r="AC284" i="1"/>
  <c r="AD284" i="1" s="1"/>
  <c r="AF284" i="1"/>
  <c r="AC280" i="1"/>
  <c r="AD280" i="1" s="1"/>
  <c r="AF280" i="1"/>
  <c r="AC276" i="1"/>
  <c r="AD276" i="1" s="1"/>
  <c r="AF276" i="1"/>
  <c r="AC272" i="1"/>
  <c r="AD272" i="1" s="1"/>
  <c r="AF272" i="1"/>
  <c r="AC268" i="1"/>
  <c r="AD268" i="1" s="1"/>
  <c r="AF268" i="1"/>
  <c r="AC264" i="1"/>
  <c r="AD264" i="1" s="1"/>
  <c r="AF264" i="1"/>
  <c r="AC260" i="1"/>
  <c r="AD260" i="1" s="1"/>
  <c r="AF260" i="1"/>
  <c r="AC256" i="1"/>
  <c r="AD256" i="1" s="1"/>
  <c r="AF256" i="1"/>
  <c r="AC252" i="1"/>
  <c r="AD252" i="1" s="1"/>
  <c r="AF252" i="1"/>
  <c r="AC248" i="1"/>
  <c r="AD248" i="1" s="1"/>
  <c r="AF248" i="1"/>
  <c r="AC244" i="1"/>
  <c r="AD244" i="1" s="1"/>
  <c r="AF244" i="1"/>
  <c r="AC240" i="1"/>
  <c r="AD240" i="1" s="1"/>
  <c r="AF240" i="1"/>
  <c r="AC236" i="1"/>
  <c r="AD236" i="1" s="1"/>
  <c r="AF236" i="1"/>
  <c r="AC232" i="1"/>
  <c r="AD232" i="1" s="1"/>
  <c r="AF232" i="1"/>
  <c r="AC228" i="1"/>
  <c r="AD228" i="1" s="1"/>
  <c r="AF228" i="1"/>
  <c r="AC224" i="1"/>
  <c r="AD224" i="1" s="1"/>
  <c r="AF224" i="1"/>
  <c r="AC220" i="1"/>
  <c r="AD220" i="1" s="1"/>
  <c r="AF220" i="1"/>
  <c r="AC216" i="1"/>
  <c r="AD216" i="1" s="1"/>
  <c r="AF216" i="1"/>
  <c r="AC212" i="1"/>
  <c r="AD212" i="1" s="1"/>
  <c r="AF212" i="1"/>
  <c r="AC208" i="1"/>
  <c r="AD208" i="1" s="1"/>
  <c r="AF208" i="1"/>
  <c r="AC204" i="1"/>
  <c r="AD204" i="1" s="1"/>
  <c r="AF204" i="1"/>
  <c r="AC200" i="1"/>
  <c r="AD200" i="1" s="1"/>
  <c r="AF200" i="1"/>
  <c r="AC196" i="1"/>
  <c r="AD196" i="1" s="1"/>
  <c r="AF196" i="1"/>
  <c r="AC192" i="1"/>
  <c r="AD192" i="1" s="1"/>
  <c r="AF192" i="1"/>
  <c r="AC188" i="1"/>
  <c r="AD188" i="1" s="1"/>
  <c r="AF188" i="1"/>
  <c r="AC184" i="1"/>
  <c r="AD184" i="1" s="1"/>
  <c r="AF184" i="1"/>
  <c r="AC180" i="1"/>
  <c r="AD180" i="1" s="1"/>
  <c r="AF180" i="1"/>
  <c r="AC176" i="1"/>
  <c r="AD176" i="1" s="1"/>
  <c r="AF176" i="1"/>
  <c r="AC172" i="1"/>
  <c r="AD172" i="1" s="1"/>
  <c r="AF172" i="1"/>
  <c r="AC168" i="1"/>
  <c r="AD168" i="1" s="1"/>
  <c r="AF168" i="1"/>
  <c r="AC164" i="1"/>
  <c r="AD164" i="1" s="1"/>
  <c r="AF164" i="1"/>
  <c r="AC160" i="1"/>
  <c r="AD160" i="1" s="1"/>
  <c r="AF160" i="1"/>
  <c r="AC156" i="1"/>
  <c r="AD156" i="1" s="1"/>
  <c r="AF156" i="1"/>
  <c r="AC152" i="1"/>
  <c r="AD152" i="1" s="1"/>
  <c r="AF152" i="1"/>
  <c r="AC148" i="1"/>
  <c r="AD148" i="1" s="1"/>
  <c r="AF148" i="1"/>
  <c r="AC144" i="1"/>
  <c r="AD144" i="1" s="1"/>
  <c r="AF144" i="1"/>
  <c r="AC140" i="1"/>
  <c r="AD140" i="1" s="1"/>
  <c r="AF140" i="1"/>
  <c r="AC136" i="1"/>
  <c r="AD136" i="1" s="1"/>
  <c r="AF136" i="1"/>
  <c r="AC132" i="1"/>
  <c r="AD132" i="1" s="1"/>
  <c r="AF132" i="1"/>
  <c r="AC128" i="1"/>
  <c r="AD128" i="1" s="1"/>
  <c r="AF128" i="1"/>
  <c r="AC124" i="1"/>
  <c r="AD124" i="1" s="1"/>
  <c r="AF124" i="1"/>
  <c r="AC120" i="1"/>
  <c r="AD120" i="1" s="1"/>
  <c r="AF120" i="1"/>
  <c r="AC116" i="1"/>
  <c r="AD116" i="1" s="1"/>
  <c r="AF116" i="1"/>
  <c r="AC243" i="1"/>
  <c r="AD243" i="1" s="1"/>
  <c r="AF243" i="1"/>
  <c r="AC239" i="1"/>
  <c r="AD239" i="1" s="1"/>
  <c r="AF239" i="1"/>
  <c r="AC235" i="1"/>
  <c r="AD235" i="1" s="1"/>
  <c r="AF235" i="1"/>
  <c r="AC231" i="1"/>
  <c r="AD231" i="1" s="1"/>
  <c r="AF231" i="1"/>
  <c r="AC227" i="1"/>
  <c r="AD227" i="1" s="1"/>
  <c r="AF227" i="1"/>
  <c r="AC223" i="1"/>
  <c r="AD223" i="1" s="1"/>
  <c r="AF223" i="1"/>
  <c r="AC219" i="1"/>
  <c r="AD219" i="1" s="1"/>
  <c r="AF219" i="1"/>
  <c r="AC215" i="1"/>
  <c r="AD215" i="1" s="1"/>
  <c r="AF215" i="1"/>
  <c r="AC211" i="1"/>
  <c r="AD211" i="1" s="1"/>
  <c r="AF211" i="1"/>
  <c r="AC207" i="1"/>
  <c r="AD207" i="1" s="1"/>
  <c r="AF207" i="1"/>
  <c r="AC203" i="1"/>
  <c r="AD203" i="1" s="1"/>
  <c r="AF203" i="1"/>
  <c r="AC199" i="1"/>
  <c r="AD199" i="1" s="1"/>
  <c r="AF199" i="1"/>
  <c r="AC195" i="1"/>
  <c r="AD195" i="1" s="1"/>
  <c r="AF195" i="1"/>
  <c r="AC191" i="1"/>
  <c r="AD191" i="1" s="1"/>
  <c r="AF191" i="1"/>
  <c r="AC187" i="1"/>
  <c r="AD187" i="1" s="1"/>
  <c r="AF187" i="1"/>
  <c r="AC183" i="1"/>
  <c r="AD183" i="1" s="1"/>
  <c r="AF183" i="1"/>
  <c r="AC179" i="1"/>
  <c r="AD179" i="1" s="1"/>
  <c r="AF179" i="1"/>
  <c r="AC175" i="1"/>
  <c r="AD175" i="1" s="1"/>
  <c r="AF175" i="1"/>
  <c r="AC171" i="1"/>
  <c r="AD171" i="1" s="1"/>
  <c r="AF171" i="1"/>
  <c r="AC167" i="1"/>
  <c r="AD167" i="1" s="1"/>
  <c r="AF167" i="1"/>
  <c r="AC163" i="1"/>
  <c r="AD163" i="1" s="1"/>
  <c r="AF163" i="1"/>
  <c r="AC159" i="1"/>
  <c r="AD159" i="1" s="1"/>
  <c r="AF159" i="1"/>
  <c r="AC155" i="1"/>
  <c r="AD155" i="1" s="1"/>
  <c r="AF155" i="1"/>
  <c r="AC151" i="1"/>
  <c r="AD151" i="1" s="1"/>
  <c r="AF151" i="1"/>
  <c r="AC147" i="1"/>
  <c r="AD147" i="1" s="1"/>
  <c r="AF147" i="1"/>
  <c r="AC143" i="1"/>
  <c r="AD143" i="1" s="1"/>
  <c r="AF143" i="1"/>
  <c r="AC139" i="1"/>
  <c r="AD139" i="1" s="1"/>
  <c r="AF139" i="1"/>
  <c r="AC135" i="1"/>
  <c r="AD135" i="1" s="1"/>
  <c r="AF135" i="1"/>
  <c r="AC131" i="1"/>
  <c r="AD131" i="1" s="1"/>
  <c r="AF131" i="1"/>
  <c r="AC127" i="1"/>
  <c r="AD127" i="1" s="1"/>
  <c r="AF127" i="1"/>
  <c r="AC123" i="1"/>
  <c r="AD123" i="1" s="1"/>
  <c r="AF123" i="1"/>
  <c r="AC119" i="1"/>
  <c r="AD119" i="1" s="1"/>
  <c r="AF119" i="1"/>
  <c r="AC114" i="1"/>
  <c r="AD114" i="1" s="1"/>
  <c r="AF114" i="1"/>
  <c r="AC110" i="1"/>
  <c r="AD110" i="1" s="1"/>
  <c r="AF110" i="1"/>
  <c r="AC106" i="1"/>
  <c r="AD106" i="1" s="1"/>
  <c r="AF106" i="1"/>
  <c r="AC102" i="1"/>
  <c r="AD102" i="1" s="1"/>
  <c r="AF102" i="1"/>
  <c r="AC98" i="1"/>
  <c r="AD98" i="1" s="1"/>
  <c r="AF98" i="1"/>
  <c r="AC94" i="1"/>
  <c r="AD94" i="1" s="1"/>
  <c r="AF94" i="1"/>
  <c r="AC90" i="1"/>
  <c r="AD90" i="1" s="1"/>
  <c r="AF90" i="1"/>
  <c r="AC86" i="1"/>
  <c r="AD86" i="1" s="1"/>
  <c r="AF86" i="1"/>
  <c r="AC82" i="1"/>
  <c r="AD82" i="1" s="1"/>
  <c r="AF82" i="1"/>
  <c r="AC78" i="1"/>
  <c r="AD78" i="1" s="1"/>
  <c r="AF78" i="1"/>
  <c r="AC74" i="1"/>
  <c r="AD74" i="1" s="1"/>
  <c r="AF74" i="1"/>
  <c r="AC70" i="1"/>
  <c r="AD70" i="1" s="1"/>
  <c r="AF70" i="1"/>
  <c r="AC66" i="1"/>
  <c r="AD66" i="1" s="1"/>
  <c r="AF66" i="1"/>
  <c r="AC62" i="1"/>
  <c r="AD62" i="1" s="1"/>
  <c r="AF62" i="1"/>
  <c r="AC58" i="1"/>
  <c r="AD58" i="1" s="1"/>
  <c r="AF58" i="1"/>
  <c r="AC54" i="1"/>
  <c r="AD54" i="1" s="1"/>
  <c r="AF54" i="1"/>
  <c r="AC50" i="1"/>
  <c r="AD50" i="1" s="1"/>
  <c r="AF50" i="1"/>
  <c r="AC46" i="1"/>
  <c r="AD46" i="1" s="1"/>
  <c r="AF46" i="1"/>
  <c r="AC42" i="1"/>
  <c r="AD42" i="1" s="1"/>
  <c r="AF42" i="1"/>
  <c r="AC38" i="1"/>
  <c r="AD38" i="1" s="1"/>
  <c r="AF38" i="1"/>
  <c r="AC34" i="1"/>
  <c r="AD34" i="1" s="1"/>
  <c r="AF34" i="1"/>
  <c r="AC30" i="1"/>
  <c r="AD30" i="1" s="1"/>
  <c r="AF30" i="1"/>
  <c r="AC26" i="1"/>
  <c r="AD26" i="1" s="1"/>
  <c r="AF26" i="1"/>
  <c r="AC22" i="1"/>
  <c r="AD22" i="1" s="1"/>
  <c r="AF22" i="1"/>
  <c r="AF18" i="1"/>
  <c r="AC111" i="1"/>
  <c r="AD111" i="1" s="1"/>
  <c r="AF111" i="1"/>
  <c r="AC107" i="1"/>
  <c r="AD107" i="1" s="1"/>
  <c r="AF107" i="1"/>
  <c r="AC103" i="1"/>
  <c r="AD103" i="1" s="1"/>
  <c r="AF103" i="1"/>
  <c r="AC99" i="1"/>
  <c r="AD99" i="1" s="1"/>
  <c r="AF99" i="1"/>
  <c r="AC95" i="1"/>
  <c r="AD95" i="1" s="1"/>
  <c r="AF95" i="1"/>
  <c r="AC91" i="1"/>
  <c r="AD91" i="1" s="1"/>
  <c r="AF91" i="1"/>
  <c r="AC87" i="1"/>
  <c r="AD87" i="1" s="1"/>
  <c r="AF87" i="1"/>
  <c r="AC83" i="1"/>
  <c r="AD83" i="1" s="1"/>
  <c r="AF83" i="1"/>
  <c r="AC79" i="1"/>
  <c r="AD79" i="1" s="1"/>
  <c r="AF79" i="1"/>
  <c r="AC75" i="1"/>
  <c r="AD75" i="1" s="1"/>
  <c r="AF75" i="1"/>
  <c r="AC71" i="1"/>
  <c r="AD71" i="1" s="1"/>
  <c r="AF71" i="1"/>
  <c r="AC67" i="1"/>
  <c r="AD67" i="1" s="1"/>
  <c r="AF67" i="1"/>
  <c r="AC63" i="1"/>
  <c r="AD63" i="1" s="1"/>
  <c r="AF63" i="1"/>
  <c r="AC59" i="1"/>
  <c r="AD59" i="1" s="1"/>
  <c r="AF59" i="1"/>
  <c r="AC55" i="1"/>
  <c r="AD55" i="1" s="1"/>
  <c r="AF55" i="1"/>
  <c r="AC51" i="1"/>
  <c r="AD51" i="1" s="1"/>
  <c r="AF51" i="1"/>
  <c r="AC47" i="1"/>
  <c r="AD47" i="1" s="1"/>
  <c r="AF47" i="1"/>
  <c r="AC43" i="1"/>
  <c r="AD43" i="1" s="1"/>
  <c r="AF43" i="1"/>
  <c r="AC39" i="1"/>
  <c r="AD39" i="1" s="1"/>
  <c r="AF39" i="1"/>
  <c r="AC35" i="1"/>
  <c r="AD35" i="1" s="1"/>
  <c r="AF35" i="1"/>
  <c r="AC31" i="1"/>
  <c r="AD31" i="1" s="1"/>
  <c r="AF31" i="1"/>
  <c r="AC27" i="1"/>
  <c r="AD27" i="1" s="1"/>
  <c r="AF27" i="1"/>
  <c r="AC23" i="1"/>
  <c r="AD23" i="1" s="1"/>
  <c r="AF23" i="1"/>
  <c r="AF19" i="1"/>
  <c r="AC15" i="1"/>
  <c r="AD15" i="1" s="1"/>
  <c r="AC550" i="1"/>
  <c r="AD550" i="1" s="1"/>
  <c r="AF550" i="1"/>
  <c r="AC546" i="1"/>
  <c r="AD546" i="1" s="1"/>
  <c r="AF546" i="1"/>
  <c r="AC542" i="1"/>
  <c r="AD542" i="1" s="1"/>
  <c r="AF542" i="1"/>
  <c r="AC538" i="1"/>
  <c r="AD538" i="1" s="1"/>
  <c r="AF538" i="1"/>
  <c r="AC534" i="1"/>
  <c r="AD534" i="1" s="1"/>
  <c r="AF534" i="1"/>
  <c r="AC530" i="1"/>
  <c r="AD530" i="1" s="1"/>
  <c r="AF530" i="1"/>
  <c r="AC526" i="1"/>
  <c r="AD526" i="1" s="1"/>
  <c r="AF526" i="1"/>
  <c r="AC522" i="1"/>
  <c r="AD522" i="1" s="1"/>
  <c r="AF522" i="1"/>
  <c r="AC518" i="1"/>
  <c r="AD518" i="1" s="1"/>
  <c r="AF518" i="1"/>
  <c r="AC514" i="1"/>
  <c r="AD514" i="1" s="1"/>
  <c r="AF514" i="1"/>
  <c r="AC510" i="1"/>
  <c r="AD510" i="1" s="1"/>
  <c r="AF510" i="1"/>
  <c r="AC506" i="1"/>
  <c r="AD506" i="1" s="1"/>
  <c r="AF506" i="1"/>
  <c r="AC502" i="1"/>
  <c r="AD502" i="1" s="1"/>
  <c r="AF502" i="1"/>
  <c r="AC498" i="1"/>
  <c r="AD498" i="1" s="1"/>
  <c r="AF498" i="1"/>
  <c r="AC499" i="1"/>
  <c r="AD499" i="1" s="1"/>
  <c r="AF499" i="1"/>
  <c r="AC495" i="1"/>
  <c r="AD495" i="1" s="1"/>
  <c r="AF495" i="1"/>
  <c r="AC491" i="1"/>
  <c r="AD491" i="1" s="1"/>
  <c r="AF491" i="1"/>
  <c r="AC487" i="1"/>
  <c r="AD487" i="1" s="1"/>
  <c r="AF487" i="1"/>
  <c r="AC483" i="1"/>
  <c r="AD483" i="1" s="1"/>
  <c r="AF483" i="1"/>
  <c r="AC479" i="1"/>
  <c r="AD479" i="1" s="1"/>
  <c r="AF479" i="1"/>
  <c r="AC475" i="1"/>
  <c r="AD475" i="1" s="1"/>
  <c r="AF475" i="1"/>
  <c r="AC471" i="1"/>
  <c r="AD471" i="1" s="1"/>
  <c r="AF471" i="1"/>
  <c r="AC467" i="1"/>
  <c r="AD467" i="1" s="1"/>
  <c r="AF467" i="1"/>
  <c r="AC463" i="1"/>
  <c r="AD463" i="1" s="1"/>
  <c r="AF463" i="1"/>
  <c r="AC459" i="1"/>
  <c r="AD459" i="1" s="1"/>
  <c r="AF459" i="1"/>
  <c r="AC455" i="1"/>
  <c r="AD455" i="1" s="1"/>
  <c r="AF455" i="1"/>
  <c r="AC451" i="1"/>
  <c r="AD451" i="1" s="1"/>
  <c r="AF451" i="1"/>
  <c r="AC447" i="1"/>
  <c r="AD447" i="1" s="1"/>
  <c r="AF447" i="1"/>
  <c r="AC443" i="1"/>
  <c r="AD443" i="1" s="1"/>
  <c r="AF443" i="1"/>
  <c r="AC439" i="1"/>
  <c r="AD439" i="1" s="1"/>
  <c r="AF439" i="1"/>
  <c r="AC435" i="1"/>
  <c r="AD435" i="1" s="1"/>
  <c r="AF435" i="1"/>
  <c r="AC431" i="1"/>
  <c r="AD431" i="1" s="1"/>
  <c r="AF431" i="1"/>
  <c r="AC427" i="1"/>
  <c r="AD427" i="1" s="1"/>
  <c r="AF427" i="1"/>
  <c r="AC423" i="1"/>
  <c r="AD423" i="1" s="1"/>
  <c r="AF423" i="1"/>
  <c r="AC419" i="1"/>
  <c r="AD419" i="1" s="1"/>
  <c r="AF419" i="1"/>
  <c r="AC415" i="1"/>
  <c r="AD415" i="1" s="1"/>
  <c r="AF415" i="1"/>
  <c r="AC411" i="1"/>
  <c r="AD411" i="1" s="1"/>
  <c r="AF411" i="1"/>
  <c r="AC407" i="1"/>
  <c r="AD407" i="1" s="1"/>
  <c r="AF407" i="1"/>
  <c r="AC403" i="1"/>
  <c r="AD403" i="1" s="1"/>
  <c r="AF403" i="1"/>
  <c r="AC399" i="1"/>
  <c r="AD399" i="1" s="1"/>
  <c r="AF399" i="1"/>
  <c r="AC395" i="1"/>
  <c r="AD395" i="1" s="1"/>
  <c r="AF395" i="1"/>
  <c r="AC391" i="1"/>
  <c r="AD391" i="1" s="1"/>
  <c r="AF391" i="1"/>
  <c r="AC387" i="1"/>
  <c r="AD387" i="1" s="1"/>
  <c r="AF387" i="1"/>
  <c r="AC383" i="1"/>
  <c r="AD383" i="1" s="1"/>
  <c r="AF383" i="1"/>
  <c r="AC379" i="1"/>
  <c r="AD379" i="1" s="1"/>
  <c r="AF379" i="1"/>
  <c r="AC375" i="1"/>
  <c r="AD375" i="1" s="1"/>
  <c r="AF375" i="1"/>
  <c r="AC371" i="1"/>
  <c r="AD371" i="1" s="1"/>
  <c r="AF371" i="1"/>
  <c r="AC367" i="1"/>
  <c r="AD367" i="1" s="1"/>
  <c r="AF367" i="1"/>
  <c r="AC363" i="1"/>
  <c r="AD363" i="1" s="1"/>
  <c r="AF363" i="1"/>
  <c r="AC359" i="1"/>
  <c r="AD359" i="1" s="1"/>
  <c r="AF359" i="1"/>
  <c r="AC355" i="1"/>
  <c r="AD355" i="1" s="1"/>
  <c r="AF355" i="1"/>
  <c r="AC351" i="1"/>
  <c r="AD351" i="1" s="1"/>
  <c r="AF351" i="1"/>
  <c r="AC347" i="1"/>
  <c r="AD347" i="1" s="1"/>
  <c r="AF347" i="1"/>
  <c r="AC343" i="1"/>
  <c r="AD343" i="1" s="1"/>
  <c r="AF343" i="1"/>
  <c r="AC339" i="1"/>
  <c r="AD339" i="1" s="1"/>
  <c r="AF339" i="1"/>
  <c r="AC335" i="1"/>
  <c r="AD335" i="1" s="1"/>
  <c r="AF335" i="1"/>
  <c r="AC331" i="1"/>
  <c r="AD331" i="1" s="1"/>
  <c r="AF331" i="1"/>
  <c r="AC327" i="1"/>
  <c r="AD327" i="1" s="1"/>
  <c r="AF327" i="1"/>
  <c r="AC323" i="1"/>
  <c r="AD323" i="1" s="1"/>
  <c r="AF323" i="1"/>
  <c r="AC319" i="1"/>
  <c r="AD319" i="1" s="1"/>
  <c r="AF319" i="1"/>
  <c r="AC315" i="1"/>
  <c r="AD315" i="1" s="1"/>
  <c r="AF315" i="1"/>
  <c r="AC311" i="1"/>
  <c r="AD311" i="1" s="1"/>
  <c r="AF311" i="1"/>
  <c r="AC307" i="1"/>
  <c r="AD307" i="1" s="1"/>
  <c r="AF307" i="1"/>
  <c r="AC303" i="1"/>
  <c r="AD303" i="1" s="1"/>
  <c r="AF303" i="1"/>
  <c r="AC299" i="1"/>
  <c r="AD299" i="1" s="1"/>
  <c r="AF299" i="1"/>
  <c r="AC295" i="1"/>
  <c r="AD295" i="1" s="1"/>
  <c r="AF295" i="1"/>
  <c r="AC291" i="1"/>
  <c r="AD291" i="1" s="1"/>
  <c r="AF291" i="1"/>
  <c r="AC287" i="1"/>
  <c r="AD287" i="1" s="1"/>
  <c r="AF287" i="1"/>
  <c r="AC283" i="1"/>
  <c r="AD283" i="1" s="1"/>
  <c r="AF283" i="1"/>
  <c r="AC279" i="1"/>
  <c r="AD279" i="1" s="1"/>
  <c r="AF279" i="1"/>
  <c r="AC275" i="1"/>
  <c r="AD275" i="1" s="1"/>
  <c r="AF275" i="1"/>
  <c r="AC271" i="1"/>
  <c r="AD271" i="1" s="1"/>
  <c r="AF271" i="1"/>
  <c r="AC267" i="1"/>
  <c r="AD267" i="1" s="1"/>
  <c r="AF267" i="1"/>
  <c r="AC263" i="1"/>
  <c r="AD263" i="1" s="1"/>
  <c r="AF263" i="1"/>
  <c r="AC259" i="1"/>
  <c r="AD259" i="1" s="1"/>
  <c r="AF259" i="1"/>
  <c r="AC255" i="1"/>
  <c r="AD255" i="1" s="1"/>
  <c r="AF255" i="1"/>
  <c r="AC251" i="1"/>
  <c r="AD251" i="1" s="1"/>
  <c r="AF251" i="1"/>
  <c r="AC247" i="1"/>
  <c r="AD247" i="1" s="1"/>
  <c r="AF247" i="1"/>
  <c r="AC494" i="1"/>
  <c r="AD494" i="1" s="1"/>
  <c r="AF494" i="1"/>
  <c r="AC490" i="1"/>
  <c r="AD490" i="1" s="1"/>
  <c r="AF490" i="1"/>
  <c r="AC486" i="1"/>
  <c r="AD486" i="1" s="1"/>
  <c r="AF486" i="1"/>
  <c r="AC482" i="1"/>
  <c r="AD482" i="1" s="1"/>
  <c r="AF482" i="1"/>
  <c r="AC478" i="1"/>
  <c r="AD478" i="1" s="1"/>
  <c r="AF478" i="1"/>
  <c r="AC474" i="1"/>
  <c r="AD474" i="1" s="1"/>
  <c r="AF474" i="1"/>
  <c r="AC470" i="1"/>
  <c r="AD470" i="1" s="1"/>
  <c r="AF470" i="1"/>
  <c r="AC466" i="1"/>
  <c r="AD466" i="1" s="1"/>
  <c r="AF466" i="1"/>
  <c r="AC462" i="1"/>
  <c r="AD462" i="1" s="1"/>
  <c r="AF462" i="1"/>
  <c r="AC458" i="1"/>
  <c r="AD458" i="1" s="1"/>
  <c r="AF458" i="1"/>
  <c r="AC454" i="1"/>
  <c r="AD454" i="1" s="1"/>
  <c r="AF454" i="1"/>
  <c r="AC450" i="1"/>
  <c r="AD450" i="1" s="1"/>
  <c r="AF450" i="1"/>
  <c r="AC446" i="1"/>
  <c r="AD446" i="1" s="1"/>
  <c r="AF446" i="1"/>
  <c r="AC442" i="1"/>
  <c r="AD442" i="1" s="1"/>
  <c r="AF442" i="1"/>
  <c r="AC438" i="1"/>
  <c r="AD438" i="1" s="1"/>
  <c r="AF438" i="1"/>
  <c r="AC434" i="1"/>
  <c r="AD434" i="1" s="1"/>
  <c r="AF434" i="1"/>
  <c r="AC430" i="1"/>
  <c r="AD430" i="1" s="1"/>
  <c r="AF430" i="1"/>
  <c r="AC426" i="1"/>
  <c r="AD426" i="1" s="1"/>
  <c r="AF426" i="1"/>
  <c r="AC422" i="1"/>
  <c r="AD422" i="1" s="1"/>
  <c r="AF422" i="1"/>
  <c r="AC418" i="1"/>
  <c r="AD418" i="1" s="1"/>
  <c r="AF418" i="1"/>
  <c r="AC414" i="1"/>
  <c r="AD414" i="1" s="1"/>
  <c r="AF414" i="1"/>
  <c r="AC410" i="1"/>
  <c r="AD410" i="1" s="1"/>
  <c r="AF410" i="1"/>
  <c r="AC406" i="1"/>
  <c r="AD406" i="1" s="1"/>
  <c r="AF406" i="1"/>
  <c r="AC402" i="1"/>
  <c r="AD402" i="1" s="1"/>
  <c r="AF402" i="1"/>
  <c r="AC398" i="1"/>
  <c r="AD398" i="1" s="1"/>
  <c r="AF398" i="1"/>
  <c r="AC394" i="1"/>
  <c r="AD394" i="1" s="1"/>
  <c r="AF394" i="1"/>
  <c r="AC390" i="1"/>
  <c r="AD390" i="1" s="1"/>
  <c r="AF390" i="1"/>
  <c r="AC386" i="1"/>
  <c r="AD386" i="1" s="1"/>
  <c r="AF386" i="1"/>
  <c r="AC382" i="1"/>
  <c r="AD382" i="1" s="1"/>
  <c r="AF382" i="1"/>
  <c r="AC378" i="1"/>
  <c r="AD378" i="1" s="1"/>
  <c r="AF378" i="1"/>
  <c r="AC374" i="1"/>
  <c r="AD374" i="1" s="1"/>
  <c r="AF374" i="1"/>
  <c r="AC370" i="1"/>
  <c r="AD370" i="1" s="1"/>
  <c r="AF370" i="1"/>
  <c r="AC366" i="1"/>
  <c r="AD366" i="1" s="1"/>
  <c r="AF366" i="1"/>
  <c r="AC362" i="1"/>
  <c r="AD362" i="1" s="1"/>
  <c r="AF362" i="1"/>
  <c r="AC358" i="1"/>
  <c r="AD358" i="1" s="1"/>
  <c r="AF358" i="1"/>
  <c r="AC354" i="1"/>
  <c r="AD354" i="1" s="1"/>
  <c r="AF354" i="1"/>
  <c r="AC350" i="1"/>
  <c r="AD350" i="1" s="1"/>
  <c r="AF350" i="1"/>
  <c r="AC346" i="1"/>
  <c r="AD346" i="1" s="1"/>
  <c r="AF346" i="1"/>
  <c r="AC342" i="1"/>
  <c r="AD342" i="1" s="1"/>
  <c r="AF342" i="1"/>
  <c r="AC338" i="1"/>
  <c r="AD338" i="1" s="1"/>
  <c r="AF338" i="1"/>
  <c r="AC334" i="1"/>
  <c r="AD334" i="1" s="1"/>
  <c r="AF334" i="1"/>
  <c r="AC330" i="1"/>
  <c r="AD330" i="1" s="1"/>
  <c r="AF330" i="1"/>
  <c r="AC326" i="1"/>
  <c r="AD326" i="1" s="1"/>
  <c r="AF326" i="1"/>
  <c r="AC322" i="1"/>
  <c r="AD322" i="1" s="1"/>
  <c r="AF322" i="1"/>
  <c r="AC318" i="1"/>
  <c r="AD318" i="1" s="1"/>
  <c r="AF318" i="1"/>
  <c r="AC314" i="1"/>
  <c r="AD314" i="1" s="1"/>
  <c r="AF314" i="1"/>
  <c r="AC310" i="1"/>
  <c r="AD310" i="1" s="1"/>
  <c r="AF310" i="1"/>
  <c r="AC306" i="1"/>
  <c r="AD306" i="1" s="1"/>
  <c r="AF306" i="1"/>
  <c r="AC302" i="1"/>
  <c r="AD302" i="1" s="1"/>
  <c r="AF302" i="1"/>
  <c r="AC298" i="1"/>
  <c r="AD298" i="1" s="1"/>
  <c r="AF298" i="1"/>
  <c r="AC294" i="1"/>
  <c r="AD294" i="1" s="1"/>
  <c r="AF294" i="1"/>
  <c r="AC290" i="1"/>
  <c r="AD290" i="1" s="1"/>
  <c r="AF290" i="1"/>
  <c r="AC286" i="1"/>
  <c r="AD286" i="1" s="1"/>
  <c r="AF286" i="1"/>
  <c r="AC282" i="1"/>
  <c r="AD282" i="1" s="1"/>
  <c r="AF282" i="1"/>
  <c r="AC278" i="1"/>
  <c r="AD278" i="1" s="1"/>
  <c r="AF278" i="1"/>
  <c r="AC274" i="1"/>
  <c r="AD274" i="1" s="1"/>
  <c r="AF274" i="1"/>
  <c r="AC270" i="1"/>
  <c r="AD270" i="1" s="1"/>
  <c r="AF270" i="1"/>
  <c r="AC266" i="1"/>
  <c r="AD266" i="1" s="1"/>
  <c r="AF266" i="1"/>
  <c r="AC262" i="1"/>
  <c r="AD262" i="1" s="1"/>
  <c r="AF262" i="1"/>
  <c r="AC258" i="1"/>
  <c r="AD258" i="1" s="1"/>
  <c r="AF258" i="1"/>
  <c r="AC254" i="1"/>
  <c r="AD254" i="1" s="1"/>
  <c r="AF254" i="1"/>
  <c r="AC250" i="1"/>
  <c r="AD250" i="1" s="1"/>
  <c r="AF250" i="1"/>
  <c r="AC246" i="1"/>
  <c r="AD246" i="1" s="1"/>
  <c r="AF246" i="1"/>
  <c r="AC242" i="1"/>
  <c r="AD242" i="1" s="1"/>
  <c r="AF242" i="1"/>
  <c r="AC238" i="1"/>
  <c r="AD238" i="1" s="1"/>
  <c r="AF238" i="1"/>
  <c r="AC234" i="1"/>
  <c r="AD234" i="1" s="1"/>
  <c r="AF234" i="1"/>
  <c r="AC230" i="1"/>
  <c r="AD230" i="1" s="1"/>
  <c r="AF230" i="1"/>
  <c r="AC226" i="1"/>
  <c r="AD226" i="1" s="1"/>
  <c r="AF226" i="1"/>
  <c r="AC222" i="1"/>
  <c r="AD222" i="1" s="1"/>
  <c r="AF222" i="1"/>
  <c r="AC218" i="1"/>
  <c r="AD218" i="1" s="1"/>
  <c r="AF218" i="1"/>
  <c r="AC214" i="1"/>
  <c r="AD214" i="1" s="1"/>
  <c r="AF214" i="1"/>
  <c r="AC210" i="1"/>
  <c r="AD210" i="1" s="1"/>
  <c r="AF210" i="1"/>
  <c r="AC206" i="1"/>
  <c r="AD206" i="1" s="1"/>
  <c r="AF206" i="1"/>
  <c r="AC202" i="1"/>
  <c r="AD202" i="1" s="1"/>
  <c r="AF202" i="1"/>
  <c r="AC198" i="1"/>
  <c r="AD198" i="1" s="1"/>
  <c r="AF198" i="1"/>
  <c r="AC194" i="1"/>
  <c r="AD194" i="1" s="1"/>
  <c r="AF194" i="1"/>
  <c r="AC190" i="1"/>
  <c r="AD190" i="1" s="1"/>
  <c r="AF190" i="1"/>
  <c r="AC186" i="1"/>
  <c r="AD186" i="1" s="1"/>
  <c r="AF186" i="1"/>
  <c r="AC182" i="1"/>
  <c r="AD182" i="1" s="1"/>
  <c r="AF182" i="1"/>
  <c r="AC178" i="1"/>
  <c r="AD178" i="1" s="1"/>
  <c r="AF178" i="1"/>
  <c r="AC174" i="1"/>
  <c r="AD174" i="1" s="1"/>
  <c r="AF174" i="1"/>
  <c r="AC170" i="1"/>
  <c r="AD170" i="1" s="1"/>
  <c r="AF170" i="1"/>
  <c r="AC166" i="1"/>
  <c r="AD166" i="1" s="1"/>
  <c r="AF166" i="1"/>
  <c r="AC162" i="1"/>
  <c r="AD162" i="1" s="1"/>
  <c r="AF162" i="1"/>
  <c r="AC158" i="1"/>
  <c r="AD158" i="1" s="1"/>
  <c r="AF158" i="1"/>
  <c r="AC154" i="1"/>
  <c r="AD154" i="1" s="1"/>
  <c r="AF154" i="1"/>
  <c r="AC150" i="1"/>
  <c r="AD150" i="1" s="1"/>
  <c r="AF150" i="1"/>
  <c r="AC146" i="1"/>
  <c r="AD146" i="1" s="1"/>
  <c r="AF146" i="1"/>
  <c r="AC142" i="1"/>
  <c r="AD142" i="1" s="1"/>
  <c r="AF142" i="1"/>
  <c r="AC138" i="1"/>
  <c r="AD138" i="1" s="1"/>
  <c r="AF138" i="1"/>
  <c r="AC134" i="1"/>
  <c r="AD134" i="1" s="1"/>
  <c r="AF134" i="1"/>
  <c r="AC130" i="1"/>
  <c r="AD130" i="1" s="1"/>
  <c r="AF130" i="1"/>
  <c r="AC126" i="1"/>
  <c r="AD126" i="1" s="1"/>
  <c r="AF126" i="1"/>
  <c r="AC122" i="1"/>
  <c r="AD122" i="1" s="1"/>
  <c r="AF122" i="1"/>
  <c r="AC118" i="1"/>
  <c r="AD118" i="1" s="1"/>
  <c r="AF118" i="1"/>
  <c r="AC115" i="1"/>
  <c r="AD115" i="1" s="1"/>
  <c r="AF115" i="1"/>
  <c r="AC241" i="1"/>
  <c r="AD241" i="1" s="1"/>
  <c r="AF241" i="1"/>
  <c r="AC237" i="1"/>
  <c r="AD237" i="1" s="1"/>
  <c r="AF237" i="1"/>
  <c r="AC233" i="1"/>
  <c r="AD233" i="1" s="1"/>
  <c r="AF233" i="1"/>
  <c r="AC229" i="1"/>
  <c r="AD229" i="1" s="1"/>
  <c r="AF229" i="1"/>
  <c r="AC225" i="1"/>
  <c r="AD225" i="1" s="1"/>
  <c r="AF225" i="1"/>
  <c r="AC221" i="1"/>
  <c r="AD221" i="1" s="1"/>
  <c r="AF221" i="1"/>
  <c r="AC217" i="1"/>
  <c r="AD217" i="1" s="1"/>
  <c r="AF217" i="1"/>
  <c r="AC213" i="1"/>
  <c r="AD213" i="1" s="1"/>
  <c r="AF213" i="1"/>
  <c r="AC209" i="1"/>
  <c r="AD209" i="1" s="1"/>
  <c r="AF209" i="1"/>
  <c r="AC205" i="1"/>
  <c r="AD205" i="1" s="1"/>
  <c r="AF205" i="1"/>
  <c r="AC201" i="1"/>
  <c r="AD201" i="1" s="1"/>
  <c r="AF201" i="1"/>
  <c r="AC197" i="1"/>
  <c r="AD197" i="1" s="1"/>
  <c r="AF197" i="1"/>
  <c r="AC193" i="1"/>
  <c r="AD193" i="1" s="1"/>
  <c r="AF193" i="1"/>
  <c r="AC189" i="1"/>
  <c r="AD189" i="1" s="1"/>
  <c r="AF189" i="1"/>
  <c r="AC185" i="1"/>
  <c r="AD185" i="1" s="1"/>
  <c r="AF185" i="1"/>
  <c r="AC181" i="1"/>
  <c r="AD181" i="1" s="1"/>
  <c r="AF181" i="1"/>
  <c r="AC177" i="1"/>
  <c r="AD177" i="1" s="1"/>
  <c r="AF177" i="1"/>
  <c r="AC173" i="1"/>
  <c r="AD173" i="1" s="1"/>
  <c r="AF173" i="1"/>
  <c r="AC169" i="1"/>
  <c r="AD169" i="1" s="1"/>
  <c r="AF169" i="1"/>
  <c r="AC165" i="1"/>
  <c r="AD165" i="1" s="1"/>
  <c r="AF165" i="1"/>
  <c r="AC161" i="1"/>
  <c r="AD161" i="1" s="1"/>
  <c r="AF161" i="1"/>
  <c r="AC157" i="1"/>
  <c r="AD157" i="1" s="1"/>
  <c r="AF157" i="1"/>
  <c r="AC153" i="1"/>
  <c r="AD153" i="1" s="1"/>
  <c r="AF153" i="1"/>
  <c r="AC149" i="1"/>
  <c r="AD149" i="1" s="1"/>
  <c r="AF149" i="1"/>
  <c r="AC145" i="1"/>
  <c r="AD145" i="1" s="1"/>
  <c r="AF145" i="1"/>
  <c r="AC141" i="1"/>
  <c r="AD141" i="1" s="1"/>
  <c r="AF141" i="1"/>
  <c r="AC137" i="1"/>
  <c r="AD137" i="1" s="1"/>
  <c r="AF137" i="1"/>
  <c r="AC133" i="1"/>
  <c r="AD133" i="1" s="1"/>
  <c r="AF133" i="1"/>
  <c r="AC129" i="1"/>
  <c r="AD129" i="1" s="1"/>
  <c r="AF129" i="1"/>
  <c r="AC125" i="1"/>
  <c r="AD125" i="1" s="1"/>
  <c r="AF125" i="1"/>
  <c r="AC121" i="1"/>
  <c r="AD121" i="1" s="1"/>
  <c r="AF121" i="1"/>
  <c r="AC117" i="1"/>
  <c r="AD117" i="1" s="1"/>
  <c r="AF117" i="1"/>
  <c r="AC112" i="1"/>
  <c r="AD112" i="1" s="1"/>
  <c r="AF112" i="1"/>
  <c r="AC108" i="1"/>
  <c r="AD108" i="1" s="1"/>
  <c r="AF108" i="1"/>
  <c r="AC104" i="1"/>
  <c r="AD104" i="1" s="1"/>
  <c r="AF104" i="1"/>
  <c r="AC100" i="1"/>
  <c r="AD100" i="1" s="1"/>
  <c r="AF100" i="1"/>
  <c r="AC96" i="1"/>
  <c r="AD96" i="1" s="1"/>
  <c r="AF96" i="1"/>
  <c r="AC92" i="1"/>
  <c r="AD92" i="1" s="1"/>
  <c r="AF92" i="1"/>
  <c r="AC88" i="1"/>
  <c r="AD88" i="1" s="1"/>
  <c r="AF88" i="1"/>
  <c r="AC84" i="1"/>
  <c r="AD84" i="1" s="1"/>
  <c r="AF84" i="1"/>
  <c r="AC80" i="1"/>
  <c r="AD80" i="1" s="1"/>
  <c r="AF80" i="1"/>
  <c r="AC76" i="1"/>
  <c r="AD76" i="1" s="1"/>
  <c r="AF76" i="1"/>
  <c r="AC72" i="1"/>
  <c r="AD72" i="1" s="1"/>
  <c r="AF72" i="1"/>
  <c r="AC68" i="1"/>
  <c r="AD68" i="1" s="1"/>
  <c r="AF68" i="1"/>
  <c r="AC64" i="1"/>
  <c r="AD64" i="1" s="1"/>
  <c r="AF64" i="1"/>
  <c r="AC60" i="1"/>
  <c r="AD60" i="1" s="1"/>
  <c r="AF60" i="1"/>
  <c r="AC56" i="1"/>
  <c r="AD56" i="1" s="1"/>
  <c r="AF56" i="1"/>
  <c r="AC52" i="1"/>
  <c r="AD52" i="1" s="1"/>
  <c r="AF52" i="1"/>
  <c r="AC48" i="1"/>
  <c r="AD48" i="1" s="1"/>
  <c r="AF48" i="1"/>
  <c r="AC44" i="1"/>
  <c r="AD44" i="1" s="1"/>
  <c r="AF44" i="1"/>
  <c r="AC40" i="1"/>
  <c r="AD40" i="1" s="1"/>
  <c r="AF40" i="1"/>
  <c r="AC36" i="1"/>
  <c r="AD36" i="1" s="1"/>
  <c r="AF36" i="1"/>
  <c r="AC32" i="1"/>
  <c r="AD32" i="1" s="1"/>
  <c r="AF32" i="1"/>
  <c r="AC28" i="1"/>
  <c r="AD28" i="1" s="1"/>
  <c r="AF28" i="1"/>
  <c r="AC24" i="1"/>
  <c r="AD24" i="1" s="1"/>
  <c r="AF24" i="1"/>
  <c r="AF20" i="1"/>
  <c r="AC16" i="1"/>
  <c r="AD16" i="1" s="1"/>
  <c r="AF16" i="1"/>
  <c r="AC113" i="1"/>
  <c r="AD113" i="1" s="1"/>
  <c r="AF113" i="1"/>
  <c r="AC109" i="1"/>
  <c r="AD109" i="1" s="1"/>
  <c r="AF109" i="1"/>
  <c r="AC105" i="1"/>
  <c r="AD105" i="1" s="1"/>
  <c r="AF105" i="1"/>
  <c r="AC101" i="1"/>
  <c r="AD101" i="1" s="1"/>
  <c r="AF101" i="1"/>
  <c r="AC97" i="1"/>
  <c r="AD97" i="1" s="1"/>
  <c r="AF97" i="1"/>
  <c r="AC93" i="1"/>
  <c r="AD93" i="1" s="1"/>
  <c r="AF93" i="1"/>
  <c r="AC89" i="1"/>
  <c r="AD89" i="1" s="1"/>
  <c r="AF89" i="1"/>
  <c r="AC85" i="1"/>
  <c r="AD85" i="1" s="1"/>
  <c r="AF85" i="1"/>
  <c r="AC81" i="1"/>
  <c r="AD81" i="1" s="1"/>
  <c r="AF81" i="1"/>
  <c r="AC77" i="1"/>
  <c r="AD77" i="1" s="1"/>
  <c r="AF77" i="1"/>
  <c r="AC73" i="1"/>
  <c r="AD73" i="1" s="1"/>
  <c r="AF73" i="1"/>
  <c r="AC69" i="1"/>
  <c r="AD69" i="1" s="1"/>
  <c r="AF69" i="1"/>
  <c r="AC65" i="1"/>
  <c r="AD65" i="1" s="1"/>
  <c r="AF65" i="1"/>
  <c r="AC61" i="1"/>
  <c r="AD61" i="1" s="1"/>
  <c r="AF61" i="1"/>
  <c r="AC57" i="1"/>
  <c r="AD57" i="1" s="1"/>
  <c r="AF57" i="1"/>
  <c r="AC53" i="1"/>
  <c r="AD53" i="1" s="1"/>
  <c r="AF53" i="1"/>
  <c r="AC49" i="1"/>
  <c r="AD49" i="1" s="1"/>
  <c r="AF49" i="1"/>
  <c r="AC45" i="1"/>
  <c r="AD45" i="1" s="1"/>
  <c r="AF45" i="1"/>
  <c r="AC41" i="1"/>
  <c r="AD41" i="1" s="1"/>
  <c r="AF41" i="1"/>
  <c r="AC37" i="1"/>
  <c r="AD37" i="1" s="1"/>
  <c r="AF37" i="1"/>
  <c r="AC33" i="1"/>
  <c r="AD33" i="1" s="1"/>
  <c r="AF33" i="1"/>
  <c r="AC29" i="1"/>
  <c r="AD29" i="1" s="1"/>
  <c r="AF29" i="1"/>
  <c r="AC25" i="1"/>
  <c r="AD25" i="1" s="1"/>
  <c r="AF25" i="1"/>
  <c r="AF21" i="1"/>
  <c r="AC17" i="1"/>
  <c r="AD17" i="1" s="1"/>
  <c r="AF17" i="1"/>
  <c r="AC10" i="1"/>
  <c r="AD10" i="1" s="1"/>
  <c r="AC6" i="1"/>
  <c r="AD6" i="1" s="1"/>
  <c r="AF6" i="1"/>
  <c r="AC14" i="1"/>
  <c r="AD14" i="1" s="1"/>
  <c r="AF12" i="1"/>
  <c r="AC12" i="1"/>
  <c r="AD12" i="1" s="1"/>
  <c r="AC7" i="1"/>
  <c r="AD7" i="1" s="1"/>
  <c r="AC8" i="1"/>
  <c r="AD8" i="1" s="1"/>
  <c r="AC13" i="1"/>
  <c r="AD13" i="1" s="1"/>
  <c r="AF9" i="1"/>
  <c r="AF4" i="1"/>
  <c r="AC4" i="1"/>
  <c r="AD4" i="1" s="1"/>
  <c r="Q16" i="1"/>
  <c r="W3" i="5"/>
  <c r="AC3" i="1"/>
  <c r="AI3" i="1"/>
  <c r="AI1" i="1" s="1"/>
  <c r="AB8" i="7"/>
  <c r="E11" i="7"/>
  <c r="AL12" i="7"/>
  <c r="B1" i="7" s="1"/>
  <c r="AT15" i="1"/>
  <c r="AT18" i="1"/>
  <c r="AT10" i="1"/>
  <c r="AT12" i="1"/>
  <c r="W7" i="5"/>
  <c r="W5" i="5"/>
  <c r="I4" i="5"/>
  <c r="AL18" i="7" l="1"/>
  <c r="G1" i="7" s="1"/>
  <c r="G24" i="7" s="1"/>
  <c r="AL15" i="7"/>
  <c r="D1" i="7" s="1"/>
  <c r="G23" i="7" s="1"/>
  <c r="V20" i="7"/>
  <c r="V21" i="7"/>
  <c r="V22" i="7"/>
  <c r="V23" i="7"/>
  <c r="AH1" i="1"/>
  <c r="W4" i="5"/>
  <c r="W6" i="5"/>
  <c r="AC11" i="1"/>
  <c r="AD11" i="1" s="1"/>
  <c r="AC5" i="1"/>
  <c r="AD5" i="1" s="1"/>
  <c r="V16" i="7"/>
  <c r="Y16" i="7" s="1"/>
  <c r="Z16" i="7" s="1"/>
  <c r="V15" i="7"/>
  <c r="V13" i="7"/>
  <c r="V12" i="7"/>
  <c r="V10" i="7"/>
  <c r="V9" i="7"/>
  <c r="AF1" i="1"/>
  <c r="Q2" i="1" s="1"/>
  <c r="AD3" i="1"/>
  <c r="AT13" i="1"/>
  <c r="C3" i="6" s="1"/>
  <c r="R16" i="1"/>
  <c r="Q8" i="1"/>
  <c r="R8" i="1"/>
  <c r="Q12" i="1"/>
  <c r="R12" i="1"/>
  <c r="B3" i="7"/>
  <c r="G22" i="7"/>
  <c r="AT19" i="1"/>
  <c r="H3" i="6" s="1"/>
  <c r="AT16" i="1"/>
  <c r="E3" i="6" s="1"/>
  <c r="V8" i="7" l="1"/>
  <c r="V11" i="7"/>
  <c r="Y11" i="7" s="1"/>
  <c r="Z11" i="7" s="1"/>
  <c r="V17" i="7"/>
  <c r="Y17" i="7" s="1"/>
  <c r="Z17" i="7" s="1"/>
  <c r="V19" i="7"/>
  <c r="V24" i="7"/>
  <c r="Y24" i="7" s="1"/>
  <c r="Z24" i="7" s="1"/>
  <c r="V14" i="7"/>
  <c r="Y14" i="7" s="1"/>
  <c r="Z14" i="7" s="1"/>
  <c r="V18" i="7"/>
  <c r="Y18" i="7" s="1"/>
  <c r="Z18" i="7" s="1"/>
  <c r="Y22" i="7"/>
  <c r="Z22" i="7" s="1"/>
  <c r="Y20" i="7"/>
  <c r="Z20" i="7" s="1"/>
  <c r="Y23" i="7"/>
  <c r="Z23" i="7" s="1"/>
  <c r="Y21" i="7"/>
  <c r="Z21" i="7" s="1"/>
  <c r="Y19" i="7"/>
  <c r="Z19" i="7" s="1"/>
  <c r="AD1" i="1"/>
  <c r="P3" i="1" s="1"/>
  <c r="P4" i="1" s="1"/>
  <c r="P2" i="1"/>
  <c r="AC1" i="1"/>
  <c r="Y15" i="7"/>
  <c r="Z15" i="7" s="1"/>
  <c r="Y13" i="7"/>
  <c r="Z13" i="7" s="1"/>
  <c r="Y12" i="7"/>
  <c r="Z12" i="7" s="1"/>
  <c r="Y10" i="7"/>
  <c r="Z10" i="7" s="1"/>
  <c r="Y9" i="7"/>
  <c r="Z9" i="7" s="1"/>
  <c r="V6" i="7"/>
  <c r="W17" i="7" s="1"/>
  <c r="X17" i="7" s="1"/>
  <c r="Y8" i="7"/>
  <c r="Z8" i="7" s="1"/>
  <c r="K3" i="6"/>
  <c r="N13" i="6"/>
  <c r="N12" i="6"/>
  <c r="N11" i="6"/>
  <c r="N10" i="6"/>
  <c r="N9" i="6"/>
  <c r="N8" i="6"/>
  <c r="N7" i="6"/>
  <c r="N6" i="6"/>
  <c r="N5" i="6"/>
  <c r="N4" i="6"/>
  <c r="N3" i="6"/>
  <c r="W24" i="7" l="1"/>
  <c r="X24" i="7" s="1"/>
  <c r="W18" i="7"/>
  <c r="X18" i="7" s="1"/>
  <c r="W22" i="7"/>
  <c r="X22" i="7" s="1"/>
  <c r="W19" i="7"/>
  <c r="X19" i="7" s="1"/>
  <c r="W23" i="7"/>
  <c r="X23" i="7" s="1"/>
  <c r="W20" i="7"/>
  <c r="X20" i="7" s="1"/>
  <c r="W21" i="7"/>
  <c r="X21" i="7" s="1"/>
  <c r="AG1" i="1"/>
  <c r="M4" i="1" s="1"/>
  <c r="M5" i="1" s="1"/>
  <c r="I20" i="1" s="1"/>
  <c r="Q3" i="1"/>
  <c r="W12" i="7"/>
  <c r="X12" i="7" s="1"/>
  <c r="W16" i="7"/>
  <c r="X16" i="7" s="1"/>
  <c r="W15" i="7"/>
  <c r="X15" i="7" s="1"/>
  <c r="W14" i="7"/>
  <c r="X14" i="7" s="1"/>
  <c r="W13" i="7"/>
  <c r="X13" i="7" s="1"/>
  <c r="W8" i="7"/>
  <c r="X8" i="7" s="1"/>
  <c r="W11" i="7"/>
  <c r="X11" i="7" s="1"/>
  <c r="G18" i="7"/>
  <c r="I18" i="7" s="1"/>
  <c r="E13" i="7" s="1"/>
  <c r="AB10" i="7" s="1"/>
  <c r="W10" i="7"/>
  <c r="X10" i="7" s="1"/>
  <c r="W9" i="7"/>
  <c r="X9" i="7" s="1"/>
  <c r="H24" i="7" l="1"/>
  <c r="I24" i="7" s="1"/>
  <c r="J24" i="7" s="1"/>
  <c r="H23" i="7"/>
  <c r="I28" i="7" s="1"/>
  <c r="G17" i="7"/>
  <c r="I17" i="7" s="1"/>
  <c r="J17" i="7" s="1"/>
  <c r="K17" i="7" s="1"/>
  <c r="E17" i="7" s="1"/>
  <c r="AB11" i="7"/>
  <c r="AB16" i="7"/>
  <c r="AB15" i="7"/>
  <c r="I32" i="7" l="1"/>
  <c r="G28" i="7"/>
  <c r="I23" i="7"/>
  <c r="J23" i="7" s="1"/>
  <c r="G32" i="7"/>
  <c r="G19" i="7"/>
</calcChain>
</file>

<file path=xl/comments1.xml><?xml version="1.0" encoding="utf-8"?>
<comments xmlns="http://schemas.openxmlformats.org/spreadsheetml/2006/main">
  <authors>
    <author>Wayne Harsha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Wayne Harsha:</t>
        </r>
        <r>
          <rPr>
            <sz val="8"/>
            <color indexed="81"/>
            <rFont val="Tahoma"/>
            <family val="2"/>
          </rPr>
          <t xml:space="preserve">
Y is the dependent variable.
</t>
        </r>
      </text>
    </comment>
  </commentList>
</comments>
</file>

<file path=xl/comments2.xml><?xml version="1.0" encoding="utf-8"?>
<comments xmlns="http://schemas.openxmlformats.org/spreadsheetml/2006/main">
  <authors>
    <author>Wayne Harsha</author>
  </authors>
  <commentList>
    <comment ref="E26" authorId="0">
      <text>
        <r>
          <rPr>
            <b/>
            <sz val="8"/>
            <color indexed="81"/>
            <rFont val="Tahoma"/>
            <family val="2"/>
          </rPr>
          <t>Wayne Harsha:</t>
        </r>
        <r>
          <rPr>
            <sz val="8"/>
            <color indexed="81"/>
            <rFont val="Tahoma"/>
            <family val="2"/>
          </rPr>
          <t xml:space="preserve">
This is the correlation between Z &amp; X, holding Y constant.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Wayne Harsha:</t>
        </r>
        <r>
          <rPr>
            <sz val="8"/>
            <color indexed="81"/>
            <rFont val="Tahoma"/>
            <family val="2"/>
          </rPr>
          <t xml:space="preserve">
This is the correlation between Z &amp; Y, holding X constant.</t>
        </r>
      </text>
    </comment>
    <comment ref="E32" authorId="0">
      <text>
        <r>
          <rPr>
            <b/>
            <sz val="8"/>
            <color indexed="81"/>
            <rFont val="Tahoma"/>
            <family val="2"/>
          </rPr>
          <t>Wayne Harsha:</t>
        </r>
        <r>
          <rPr>
            <sz val="8"/>
            <color indexed="81"/>
            <rFont val="Tahoma"/>
            <family val="2"/>
          </rPr>
          <t xml:space="preserve">
This is the correlation between X &amp; Y, holding Z constant.</t>
        </r>
      </text>
    </comment>
  </commentList>
</comments>
</file>

<file path=xl/sharedStrings.xml><?xml version="1.0" encoding="utf-8"?>
<sst xmlns="http://schemas.openxmlformats.org/spreadsheetml/2006/main" count="1388" uniqueCount="191">
  <si>
    <t>X</t>
  </si>
  <si>
    <t>Y</t>
  </si>
  <si>
    <t>XY</t>
  </si>
  <si>
    <t>Pearson's r</t>
  </si>
  <si>
    <t>r =</t>
  </si>
  <si>
    <t>N</t>
  </si>
  <si>
    <t xml:space="preserve"> </t>
  </si>
  <si>
    <t>df</t>
  </si>
  <si>
    <t>Level of Significance</t>
  </si>
  <si>
    <t>Spearman's rho</t>
  </si>
  <si>
    <t>d</t>
  </si>
  <si>
    <t>Rank</t>
  </si>
  <si>
    <t>N =</t>
  </si>
  <si>
    <t>n</t>
  </si>
  <si>
    <t>n =</t>
  </si>
  <si>
    <t>Sum X =</t>
  </si>
  <si>
    <t>Sum Y =</t>
  </si>
  <si>
    <t>Sum XY =</t>
  </si>
  <si>
    <t>top =</t>
  </si>
  <si>
    <t>X =</t>
  </si>
  <si>
    <t>Y =</t>
  </si>
  <si>
    <t>Bottom =</t>
  </si>
  <si>
    <r>
      <t>Sum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</si>
  <si>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Sum 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</si>
  <si>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r</t>
    </r>
    <r>
      <rPr>
        <u val="doubleAccounting"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</si>
  <si>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 xml:space="preserve">Signicance </t>
  </si>
  <si>
    <t>Level</t>
  </si>
  <si>
    <t>+</t>
  </si>
  <si>
    <t>a =</t>
  </si>
  <si>
    <t>b =</t>
  </si>
  <si>
    <t>c =</t>
  </si>
  <si>
    <t>d =</t>
  </si>
  <si>
    <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Y</t>
    </r>
  </si>
  <si>
    <r>
      <t>X</t>
    </r>
    <r>
      <rPr>
        <vertAlign val="superscript"/>
        <sz val="10"/>
        <rFont val="Arial"/>
        <family val="2"/>
      </rPr>
      <t>4</t>
    </r>
  </si>
  <si>
    <r>
      <t>X</t>
    </r>
    <r>
      <rPr>
        <vertAlign val="superscript"/>
        <sz val="10"/>
        <rFont val="Arial"/>
        <family val="2"/>
      </rPr>
      <t>3</t>
    </r>
  </si>
  <si>
    <t>CRAMERS RULE X3</t>
  </si>
  <si>
    <t>D =</t>
  </si>
  <si>
    <t>Dx =</t>
  </si>
  <si>
    <t>X  =</t>
  </si>
  <si>
    <t>Dy =</t>
  </si>
  <si>
    <t>Y  =</t>
  </si>
  <si>
    <t>Dz =</t>
  </si>
  <si>
    <t>Z  =</t>
  </si>
  <si>
    <t>Multiple Regression</t>
  </si>
  <si>
    <t>Z</t>
  </si>
  <si>
    <t>XZ</t>
  </si>
  <si>
    <t>YZ</t>
  </si>
  <si>
    <r>
      <t>Sum Z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</si>
  <si>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Sum Z</t>
    </r>
    <r>
      <rPr>
        <sz val="10"/>
        <rFont val="Arial"/>
        <family val="2"/>
      </rPr>
      <t xml:space="preserve"> =</t>
    </r>
  </si>
  <si>
    <t>Sum ZX =</t>
  </si>
  <si>
    <r>
      <t>Sum X</t>
    </r>
    <r>
      <rPr>
        <sz val="10"/>
        <rFont val="Arial"/>
        <family val="2"/>
      </rPr>
      <t xml:space="preserve"> =</t>
    </r>
  </si>
  <si>
    <r>
      <t>Sum Y</t>
    </r>
    <r>
      <rPr>
        <sz val="10"/>
        <rFont val="Arial"/>
        <family val="2"/>
      </rPr>
      <t xml:space="preserve"> =</t>
    </r>
  </si>
  <si>
    <t>Sum ZY =</t>
  </si>
  <si>
    <t>Z =</t>
  </si>
  <si>
    <t xml:space="preserve"> +</t>
  </si>
  <si>
    <r>
      <t>Z</t>
    </r>
    <r>
      <rPr>
        <vertAlign val="superscript"/>
        <sz val="10"/>
        <color indexed="10"/>
        <rFont val="Arial"/>
        <family val="2"/>
      </rPr>
      <t>2</t>
    </r>
  </si>
  <si>
    <r>
      <t>X</t>
    </r>
    <r>
      <rPr>
        <vertAlign val="superscript"/>
        <sz val="10"/>
        <color indexed="10"/>
        <rFont val="Arial"/>
        <family val="2"/>
      </rPr>
      <t>2</t>
    </r>
  </si>
  <si>
    <r>
      <t>Y</t>
    </r>
    <r>
      <rPr>
        <vertAlign val="superscript"/>
        <sz val="10"/>
        <color indexed="10"/>
        <rFont val="Arial"/>
        <family val="2"/>
      </rPr>
      <t>2</t>
    </r>
  </si>
  <si>
    <t>d2</t>
  </si>
  <si>
    <t>If Y is the Dependent Variable</t>
  </si>
  <si>
    <r>
      <t>X</t>
    </r>
    <r>
      <rPr>
        <vertAlign val="superscript"/>
        <sz val="12"/>
        <color indexed="9"/>
        <rFont val="Arial"/>
        <family val="2"/>
      </rPr>
      <t>2</t>
    </r>
  </si>
  <si>
    <t>ARE BLANK</t>
  </si>
  <si>
    <t>If X is the Dependent Variable</t>
  </si>
  <si>
    <t>Dependent</t>
  </si>
  <si>
    <t>Variable</t>
  </si>
  <si>
    <t>Ind Var</t>
  </si>
  <si>
    <t>SS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</si>
  <si>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</si>
  <si>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MS</t>
  </si>
  <si>
    <t>se=</t>
  </si>
  <si>
    <t>ResidSq</t>
  </si>
  <si>
    <t>FittedX</t>
  </si>
  <si>
    <t>ResidX</t>
  </si>
  <si>
    <t>Y-Mean</t>
  </si>
  <si>
    <t>EstY-MeanSq</t>
  </si>
  <si>
    <t>Anova</t>
  </si>
  <si>
    <t>When X =</t>
  </si>
  <si>
    <t>Mean 1</t>
  </si>
  <si>
    <t>StDev 1</t>
  </si>
  <si>
    <t>Mean 2</t>
  </si>
  <si>
    <t>Mean 3</t>
  </si>
  <si>
    <t>Mean 4</t>
  </si>
  <si>
    <t>StDev 4</t>
  </si>
  <si>
    <t>StDev 3</t>
  </si>
  <si>
    <t>StDev 2</t>
  </si>
  <si>
    <r>
      <t>r</t>
    </r>
    <r>
      <rPr>
        <vertAlign val="subscript"/>
        <sz val="10"/>
        <rFont val="Arial"/>
        <family val="2"/>
      </rPr>
      <t>23</t>
    </r>
  </si>
  <si>
    <r>
      <t>r</t>
    </r>
    <r>
      <rPr>
        <vertAlign val="subscript"/>
        <sz val="10"/>
        <rFont val="Arial"/>
        <family val="2"/>
      </rPr>
      <t>13</t>
    </r>
  </si>
  <si>
    <r>
      <t>r</t>
    </r>
    <r>
      <rPr>
        <vertAlign val="subscript"/>
        <sz val="10"/>
        <rFont val="Arial"/>
        <family val="2"/>
      </rPr>
      <t>12</t>
    </r>
  </si>
  <si>
    <t>=</t>
  </si>
  <si>
    <r>
      <t>R</t>
    </r>
    <r>
      <rPr>
        <vertAlign val="subscript"/>
        <sz val="10"/>
        <color indexed="13"/>
        <rFont val="Arial"/>
        <family val="2"/>
      </rPr>
      <t>1.23</t>
    </r>
  </si>
  <si>
    <t>c2</t>
  </si>
  <si>
    <t>a3</t>
  </si>
  <si>
    <t>b3</t>
  </si>
  <si>
    <t>c3</t>
  </si>
  <si>
    <t>d3</t>
  </si>
  <si>
    <r>
      <t>Regression Equation of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on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and X</t>
    </r>
    <r>
      <rPr>
        <vertAlign val="sub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</si>
  <si>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</si>
  <si>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+</t>
    </r>
  </si>
  <si>
    <r>
      <t xml:space="preserve"> X</t>
    </r>
    <r>
      <rPr>
        <vertAlign val="sub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</si>
  <si>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</si>
  <si>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 xml:space="preserve"> X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</si>
  <si>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color indexed="13"/>
        <rFont val="Arial"/>
        <family val="2"/>
      </rPr>
      <t xml:space="preserve">1 </t>
    </r>
    <r>
      <rPr>
        <sz val="10"/>
        <color indexed="13"/>
        <rFont val="Arial"/>
        <family val="2"/>
      </rPr>
      <t>=</t>
    </r>
  </si>
  <si>
    <t>Rz.xy =</t>
  </si>
  <si>
    <t>Rx.zy =</t>
  </si>
  <si>
    <t>Ry.zx =</t>
  </si>
  <si>
    <t>Rzx.y =</t>
  </si>
  <si>
    <t>Rzy.x =</t>
  </si>
  <si>
    <t>Rxy.z =</t>
  </si>
  <si>
    <r>
      <t>R</t>
    </r>
    <r>
      <rPr>
        <vertAlign val="subscript"/>
        <sz val="10"/>
        <color indexed="13"/>
        <rFont val="Arial"/>
        <family val="2"/>
      </rPr>
      <t>2.13</t>
    </r>
  </si>
  <si>
    <r>
      <t>R</t>
    </r>
    <r>
      <rPr>
        <vertAlign val="subscript"/>
        <sz val="10"/>
        <color indexed="13"/>
        <rFont val="Arial"/>
        <family val="2"/>
      </rPr>
      <t>3.12</t>
    </r>
  </si>
  <si>
    <r>
      <t>R</t>
    </r>
    <r>
      <rPr>
        <vertAlign val="subscript"/>
        <sz val="10"/>
        <color indexed="13"/>
        <rFont val="Arial"/>
        <family val="2"/>
      </rPr>
      <t>12.3</t>
    </r>
  </si>
  <si>
    <r>
      <t>R</t>
    </r>
    <r>
      <rPr>
        <vertAlign val="subscript"/>
        <sz val="10"/>
        <color indexed="13"/>
        <rFont val="Arial"/>
        <family val="2"/>
      </rPr>
      <t>13.2</t>
    </r>
  </si>
  <si>
    <r>
      <t>R</t>
    </r>
    <r>
      <rPr>
        <vertAlign val="subscript"/>
        <sz val="10"/>
        <color indexed="13"/>
        <rFont val="Arial"/>
        <family val="2"/>
      </rPr>
      <t>23.1</t>
    </r>
  </si>
  <si>
    <r>
      <t>r</t>
    </r>
    <r>
      <rPr>
        <vertAlign val="subscript"/>
        <sz val="10"/>
        <rFont val="Arial"/>
        <family val="2"/>
      </rPr>
      <t>14</t>
    </r>
  </si>
  <si>
    <r>
      <t>r</t>
    </r>
    <r>
      <rPr>
        <vertAlign val="subscript"/>
        <sz val="10"/>
        <rFont val="Arial"/>
        <family val="2"/>
      </rPr>
      <t>24</t>
    </r>
  </si>
  <si>
    <r>
      <t>r</t>
    </r>
    <r>
      <rPr>
        <vertAlign val="subscript"/>
        <sz val="10"/>
        <rFont val="Arial"/>
        <family val="2"/>
      </rPr>
      <t>34</t>
    </r>
  </si>
  <si>
    <t xml:space="preserve">N </t>
  </si>
  <si>
    <r>
      <t>R</t>
    </r>
    <r>
      <rPr>
        <vertAlign val="subscript"/>
        <sz val="10"/>
        <color indexed="13"/>
        <rFont val="Arial"/>
        <family val="2"/>
      </rPr>
      <t>12.4</t>
    </r>
  </si>
  <si>
    <r>
      <t>R</t>
    </r>
    <r>
      <rPr>
        <vertAlign val="subscript"/>
        <sz val="10"/>
        <color indexed="13"/>
        <rFont val="Arial"/>
        <family val="2"/>
      </rPr>
      <t>13.4</t>
    </r>
  </si>
  <si>
    <r>
      <t>R</t>
    </r>
    <r>
      <rPr>
        <vertAlign val="subscript"/>
        <sz val="10"/>
        <color indexed="13"/>
        <rFont val="Arial"/>
        <family val="2"/>
      </rPr>
      <t>23.4</t>
    </r>
  </si>
  <si>
    <r>
      <t>R</t>
    </r>
    <r>
      <rPr>
        <vertAlign val="subscript"/>
        <sz val="10"/>
        <color indexed="13"/>
        <rFont val="Arial"/>
        <family val="2"/>
      </rPr>
      <t>12.34</t>
    </r>
  </si>
  <si>
    <r>
      <t>R</t>
    </r>
    <r>
      <rPr>
        <vertAlign val="subscript"/>
        <sz val="10"/>
        <color indexed="13"/>
        <rFont val="Arial"/>
        <family val="2"/>
      </rPr>
      <t>13.24</t>
    </r>
  </si>
  <si>
    <r>
      <t>R</t>
    </r>
    <r>
      <rPr>
        <vertAlign val="subscript"/>
        <sz val="10"/>
        <color indexed="13"/>
        <rFont val="Arial"/>
        <family val="2"/>
      </rPr>
      <t>14.3</t>
    </r>
  </si>
  <si>
    <r>
      <t>R</t>
    </r>
    <r>
      <rPr>
        <vertAlign val="subscript"/>
        <sz val="10"/>
        <color indexed="13"/>
        <rFont val="Arial"/>
        <family val="2"/>
      </rPr>
      <t>24.3</t>
    </r>
  </si>
  <si>
    <r>
      <t>R</t>
    </r>
    <r>
      <rPr>
        <vertAlign val="subscript"/>
        <sz val="10"/>
        <color indexed="13"/>
        <rFont val="Arial"/>
        <family val="2"/>
      </rPr>
      <t>14.23</t>
    </r>
  </si>
  <si>
    <t>t =</t>
  </si>
  <si>
    <t xml:space="preserve">CTRL r to RANK </t>
  </si>
  <si>
    <r>
      <t>r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</si>
  <si>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F=</t>
  </si>
  <si>
    <t/>
  </si>
  <si>
    <t xml:space="preserve">FittedY </t>
  </si>
  <si>
    <t>Error Squared</t>
  </si>
  <si>
    <t>Total (SST)</t>
  </si>
  <si>
    <t>Regression (SSR)</t>
  </si>
  <si>
    <t>Residual (SSE)</t>
  </si>
  <si>
    <t>p =</t>
  </si>
  <si>
    <t>R(zx) =</t>
  </si>
  <si>
    <t>R(zy) =</t>
  </si>
  <si>
    <t>R(xy) =</t>
  </si>
  <si>
    <t>X (ind)</t>
  </si>
  <si>
    <t>Y (dep)</t>
  </si>
  <si>
    <t>cov =</t>
  </si>
  <si>
    <r>
      <t>(X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-X)(Y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-Y)</t>
    </r>
  </si>
  <si>
    <t>Predicted</t>
  </si>
  <si>
    <t>Residual</t>
  </si>
  <si>
    <t>Res Squared</t>
  </si>
  <si>
    <t>Mean Pred</t>
  </si>
  <si>
    <t>Regression</t>
  </si>
  <si>
    <t>Reg Squared</t>
  </si>
  <si>
    <t>Sum of Squares</t>
  </si>
  <si>
    <t>Total</t>
  </si>
  <si>
    <t>Mean Squares</t>
  </si>
  <si>
    <t>F</t>
  </si>
  <si>
    <t>p</t>
  </si>
  <si>
    <t>Intercept</t>
  </si>
  <si>
    <t>Coefficients</t>
  </si>
  <si>
    <t>Standard Error</t>
  </si>
  <si>
    <t>t-Stat</t>
  </si>
  <si>
    <t>p-value</t>
  </si>
  <si>
    <t>Variance Z =</t>
  </si>
  <si>
    <t>Variance X =</t>
  </si>
  <si>
    <t>Variance Y =</t>
  </si>
  <si>
    <t>Stdev Z =</t>
  </si>
  <si>
    <t>Variance X&amp;Y =</t>
  </si>
  <si>
    <t>Stdev X&amp;Y =</t>
  </si>
  <si>
    <t>Stdev Y =</t>
  </si>
  <si>
    <t>Stdev X =</t>
  </si>
  <si>
    <t>when</t>
  </si>
  <si>
    <t>and</t>
  </si>
  <si>
    <r>
      <t>r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</t>
    </r>
  </si>
  <si>
    <r>
      <t>Adjusted r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</t>
    </r>
  </si>
  <si>
    <t>Standard error =</t>
  </si>
  <si>
    <t>Observations =</t>
  </si>
  <si>
    <r>
      <t>t</t>
    </r>
    <r>
      <rPr>
        <vertAlign val="subscript"/>
        <sz val="10"/>
        <rFont val="Arial"/>
        <family val="2"/>
      </rPr>
      <t>n-2</t>
    </r>
    <r>
      <rPr>
        <sz val="10"/>
        <rFont val="Arial"/>
        <family val="2"/>
      </rPr>
      <t xml:space="preserve"> =</t>
    </r>
  </si>
  <si>
    <t>Two-Tail</t>
  </si>
  <si>
    <t>= Z</t>
  </si>
  <si>
    <t>SSX</t>
  </si>
  <si>
    <r>
      <t>X</t>
    </r>
    <r>
      <rPr>
        <vertAlign val="superscript"/>
        <sz val="10"/>
        <color indexed="18"/>
        <rFont val="Arial"/>
        <family val="2"/>
      </rPr>
      <t xml:space="preserve">2 </t>
    </r>
    <r>
      <rPr>
        <sz val="10"/>
        <color indexed="18"/>
        <rFont val="Arial"/>
        <family val="2"/>
      </rPr>
      <t>=</t>
    </r>
  </si>
  <si>
    <r>
      <t>Y</t>
    </r>
    <r>
      <rPr>
        <vertAlign val="superscript"/>
        <sz val="10"/>
        <color indexed="18"/>
        <rFont val="Arial"/>
        <family val="2"/>
      </rPr>
      <t xml:space="preserve">2 </t>
    </r>
    <r>
      <rPr>
        <sz val="10"/>
        <color indexed="18"/>
        <rFont val="Arial"/>
        <family val="2"/>
      </rPr>
      <t>=</t>
    </r>
  </si>
  <si>
    <t>XY =</t>
  </si>
  <si>
    <t>MeanX =</t>
  </si>
  <si>
    <t>MeanY =</t>
  </si>
  <si>
    <t xml:space="preserve">SUM OF </t>
  </si>
  <si>
    <t>WARNING: If you have more than 150 entries with the same values this will not work</t>
  </si>
  <si>
    <t>ErrorY</t>
  </si>
  <si>
    <t>Confidence interval for X</t>
  </si>
  <si>
    <t>Confidence interval for Y</t>
  </si>
  <si>
    <t>&lt; X &lt;</t>
  </si>
  <si>
    <t>Signifcance Level</t>
  </si>
  <si>
    <t>&lt; Y &lt;</t>
  </si>
  <si>
    <t>BE SURE ALL UNUSED CELLS IN COL C &amp; COL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</si>
</sst>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_)"/>
    <numFmt numFmtId="170" formatCode="0.00_)"/>
  </numFmts>
  <fonts count="37" x14ac:knownFonts="1">
    <font>
      <sz val="10"/>
      <name val="Arial"/>
    </font>
    <font>
      <sz val="10"/>
      <color indexed="12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indexed="3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doubleAccounting"/>
      <vertAlign val="superscript"/>
      <sz val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Courier"/>
      <family val="3"/>
    </font>
    <font>
      <sz val="10"/>
      <color indexed="10"/>
      <name val="Courier"/>
      <family val="3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2"/>
      <color indexed="9"/>
      <name val="Arial"/>
      <family val="2"/>
    </font>
    <font>
      <vertAlign val="superscript"/>
      <sz val="12"/>
      <color indexed="9"/>
      <name val="Arial"/>
      <family val="2"/>
    </font>
    <font>
      <b/>
      <sz val="10"/>
      <color indexed="48"/>
      <name val="Arial"/>
      <family val="2"/>
    </font>
    <font>
      <vertAlign val="subscript"/>
      <sz val="10"/>
      <color indexed="1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53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2"/>
      <color indexed="1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 style="thick">
        <color indexed="18"/>
      </right>
      <top/>
      <bottom/>
      <diagonal/>
    </border>
    <border>
      <left style="thick">
        <color indexed="18"/>
      </left>
      <right style="thick">
        <color indexed="18"/>
      </right>
      <top/>
      <bottom style="thick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1"/>
      </bottom>
      <diagonal/>
    </border>
    <border>
      <left/>
      <right style="medium">
        <color indexed="61"/>
      </right>
      <top style="medium">
        <color indexed="61"/>
      </top>
      <bottom style="medium">
        <color indexed="61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25"/>
      </right>
      <top style="thick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quotePrefix="1" applyFont="1" applyFill="1"/>
    <xf numFmtId="166" fontId="0" fillId="0" borderId="0" xfId="0" applyNumberFormat="1"/>
    <xf numFmtId="0" fontId="4" fillId="3" borderId="0" xfId="0" applyFont="1" applyFill="1"/>
    <xf numFmtId="167" fontId="0" fillId="0" borderId="0" xfId="0" applyNumberFormat="1"/>
    <xf numFmtId="0" fontId="0" fillId="4" borderId="0" xfId="0" applyFill="1"/>
    <xf numFmtId="0" fontId="0" fillId="0" borderId="0" xfId="0" applyAlignment="1">
      <alignment horizontal="right"/>
    </xf>
    <xf numFmtId="165" fontId="0" fillId="0" borderId="0" xfId="0" applyNumberFormat="1"/>
    <xf numFmtId="0" fontId="2" fillId="5" borderId="1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0" fontId="0" fillId="6" borderId="0" xfId="0" applyFill="1"/>
    <xf numFmtId="0" fontId="1" fillId="5" borderId="0" xfId="0" applyFont="1" applyFill="1"/>
    <xf numFmtId="0" fontId="8" fillId="7" borderId="0" xfId="0" applyFont="1" applyFill="1"/>
    <xf numFmtId="0" fontId="9" fillId="8" borderId="0" xfId="0" applyFont="1" applyFill="1"/>
    <xf numFmtId="166" fontId="9" fillId="8" borderId="0" xfId="0" applyNumberFormat="1" applyFont="1" applyFill="1"/>
    <xf numFmtId="0" fontId="9" fillId="8" borderId="0" xfId="0" quotePrefix="1" applyFont="1" applyFill="1"/>
    <xf numFmtId="0" fontId="1" fillId="5" borderId="0" xfId="0" applyFont="1" applyFill="1" applyProtection="1">
      <protection locked="0"/>
    </xf>
    <xf numFmtId="0" fontId="10" fillId="0" borderId="0" xfId="0" applyFont="1"/>
    <xf numFmtId="164" fontId="0" fillId="0" borderId="0" xfId="0" applyNumberFormat="1"/>
    <xf numFmtId="169" fontId="11" fillId="0" borderId="0" xfId="0" applyNumberFormat="1" applyFont="1" applyAlignment="1" applyProtection="1">
      <alignment horizontal="left"/>
    </xf>
    <xf numFmtId="170" fontId="11" fillId="0" borderId="0" xfId="0" applyNumberFormat="1" applyFont="1" applyProtection="1"/>
    <xf numFmtId="170" fontId="0" fillId="0" borderId="0" xfId="0" applyNumberFormat="1" applyProtection="1"/>
    <xf numFmtId="2" fontId="0" fillId="6" borderId="4" xfId="0" applyNumberFormat="1" applyFill="1" applyBorder="1" applyAlignment="1" applyProtection="1">
      <alignment horizontal="left"/>
      <protection locked="0"/>
    </xf>
    <xf numFmtId="2" fontId="0" fillId="6" borderId="5" xfId="0" applyNumberFormat="1" applyFill="1" applyBorder="1" applyAlignment="1" applyProtection="1">
      <alignment horizontal="left"/>
      <protection locked="0"/>
    </xf>
    <xf numFmtId="2" fontId="0" fillId="6" borderId="6" xfId="0" applyNumberFormat="1" applyFill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right"/>
    </xf>
    <xf numFmtId="167" fontId="11" fillId="9" borderId="0" xfId="0" applyNumberFormat="1" applyFont="1" applyFill="1" applyProtection="1"/>
    <xf numFmtId="2" fontId="0" fillId="6" borderId="7" xfId="0" applyNumberFormat="1" applyFill="1" applyBorder="1" applyAlignment="1" applyProtection="1">
      <alignment horizontal="left"/>
      <protection locked="0"/>
    </xf>
    <xf numFmtId="2" fontId="0" fillId="6" borderId="0" xfId="0" applyNumberFormat="1" applyFill="1" applyBorder="1" applyAlignment="1" applyProtection="1">
      <alignment horizontal="left"/>
      <protection locked="0"/>
    </xf>
    <xf numFmtId="2" fontId="0" fillId="6" borderId="8" xfId="0" applyNumberFormat="1" applyFill="1" applyBorder="1" applyAlignment="1" applyProtection="1">
      <alignment horizontal="left"/>
      <protection locked="0"/>
    </xf>
    <xf numFmtId="170" fontId="0" fillId="0" borderId="0" xfId="0" applyNumberFormat="1" applyAlignment="1" applyProtection="1">
      <alignment horizontal="right"/>
    </xf>
    <xf numFmtId="167" fontId="0" fillId="0" borderId="0" xfId="0" applyNumberFormat="1" applyProtection="1"/>
    <xf numFmtId="2" fontId="0" fillId="6" borderId="9" xfId="0" applyNumberFormat="1" applyFill="1" applyBorder="1" applyAlignment="1" applyProtection="1">
      <alignment horizontal="left"/>
      <protection locked="0"/>
    </xf>
    <xf numFmtId="2" fontId="0" fillId="6" borderId="10" xfId="0" applyNumberFormat="1" applyFill="1" applyBorder="1" applyAlignment="1" applyProtection="1">
      <alignment horizontal="left"/>
      <protection locked="0"/>
    </xf>
    <xf numFmtId="2" fontId="0" fillId="6" borderId="11" xfId="0" applyNumberFormat="1" applyFill="1" applyBorder="1" applyAlignment="1" applyProtection="1">
      <alignment horizontal="left"/>
      <protection locked="0"/>
    </xf>
    <xf numFmtId="170" fontId="11" fillId="5" borderId="12" xfId="0" applyNumberFormat="1" applyFont="1" applyFill="1" applyBorder="1" applyAlignment="1" applyProtection="1">
      <alignment horizontal="right"/>
    </xf>
    <xf numFmtId="167" fontId="11" fillId="5" borderId="13" xfId="0" applyNumberFormat="1" applyFont="1" applyFill="1" applyBorder="1" applyProtection="1"/>
    <xf numFmtId="0" fontId="12" fillId="0" borderId="0" xfId="0" applyFont="1"/>
    <xf numFmtId="170" fontId="0" fillId="10" borderId="0" xfId="0" applyNumberFormat="1" applyFill="1" applyProtection="1"/>
    <xf numFmtId="169" fontId="11" fillId="5" borderId="12" xfId="0" applyNumberFormat="1" applyFont="1" applyFill="1" applyBorder="1" applyAlignment="1" applyProtection="1">
      <alignment horizontal="right"/>
    </xf>
    <xf numFmtId="170" fontId="0" fillId="0" borderId="0" xfId="0" applyNumberFormat="1" applyAlignment="1" applyProtection="1">
      <alignment horizontal="center"/>
    </xf>
    <xf numFmtId="170" fontId="12" fillId="0" borderId="0" xfId="0" applyNumberFormat="1" applyFont="1" applyAlignment="1" applyProtection="1">
      <alignment horizontal="center"/>
    </xf>
    <xf numFmtId="0" fontId="13" fillId="11" borderId="14" xfId="0" applyFont="1" applyFill="1" applyBorder="1"/>
    <xf numFmtId="0" fontId="13" fillId="11" borderId="15" xfId="0" applyFont="1" applyFill="1" applyBorder="1"/>
    <xf numFmtId="0" fontId="13" fillId="11" borderId="16" xfId="0" applyFont="1" applyFill="1" applyBorder="1"/>
    <xf numFmtId="0" fontId="13" fillId="11" borderId="0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" fillId="5" borderId="0" xfId="0" applyFont="1" applyFill="1" applyBorder="1" applyProtection="1">
      <protection locked="0"/>
    </xf>
    <xf numFmtId="0" fontId="13" fillId="11" borderId="19" xfId="0" applyFont="1" applyFill="1" applyBorder="1" applyAlignment="1">
      <alignment horizontal="center"/>
    </xf>
    <xf numFmtId="0" fontId="15" fillId="8" borderId="0" xfId="0" applyFont="1" applyFill="1" applyAlignment="1">
      <alignment horizontal="right"/>
    </xf>
    <xf numFmtId="0" fontId="15" fillId="8" borderId="0" xfId="0" applyFont="1" applyFill="1"/>
    <xf numFmtId="0" fontId="15" fillId="8" borderId="0" xfId="0" quotePrefix="1" applyFont="1" applyFill="1"/>
    <xf numFmtId="166" fontId="15" fillId="8" borderId="0" xfId="0" applyNumberFormat="1" applyFont="1" applyFill="1"/>
    <xf numFmtId="0" fontId="15" fillId="8" borderId="0" xfId="0" applyFont="1" applyFill="1" applyAlignment="1">
      <alignment horizontal="center"/>
    </xf>
    <xf numFmtId="0" fontId="17" fillId="5" borderId="0" xfId="0" applyFont="1" applyFill="1" applyProtection="1">
      <protection locked="0"/>
    </xf>
    <xf numFmtId="0" fontId="13" fillId="11" borderId="20" xfId="0" applyFont="1" applyFill="1" applyBorder="1"/>
    <xf numFmtId="0" fontId="13" fillId="11" borderId="0" xfId="0" applyFont="1" applyFill="1" applyBorder="1"/>
    <xf numFmtId="0" fontId="13" fillId="11" borderId="21" xfId="0" applyFont="1" applyFill="1" applyBorder="1"/>
    <xf numFmtId="167" fontId="11" fillId="5" borderId="17" xfId="0" applyNumberFormat="1" applyFont="1" applyFill="1" applyBorder="1" applyProtection="1"/>
    <xf numFmtId="167" fontId="11" fillId="5" borderId="0" xfId="0" applyNumberFormat="1" applyFont="1" applyFill="1" applyBorder="1" applyProtection="1"/>
    <xf numFmtId="165" fontId="15" fillId="8" borderId="0" xfId="0" applyNumberFormat="1" applyFont="1" applyFill="1"/>
    <xf numFmtId="2" fontId="0" fillId="6" borderId="11" xfId="0" applyNumberFormat="1" applyFill="1" applyBorder="1" applyAlignment="1" applyProtection="1">
      <alignment horizontal="right"/>
      <protection locked="0"/>
    </xf>
    <xf numFmtId="2" fontId="0" fillId="6" borderId="8" xfId="0" applyNumberFormat="1" applyFill="1" applyBorder="1" applyAlignment="1" applyProtection="1">
      <alignment horizontal="right"/>
      <protection locked="0"/>
    </xf>
    <xf numFmtId="2" fontId="0" fillId="6" borderId="6" xfId="0" applyNumberFormat="1" applyFill="1" applyBorder="1" applyAlignment="1" applyProtection="1">
      <alignment horizontal="right"/>
      <protection locked="0"/>
    </xf>
    <xf numFmtId="2" fontId="0" fillId="6" borderId="4" xfId="0" applyNumberFormat="1" applyFill="1" applyBorder="1" applyAlignment="1" applyProtection="1">
      <alignment horizontal="right"/>
      <protection locked="0"/>
    </xf>
    <xf numFmtId="2" fontId="0" fillId="6" borderId="5" xfId="0" applyNumberFormat="1" applyFill="1" applyBorder="1" applyAlignment="1" applyProtection="1">
      <alignment horizontal="right"/>
      <protection locked="0"/>
    </xf>
    <xf numFmtId="2" fontId="0" fillId="6" borderId="7" xfId="0" applyNumberFormat="1" applyFill="1" applyBorder="1" applyAlignment="1" applyProtection="1">
      <alignment horizontal="right"/>
      <protection locked="0"/>
    </xf>
    <xf numFmtId="2" fontId="0" fillId="6" borderId="0" xfId="0" applyNumberFormat="1" applyFill="1" applyBorder="1" applyAlignment="1" applyProtection="1">
      <alignment horizontal="right"/>
      <protection locked="0"/>
    </xf>
    <xf numFmtId="2" fontId="0" fillId="6" borderId="9" xfId="0" applyNumberFormat="1" applyFill="1" applyBorder="1" applyAlignment="1" applyProtection="1">
      <alignment horizontal="right"/>
      <protection locked="0"/>
    </xf>
    <xf numFmtId="2" fontId="0" fillId="6" borderId="10" xfId="0" applyNumberFormat="1" applyFill="1" applyBorder="1" applyAlignment="1" applyProtection="1">
      <alignment horizontal="right"/>
      <protection locked="0"/>
    </xf>
    <xf numFmtId="165" fontId="1" fillId="5" borderId="0" xfId="0" applyNumberFormat="1" applyFont="1" applyFill="1" applyProtection="1">
      <protection locked="0"/>
    </xf>
    <xf numFmtId="165" fontId="8" fillId="7" borderId="0" xfId="0" applyNumberFormat="1" applyFont="1" applyFill="1"/>
    <xf numFmtId="166" fontId="0" fillId="6" borderId="0" xfId="0" applyNumberFormat="1" applyFill="1"/>
    <xf numFmtId="0" fontId="0" fillId="6" borderId="0" xfId="0" applyFill="1" applyAlignment="1">
      <alignment horizontal="right"/>
    </xf>
    <xf numFmtId="0" fontId="2" fillId="12" borderId="0" xfId="0" applyFont="1" applyFill="1"/>
    <xf numFmtId="0" fontId="2" fillId="12" borderId="0" xfId="0" applyFont="1" applyFill="1" applyAlignment="1">
      <alignment horizontal="right"/>
    </xf>
    <xf numFmtId="165" fontId="2" fillId="12" borderId="0" xfId="0" applyNumberFormat="1" applyFont="1" applyFill="1"/>
    <xf numFmtId="166" fontId="8" fillId="7" borderId="0" xfId="0" applyNumberFormat="1" applyFont="1" applyFill="1"/>
    <xf numFmtId="0" fontId="8" fillId="7" borderId="0" xfId="0" applyFont="1" applyFill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quotePrefix="1"/>
    <xf numFmtId="0" fontId="22" fillId="6" borderId="0" xfId="0" applyFont="1" applyFill="1" applyAlignment="1">
      <alignment horizontal="right"/>
    </xf>
    <xf numFmtId="166" fontId="22" fillId="6" borderId="0" xfId="0" applyNumberFormat="1" applyFont="1" applyFill="1"/>
    <xf numFmtId="0" fontId="24" fillId="2" borderId="0" xfId="0" applyFont="1" applyFill="1"/>
    <xf numFmtId="165" fontId="25" fillId="12" borderId="0" xfId="0" applyNumberFormat="1" applyFont="1" applyFill="1"/>
    <xf numFmtId="0" fontId="2" fillId="12" borderId="0" xfId="0" applyFont="1" applyFill="1" applyAlignment="1">
      <alignment horizontal="center"/>
    </xf>
    <xf numFmtId="0" fontId="22" fillId="11" borderId="0" xfId="0" applyFont="1" applyFill="1" applyAlignment="1">
      <alignment horizontal="right"/>
    </xf>
    <xf numFmtId="166" fontId="22" fillId="11" borderId="0" xfId="0" applyNumberFormat="1" applyFont="1" applyFill="1"/>
    <xf numFmtId="165" fontId="22" fillId="6" borderId="0" xfId="0" applyNumberFormat="1" applyFont="1" applyFill="1"/>
    <xf numFmtId="0" fontId="26" fillId="7" borderId="0" xfId="0" applyFont="1" applyFill="1" applyAlignment="1">
      <alignment horizontal="center"/>
    </xf>
    <xf numFmtId="166" fontId="26" fillId="7" borderId="0" xfId="0" applyNumberFormat="1" applyFont="1" applyFill="1"/>
    <xf numFmtId="0" fontId="27" fillId="13" borderId="0" xfId="0" applyFont="1" applyFill="1" applyAlignment="1">
      <alignment horizontal="center"/>
    </xf>
    <xf numFmtId="166" fontId="27" fillId="13" borderId="0" xfId="0" applyNumberFormat="1" applyFont="1" applyFill="1"/>
    <xf numFmtId="0" fontId="0" fillId="14" borderId="0" xfId="0" applyFill="1" applyAlignment="1">
      <alignment horizontal="right"/>
    </xf>
    <xf numFmtId="2" fontId="0" fillId="14" borderId="0" xfId="0" applyNumberFormat="1" applyFill="1"/>
    <xf numFmtId="0" fontId="0" fillId="15" borderId="0" xfId="0" applyFill="1"/>
    <xf numFmtId="0" fontId="22" fillId="15" borderId="0" xfId="0" applyFont="1" applyFill="1"/>
    <xf numFmtId="0" fontId="22" fillId="15" borderId="0" xfId="0" applyFont="1" applyFill="1" applyAlignment="1">
      <alignment horizontal="center"/>
    </xf>
    <xf numFmtId="0" fontId="0" fillId="14" borderId="0" xfId="0" applyFill="1"/>
    <xf numFmtId="168" fontId="0" fillId="14" borderId="0" xfId="0" applyNumberFormat="1" applyFill="1"/>
    <xf numFmtId="0" fontId="22" fillId="5" borderId="0" xfId="0" applyFont="1" applyFill="1" applyBorder="1" applyProtection="1">
      <protection locked="0"/>
    </xf>
    <xf numFmtId="0" fontId="28" fillId="0" borderId="0" xfId="0" applyFont="1"/>
    <xf numFmtId="0" fontId="13" fillId="11" borderId="21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0" fontId="29" fillId="8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166" fontId="15" fillId="8" borderId="0" xfId="0" applyNumberFormat="1" applyFont="1" applyFill="1" applyAlignment="1">
      <alignment horizontal="right"/>
    </xf>
    <xf numFmtId="0" fontId="30" fillId="8" borderId="0" xfId="0" applyFont="1" applyFill="1" applyAlignment="1">
      <alignment horizontal="center"/>
    </xf>
    <xf numFmtId="166" fontId="30" fillId="8" borderId="0" xfId="0" applyNumberFormat="1" applyFont="1" applyFill="1"/>
    <xf numFmtId="167" fontId="30" fillId="8" borderId="0" xfId="0" applyNumberFormat="1" applyFont="1" applyFill="1" applyAlignment="1">
      <alignment horizontal="right"/>
    </xf>
    <xf numFmtId="0" fontId="30" fillId="8" borderId="0" xfId="0" applyFont="1" applyFill="1" applyAlignment="1">
      <alignment horizontal="right"/>
    </xf>
    <xf numFmtId="166" fontId="0" fillId="14" borderId="0" xfId="0" applyNumberFormat="1" applyFill="1"/>
    <xf numFmtId="168" fontId="30" fillId="8" borderId="0" xfId="0" applyNumberFormat="1" applyFont="1" applyFill="1" applyAlignment="1">
      <alignment horizontal="right"/>
    </xf>
    <xf numFmtId="0" fontId="0" fillId="16" borderId="22" xfId="0" applyFill="1" applyBorder="1"/>
    <xf numFmtId="2" fontId="0" fillId="16" borderId="17" xfId="0" applyNumberFormat="1" applyFill="1" applyBorder="1"/>
    <xf numFmtId="0" fontId="0" fillId="16" borderId="17" xfId="0" applyFill="1" applyBorder="1"/>
    <xf numFmtId="0" fontId="0" fillId="16" borderId="18" xfId="0" applyFill="1" applyBorder="1"/>
    <xf numFmtId="0" fontId="0" fillId="17" borderId="23" xfId="0" applyFill="1" applyBorder="1"/>
    <xf numFmtId="166" fontId="32" fillId="0" borderId="0" xfId="0" applyNumberFormat="1" applyFont="1" applyBorder="1"/>
    <xf numFmtId="166" fontId="32" fillId="0" borderId="0" xfId="0" applyNumberFormat="1" applyFont="1" applyFill="1" applyBorder="1"/>
    <xf numFmtId="166" fontId="32" fillId="0" borderId="0" xfId="0" applyNumberFormat="1" applyFont="1"/>
    <xf numFmtId="166" fontId="33" fillId="0" borderId="0" xfId="0" applyNumberFormat="1" applyFont="1"/>
    <xf numFmtId="0" fontId="0" fillId="17" borderId="23" xfId="0" applyFill="1" applyBorder="1" applyAlignment="1">
      <alignment horizontal="center"/>
    </xf>
    <xf numFmtId="166" fontId="32" fillId="0" borderId="24" xfId="0" applyNumberFormat="1" applyFont="1" applyFill="1" applyBorder="1"/>
    <xf numFmtId="166" fontId="32" fillId="0" borderId="25" xfId="0" applyNumberFormat="1" applyFont="1" applyFill="1" applyBorder="1"/>
    <xf numFmtId="0" fontId="0" fillId="17" borderId="23" xfId="0" quotePrefix="1" applyFill="1" applyBorder="1" applyAlignment="1">
      <alignment horizontal="center"/>
    </xf>
    <xf numFmtId="166" fontId="22" fillId="18" borderId="0" xfId="0" applyNumberFormat="1" applyFont="1" applyFill="1"/>
    <xf numFmtId="166" fontId="22" fillId="0" borderId="0" xfId="0" applyNumberFormat="1" applyFont="1" applyFill="1"/>
    <xf numFmtId="0" fontId="2" fillId="2" borderId="0" xfId="0" applyFont="1" applyFill="1" applyAlignment="1">
      <alignment horizontal="right"/>
    </xf>
    <xf numFmtId="0" fontId="1" fillId="12" borderId="0" xfId="0" applyFont="1" applyFill="1" applyAlignment="1">
      <alignment horizontal="right"/>
    </xf>
    <xf numFmtId="0" fontId="10" fillId="5" borderId="0" xfId="0" applyFont="1" applyFill="1"/>
    <xf numFmtId="0" fontId="0" fillId="5" borderId="0" xfId="0" applyFill="1"/>
    <xf numFmtId="0" fontId="0" fillId="4" borderId="0" xfId="0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4" borderId="0" xfId="0" applyFill="1" applyBorder="1"/>
    <xf numFmtId="166" fontId="0" fillId="0" borderId="0" xfId="0" applyNumberFormat="1" applyBorder="1"/>
    <xf numFmtId="165" fontId="26" fillId="7" borderId="0" xfId="0" applyNumberFormat="1" applyFont="1" applyFill="1"/>
    <xf numFmtId="0" fontId="25" fillId="5" borderId="0" xfId="0" applyFont="1" applyFill="1" applyBorder="1" applyProtection="1">
      <protection locked="0"/>
    </xf>
    <xf numFmtId="0" fontId="0" fillId="14" borderId="0" xfId="0" applyFill="1" applyAlignment="1">
      <alignment horizontal="center"/>
    </xf>
    <xf numFmtId="0" fontId="0" fillId="5" borderId="0" xfId="0" applyFill="1" applyProtection="1">
      <protection locked="0"/>
    </xf>
    <xf numFmtId="166" fontId="22" fillId="14" borderId="0" xfId="0" applyNumberFormat="1" applyFont="1" applyFill="1" applyAlignment="1">
      <alignment horizontal="left"/>
    </xf>
    <xf numFmtId="166" fontId="22" fillId="14" borderId="0" xfId="0" applyNumberFormat="1" applyFont="1" applyFill="1"/>
    <xf numFmtId="0" fontId="22" fillId="4" borderId="0" xfId="0" applyFont="1" applyFill="1" applyAlignment="1">
      <alignment horizontal="center"/>
    </xf>
    <xf numFmtId="2" fontId="22" fillId="4" borderId="0" xfId="0" quotePrefix="1" applyNumberFormat="1" applyFont="1" applyFill="1"/>
    <xf numFmtId="2" fontId="22" fillId="4" borderId="0" xfId="0" applyNumberFormat="1" applyFont="1" applyFill="1"/>
    <xf numFmtId="0" fontId="10" fillId="11" borderId="14" xfId="0" applyFont="1" applyFill="1" applyBorder="1"/>
    <xf numFmtId="0" fontId="10" fillId="11" borderId="15" xfId="0" applyFont="1" applyFill="1" applyBorder="1"/>
    <xf numFmtId="0" fontId="10" fillId="11" borderId="16" xfId="0" applyFont="1" applyFill="1" applyBorder="1" applyAlignment="1">
      <alignment horizontal="right"/>
    </xf>
    <xf numFmtId="0" fontId="10" fillId="11" borderId="16" xfId="0" applyFont="1" applyFill="1" applyBorder="1"/>
    <xf numFmtId="0" fontId="10" fillId="11" borderId="19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/>
    </xf>
    <xf numFmtId="0" fontId="24" fillId="19" borderId="0" xfId="0" applyFont="1" applyFill="1"/>
    <xf numFmtId="0" fontId="22" fillId="19" borderId="0" xfId="0" applyFont="1" applyFill="1"/>
    <xf numFmtId="0" fontId="35" fillId="0" borderId="0" xfId="0" applyFont="1"/>
    <xf numFmtId="0" fontId="36" fillId="7" borderId="0" xfId="0" applyFont="1" applyFill="1" applyAlignment="1">
      <alignment horizontal="center"/>
    </xf>
    <xf numFmtId="166" fontId="36" fillId="7" borderId="0" xfId="0" applyNumberFormat="1" applyFont="1" applyFill="1" applyAlignment="1">
      <alignment horizontal="center"/>
    </xf>
    <xf numFmtId="0" fontId="25" fillId="5" borderId="0" xfId="0" applyFont="1" applyFill="1" applyAlignment="1" applyProtection="1">
      <alignment horizontal="center"/>
      <protection locked="0"/>
    </xf>
    <xf numFmtId="0" fontId="22" fillId="4" borderId="0" xfId="0" applyFont="1" applyFill="1"/>
    <xf numFmtId="2" fontId="22" fillId="4" borderId="0" xfId="0" applyNumberFormat="1" applyFont="1" applyFill="1" applyAlignment="1">
      <alignment horizontal="right"/>
    </xf>
    <xf numFmtId="0" fontId="13" fillId="11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8" borderId="0" xfId="0" applyFill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Error Y Plot</a:t>
            </a:r>
          </a:p>
        </c:rich>
      </c:tx>
      <c:layout>
        <c:manualLayout>
          <c:xMode val="edge"/>
          <c:yMode val="edge"/>
          <c:x val="0.38983050847457662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64406779661024"/>
          <c:y val="0.25984251968503935"/>
          <c:w val="0.81840193704600483"/>
          <c:h val="0.54724409448819011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Simple!$AC$2</c:f>
              <c:strCache>
                <c:ptCount val="1"/>
                <c:pt idx="0">
                  <c:v>ErrorY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[0]!ErrorY</c:f>
              <c:numCache>
                <c:formatCode>0.000</c:formatCode>
                <c:ptCount val="4"/>
                <c:pt idx="0">
                  <c:v>2.4256892006142392</c:v>
                </c:pt>
                <c:pt idx="1">
                  <c:v>0.19029774474291283</c:v>
                </c:pt>
                <c:pt idx="2">
                  <c:v>-0.65819688723446479</c:v>
                </c:pt>
                <c:pt idx="3">
                  <c:v>-1.9577900581226952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30656"/>
        <c:axId val="201032832"/>
      </c:scatterChart>
      <c:valAx>
        <c:axId val="2010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32832"/>
        <c:crosses val="autoZero"/>
        <c:crossBetween val="midCat"/>
      </c:valAx>
      <c:valAx>
        <c:axId val="20103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306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95116537180909E-2"/>
          <c:y val="3.4257748776509007E-2"/>
          <c:w val="0.85571587125416282"/>
          <c:h val="0.898858075040783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MultipleReg!$D$8:$D$507</c:f>
              <c:numCache>
                <c:formatCode>General</c:formatCode>
                <c:ptCount val="50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</c:numCache>
            </c:numRef>
          </c:xVal>
          <c:yVal>
            <c:numRef>
              <c:f>MultipleReg!$Y$8:$Y$507</c:f>
              <c:numCache>
                <c:formatCode>General</c:formatCode>
                <c:ptCount val="500"/>
                <c:pt idx="0">
                  <c:v>-17699.871907922439</c:v>
                </c:pt>
                <c:pt idx="1">
                  <c:v>-6603.5281800196826</c:v>
                </c:pt>
                <c:pt idx="2">
                  <c:v>-19526.518747033595</c:v>
                </c:pt>
                <c:pt idx="3">
                  <c:v>-8251.0867143192445</c:v>
                </c:pt>
                <c:pt idx="4">
                  <c:v>-22120.627846752061</c:v>
                </c:pt>
                <c:pt idx="5">
                  <c:v>-13911.084988620394</c:v>
                </c:pt>
                <c:pt idx="6">
                  <c:v>-15155.551656440672</c:v>
                </c:pt>
                <c:pt idx="7">
                  <c:v>-365.09451457233808</c:v>
                </c:pt>
                <c:pt idx="8">
                  <c:v>-13107.272960164351</c:v>
                </c:pt>
                <c:pt idx="9">
                  <c:v>18653.484704364106</c:v>
                </c:pt>
                <c:pt idx="10">
                  <c:v>25369.27422951856</c:v>
                </c:pt>
                <c:pt idx="11">
                  <c:v>25674.702886496903</c:v>
                </c:pt>
                <c:pt idx="12">
                  <c:v>30516.428428806015</c:v>
                </c:pt>
                <c:pt idx="13">
                  <c:v>524.50538900101674</c:v>
                </c:pt>
                <c:pt idx="14">
                  <c:v>24653.484704364106</c:v>
                </c:pt>
                <c:pt idx="15">
                  <c:v>-37089.906746264169</c:v>
                </c:pt>
                <c:pt idx="16">
                  <c:v>28438.663919839717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46656"/>
        <c:axId val="204734848"/>
      </c:scatterChart>
      <c:valAx>
        <c:axId val="2046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34848"/>
        <c:crosses val="autoZero"/>
        <c:crossBetween val="midCat"/>
      </c:valAx>
      <c:valAx>
        <c:axId val="20473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466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452830188679247"/>
          <c:y val="0.46655791190864643"/>
          <c:w val="7.1032186459489471E-2"/>
          <c:h val="3.58890701468189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38470060281707E-2"/>
          <c:y val="7.3972602739726098E-2"/>
          <c:w val="0.83783841977352969"/>
          <c:h val="0.72054794520547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34295449199717742"/>
                  <c:y val="2.7397260273972603E-3"/>
                </c:manualLayout>
              </c:layout>
              <c:numFmt formatCode="General" sourceLinked="0"/>
              <c:spPr>
                <a:solidFill>
                  <a:srgbClr val="00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Simple!$B$3:$B$1502</c:f>
              <c:numCache>
                <c:formatCode>General</c:formatCode>
                <c:ptCount val="1500"/>
                <c:pt idx="0">
                  <c:v>0.16800000000000001</c:v>
                </c:pt>
                <c:pt idx="1">
                  <c:v>0.52142857142857146</c:v>
                </c:pt>
                <c:pt idx="2">
                  <c:v>0.17499999999999999</c:v>
                </c:pt>
                <c:pt idx="3">
                  <c:v>0.2</c:v>
                </c:pt>
              </c:numCache>
            </c:numRef>
          </c:xVal>
          <c:yVal>
            <c:numRef>
              <c:f>Simple!$C$3:$C$1502</c:f>
              <c:numCache>
                <c:formatCode>General</c:formatCode>
                <c:ptCount val="1500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50368"/>
        <c:axId val="201052160"/>
      </c:scatterChart>
      <c:valAx>
        <c:axId val="20105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52160"/>
        <c:crosses val="autoZero"/>
        <c:crossBetween val="midCat"/>
      </c:valAx>
      <c:valAx>
        <c:axId val="20105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503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73312485955195E-2"/>
          <c:y val="6.7164301474138419E-2"/>
          <c:w val="0.8258081859210894"/>
          <c:h val="0.7462700163793161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og"/>
            <c:dispRSqr val="0"/>
            <c:dispEq val="1"/>
            <c:trendlineLbl>
              <c:layout>
                <c:manualLayout>
                  <c:x val="1.0752710754180855E-2"/>
                  <c:y val="-0.42460959502868095"/>
                </c:manualLayout>
              </c:layout>
              <c:numFmt formatCode="General" sourceLinked="0"/>
              <c:spPr>
                <a:solidFill>
                  <a:srgbClr val="33CC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Simple!$B$3:$B$1502</c:f>
              <c:numCache>
                <c:formatCode>General</c:formatCode>
                <c:ptCount val="1500"/>
                <c:pt idx="0">
                  <c:v>0.16800000000000001</c:v>
                </c:pt>
                <c:pt idx="1">
                  <c:v>0.52142857142857146</c:v>
                </c:pt>
                <c:pt idx="2">
                  <c:v>0.17499999999999999</c:v>
                </c:pt>
                <c:pt idx="3">
                  <c:v>0.2</c:v>
                </c:pt>
              </c:numCache>
            </c:numRef>
          </c:xVal>
          <c:yVal>
            <c:numRef>
              <c:f>Simple!$C$3:$C$1502</c:f>
              <c:numCache>
                <c:formatCode>General</c:formatCode>
                <c:ptCount val="1500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598080"/>
        <c:axId val="201599616"/>
      </c:scatterChart>
      <c:valAx>
        <c:axId val="2015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599616"/>
        <c:crosses val="autoZero"/>
        <c:crossBetween val="midCat"/>
      </c:valAx>
      <c:valAx>
        <c:axId val="20159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5980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2413793103463"/>
          <c:y val="6.545454545454546E-2"/>
          <c:w val="0.8318965517241379"/>
          <c:h val="0.752727272727273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1"/>
            <c:trendlineLbl>
              <c:layout>
                <c:manualLayout>
                  <c:x val="-0.80228052312426457"/>
                  <c:y val="0.21818181818181828"/>
                </c:manualLayout>
              </c:layout>
              <c:numFmt formatCode="General" sourceLinked="0"/>
              <c:spPr>
                <a:solidFill>
                  <a:srgbClr val="00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Simple!$B$3:$B$1502</c:f>
              <c:numCache>
                <c:formatCode>General</c:formatCode>
                <c:ptCount val="1500"/>
                <c:pt idx="0">
                  <c:v>0.16800000000000001</c:v>
                </c:pt>
                <c:pt idx="1">
                  <c:v>0.52142857142857146</c:v>
                </c:pt>
                <c:pt idx="2">
                  <c:v>0.17499999999999999</c:v>
                </c:pt>
                <c:pt idx="3">
                  <c:v>0.2</c:v>
                </c:pt>
              </c:numCache>
            </c:numRef>
          </c:xVal>
          <c:yVal>
            <c:numRef>
              <c:f>Simple!$C$3:$C$1502</c:f>
              <c:numCache>
                <c:formatCode>General</c:formatCode>
                <c:ptCount val="1500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28672"/>
        <c:axId val="201634560"/>
      </c:scatterChart>
      <c:valAx>
        <c:axId val="2016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34560"/>
        <c:crosses val="autoZero"/>
        <c:crossBetween val="midCat"/>
      </c:valAx>
      <c:valAx>
        <c:axId val="20163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28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78341013824969E-2"/>
          <c:y val="6.7415976913539233E-2"/>
          <c:w val="0.81336405529953915"/>
          <c:h val="0.745321078099683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43598703387883003"/>
                  <c:y val="-7.8652010109072981E-2"/>
                </c:manualLayout>
              </c:layout>
              <c:numFmt formatCode="General" sourceLinked="0"/>
              <c:spPr>
                <a:solidFill>
                  <a:srgbClr val="00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Simple!$B$3:$B$1502</c:f>
              <c:numCache>
                <c:formatCode>General</c:formatCode>
                <c:ptCount val="1500"/>
                <c:pt idx="0">
                  <c:v>0.16800000000000001</c:v>
                </c:pt>
                <c:pt idx="1">
                  <c:v>0.52142857142857146</c:v>
                </c:pt>
                <c:pt idx="2">
                  <c:v>0.17499999999999999</c:v>
                </c:pt>
                <c:pt idx="3">
                  <c:v>0.2</c:v>
                </c:pt>
              </c:numCache>
            </c:numRef>
          </c:xVal>
          <c:yVal>
            <c:numRef>
              <c:f>Simple!$C$3:$C$1502</c:f>
              <c:numCache>
                <c:formatCode>General</c:formatCode>
                <c:ptCount val="1500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43136"/>
        <c:axId val="201644672"/>
      </c:scatterChart>
      <c:valAx>
        <c:axId val="2016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44672"/>
        <c:crosses val="autoZero"/>
        <c:crossBetween val="midCat"/>
      </c:valAx>
      <c:valAx>
        <c:axId val="20164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43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332840118838"/>
          <c:y val="6.4982064005499857E-2"/>
          <c:w val="0.81119065775845445"/>
          <c:h val="0.754513965397191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2935062223115454"/>
                  <c:y val="0.16017934643002441"/>
                </c:manualLayout>
              </c:layout>
              <c:numFmt formatCode="General" sourceLinked="0"/>
              <c:spPr>
                <a:solidFill>
                  <a:srgbClr val="00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Simple!$B$3:$B$1502</c:f>
              <c:numCache>
                <c:formatCode>General</c:formatCode>
                <c:ptCount val="1500"/>
                <c:pt idx="0">
                  <c:v>0.16800000000000001</c:v>
                </c:pt>
                <c:pt idx="1">
                  <c:v>0.52142857142857146</c:v>
                </c:pt>
                <c:pt idx="2">
                  <c:v>0.17499999999999999</c:v>
                </c:pt>
                <c:pt idx="3">
                  <c:v>0.2</c:v>
                </c:pt>
              </c:numCache>
            </c:numRef>
          </c:xVal>
          <c:yVal>
            <c:numRef>
              <c:f>Simple!$C$3:$C$1502</c:f>
              <c:numCache>
                <c:formatCode>General</c:formatCode>
                <c:ptCount val="1500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43360"/>
        <c:axId val="201773824"/>
      </c:scatterChart>
      <c:valAx>
        <c:axId val="20174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73824"/>
        <c:crosses val="autoZero"/>
        <c:crossBetween val="midCat"/>
      </c:valAx>
      <c:valAx>
        <c:axId val="20177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43360"/>
        <c:crosses val="autoZero"/>
        <c:crossBetween val="midCat"/>
      </c:valAx>
      <c:spPr>
        <a:solidFill>
          <a:srgbClr val="969696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35138056368413E-2"/>
          <c:y val="7.1917928480054849E-2"/>
          <c:w val="0.8626912915894358"/>
          <c:h val="0.726028611322458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43083728370140684"/>
                  <c:y val="-0.22472679273647256"/>
                </c:manualLayout>
              </c:layout>
              <c:numFmt formatCode="General" sourceLinked="0"/>
              <c:spPr>
                <a:solidFill>
                  <a:srgbClr val="00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5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Simple!$B$3:$B$1502</c:f>
              <c:numCache>
                <c:formatCode>General</c:formatCode>
                <c:ptCount val="1500"/>
                <c:pt idx="0">
                  <c:v>0.16800000000000001</c:v>
                </c:pt>
                <c:pt idx="1">
                  <c:v>0.52142857142857146</c:v>
                </c:pt>
                <c:pt idx="2">
                  <c:v>0.17499999999999999</c:v>
                </c:pt>
                <c:pt idx="3">
                  <c:v>0.2</c:v>
                </c:pt>
              </c:numCache>
            </c:numRef>
          </c:xVal>
          <c:yVal>
            <c:numRef>
              <c:f>Simple!$C$3:$C$1502</c:f>
              <c:numCache>
                <c:formatCode>General</c:formatCode>
                <c:ptCount val="1500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02368"/>
        <c:axId val="202603904"/>
      </c:scatterChart>
      <c:valAx>
        <c:axId val="2026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03904"/>
        <c:crosses val="autoZero"/>
        <c:crossBetween val="midCat"/>
      </c:valAx>
      <c:valAx>
        <c:axId val="20260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023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10833768498562E-2"/>
          <c:y val="7.1078601501707792E-2"/>
          <c:w val="0.84670708195352373"/>
          <c:h val="0.732844891345195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Simple!$B$3:$B$1502</c:f>
              <c:numCache>
                <c:formatCode>General</c:formatCode>
                <c:ptCount val="1500"/>
                <c:pt idx="0">
                  <c:v>0.16800000000000001</c:v>
                </c:pt>
                <c:pt idx="1">
                  <c:v>0.52142857142857146</c:v>
                </c:pt>
                <c:pt idx="2">
                  <c:v>0.17499999999999999</c:v>
                </c:pt>
                <c:pt idx="3">
                  <c:v>0.2</c:v>
                </c:pt>
              </c:numCache>
            </c:numRef>
          </c:xVal>
          <c:yVal>
            <c:numRef>
              <c:f>Simple!$C$3:$C$1502</c:f>
              <c:numCache>
                <c:formatCode>General</c:formatCode>
                <c:ptCount val="1500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58880"/>
        <c:axId val="202860416"/>
      </c:scatterChart>
      <c:valAx>
        <c:axId val="2028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60416"/>
        <c:crosses val="autoZero"/>
        <c:crossBetween val="midCat"/>
      </c:valAx>
      <c:valAx>
        <c:axId val="20286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58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95116537180909E-2"/>
          <c:y val="3.4257748776509007E-2"/>
          <c:w val="0.85571587125416282"/>
          <c:h val="0.898858075040783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MultipleReg!$C$8:$C$507</c:f>
              <c:numCache>
                <c:formatCode>General</c:formatCode>
                <c:ptCount val="500"/>
                <c:pt idx="0">
                  <c:v>1670</c:v>
                </c:pt>
                <c:pt idx="1">
                  <c:v>1339</c:v>
                </c:pt>
                <c:pt idx="2">
                  <c:v>1712</c:v>
                </c:pt>
                <c:pt idx="3">
                  <c:v>1840</c:v>
                </c:pt>
                <c:pt idx="4">
                  <c:v>2300</c:v>
                </c:pt>
                <c:pt idx="5">
                  <c:v>2234</c:v>
                </c:pt>
                <c:pt idx="6">
                  <c:v>2311</c:v>
                </c:pt>
                <c:pt idx="7">
                  <c:v>2377</c:v>
                </c:pt>
                <c:pt idx="8">
                  <c:v>2736</c:v>
                </c:pt>
                <c:pt idx="9">
                  <c:v>2500</c:v>
                </c:pt>
                <c:pt idx="10">
                  <c:v>2500</c:v>
                </c:pt>
                <c:pt idx="11">
                  <c:v>2479</c:v>
                </c:pt>
                <c:pt idx="12">
                  <c:v>2400</c:v>
                </c:pt>
                <c:pt idx="13">
                  <c:v>3124</c:v>
                </c:pt>
                <c:pt idx="14">
                  <c:v>2500</c:v>
                </c:pt>
                <c:pt idx="15">
                  <c:v>4062</c:v>
                </c:pt>
                <c:pt idx="16">
                  <c:v>2854</c:v>
                </c:pt>
              </c:numCache>
            </c:numRef>
          </c:xVal>
          <c:yVal>
            <c:numRef>
              <c:f>MultipleReg!$Y$8:$Y$507</c:f>
              <c:numCache>
                <c:formatCode>General</c:formatCode>
                <c:ptCount val="500"/>
                <c:pt idx="0">
                  <c:v>-17699.871907922439</c:v>
                </c:pt>
                <c:pt idx="1">
                  <c:v>-6603.5281800196826</c:v>
                </c:pt>
                <c:pt idx="2">
                  <c:v>-19526.518747033595</c:v>
                </c:pt>
                <c:pt idx="3">
                  <c:v>-8251.0867143192445</c:v>
                </c:pt>
                <c:pt idx="4">
                  <c:v>-22120.627846752061</c:v>
                </c:pt>
                <c:pt idx="5">
                  <c:v>-13911.084988620394</c:v>
                </c:pt>
                <c:pt idx="6">
                  <c:v>-15155.551656440672</c:v>
                </c:pt>
                <c:pt idx="7">
                  <c:v>-365.09451457233808</c:v>
                </c:pt>
                <c:pt idx="8">
                  <c:v>-13107.272960164351</c:v>
                </c:pt>
                <c:pt idx="9">
                  <c:v>18653.484704364106</c:v>
                </c:pt>
                <c:pt idx="10">
                  <c:v>25369.27422951856</c:v>
                </c:pt>
                <c:pt idx="11">
                  <c:v>25674.702886496903</c:v>
                </c:pt>
                <c:pt idx="12">
                  <c:v>30516.428428806015</c:v>
                </c:pt>
                <c:pt idx="13">
                  <c:v>524.50538900101674</c:v>
                </c:pt>
                <c:pt idx="14">
                  <c:v>24653.484704364106</c:v>
                </c:pt>
                <c:pt idx="15">
                  <c:v>-37089.906746264169</c:v>
                </c:pt>
                <c:pt idx="16">
                  <c:v>28438.663919839717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32064"/>
        <c:axId val="204633984"/>
      </c:scatterChart>
      <c:valAx>
        <c:axId val="2046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33984"/>
        <c:crosses val="autoZero"/>
        <c:crossBetween val="midCat"/>
      </c:valAx>
      <c:valAx>
        <c:axId val="2046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320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452830188679247"/>
          <c:y val="0.46655791190864643"/>
          <c:w val="7.1032186459489471E-2"/>
          <c:h val="3.58890701468189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84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84" workbookViewId="0"/>
  </sheetViews>
  <pageMargins left="0.75" right="0.75" top="1" bottom="1" header="0.5" footer="0.5"/>
  <headerFooter alignWithMargins="0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66675</xdr:rowOff>
        </xdr:from>
        <xdr:to>
          <xdr:col>8</xdr:col>
          <xdr:colOff>600075</xdr:colOff>
          <xdr:row>8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152400</xdr:rowOff>
    </xdr:from>
    <xdr:to>
      <xdr:col>10</xdr:col>
      <xdr:colOff>1409700</xdr:colOff>
      <xdr:row>27</xdr:row>
      <xdr:rowOff>152400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0.38193</cdr:x>
      <cdr:y>0.88485</cdr:y>
    </cdr:from>
    <cdr:to>
      <cdr:x>0.63907</cdr:x>
      <cdr:y>0.98778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441" y="3450325"/>
          <a:ext cx="2047556" cy="400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125" b="0" i="0" strike="noStrike">
              <a:solidFill>
                <a:srgbClr val="000000"/>
              </a:solidFill>
              <a:latin typeface="Arial"/>
              <a:cs typeface="Arial"/>
            </a:rPr>
            <a:t>Polynominal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428625</xdr:colOff>
      <xdr:row>16</xdr:row>
      <xdr:rowOff>133350</xdr:rowOff>
    </xdr:from>
    <xdr:to>
      <xdr:col>18</xdr:col>
      <xdr:colOff>1409700</xdr:colOff>
      <xdr:row>31</xdr:row>
      <xdr:rowOff>66675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0</xdr:rowOff>
    </xdr:from>
    <xdr:to>
      <xdr:col>11</xdr:col>
      <xdr:colOff>38100</xdr:colOff>
      <xdr:row>24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581025</xdr:colOff>
      <xdr:row>19</xdr:row>
      <xdr:rowOff>76200</xdr:rowOff>
    </xdr:from>
    <xdr:to>
      <xdr:col>6</xdr:col>
      <xdr:colOff>238125</xdr:colOff>
      <xdr:row>21</xdr:row>
      <xdr:rowOff>28575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019425" y="3152775"/>
          <a:ext cx="876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Least Squares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7</xdr:col>
      <xdr:colOff>161925</xdr:colOff>
      <xdr:row>15</xdr:row>
      <xdr:rowOff>142875</xdr:rowOff>
    </xdr:to>
    <xdr:graphicFrame macro="">
      <xdr:nvGraphicFramePr>
        <xdr:cNvPr id="716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152400</xdr:colOff>
      <xdr:row>32</xdr:row>
      <xdr:rowOff>19050</xdr:rowOff>
    </xdr:to>
    <xdr:graphicFrame macro="">
      <xdr:nvGraphicFramePr>
        <xdr:cNvPr id="717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0</xdr:row>
      <xdr:rowOff>38100</xdr:rowOff>
    </xdr:from>
    <xdr:to>
      <xdr:col>14</xdr:col>
      <xdr:colOff>19050</xdr:colOff>
      <xdr:row>15</xdr:row>
      <xdr:rowOff>152400</xdr:rowOff>
    </xdr:to>
    <xdr:graphicFrame macro="">
      <xdr:nvGraphicFramePr>
        <xdr:cNvPr id="7171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161925</xdr:colOff>
      <xdr:row>15</xdr:row>
      <xdr:rowOff>152400</xdr:rowOff>
    </xdr:from>
    <xdr:to>
      <xdr:col>13</xdr:col>
      <xdr:colOff>590550</xdr:colOff>
      <xdr:row>32</xdr:row>
      <xdr:rowOff>38100</xdr:rowOff>
    </xdr:to>
    <xdr:graphicFrame macro="">
      <xdr:nvGraphicFramePr>
        <xdr:cNvPr id="717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0.44569</cdr:x>
      <cdr:y>0.87309</cdr:y>
    </cdr:from>
    <cdr:to>
      <cdr:x>0.53572</cdr:x>
      <cdr:y>0.94362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1441" y="2240240"/>
          <a:ext cx="399593" cy="1807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0" i="0" strike="noStrike">
              <a:solidFill>
                <a:srgbClr val="000000"/>
              </a:solidFill>
              <a:latin typeface="Arial"/>
              <a:cs typeface="Arial"/>
            </a:rPr>
            <a:t>Log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0.39628</cdr:x>
      <cdr:y>0.89539</cdr:y>
    </cdr:from>
    <cdr:to>
      <cdr:x>0.55969</cdr:x>
      <cdr:y>0.97152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8347" y="2357055"/>
          <a:ext cx="723757" cy="2001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Power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0.38545</cdr:x>
      <cdr:y>0.88652</cdr:y>
    </cdr:from>
    <cdr:to>
      <cdr:x>0.63287</cdr:x>
      <cdr:y>0.98134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0220" y="2266191"/>
          <a:ext cx="1025188" cy="2420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Polynominal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0.45605</cdr:x>
      <cdr:y>0.89501</cdr:y>
    </cdr:from>
    <cdr:to>
      <cdr:x>0.66531</cdr:x>
      <cdr:y>0.96707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1028" y="2373119"/>
          <a:ext cx="857107" cy="190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0" i="0" strike="noStrike">
              <a:solidFill>
                <a:srgbClr val="000000"/>
              </a:solidFill>
              <a:latin typeface="Arial"/>
              <a:cs typeface="Arial"/>
            </a:rPr>
            <a:t>Exponential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18</xdr:col>
      <xdr:colOff>190500</xdr:colOff>
      <xdr:row>22</xdr:row>
      <xdr:rowOff>38100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2"/>
  <sheetViews>
    <sheetView workbookViewId="0">
      <selection activeCell="D9" sqref="D9"/>
    </sheetView>
  </sheetViews>
  <sheetFormatPr defaultRowHeight="12.75" x14ac:dyDescent="0.2"/>
  <sheetData>
    <row r="1" spans="1:9" x14ac:dyDescent="0.2">
      <c r="A1" t="s">
        <v>6</v>
      </c>
    </row>
    <row r="10" spans="1:9" ht="13.5" thickBot="1" x14ac:dyDescent="0.25"/>
    <row r="11" spans="1:9" ht="13.5" thickTop="1" x14ac:dyDescent="0.2">
      <c r="B11" s="8" t="s">
        <v>14</v>
      </c>
      <c r="C11" s="10"/>
      <c r="H11" s="8" t="s">
        <v>18</v>
      </c>
      <c r="I11">
        <f>(C11*C21)-(C13*C17)</f>
        <v>0</v>
      </c>
    </row>
    <row r="12" spans="1:9" x14ac:dyDescent="0.2">
      <c r="B12" s="8"/>
      <c r="C12" s="11"/>
      <c r="E12" s="8" t="s">
        <v>4</v>
      </c>
      <c r="F12" s="13" t="e">
        <f>I11/I17</f>
        <v>#DIV/0!</v>
      </c>
      <c r="H12" s="8"/>
    </row>
    <row r="13" spans="1:9" x14ac:dyDescent="0.2">
      <c r="B13" s="8" t="s">
        <v>15</v>
      </c>
      <c r="C13" s="11"/>
      <c r="H13" s="8" t="s">
        <v>19</v>
      </c>
      <c r="I13">
        <f>(C11*C15)-(C13^2)</f>
        <v>0</v>
      </c>
    </row>
    <row r="14" spans="1:9" x14ac:dyDescent="0.2">
      <c r="B14" s="8"/>
      <c r="C14" s="11"/>
      <c r="H14" s="8"/>
    </row>
    <row r="15" spans="1:9" ht="19.5" x14ac:dyDescent="0.35">
      <c r="B15" s="8" t="s">
        <v>22</v>
      </c>
      <c r="C15" s="11"/>
      <c r="E15" s="8" t="s">
        <v>24</v>
      </c>
      <c r="F15" s="4" t="e">
        <f>F12^2</f>
        <v>#DIV/0!</v>
      </c>
      <c r="H15" s="8" t="s">
        <v>20</v>
      </c>
      <c r="I15">
        <f>(C11*C19)-(C17^2)</f>
        <v>0</v>
      </c>
    </row>
    <row r="16" spans="1:9" x14ac:dyDescent="0.2">
      <c r="B16" s="8"/>
      <c r="C16" s="11"/>
      <c r="H16" s="8"/>
    </row>
    <row r="17" spans="2:9" x14ac:dyDescent="0.2">
      <c r="B17" s="8" t="s">
        <v>16</v>
      </c>
      <c r="C17" s="11"/>
      <c r="H17" s="8" t="s">
        <v>21</v>
      </c>
      <c r="I17">
        <f>(I13*I15)^0.5</f>
        <v>0</v>
      </c>
    </row>
    <row r="18" spans="2:9" x14ac:dyDescent="0.2">
      <c r="B18" s="8"/>
      <c r="C18" s="11"/>
    </row>
    <row r="19" spans="2:9" ht="14.25" x14ac:dyDescent="0.2">
      <c r="B19" s="8" t="s">
        <v>23</v>
      </c>
      <c r="C19" s="11"/>
    </row>
    <row r="20" spans="2:9" x14ac:dyDescent="0.2">
      <c r="B20" s="8"/>
      <c r="C20" s="11"/>
    </row>
    <row r="21" spans="2:9" ht="13.5" thickBot="1" x14ac:dyDescent="0.25">
      <c r="B21" s="8" t="s">
        <v>17</v>
      </c>
      <c r="C21" s="12"/>
    </row>
    <row r="22" spans="2:9" ht="13.5" thickTop="1" x14ac:dyDescent="0.2"/>
  </sheetData>
  <sheetProtection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1</xdr:col>
                <xdr:colOff>19050</xdr:colOff>
                <xdr:row>1</xdr:row>
                <xdr:rowOff>66675</xdr:rowOff>
              </from>
              <to>
                <xdr:col>8</xdr:col>
                <xdr:colOff>600075</xdr:colOff>
                <xdr:row>8</xdr:row>
                <xdr:rowOff>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03"/>
  <sheetViews>
    <sheetView workbookViewId="0"/>
  </sheetViews>
  <sheetFormatPr defaultRowHeight="12.75" x14ac:dyDescent="0.2"/>
  <sheetData>
    <row r="1" spans="1:5" ht="13.5" thickBot="1" x14ac:dyDescent="0.25">
      <c r="A1" s="118"/>
      <c r="B1" s="119">
        <v>0.1</v>
      </c>
      <c r="C1" s="120">
        <v>0.05</v>
      </c>
      <c r="D1" s="120">
        <v>0.01</v>
      </c>
      <c r="E1" s="121" t="s">
        <v>174</v>
      </c>
    </row>
    <row r="2" spans="1:5" ht="13.5" thickBot="1" x14ac:dyDescent="0.25">
      <c r="A2" s="122">
        <v>1</v>
      </c>
      <c r="B2" s="123">
        <v>6.3137999999999996</v>
      </c>
      <c r="C2" s="123">
        <v>12.706200000000001</v>
      </c>
      <c r="D2" s="123">
        <v>63.657400000000003</v>
      </c>
    </row>
    <row r="3" spans="1:5" ht="13.5" thickBot="1" x14ac:dyDescent="0.25">
      <c r="A3" s="122">
        <f t="shared" ref="A3:A66" si="0">A2+1</f>
        <v>2</v>
      </c>
      <c r="B3" s="123">
        <v>2.92</v>
      </c>
      <c r="C3" s="123">
        <v>4.3026999999999997</v>
      </c>
      <c r="D3" s="123">
        <v>9.9247999999999994</v>
      </c>
    </row>
    <row r="4" spans="1:5" ht="13.5" thickBot="1" x14ac:dyDescent="0.25">
      <c r="A4" s="122">
        <f t="shared" si="0"/>
        <v>3</v>
      </c>
      <c r="B4" s="123">
        <v>2.3534000000000002</v>
      </c>
      <c r="C4" s="123">
        <v>3.1823999999999999</v>
      </c>
      <c r="D4" s="123">
        <v>5.8409000000000004</v>
      </c>
    </row>
    <row r="5" spans="1:5" ht="13.5" thickBot="1" x14ac:dyDescent="0.25">
      <c r="A5" s="122">
        <f t="shared" si="0"/>
        <v>4</v>
      </c>
      <c r="B5" s="123">
        <v>2.1318000000000001</v>
      </c>
      <c r="C5" s="123">
        <v>2.7764000000000002</v>
      </c>
      <c r="D5" s="123">
        <v>4.6040999999999999</v>
      </c>
    </row>
    <row r="6" spans="1:5" ht="13.5" thickBot="1" x14ac:dyDescent="0.25">
      <c r="A6" s="122">
        <f t="shared" si="0"/>
        <v>5</v>
      </c>
      <c r="B6" s="123">
        <v>2.0150000000000001</v>
      </c>
      <c r="C6" s="123">
        <v>2.5706000000000002</v>
      </c>
      <c r="D6" s="123">
        <v>4.0321999999999996</v>
      </c>
    </row>
    <row r="7" spans="1:5" ht="13.5" thickBot="1" x14ac:dyDescent="0.25">
      <c r="A7" s="122">
        <f t="shared" si="0"/>
        <v>6</v>
      </c>
      <c r="B7" s="123">
        <v>1.9432</v>
      </c>
      <c r="C7" s="123">
        <v>2.4468999999999999</v>
      </c>
      <c r="D7" s="123">
        <v>3.7073999999999998</v>
      </c>
    </row>
    <row r="8" spans="1:5" ht="13.5" thickBot="1" x14ac:dyDescent="0.25">
      <c r="A8" s="122">
        <f t="shared" si="0"/>
        <v>7</v>
      </c>
      <c r="B8" s="123">
        <v>1.8946000000000001</v>
      </c>
      <c r="C8" s="123">
        <v>2.3645999999999998</v>
      </c>
      <c r="D8" s="123">
        <v>3.4994999999999998</v>
      </c>
    </row>
    <row r="9" spans="1:5" ht="13.5" thickBot="1" x14ac:dyDescent="0.25">
      <c r="A9" s="122">
        <f t="shared" si="0"/>
        <v>8</v>
      </c>
      <c r="B9" s="123">
        <v>1.8594999999999999</v>
      </c>
      <c r="C9" s="123">
        <v>2.306</v>
      </c>
      <c r="D9" s="123">
        <v>3.3553999999999999</v>
      </c>
    </row>
    <row r="10" spans="1:5" ht="13.5" thickBot="1" x14ac:dyDescent="0.25">
      <c r="A10" s="122">
        <f t="shared" si="0"/>
        <v>9</v>
      </c>
      <c r="B10" s="123">
        <v>1.8331</v>
      </c>
      <c r="C10" s="123">
        <v>2.2622</v>
      </c>
      <c r="D10" s="123">
        <v>3.2498</v>
      </c>
    </row>
    <row r="11" spans="1:5" ht="13.5" thickBot="1" x14ac:dyDescent="0.25">
      <c r="A11" s="122">
        <f t="shared" si="0"/>
        <v>10</v>
      </c>
      <c r="B11" s="123">
        <v>1.8125</v>
      </c>
      <c r="C11" s="123">
        <v>2.2281</v>
      </c>
      <c r="D11" s="123">
        <v>3.1692999999999998</v>
      </c>
    </row>
    <row r="12" spans="1:5" ht="13.5" thickBot="1" x14ac:dyDescent="0.25">
      <c r="A12" s="122">
        <f t="shared" si="0"/>
        <v>11</v>
      </c>
      <c r="B12" s="123">
        <v>1.7959000000000001</v>
      </c>
      <c r="C12" s="123">
        <v>2.2010000000000001</v>
      </c>
      <c r="D12" s="123">
        <v>3.1057999999999999</v>
      </c>
    </row>
    <row r="13" spans="1:5" ht="13.5" thickBot="1" x14ac:dyDescent="0.25">
      <c r="A13" s="122">
        <f t="shared" si="0"/>
        <v>12</v>
      </c>
      <c r="B13" s="123">
        <v>1.7823</v>
      </c>
      <c r="C13" s="123">
        <v>2.1787999999999998</v>
      </c>
      <c r="D13" s="123">
        <v>3.0545</v>
      </c>
    </row>
    <row r="14" spans="1:5" ht="13.5" thickBot="1" x14ac:dyDescent="0.25">
      <c r="A14" s="122">
        <f t="shared" si="0"/>
        <v>13</v>
      </c>
      <c r="B14" s="123">
        <v>1.7708999999999999</v>
      </c>
      <c r="C14" s="123">
        <v>2.1604000000000001</v>
      </c>
      <c r="D14" s="123">
        <v>3.0123000000000002</v>
      </c>
    </row>
    <row r="15" spans="1:5" ht="13.5" thickBot="1" x14ac:dyDescent="0.25">
      <c r="A15" s="122">
        <f t="shared" si="0"/>
        <v>14</v>
      </c>
      <c r="B15" s="123">
        <v>1.7613000000000001</v>
      </c>
      <c r="C15" s="123">
        <v>2.1448</v>
      </c>
      <c r="D15" s="123">
        <v>2.9767999999999999</v>
      </c>
    </row>
    <row r="16" spans="1:5" ht="13.5" thickBot="1" x14ac:dyDescent="0.25">
      <c r="A16" s="122">
        <f t="shared" si="0"/>
        <v>15</v>
      </c>
      <c r="B16" s="123">
        <v>1.7531000000000001</v>
      </c>
      <c r="C16" s="123">
        <v>2.1315</v>
      </c>
      <c r="D16" s="123">
        <v>2.9466999999999999</v>
      </c>
    </row>
    <row r="17" spans="1:4" ht="13.5" thickBot="1" x14ac:dyDescent="0.25">
      <c r="A17" s="122">
        <f t="shared" si="0"/>
        <v>16</v>
      </c>
      <c r="B17" s="123">
        <v>1.7459</v>
      </c>
      <c r="C17" s="123">
        <v>2.1198999999999999</v>
      </c>
      <c r="D17" s="123">
        <v>2.9207999999999998</v>
      </c>
    </row>
    <row r="18" spans="1:4" ht="13.5" thickBot="1" x14ac:dyDescent="0.25">
      <c r="A18" s="122">
        <f t="shared" si="0"/>
        <v>17</v>
      </c>
      <c r="B18" s="123">
        <v>1.7396</v>
      </c>
      <c r="C18" s="123">
        <v>2.1097999999999999</v>
      </c>
      <c r="D18" s="123">
        <v>2.8982000000000001</v>
      </c>
    </row>
    <row r="19" spans="1:4" ht="13.5" thickBot="1" x14ac:dyDescent="0.25">
      <c r="A19" s="122">
        <f t="shared" si="0"/>
        <v>18</v>
      </c>
      <c r="B19" s="123">
        <v>1.7341</v>
      </c>
      <c r="C19" s="123">
        <v>2.1009000000000002</v>
      </c>
      <c r="D19" s="123">
        <v>2.8784000000000001</v>
      </c>
    </row>
    <row r="20" spans="1:4" ht="13.5" thickBot="1" x14ac:dyDescent="0.25">
      <c r="A20" s="122">
        <f t="shared" si="0"/>
        <v>19</v>
      </c>
      <c r="B20" s="123">
        <v>1.7291000000000001</v>
      </c>
      <c r="C20" s="123">
        <v>2.093</v>
      </c>
      <c r="D20" s="123">
        <v>2.8609</v>
      </c>
    </row>
    <row r="21" spans="1:4" ht="13.5" thickBot="1" x14ac:dyDescent="0.25">
      <c r="A21" s="122">
        <f t="shared" si="0"/>
        <v>20</v>
      </c>
      <c r="B21" s="123">
        <v>1.7246999999999999</v>
      </c>
      <c r="C21" s="123">
        <v>2.0859999999999999</v>
      </c>
      <c r="D21" s="123">
        <v>2.8452999999999999</v>
      </c>
    </row>
    <row r="22" spans="1:4" ht="13.5" thickBot="1" x14ac:dyDescent="0.25">
      <c r="A22" s="122">
        <f t="shared" si="0"/>
        <v>21</v>
      </c>
      <c r="B22" s="123">
        <v>1.7206999999999999</v>
      </c>
      <c r="C22" s="123">
        <v>2.0796000000000001</v>
      </c>
      <c r="D22" s="123">
        <v>2.8313999999999999</v>
      </c>
    </row>
    <row r="23" spans="1:4" ht="13.5" thickBot="1" x14ac:dyDescent="0.25">
      <c r="A23" s="122">
        <f t="shared" si="0"/>
        <v>22</v>
      </c>
      <c r="B23" s="123">
        <v>1.7171000000000001</v>
      </c>
      <c r="C23" s="123">
        <v>2.0739000000000001</v>
      </c>
      <c r="D23" s="123">
        <v>2.8188</v>
      </c>
    </row>
    <row r="24" spans="1:4" ht="13.5" thickBot="1" x14ac:dyDescent="0.25">
      <c r="A24" s="122">
        <f t="shared" si="0"/>
        <v>23</v>
      </c>
      <c r="B24" s="123">
        <v>1.7139</v>
      </c>
      <c r="C24" s="123">
        <v>2.0687000000000002</v>
      </c>
      <c r="D24" s="123">
        <v>2.8073000000000001</v>
      </c>
    </row>
    <row r="25" spans="1:4" ht="13.5" thickBot="1" x14ac:dyDescent="0.25">
      <c r="A25" s="122">
        <f t="shared" si="0"/>
        <v>24</v>
      </c>
      <c r="B25" s="123">
        <v>1.7109000000000001</v>
      </c>
      <c r="C25" s="123">
        <v>2.0638999999999998</v>
      </c>
      <c r="D25" s="123">
        <v>2.7968999999999999</v>
      </c>
    </row>
    <row r="26" spans="1:4" ht="13.5" thickBot="1" x14ac:dyDescent="0.25">
      <c r="A26" s="122">
        <f t="shared" si="0"/>
        <v>25</v>
      </c>
      <c r="B26" s="123">
        <v>1.7081</v>
      </c>
      <c r="C26" s="123">
        <v>2.0594999999999999</v>
      </c>
      <c r="D26" s="123">
        <v>2.7873999999999999</v>
      </c>
    </row>
    <row r="27" spans="1:4" ht="13.5" thickBot="1" x14ac:dyDescent="0.25">
      <c r="A27" s="122">
        <f t="shared" si="0"/>
        <v>26</v>
      </c>
      <c r="B27" s="123">
        <v>1.7056</v>
      </c>
      <c r="C27" s="123">
        <v>2.0554999999999999</v>
      </c>
      <c r="D27" s="123">
        <v>2.7787000000000002</v>
      </c>
    </row>
    <row r="28" spans="1:4" ht="13.5" thickBot="1" x14ac:dyDescent="0.25">
      <c r="A28" s="122">
        <f t="shared" si="0"/>
        <v>27</v>
      </c>
      <c r="B28" s="123">
        <v>1.7033</v>
      </c>
      <c r="C28" s="123">
        <v>2.0518000000000001</v>
      </c>
      <c r="D28" s="123">
        <v>2.7707000000000002</v>
      </c>
    </row>
    <row r="29" spans="1:4" ht="13.5" thickBot="1" x14ac:dyDescent="0.25">
      <c r="A29" s="122">
        <f t="shared" si="0"/>
        <v>28</v>
      </c>
      <c r="B29" s="123">
        <v>1.7011000000000001</v>
      </c>
      <c r="C29" s="123">
        <v>2.0484</v>
      </c>
      <c r="D29" s="123">
        <v>2.7633000000000001</v>
      </c>
    </row>
    <row r="30" spans="1:4" ht="13.5" thickBot="1" x14ac:dyDescent="0.25">
      <c r="A30" s="122">
        <f t="shared" si="0"/>
        <v>29</v>
      </c>
      <c r="B30" s="123">
        <v>1.6991000000000001</v>
      </c>
      <c r="C30" s="123">
        <v>2.0451999999999999</v>
      </c>
      <c r="D30" s="123">
        <v>2.7564000000000002</v>
      </c>
    </row>
    <row r="31" spans="1:4" ht="13.5" thickBot="1" x14ac:dyDescent="0.25">
      <c r="A31" s="122">
        <f t="shared" si="0"/>
        <v>30</v>
      </c>
      <c r="B31" s="123">
        <v>1.6973</v>
      </c>
      <c r="C31" s="123">
        <v>2.0423</v>
      </c>
      <c r="D31" s="123">
        <v>2.75</v>
      </c>
    </row>
    <row r="32" spans="1:4" ht="13.5" thickBot="1" x14ac:dyDescent="0.25">
      <c r="A32" s="122">
        <f t="shared" si="0"/>
        <v>31</v>
      </c>
      <c r="B32" s="123">
        <v>1.6955</v>
      </c>
      <c r="C32" s="124">
        <v>2.0394999999999999</v>
      </c>
      <c r="D32" s="124">
        <v>2.774</v>
      </c>
    </row>
    <row r="33" spans="1:4" ht="13.5" thickBot="1" x14ac:dyDescent="0.25">
      <c r="A33" s="122">
        <f t="shared" si="0"/>
        <v>32</v>
      </c>
      <c r="B33" s="124">
        <v>1.6939</v>
      </c>
      <c r="C33" s="124">
        <v>2.0369000000000002</v>
      </c>
      <c r="D33" s="124">
        <v>2.7385000000000002</v>
      </c>
    </row>
    <row r="34" spans="1:4" ht="13.5" thickBot="1" x14ac:dyDescent="0.25">
      <c r="A34" s="122">
        <f t="shared" si="0"/>
        <v>33</v>
      </c>
      <c r="B34" s="124">
        <v>1.6923999999999999</v>
      </c>
      <c r="C34" s="124">
        <v>2.0345</v>
      </c>
      <c r="D34" s="124">
        <v>2.7332999999999998</v>
      </c>
    </row>
    <row r="35" spans="1:4" ht="13.5" thickBot="1" x14ac:dyDescent="0.25">
      <c r="A35" s="122">
        <f t="shared" si="0"/>
        <v>34</v>
      </c>
      <c r="B35" s="124">
        <v>1.69109</v>
      </c>
      <c r="C35" s="124">
        <v>2.0322</v>
      </c>
      <c r="D35" s="124">
        <v>2.7284000000000002</v>
      </c>
    </row>
    <row r="36" spans="1:4" ht="13.5" thickBot="1" x14ac:dyDescent="0.25">
      <c r="A36" s="122">
        <f t="shared" si="0"/>
        <v>35</v>
      </c>
      <c r="B36" s="124">
        <v>1.6896</v>
      </c>
      <c r="C36" s="124">
        <v>2.0301</v>
      </c>
      <c r="D36" s="124">
        <v>2.7238000000000002</v>
      </c>
    </row>
    <row r="37" spans="1:4" ht="13.5" thickBot="1" x14ac:dyDescent="0.25">
      <c r="A37" s="122">
        <f t="shared" si="0"/>
        <v>36</v>
      </c>
      <c r="B37" s="124">
        <v>1.6882999999999999</v>
      </c>
      <c r="C37" s="124">
        <v>2.0280999999999998</v>
      </c>
      <c r="D37" s="124">
        <v>2.7195</v>
      </c>
    </row>
    <row r="38" spans="1:4" ht="13.5" thickBot="1" x14ac:dyDescent="0.25">
      <c r="A38" s="122">
        <f t="shared" si="0"/>
        <v>37</v>
      </c>
      <c r="B38" s="124">
        <v>1.6871</v>
      </c>
      <c r="C38" s="124">
        <v>2.0261999999999998</v>
      </c>
      <c r="D38" s="124">
        <v>2.7153999999999998</v>
      </c>
    </row>
    <row r="39" spans="1:4" ht="13.5" thickBot="1" x14ac:dyDescent="0.25">
      <c r="A39" s="122">
        <f t="shared" si="0"/>
        <v>38</v>
      </c>
      <c r="B39" s="124">
        <v>1.6859999999999999</v>
      </c>
      <c r="C39" s="124">
        <v>2.0244</v>
      </c>
      <c r="D39" s="124">
        <v>2.7115999999999998</v>
      </c>
    </row>
    <row r="40" spans="1:4" ht="13.5" thickBot="1" x14ac:dyDescent="0.25">
      <c r="A40" s="122">
        <f t="shared" si="0"/>
        <v>39</v>
      </c>
      <c r="B40" s="124">
        <v>1.6849000000000001</v>
      </c>
      <c r="C40" s="124">
        <v>2.0226999999999999</v>
      </c>
      <c r="D40" s="124">
        <v>2.7079</v>
      </c>
    </row>
    <row r="41" spans="1:4" ht="13.5" thickBot="1" x14ac:dyDescent="0.25">
      <c r="A41" s="122">
        <f t="shared" si="0"/>
        <v>40</v>
      </c>
      <c r="B41" s="124">
        <v>1.6839</v>
      </c>
      <c r="C41" s="124">
        <v>2.0211000000000001</v>
      </c>
      <c r="D41" s="125">
        <v>2.7044999999999999</v>
      </c>
    </row>
    <row r="42" spans="1:4" ht="13.5" thickBot="1" x14ac:dyDescent="0.25">
      <c r="A42" s="122">
        <f t="shared" si="0"/>
        <v>41</v>
      </c>
      <c r="B42" s="125">
        <v>1.6829000000000001</v>
      </c>
      <c r="C42" s="124">
        <v>2.0194999999999999</v>
      </c>
      <c r="D42" s="125">
        <v>2.7012</v>
      </c>
    </row>
    <row r="43" spans="1:4" ht="13.5" thickBot="1" x14ac:dyDescent="0.25">
      <c r="A43" s="122">
        <f t="shared" si="0"/>
        <v>42</v>
      </c>
      <c r="B43" s="125">
        <v>1.6819999999999999</v>
      </c>
      <c r="C43" s="126">
        <v>2.0181</v>
      </c>
      <c r="D43" s="125">
        <v>2.6981000000000002</v>
      </c>
    </row>
    <row r="44" spans="1:4" ht="13.5" thickBot="1" x14ac:dyDescent="0.25">
      <c r="A44" s="122">
        <f t="shared" si="0"/>
        <v>43</v>
      </c>
      <c r="B44" s="125">
        <v>1.6811</v>
      </c>
      <c r="C44" s="124">
        <v>2.0167000000000002</v>
      </c>
      <c r="D44" s="125">
        <v>2.6951000000000001</v>
      </c>
    </row>
    <row r="45" spans="1:4" ht="13.5" thickBot="1" x14ac:dyDescent="0.25">
      <c r="A45" s="122">
        <f t="shared" si="0"/>
        <v>44</v>
      </c>
      <c r="B45" s="125">
        <v>1.6801999999999999</v>
      </c>
      <c r="C45" s="124">
        <v>2.0154000000000001</v>
      </c>
      <c r="D45" s="125">
        <v>2.6922999999999999</v>
      </c>
    </row>
    <row r="46" spans="1:4" ht="13.5" thickBot="1" x14ac:dyDescent="0.25">
      <c r="A46" s="122">
        <f t="shared" si="0"/>
        <v>45</v>
      </c>
      <c r="B46" s="125">
        <v>1.6794</v>
      </c>
      <c r="C46" s="124">
        <v>2.0141</v>
      </c>
      <c r="D46" s="125">
        <v>2.6896</v>
      </c>
    </row>
    <row r="47" spans="1:4" ht="13.5" thickBot="1" x14ac:dyDescent="0.25">
      <c r="A47" s="122">
        <f t="shared" si="0"/>
        <v>46</v>
      </c>
      <c r="B47" s="125">
        <v>1.6787000000000001</v>
      </c>
      <c r="C47" s="124">
        <v>2.0129000000000001</v>
      </c>
      <c r="D47" s="125">
        <v>2.6869999999999998</v>
      </c>
    </row>
    <row r="48" spans="1:4" ht="13.5" thickBot="1" x14ac:dyDescent="0.25">
      <c r="A48" s="122">
        <f t="shared" si="0"/>
        <v>47</v>
      </c>
      <c r="B48" s="125">
        <v>1.6778999999999999</v>
      </c>
      <c r="C48" s="124">
        <v>2.0116999999999998</v>
      </c>
      <c r="D48" s="125">
        <v>2.6846000000000001</v>
      </c>
    </row>
    <row r="49" spans="1:4" ht="13.5" thickBot="1" x14ac:dyDescent="0.25">
      <c r="A49" s="122">
        <f t="shared" si="0"/>
        <v>48</v>
      </c>
      <c r="B49" s="125">
        <v>1.6772</v>
      </c>
      <c r="C49" s="124">
        <v>2.0106000000000002</v>
      </c>
      <c r="D49" s="125">
        <v>2.6821999999999999</v>
      </c>
    </row>
    <row r="50" spans="1:4" ht="13.5" thickBot="1" x14ac:dyDescent="0.25">
      <c r="A50" s="122">
        <f t="shared" si="0"/>
        <v>49</v>
      </c>
      <c r="B50" s="125">
        <v>1.6766000000000001</v>
      </c>
      <c r="C50" s="124">
        <v>2.0095999999999998</v>
      </c>
      <c r="D50" s="125">
        <v>2.68</v>
      </c>
    </row>
    <row r="51" spans="1:4" ht="13.5" thickBot="1" x14ac:dyDescent="0.25">
      <c r="A51" s="122">
        <f t="shared" si="0"/>
        <v>50</v>
      </c>
      <c r="B51" s="125">
        <v>1.6758999999999999</v>
      </c>
      <c r="C51" s="124">
        <v>2.0085999999999999</v>
      </c>
      <c r="D51" s="125">
        <v>2.6778</v>
      </c>
    </row>
    <row r="52" spans="1:4" ht="13.5" thickBot="1" x14ac:dyDescent="0.25">
      <c r="A52" s="122">
        <f t="shared" si="0"/>
        <v>51</v>
      </c>
      <c r="B52" s="125">
        <v>1.6753</v>
      </c>
      <c r="C52" s="124">
        <v>2.0076000000000001</v>
      </c>
      <c r="D52" s="125">
        <v>2.6757</v>
      </c>
    </row>
    <row r="53" spans="1:4" ht="13.5" thickBot="1" x14ac:dyDescent="0.25">
      <c r="A53" s="122">
        <f t="shared" si="0"/>
        <v>52</v>
      </c>
      <c r="B53" s="125">
        <v>1.6747000000000001</v>
      </c>
      <c r="C53" s="124">
        <v>2.0066000000000002</v>
      </c>
      <c r="D53" s="125">
        <v>2.6737000000000002</v>
      </c>
    </row>
    <row r="54" spans="1:4" ht="13.5" thickBot="1" x14ac:dyDescent="0.25">
      <c r="A54" s="122">
        <f t="shared" si="0"/>
        <v>53</v>
      </c>
      <c r="B54" s="125">
        <v>1.6740999999999999</v>
      </c>
      <c r="C54" s="124">
        <v>2.0057</v>
      </c>
      <c r="D54" s="125">
        <v>2.6718000000000002</v>
      </c>
    </row>
    <row r="55" spans="1:4" ht="13.5" thickBot="1" x14ac:dyDescent="0.25">
      <c r="A55" s="122">
        <f t="shared" si="0"/>
        <v>54</v>
      </c>
      <c r="B55" s="125">
        <v>1.6736</v>
      </c>
      <c r="C55" s="124">
        <v>2.0049000000000001</v>
      </c>
      <c r="D55" s="125">
        <v>2.67</v>
      </c>
    </row>
    <row r="56" spans="1:4" ht="13.5" thickBot="1" x14ac:dyDescent="0.25">
      <c r="A56" s="122">
        <f t="shared" si="0"/>
        <v>55</v>
      </c>
      <c r="B56" s="125">
        <v>1.673</v>
      </c>
      <c r="C56" s="124">
        <v>2.004</v>
      </c>
      <c r="D56" s="125">
        <v>2.6682000000000001</v>
      </c>
    </row>
    <row r="57" spans="1:4" ht="13.5" thickBot="1" x14ac:dyDescent="0.25">
      <c r="A57" s="122">
        <f t="shared" si="0"/>
        <v>56</v>
      </c>
      <c r="B57" s="125">
        <v>1.6725000000000001</v>
      </c>
      <c r="C57" s="124">
        <v>2.0032000000000001</v>
      </c>
      <c r="D57" s="125">
        <v>2.6665000000000001</v>
      </c>
    </row>
    <row r="58" spans="1:4" ht="13.5" thickBot="1" x14ac:dyDescent="0.25">
      <c r="A58" s="122">
        <f t="shared" si="0"/>
        <v>57</v>
      </c>
      <c r="B58" s="125">
        <v>1.6719999999999999</v>
      </c>
      <c r="C58" s="124">
        <v>2.0024999999999999</v>
      </c>
      <c r="D58" s="125">
        <v>2.6648999999999998</v>
      </c>
    </row>
    <row r="59" spans="1:4" ht="13.5" thickBot="1" x14ac:dyDescent="0.25">
      <c r="A59" s="122">
        <f t="shared" si="0"/>
        <v>58</v>
      </c>
      <c r="B59" s="125">
        <v>1.6716</v>
      </c>
      <c r="C59" s="124">
        <v>2.0017</v>
      </c>
      <c r="D59" s="125">
        <v>2.6633</v>
      </c>
    </row>
    <row r="60" spans="1:4" ht="13.5" thickBot="1" x14ac:dyDescent="0.25">
      <c r="A60" s="122">
        <f t="shared" si="0"/>
        <v>59</v>
      </c>
      <c r="B60" s="125">
        <v>1.6711</v>
      </c>
      <c r="C60" s="124">
        <v>2.0009999999999999</v>
      </c>
      <c r="D60" s="125">
        <v>2.6617999999999999</v>
      </c>
    </row>
    <row r="61" spans="1:4" ht="13.5" thickBot="1" x14ac:dyDescent="0.25">
      <c r="A61" s="122">
        <f t="shared" si="0"/>
        <v>60</v>
      </c>
      <c r="B61" s="125">
        <v>1.6706000000000001</v>
      </c>
      <c r="C61" s="124">
        <v>2.0003000000000002</v>
      </c>
      <c r="D61" s="125">
        <v>2.6602999999999999</v>
      </c>
    </row>
    <row r="62" spans="1:4" ht="13.5" thickBot="1" x14ac:dyDescent="0.25">
      <c r="A62" s="122">
        <f t="shared" si="0"/>
        <v>61</v>
      </c>
      <c r="B62" s="125">
        <v>1.6701999999999999</v>
      </c>
      <c r="C62" s="125">
        <v>1.9996</v>
      </c>
      <c r="D62" s="125">
        <v>2.6589</v>
      </c>
    </row>
    <row r="63" spans="1:4" ht="13.5" thickBot="1" x14ac:dyDescent="0.25">
      <c r="A63" s="122">
        <f t="shared" si="0"/>
        <v>62</v>
      </c>
      <c r="B63" s="125">
        <v>1.6698</v>
      </c>
      <c r="C63" s="125">
        <v>1.9990000000000001</v>
      </c>
      <c r="D63" s="125">
        <v>2.6575000000000002</v>
      </c>
    </row>
    <row r="64" spans="1:4" ht="13.5" thickBot="1" x14ac:dyDescent="0.25">
      <c r="A64" s="122">
        <f t="shared" si="0"/>
        <v>63</v>
      </c>
      <c r="B64" s="125">
        <v>1.6694</v>
      </c>
      <c r="C64" s="125">
        <v>1.9983</v>
      </c>
      <c r="D64" s="125">
        <v>2.6560999999999999</v>
      </c>
    </row>
    <row r="65" spans="1:4" ht="13.5" thickBot="1" x14ac:dyDescent="0.25">
      <c r="A65" s="122">
        <f t="shared" si="0"/>
        <v>64</v>
      </c>
      <c r="B65" s="125">
        <v>1.669</v>
      </c>
      <c r="C65" s="125">
        <v>1.9977</v>
      </c>
      <c r="D65" s="125">
        <v>2.6549</v>
      </c>
    </row>
    <row r="66" spans="1:4" ht="13.5" thickBot="1" x14ac:dyDescent="0.25">
      <c r="A66" s="122">
        <f t="shared" si="0"/>
        <v>65</v>
      </c>
      <c r="B66" s="125">
        <v>1.6686000000000001</v>
      </c>
      <c r="C66" s="125">
        <v>1.9971000000000001</v>
      </c>
      <c r="D66" s="125">
        <v>2.6536</v>
      </c>
    </row>
    <row r="67" spans="1:4" ht="13.5" thickBot="1" x14ac:dyDescent="0.25">
      <c r="A67" s="122">
        <f t="shared" ref="A67:A101" si="1">A66+1</f>
        <v>66</v>
      </c>
      <c r="B67" s="125">
        <v>1.6682999999999999</v>
      </c>
      <c r="C67" s="125">
        <v>1.9965999999999999</v>
      </c>
      <c r="D67" s="125">
        <v>2.6524000000000001</v>
      </c>
    </row>
    <row r="68" spans="1:4" ht="13.5" thickBot="1" x14ac:dyDescent="0.25">
      <c r="A68" s="122">
        <f t="shared" si="1"/>
        <v>67</v>
      </c>
      <c r="B68" s="125">
        <v>1.6678999999999999</v>
      </c>
      <c r="C68" s="125">
        <v>1.996</v>
      </c>
      <c r="D68" s="125">
        <v>2.6511999999999998</v>
      </c>
    </row>
    <row r="69" spans="1:4" ht="13.5" thickBot="1" x14ac:dyDescent="0.25">
      <c r="A69" s="122">
        <f t="shared" si="1"/>
        <v>68</v>
      </c>
      <c r="B69" s="125">
        <v>1.6676</v>
      </c>
      <c r="C69" s="125">
        <v>1.9955000000000001</v>
      </c>
      <c r="D69" s="125">
        <v>2.6501000000000001</v>
      </c>
    </row>
    <row r="70" spans="1:4" ht="13.5" thickBot="1" x14ac:dyDescent="0.25">
      <c r="A70" s="122">
        <f t="shared" si="1"/>
        <v>69</v>
      </c>
      <c r="B70" s="125">
        <v>1.6672</v>
      </c>
      <c r="C70" s="125">
        <v>1.9948999999999999</v>
      </c>
      <c r="D70" s="125">
        <v>2.649</v>
      </c>
    </row>
    <row r="71" spans="1:4" ht="13.5" thickBot="1" x14ac:dyDescent="0.25">
      <c r="A71" s="122">
        <f t="shared" si="1"/>
        <v>70</v>
      </c>
      <c r="B71" s="125">
        <v>1.6669</v>
      </c>
      <c r="C71" s="125">
        <v>1.9944</v>
      </c>
      <c r="D71" s="125">
        <v>2.6478999999999999</v>
      </c>
    </row>
    <row r="72" spans="1:4" ht="13.5" thickBot="1" x14ac:dyDescent="0.25">
      <c r="A72" s="122">
        <f t="shared" si="1"/>
        <v>71</v>
      </c>
      <c r="B72" s="125">
        <v>1.6666000000000001</v>
      </c>
      <c r="C72" s="125">
        <v>1.9939</v>
      </c>
      <c r="D72" s="125">
        <v>2.6469</v>
      </c>
    </row>
    <row r="73" spans="1:4" ht="13.5" thickBot="1" x14ac:dyDescent="0.25">
      <c r="A73" s="122">
        <f t="shared" si="1"/>
        <v>72</v>
      </c>
      <c r="B73" s="125">
        <v>1.6662999999999999</v>
      </c>
      <c r="C73" s="125">
        <v>1.9935</v>
      </c>
      <c r="D73" s="125">
        <v>2.6459000000000001</v>
      </c>
    </row>
    <row r="74" spans="1:4" ht="13.5" thickBot="1" x14ac:dyDescent="0.25">
      <c r="A74" s="122">
        <f t="shared" si="1"/>
        <v>73</v>
      </c>
      <c r="B74" s="125">
        <v>1.6659999999999999</v>
      </c>
      <c r="C74" s="125">
        <v>1.9930000000000001</v>
      </c>
      <c r="D74" s="125">
        <v>2.6448999999999998</v>
      </c>
    </row>
    <row r="75" spans="1:4" ht="13.5" thickBot="1" x14ac:dyDescent="0.25">
      <c r="A75" s="122">
        <f t="shared" si="1"/>
        <v>74</v>
      </c>
      <c r="B75" s="125">
        <v>1.6657</v>
      </c>
      <c r="C75" s="125">
        <v>1.9924999999999999</v>
      </c>
      <c r="D75" s="125">
        <v>2.6429999999999998</v>
      </c>
    </row>
    <row r="76" spans="1:4" ht="13.5" thickBot="1" x14ac:dyDescent="0.25">
      <c r="A76" s="122">
        <f t="shared" si="1"/>
        <v>75</v>
      </c>
      <c r="B76" s="125">
        <v>1.6654</v>
      </c>
      <c r="C76" s="125">
        <v>1.9921</v>
      </c>
      <c r="D76" s="125">
        <v>2.6429999999999998</v>
      </c>
    </row>
    <row r="77" spans="1:4" ht="13.5" thickBot="1" x14ac:dyDescent="0.25">
      <c r="A77" s="122">
        <f t="shared" si="1"/>
        <v>76</v>
      </c>
      <c r="B77" s="125">
        <v>1.6652</v>
      </c>
      <c r="C77" s="125">
        <v>1.9917</v>
      </c>
      <c r="D77" s="125">
        <v>2.6421000000000001</v>
      </c>
    </row>
    <row r="78" spans="1:4" ht="13.5" thickBot="1" x14ac:dyDescent="0.25">
      <c r="A78" s="122">
        <f t="shared" si="1"/>
        <v>77</v>
      </c>
      <c r="B78" s="125">
        <v>1.6649</v>
      </c>
      <c r="C78" s="125">
        <v>1.9913000000000001</v>
      </c>
      <c r="D78" s="125">
        <v>2.6412</v>
      </c>
    </row>
    <row r="79" spans="1:4" ht="13.5" thickBot="1" x14ac:dyDescent="0.25">
      <c r="A79" s="122">
        <f t="shared" si="1"/>
        <v>78</v>
      </c>
      <c r="B79" s="125">
        <v>1.6646000000000001</v>
      </c>
      <c r="C79" s="125">
        <v>1.9907999999999999</v>
      </c>
      <c r="D79" s="125">
        <v>2.6402999999999999</v>
      </c>
    </row>
    <row r="80" spans="1:4" ht="13.5" thickBot="1" x14ac:dyDescent="0.25">
      <c r="A80" s="122">
        <f t="shared" si="1"/>
        <v>79</v>
      </c>
      <c r="B80" s="125">
        <v>1.6644000000000001</v>
      </c>
      <c r="C80" s="125">
        <v>1.9904999999999999</v>
      </c>
      <c r="D80" s="125">
        <v>2.6395</v>
      </c>
    </row>
    <row r="81" spans="1:4" ht="13.5" thickBot="1" x14ac:dyDescent="0.25">
      <c r="A81" s="122">
        <f t="shared" si="1"/>
        <v>80</v>
      </c>
      <c r="B81" s="125">
        <v>1.6640999999999999</v>
      </c>
      <c r="C81" s="125">
        <v>1.9901</v>
      </c>
      <c r="D81" s="125">
        <v>2.6387</v>
      </c>
    </row>
    <row r="82" spans="1:4" ht="13.5" thickBot="1" x14ac:dyDescent="0.25">
      <c r="A82" s="122">
        <f t="shared" si="1"/>
        <v>81</v>
      </c>
      <c r="B82" s="125">
        <v>1.6638999999999999</v>
      </c>
      <c r="C82" s="125">
        <v>1.9897</v>
      </c>
      <c r="D82" s="125">
        <v>2.6379000000000001</v>
      </c>
    </row>
    <row r="83" spans="1:4" ht="13.5" thickBot="1" x14ac:dyDescent="0.25">
      <c r="A83" s="122">
        <f t="shared" si="1"/>
        <v>82</v>
      </c>
      <c r="B83" s="125">
        <v>1.6636</v>
      </c>
      <c r="C83" s="125">
        <v>1.9893000000000001</v>
      </c>
      <c r="D83" s="125">
        <v>2.6371000000000002</v>
      </c>
    </row>
    <row r="84" spans="1:4" ht="13.5" thickBot="1" x14ac:dyDescent="0.25">
      <c r="A84" s="122">
        <f t="shared" si="1"/>
        <v>83</v>
      </c>
      <c r="B84" s="125">
        <v>1.6634</v>
      </c>
      <c r="C84" s="125">
        <v>1.9890000000000001</v>
      </c>
      <c r="D84" s="125">
        <v>2.6364000000000001</v>
      </c>
    </row>
    <row r="85" spans="1:4" ht="13.5" thickBot="1" x14ac:dyDescent="0.25">
      <c r="A85" s="122">
        <f t="shared" si="1"/>
        <v>84</v>
      </c>
      <c r="B85" s="125">
        <v>1.6632</v>
      </c>
      <c r="C85" s="125">
        <v>1.9885999999999999</v>
      </c>
      <c r="D85" s="125">
        <v>2.6356000000000002</v>
      </c>
    </row>
    <row r="86" spans="1:4" ht="13.5" thickBot="1" x14ac:dyDescent="0.25">
      <c r="A86" s="122">
        <f t="shared" si="1"/>
        <v>85</v>
      </c>
      <c r="B86" s="125">
        <v>1.663</v>
      </c>
      <c r="C86" s="125">
        <v>1.9883</v>
      </c>
      <c r="D86" s="125">
        <v>2.6349</v>
      </c>
    </row>
    <row r="87" spans="1:4" ht="13.5" thickBot="1" x14ac:dyDescent="0.25">
      <c r="A87" s="122">
        <f t="shared" si="1"/>
        <v>86</v>
      </c>
      <c r="B87" s="125">
        <v>1.6628000000000001</v>
      </c>
      <c r="C87" s="125">
        <v>1.9879</v>
      </c>
      <c r="D87" s="125">
        <v>2.6341999999999999</v>
      </c>
    </row>
    <row r="88" spans="1:4" ht="13.5" thickBot="1" x14ac:dyDescent="0.25">
      <c r="A88" s="122">
        <f t="shared" si="1"/>
        <v>87</v>
      </c>
      <c r="B88" s="125">
        <v>1.6626000000000001</v>
      </c>
      <c r="C88" s="125">
        <v>1.9876</v>
      </c>
      <c r="D88" s="125">
        <v>2.6335000000000002</v>
      </c>
    </row>
    <row r="89" spans="1:4" ht="13.5" thickBot="1" x14ac:dyDescent="0.25">
      <c r="A89" s="122">
        <f t="shared" si="1"/>
        <v>88</v>
      </c>
      <c r="B89" s="125">
        <v>1.6624000000000001</v>
      </c>
      <c r="C89" s="125">
        <v>1.9873000000000001</v>
      </c>
      <c r="D89" s="125">
        <v>2.6328999999999998</v>
      </c>
    </row>
    <row r="90" spans="1:4" ht="13.5" thickBot="1" x14ac:dyDescent="0.25">
      <c r="A90" s="122">
        <f t="shared" si="1"/>
        <v>89</v>
      </c>
      <c r="B90" s="125">
        <v>1.6621999999999999</v>
      </c>
      <c r="C90" s="125">
        <v>1.9870000000000001</v>
      </c>
      <c r="D90" s="125">
        <v>2.6322000000000001</v>
      </c>
    </row>
    <row r="91" spans="1:4" ht="13.5" thickBot="1" x14ac:dyDescent="0.25">
      <c r="A91" s="122">
        <f t="shared" si="1"/>
        <v>90</v>
      </c>
      <c r="B91" s="125">
        <v>1.6619999999999999</v>
      </c>
      <c r="C91" s="125">
        <v>1.9866999999999999</v>
      </c>
      <c r="D91" s="125">
        <v>2.6316000000000002</v>
      </c>
    </row>
    <row r="92" spans="1:4" ht="13.5" thickBot="1" x14ac:dyDescent="0.25">
      <c r="A92" s="122">
        <f t="shared" si="1"/>
        <v>91</v>
      </c>
      <c r="B92" s="125">
        <v>1.6617999999999999</v>
      </c>
      <c r="C92" s="125">
        <v>1.9863999999999999</v>
      </c>
      <c r="D92" s="125">
        <v>2.6309</v>
      </c>
    </row>
    <row r="93" spans="1:4" ht="13.5" thickBot="1" x14ac:dyDescent="0.25">
      <c r="A93" s="122">
        <f t="shared" si="1"/>
        <v>92</v>
      </c>
      <c r="B93" s="125">
        <v>1.6616</v>
      </c>
      <c r="C93" s="125">
        <v>1.9861</v>
      </c>
      <c r="D93" s="125">
        <v>2.6303000000000001</v>
      </c>
    </row>
    <row r="94" spans="1:4" ht="13.5" thickBot="1" x14ac:dyDescent="0.25">
      <c r="A94" s="122">
        <f t="shared" si="1"/>
        <v>93</v>
      </c>
      <c r="B94" s="125">
        <v>1.6614</v>
      </c>
      <c r="C94" s="125">
        <v>1.9858</v>
      </c>
      <c r="D94" s="125">
        <v>2.6297000000000001</v>
      </c>
    </row>
    <row r="95" spans="1:4" ht="13.5" thickBot="1" x14ac:dyDescent="0.25">
      <c r="A95" s="122">
        <f t="shared" si="1"/>
        <v>94</v>
      </c>
      <c r="B95" s="125">
        <v>1.6612</v>
      </c>
      <c r="C95" s="125">
        <v>1.9855</v>
      </c>
      <c r="D95" s="125">
        <v>2.62</v>
      </c>
    </row>
    <row r="96" spans="1:4" ht="13.5" thickBot="1" x14ac:dyDescent="0.25">
      <c r="A96" s="122">
        <f t="shared" si="1"/>
        <v>95</v>
      </c>
      <c r="B96" s="125">
        <v>1.6611</v>
      </c>
      <c r="C96" s="125">
        <v>1.9853000000000001</v>
      </c>
      <c r="D96" s="125">
        <v>2.6286</v>
      </c>
    </row>
    <row r="97" spans="1:4" ht="13.5" thickBot="1" x14ac:dyDescent="0.25">
      <c r="A97" s="122">
        <f t="shared" si="1"/>
        <v>96</v>
      </c>
      <c r="B97" s="125">
        <v>1.6609</v>
      </c>
      <c r="C97" s="125">
        <v>1.9850000000000001</v>
      </c>
      <c r="D97" s="125">
        <v>2.6280000000000001</v>
      </c>
    </row>
    <row r="98" spans="1:4" ht="13.5" thickBot="1" x14ac:dyDescent="0.25">
      <c r="A98" s="122">
        <f t="shared" si="1"/>
        <v>97</v>
      </c>
      <c r="B98" s="125">
        <v>1.6607000000000001</v>
      </c>
      <c r="C98" s="125">
        <v>1.9846999999999999</v>
      </c>
      <c r="D98" s="125">
        <v>2.6274999999999999</v>
      </c>
    </row>
    <row r="99" spans="1:4" ht="13.5" thickBot="1" x14ac:dyDescent="0.25">
      <c r="A99" s="122">
        <f t="shared" si="1"/>
        <v>98</v>
      </c>
      <c r="B99" s="125">
        <v>1.6606000000000001</v>
      </c>
      <c r="C99" s="125">
        <v>1.9844999999999999</v>
      </c>
      <c r="D99" s="125">
        <v>2.6269</v>
      </c>
    </row>
    <row r="100" spans="1:4" ht="13.5" thickBot="1" x14ac:dyDescent="0.25">
      <c r="A100" s="122">
        <f t="shared" si="1"/>
        <v>99</v>
      </c>
      <c r="B100" s="125">
        <v>1.6604000000000001</v>
      </c>
      <c r="C100" s="125">
        <v>1.9842</v>
      </c>
      <c r="D100" s="125">
        <v>2.6263999999999998</v>
      </c>
    </row>
    <row r="101" spans="1:4" ht="13.5" thickBot="1" x14ac:dyDescent="0.25">
      <c r="A101" s="122">
        <f t="shared" si="1"/>
        <v>100</v>
      </c>
      <c r="B101" s="125">
        <v>1.6601999999999999</v>
      </c>
      <c r="C101" s="125">
        <v>1.984</v>
      </c>
      <c r="D101" s="125">
        <v>2.6259000000000001</v>
      </c>
    </row>
    <row r="102" spans="1:4" ht="14.25" thickTop="1" thickBot="1" x14ac:dyDescent="0.25">
      <c r="A102" s="127">
        <v>101</v>
      </c>
      <c r="B102" s="128">
        <v>1.6449</v>
      </c>
      <c r="C102" s="128">
        <v>1.96</v>
      </c>
      <c r="D102" s="129">
        <v>2.5758000000000001</v>
      </c>
    </row>
    <row r="103" spans="1:4" ht="13.5" thickBot="1" x14ac:dyDescent="0.25">
      <c r="A103" s="130" t="s">
        <v>175</v>
      </c>
    </row>
  </sheetData>
  <phoneticPr fontId="3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1503"/>
  <sheetViews>
    <sheetView zoomScale="130" workbookViewId="0">
      <pane ySplit="2" topLeftCell="A3" activePane="bottomLeft" state="frozen"/>
      <selection pane="bottomLeft" activeCell="C13" sqref="C13"/>
    </sheetView>
  </sheetViews>
  <sheetFormatPr defaultRowHeight="12.75" x14ac:dyDescent="0.2"/>
  <cols>
    <col min="1" max="1" width="1.5703125" customWidth="1"/>
    <col min="2" max="2" width="7.5703125" customWidth="1"/>
    <col min="3" max="3" width="10.28515625" customWidth="1"/>
    <col min="4" max="6" width="9.140625" hidden="1" customWidth="1"/>
    <col min="7" max="7" width="2.28515625" customWidth="1"/>
    <col min="8" max="8" width="8.42578125" customWidth="1"/>
    <col min="9" max="9" width="9" customWidth="1"/>
    <col min="10" max="10" width="2.140625" customWidth="1"/>
    <col min="11" max="11" width="5.42578125" customWidth="1"/>
    <col min="12" max="12" width="4.7109375" customWidth="1"/>
    <col min="13" max="13" width="9.85546875" customWidth="1"/>
    <col min="14" max="14" width="15" customWidth="1"/>
    <col min="15" max="15" width="8.5703125" customWidth="1"/>
    <col min="16" max="16" width="11.42578125" customWidth="1"/>
    <col min="17" max="17" width="14.85546875" customWidth="1"/>
    <col min="18" max="18" width="18" customWidth="1"/>
    <col min="19" max="19" width="24.42578125" customWidth="1"/>
    <col min="21" max="21" width="10.140625" bestFit="1" customWidth="1"/>
    <col min="22" max="22" width="13.42578125" customWidth="1"/>
    <col min="23" max="23" width="14.28515625" customWidth="1"/>
    <col min="25" max="25" width="10" bestFit="1" customWidth="1"/>
    <col min="27" max="27" width="4.140625" customWidth="1"/>
    <col min="30" max="30" width="12.7109375" customWidth="1"/>
    <col min="31" max="31" width="13.5703125" customWidth="1"/>
    <col min="32" max="32" width="13.28515625" customWidth="1"/>
    <col min="35" max="35" width="13.7109375" customWidth="1"/>
    <col min="37" max="37" width="18.5703125" customWidth="1"/>
    <col min="38" max="38" width="18.28515625" customWidth="1"/>
    <col min="39" max="39" width="21.42578125" customWidth="1"/>
    <col min="40" max="40" width="14.5703125" customWidth="1"/>
    <col min="41" max="41" width="15.5703125" customWidth="1"/>
    <col min="42" max="42" width="21.7109375" customWidth="1"/>
    <col min="43" max="43" width="23.5703125" customWidth="1"/>
    <col min="46" max="46" width="30.85546875" customWidth="1"/>
  </cols>
  <sheetData>
    <row r="1" spans="1:46" x14ac:dyDescent="0.2">
      <c r="B1" s="165" t="s">
        <v>3</v>
      </c>
      <c r="C1" s="166"/>
      <c r="D1" s="46"/>
      <c r="E1" s="46"/>
      <c r="F1" s="47"/>
      <c r="H1" s="2" t="s">
        <v>182</v>
      </c>
      <c r="I1" s="3"/>
      <c r="L1" s="77" t="s">
        <v>125</v>
      </c>
      <c r="M1" s="76">
        <f>(I14)/(((1-I16)/(I10-2))^0.5)</f>
        <v>1.5705933521805349</v>
      </c>
      <c r="N1" s="78"/>
      <c r="O1" s="90" t="s">
        <v>7</v>
      </c>
      <c r="P1" s="90" t="s">
        <v>66</v>
      </c>
      <c r="Q1" s="90" t="s">
        <v>68</v>
      </c>
      <c r="V1" s="4">
        <f>SUM(V3:V1502)</f>
        <v>8.7484709183673501E-2</v>
      </c>
      <c r="W1" s="4">
        <f>SUM(W3:W1502)</f>
        <v>1.0483928571428573</v>
      </c>
      <c r="X1">
        <f>SUM(X3:X1502)</f>
        <v>0.15987105073177843</v>
      </c>
      <c r="Y1">
        <f>SUM(Y3:Y1502)</f>
        <v>7.7257436175427324E-2</v>
      </c>
      <c r="Z1">
        <f>SUM(Z3:Z1502)</f>
        <v>2.1455842857142855</v>
      </c>
      <c r="AC1" s="4">
        <f>SUM(AC3:AC1502)</f>
        <v>-7.9936057773011271E-15</v>
      </c>
      <c r="AD1" s="4">
        <f>SUM(AD3:AD1502)</f>
        <v>10.186346383679991</v>
      </c>
      <c r="AE1" s="4">
        <f>SUM(AE3:AE1502)</f>
        <v>22.75</v>
      </c>
      <c r="AF1" s="4">
        <f>SUM(AF3:AF1502)</f>
        <v>12.563653616320009</v>
      </c>
      <c r="AG1" s="4">
        <f>AF1/(AD1/(I10-2))</f>
        <v>2.4667634779136924</v>
      </c>
      <c r="AH1" s="4">
        <f>SUM(AH3:AH1502)</f>
        <v>0</v>
      </c>
      <c r="AI1" s="4">
        <f>SUM(AI3:AI1502)</f>
        <v>3.9171408836061912E-2</v>
      </c>
    </row>
    <row r="2" spans="1:46" ht="16.5" thickBot="1" x14ac:dyDescent="0.35">
      <c r="B2" s="52" t="s">
        <v>139</v>
      </c>
      <c r="C2" s="50" t="s">
        <v>140</v>
      </c>
      <c r="D2" s="49" t="s">
        <v>56</v>
      </c>
      <c r="E2" s="49" t="s">
        <v>57</v>
      </c>
      <c r="F2" s="50" t="s">
        <v>2</v>
      </c>
      <c r="H2" s="2"/>
      <c r="I2" s="2"/>
      <c r="L2" s="91" t="s">
        <v>135</v>
      </c>
      <c r="M2" s="92">
        <f>TDIST(ABS(M1),I10-1,2)</f>
        <v>0.21430587137532339</v>
      </c>
      <c r="N2" s="79" t="s">
        <v>133</v>
      </c>
      <c r="O2" s="79">
        <v>1</v>
      </c>
      <c r="P2" s="80">
        <f>AF1</f>
        <v>12.563653616320009</v>
      </c>
      <c r="Q2" s="80">
        <f>AF1</f>
        <v>12.563653616320009</v>
      </c>
      <c r="V2" t="s">
        <v>176</v>
      </c>
      <c r="W2" t="s">
        <v>142</v>
      </c>
      <c r="X2" t="s">
        <v>34</v>
      </c>
      <c r="Y2" t="s">
        <v>33</v>
      </c>
      <c r="Z2" t="s">
        <v>32</v>
      </c>
      <c r="AB2" t="s">
        <v>130</v>
      </c>
      <c r="AC2" t="s">
        <v>184</v>
      </c>
      <c r="AD2" t="s">
        <v>131</v>
      </c>
      <c r="AE2" t="s">
        <v>73</v>
      </c>
      <c r="AF2" t="s">
        <v>74</v>
      </c>
      <c r="AG2" t="s">
        <v>71</v>
      </c>
      <c r="AH2" t="s">
        <v>72</v>
      </c>
      <c r="AI2" t="s">
        <v>70</v>
      </c>
    </row>
    <row r="3" spans="1:46" x14ac:dyDescent="0.2">
      <c r="A3" t="s">
        <v>6</v>
      </c>
      <c r="B3" s="142">
        <v>0.16800000000000001</v>
      </c>
      <c r="C3" s="142">
        <v>5</v>
      </c>
      <c r="D3">
        <f>IF(B3="","",B3^2)</f>
        <v>2.8224000000000003E-2</v>
      </c>
      <c r="E3">
        <f>IF(C3="","",C3^2)</f>
        <v>25</v>
      </c>
      <c r="F3">
        <f>IF(B3="","",IF(C3="","",B3*C3))</f>
        <v>0.84000000000000008</v>
      </c>
      <c r="H3" s="133" t="s">
        <v>19</v>
      </c>
      <c r="I3" s="88">
        <f>SUM(B3:B1502)</f>
        <v>1.0644285714285715</v>
      </c>
      <c r="N3" s="79" t="s">
        <v>134</v>
      </c>
      <c r="O3" s="79">
        <f>I10-2</f>
        <v>2</v>
      </c>
      <c r="P3" s="80">
        <f>AD1</f>
        <v>10.186346383679991</v>
      </c>
      <c r="Q3" s="80">
        <f>AD1/(I10-2)</f>
        <v>5.0931731918399956</v>
      </c>
      <c r="V3" s="4">
        <f>IF(ISBLANK(B3),"",(B3-$I$11)^2)</f>
        <v>9.6250114795918378E-3</v>
      </c>
      <c r="W3" s="4">
        <f>IF(ISBLANK(B3),0,IF(ISBLANK(C3),0,(B3-$I$11)*(C3-$I$12)))</f>
        <v>-0.12263392857142857</v>
      </c>
      <c r="X3">
        <f>B3^3</f>
        <v>4.7416320000000008E-3</v>
      </c>
      <c r="Y3">
        <f>B3^4</f>
        <v>7.9659417600000013E-4</v>
      </c>
      <c r="Z3">
        <f t="shared" ref="Z3" si="0">IF(C3="","",D3*C3)</f>
        <v>0.14112000000000002</v>
      </c>
      <c r="AB3" s="9">
        <f t="shared" ref="AB3" si="1">IF(B3="","",$U$21+($U$23*B3))</f>
        <v>2.5743107993857608</v>
      </c>
      <c r="AC3" s="9">
        <f t="shared" ref="AC3" si="2">IF(B3="","",C3-AB3)</f>
        <v>2.4256892006142392</v>
      </c>
      <c r="AD3" s="9">
        <f t="shared" ref="AD3" si="3">IF(B3="","",AC3^2)</f>
        <v>5.8839680979765472</v>
      </c>
      <c r="AE3" s="9">
        <f t="shared" ref="AE3" si="4">IF(C3="","",(C3-$I$12)^2)</f>
        <v>1.5625</v>
      </c>
      <c r="AF3" s="9">
        <f t="shared" ref="AF3" si="5">IF(C3="","",(AB3-$I$12)^2)</f>
        <v>1.3822450964409487</v>
      </c>
      <c r="AG3" s="9">
        <f t="shared" ref="AG3" si="6">IF(C3="","",$U$25+(C3*$U$27))</f>
        <v>0.32371114599686029</v>
      </c>
      <c r="AH3" s="9">
        <f t="shared" ref="AH3" si="7">IF(C3="","",B3-AG3)</f>
        <v>-0.15571114599686028</v>
      </c>
      <c r="AI3" s="9">
        <f t="shared" ref="AI3" si="8">IF(C3="","",AH3^2)</f>
        <v>2.4245960987655538E-2</v>
      </c>
    </row>
    <row r="4" spans="1:46" x14ac:dyDescent="0.2">
      <c r="B4" s="142">
        <v>0.52142857142857146</v>
      </c>
      <c r="C4" s="142">
        <v>7</v>
      </c>
      <c r="D4">
        <f t="shared" ref="D4:D67" si="9">IF(B4="","",B4^2)</f>
        <v>0.27188775510204083</v>
      </c>
      <c r="E4">
        <f t="shared" ref="E4:E67" si="10">IF(C4="","",C4^2)</f>
        <v>49</v>
      </c>
      <c r="F4">
        <f t="shared" ref="F4:F67" si="11">IF(B4="","",IF(C4="","",B4*C4))</f>
        <v>3.6500000000000004</v>
      </c>
      <c r="H4" s="133" t="s">
        <v>20</v>
      </c>
      <c r="I4" s="88">
        <f>SUM(C3:C1502)</f>
        <v>15</v>
      </c>
      <c r="K4" s="77" t="s">
        <v>75</v>
      </c>
      <c r="L4" s="77" t="s">
        <v>128</v>
      </c>
      <c r="M4" s="93">
        <f>AG1</f>
        <v>2.4667634779136924</v>
      </c>
      <c r="N4" s="79" t="s">
        <v>132</v>
      </c>
      <c r="O4" s="79">
        <f>O2+O3</f>
        <v>3</v>
      </c>
      <c r="P4" s="80">
        <f>P2+P3</f>
        <v>22.75</v>
      </c>
      <c r="Q4" s="80"/>
      <c r="V4" s="4">
        <f t="shared" ref="V4:V67" si="12">IF(ISBLANK(B4),"",(B4-$I$11)^2)</f>
        <v>6.5189031887755114E-2</v>
      </c>
      <c r="W4" s="4">
        <f t="shared" ref="W4:W67" si="13">IF(ISBLANK(B4),0,IF(ISBLANK(C4),0,(B4-$I$11)*(C4-$I$12)))</f>
        <v>0.82979464285714288</v>
      </c>
      <c r="X4">
        <f t="shared" ref="X4:X67" si="14">B4^3</f>
        <v>0.14177004373177843</v>
      </c>
      <c r="Y4">
        <f t="shared" ref="Y4:Y67" si="15">B4^4</f>
        <v>7.3922951374427323E-2</v>
      </c>
      <c r="Z4">
        <f t="shared" ref="Z4:Z67" si="16">IF(C4="","",D4*C4)</f>
        <v>1.9032142857142857</v>
      </c>
      <c r="AB4" s="9">
        <f t="shared" ref="AB4:AB67" si="17">IF(B4="","",$U$21+($U$23*B4))</f>
        <v>6.8097022552570872</v>
      </c>
      <c r="AC4" s="9">
        <f t="shared" ref="AC4:AC67" si="18">IF(B4="","",C4-AB4)</f>
        <v>0.19029774474291283</v>
      </c>
      <c r="AD4" s="9">
        <f t="shared" ref="AD4:AD67" si="19">IF(B4="","",AC4^2)</f>
        <v>3.6213231654238807E-2</v>
      </c>
      <c r="AE4" s="9">
        <f t="shared" ref="AE4:AE67" si="20">IF(C4="","",(C4-$I$12)^2)</f>
        <v>10.5625</v>
      </c>
      <c r="AF4" s="9">
        <f t="shared" ref="AF4:AF67" si="21">IF(C4="","",(AB4-$I$12)^2)</f>
        <v>9.3617778908253051</v>
      </c>
      <c r="AG4" s="9">
        <f t="shared" ref="AG4:AG67" si="22">IF(C4="","",$U$25+(C4*$U$27))</f>
        <v>0.41587755102040813</v>
      </c>
      <c r="AH4" s="9">
        <f t="shared" ref="AH4:AH67" si="23">IF(C4="","",B4-AG4)</f>
        <v>0.10555102040816333</v>
      </c>
      <c r="AI4" s="9">
        <f t="shared" ref="AI4:AI67" si="24">IF(C4="","",AH4^2)</f>
        <v>1.1141017909204512E-2</v>
      </c>
    </row>
    <row r="5" spans="1:46" x14ac:dyDescent="0.2">
      <c r="B5" s="142">
        <v>0.17499999999999999</v>
      </c>
      <c r="C5" s="142">
        <v>2</v>
      </c>
      <c r="D5">
        <f t="shared" si="9"/>
        <v>3.0624999999999996E-2</v>
      </c>
      <c r="E5">
        <f t="shared" si="10"/>
        <v>4</v>
      </c>
      <c r="F5">
        <f t="shared" si="11"/>
        <v>0.35</v>
      </c>
      <c r="H5" s="133"/>
      <c r="I5" s="88"/>
      <c r="L5" s="91" t="s">
        <v>135</v>
      </c>
      <c r="M5" s="92">
        <f>FDIST(M4,O2,O3)</f>
        <v>0.25686575196168426</v>
      </c>
      <c r="N5" s="79"/>
      <c r="O5" s="79"/>
      <c r="P5" s="78"/>
      <c r="Q5" s="78"/>
      <c r="V5" s="4">
        <f t="shared" si="12"/>
        <v>8.3005114795918419E-3</v>
      </c>
      <c r="W5" s="4">
        <f t="shared" si="13"/>
        <v>0.15943750000000007</v>
      </c>
      <c r="X5">
        <f t="shared" si="14"/>
        <v>5.3593749999999987E-3</v>
      </c>
      <c r="Y5">
        <f t="shared" si="15"/>
        <v>9.3789062499999971E-4</v>
      </c>
      <c r="Z5">
        <f t="shared" si="16"/>
        <v>6.1249999999999992E-2</v>
      </c>
      <c r="AB5" s="9">
        <f t="shared" si="17"/>
        <v>2.6581968872344648</v>
      </c>
      <c r="AC5" s="9">
        <f t="shared" si="18"/>
        <v>-0.65819688723446479</v>
      </c>
      <c r="AD5" s="9">
        <f t="shared" si="19"/>
        <v>0.43322314236513876</v>
      </c>
      <c r="AE5" s="9">
        <f t="shared" si="20"/>
        <v>3.0625</v>
      </c>
      <c r="AF5" s="9">
        <f t="shared" si="21"/>
        <v>1.1920340370445119</v>
      </c>
      <c r="AG5" s="9">
        <f t="shared" si="22"/>
        <v>0.18546153846153851</v>
      </c>
      <c r="AH5" s="9">
        <f t="shared" si="23"/>
        <v>-1.0461538461538522E-2</v>
      </c>
      <c r="AI5" s="9">
        <f t="shared" si="24"/>
        <v>1.0944378698224978E-4</v>
      </c>
    </row>
    <row r="6" spans="1:46" ht="14.25" x14ac:dyDescent="0.2">
      <c r="B6" s="142">
        <v>0.2</v>
      </c>
      <c r="C6" s="142">
        <v>1</v>
      </c>
      <c r="D6">
        <f t="shared" si="9"/>
        <v>4.0000000000000008E-2</v>
      </c>
      <c r="E6">
        <f t="shared" si="10"/>
        <v>1</v>
      </c>
      <c r="F6">
        <f t="shared" si="11"/>
        <v>0.2</v>
      </c>
      <c r="H6" s="133" t="s">
        <v>177</v>
      </c>
      <c r="I6" s="88">
        <f>SUM(D3:D1502)</f>
        <v>0.37073675510204085</v>
      </c>
      <c r="T6" s="8"/>
      <c r="U6" s="9"/>
      <c r="V6" s="4">
        <f t="shared" si="12"/>
        <v>4.370154336734695E-3</v>
      </c>
      <c r="W6" s="4">
        <f t="shared" si="13"/>
        <v>0.18179464285714286</v>
      </c>
      <c r="X6">
        <f t="shared" si="14"/>
        <v>8.0000000000000019E-3</v>
      </c>
      <c r="Y6">
        <f t="shared" si="15"/>
        <v>1.6000000000000007E-3</v>
      </c>
      <c r="Z6">
        <f t="shared" si="16"/>
        <v>4.0000000000000008E-2</v>
      </c>
      <c r="AB6" s="9">
        <f t="shared" si="17"/>
        <v>2.9577900581226952</v>
      </c>
      <c r="AC6" s="9">
        <f t="shared" si="18"/>
        <v>-1.9577900581226952</v>
      </c>
      <c r="AD6" s="9">
        <f t="shared" si="19"/>
        <v>3.8329419116840664</v>
      </c>
      <c r="AE6" s="9">
        <f t="shared" si="20"/>
        <v>7.5625</v>
      </c>
      <c r="AF6" s="9">
        <f t="shared" si="21"/>
        <v>0.62759659200924256</v>
      </c>
      <c r="AG6" s="9">
        <f t="shared" si="22"/>
        <v>0.13937833594976456</v>
      </c>
      <c r="AH6" s="9">
        <f t="shared" si="23"/>
        <v>6.0621664050235446E-2</v>
      </c>
      <c r="AI6" s="9">
        <f t="shared" si="24"/>
        <v>3.6749861522196088E-3</v>
      </c>
    </row>
    <row r="7" spans="1:46" ht="14.25" x14ac:dyDescent="0.2">
      <c r="B7" s="142"/>
      <c r="C7" s="142"/>
      <c r="D7" t="str">
        <f t="shared" si="9"/>
        <v/>
      </c>
      <c r="E7" t="str">
        <f t="shared" si="10"/>
        <v/>
      </c>
      <c r="F7" t="str">
        <f t="shared" si="11"/>
        <v/>
      </c>
      <c r="H7" s="133" t="s">
        <v>178</v>
      </c>
      <c r="I7" s="88">
        <f>SUM(E3:E1502)</f>
        <v>79</v>
      </c>
      <c r="K7" t="s">
        <v>8</v>
      </c>
      <c r="N7" s="58">
        <v>0.05</v>
      </c>
      <c r="Q7" s="167" t="str">
        <f>(1-N7)*100&amp;"% Confidence Interval for Predicted Y"</f>
        <v>95% Confidence Interval for Predicted Y</v>
      </c>
      <c r="R7" s="167"/>
      <c r="V7" s="4" t="str">
        <f t="shared" si="12"/>
        <v/>
      </c>
      <c r="W7" s="4">
        <f t="shared" si="13"/>
        <v>0</v>
      </c>
      <c r="X7">
        <f t="shared" si="14"/>
        <v>0</v>
      </c>
      <c r="Y7">
        <f t="shared" si="15"/>
        <v>0</v>
      </c>
      <c r="Z7" t="str">
        <f t="shared" si="16"/>
        <v/>
      </c>
      <c r="AB7" s="9" t="str">
        <f t="shared" si="17"/>
        <v/>
      </c>
      <c r="AC7" s="9" t="str">
        <f t="shared" si="18"/>
        <v/>
      </c>
      <c r="AD7" s="9" t="str">
        <f t="shared" si="19"/>
        <v/>
      </c>
      <c r="AE7" s="9" t="str">
        <f t="shared" si="20"/>
        <v/>
      </c>
      <c r="AF7" s="9" t="str">
        <f t="shared" si="21"/>
        <v/>
      </c>
      <c r="AG7" s="9" t="str">
        <f t="shared" si="22"/>
        <v/>
      </c>
      <c r="AH7" s="9" t="str">
        <f t="shared" si="23"/>
        <v/>
      </c>
      <c r="AI7" s="9" t="str">
        <f t="shared" si="24"/>
        <v/>
      </c>
    </row>
    <row r="8" spans="1:46" x14ac:dyDescent="0.2">
      <c r="B8" s="142"/>
      <c r="C8" s="142"/>
      <c r="D8" t="str">
        <f t="shared" si="9"/>
        <v/>
      </c>
      <c r="E8" t="str">
        <f t="shared" si="10"/>
        <v/>
      </c>
      <c r="F8" t="str">
        <f t="shared" si="11"/>
        <v/>
      </c>
      <c r="H8" s="133" t="s">
        <v>179</v>
      </c>
      <c r="I8" s="88">
        <f>SUM(F3:F1502)</f>
        <v>5.04</v>
      </c>
      <c r="Q8" s="131" t="e">
        <f>Prediction!I4-(U31*I18*(((1/I10)+(((Prediction!I3-I11)^2)/V1))^0.5))</f>
        <v>#VALUE!</v>
      </c>
      <c r="R8" s="131" t="e">
        <f>Prediction!I4+(U31*I18*(((1/I10)+(((Prediction!I3-I11)^2)/V1))^0.5))</f>
        <v>#VALUE!</v>
      </c>
      <c r="V8" s="4" t="str">
        <f t="shared" si="12"/>
        <v/>
      </c>
      <c r="W8" s="4">
        <f t="shared" si="13"/>
        <v>0</v>
      </c>
      <c r="X8">
        <f t="shared" si="14"/>
        <v>0</v>
      </c>
      <c r="Y8">
        <f t="shared" si="15"/>
        <v>0</v>
      </c>
      <c r="Z8" t="str">
        <f t="shared" si="16"/>
        <v/>
      </c>
      <c r="AB8" s="9" t="str">
        <f t="shared" si="17"/>
        <v/>
      </c>
      <c r="AC8" s="9" t="str">
        <f t="shared" si="18"/>
        <v/>
      </c>
      <c r="AD8" s="9" t="str">
        <f t="shared" si="19"/>
        <v/>
      </c>
      <c r="AE8" s="9" t="str">
        <f t="shared" si="20"/>
        <v/>
      </c>
      <c r="AF8" s="9" t="str">
        <f t="shared" si="21"/>
        <v/>
      </c>
      <c r="AG8" s="9" t="str">
        <f t="shared" si="22"/>
        <v/>
      </c>
      <c r="AH8" s="9" t="str">
        <f t="shared" si="23"/>
        <v/>
      </c>
      <c r="AI8" s="9" t="str">
        <f t="shared" si="24"/>
        <v/>
      </c>
    </row>
    <row r="9" spans="1:46" x14ac:dyDescent="0.2">
      <c r="B9" s="142"/>
      <c r="C9" s="142"/>
      <c r="D9" t="str">
        <f t="shared" si="9"/>
        <v/>
      </c>
      <c r="E9" t="str">
        <f t="shared" si="10"/>
        <v/>
      </c>
      <c r="F9" t="str">
        <f t="shared" si="11"/>
        <v/>
      </c>
      <c r="H9" s="2"/>
      <c r="I9" s="88"/>
      <c r="L9" s="163" t="s">
        <v>7</v>
      </c>
      <c r="M9" s="164">
        <v>0.1</v>
      </c>
      <c r="N9" s="163">
        <v>0.05</v>
      </c>
      <c r="O9" s="163">
        <v>0.01</v>
      </c>
      <c r="T9">
        <f>(I8-((I3*I4)/I10))</f>
        <v>1.0483928571428569</v>
      </c>
      <c r="V9" s="4" t="str">
        <f t="shared" si="12"/>
        <v/>
      </c>
      <c r="W9" s="4">
        <f t="shared" si="13"/>
        <v>0</v>
      </c>
      <c r="X9">
        <f t="shared" si="14"/>
        <v>0</v>
      </c>
      <c r="Y9">
        <f t="shared" si="15"/>
        <v>0</v>
      </c>
      <c r="Z9" t="str">
        <f t="shared" si="16"/>
        <v/>
      </c>
      <c r="AB9" s="9" t="str">
        <f t="shared" si="17"/>
        <v/>
      </c>
      <c r="AC9" s="9" t="str">
        <f t="shared" si="18"/>
        <v/>
      </c>
      <c r="AD9" s="9" t="str">
        <f t="shared" si="19"/>
        <v/>
      </c>
      <c r="AE9" s="9" t="str">
        <f t="shared" si="20"/>
        <v/>
      </c>
      <c r="AF9" s="9" t="str">
        <f t="shared" si="21"/>
        <v/>
      </c>
      <c r="AG9" s="9" t="str">
        <f t="shared" si="22"/>
        <v/>
      </c>
      <c r="AH9" s="9" t="str">
        <f t="shared" si="23"/>
        <v/>
      </c>
      <c r="AI9" s="9" t="str">
        <f t="shared" si="24"/>
        <v/>
      </c>
    </row>
    <row r="10" spans="1:46" x14ac:dyDescent="0.2">
      <c r="B10" s="142"/>
      <c r="C10" s="142"/>
      <c r="D10" t="str">
        <f t="shared" si="9"/>
        <v/>
      </c>
      <c r="E10" t="str">
        <f t="shared" si="10"/>
        <v/>
      </c>
      <c r="F10" t="str">
        <f t="shared" si="11"/>
        <v/>
      </c>
      <c r="H10" s="133" t="s">
        <v>12</v>
      </c>
      <c r="I10" s="88">
        <f>COUNT(B3:B1502)</f>
        <v>4</v>
      </c>
      <c r="K10" s="5" t="str">
        <f t="shared" ref="K10:K73" si="25">IF(L10=($I$10-2),(IF($M$9=$N$7,(IF(M10&lt;ABS($I$14),"YES","NO")),(IF($O$9=$N$7,(IF(O10&lt;ABS($I$14),"YES","NO")),(IF(N10&lt;ABS($I$14),"YES","NO")))))),"")</f>
        <v/>
      </c>
      <c r="L10" s="7">
        <v>1</v>
      </c>
      <c r="M10" s="6">
        <v>0.98768999999999996</v>
      </c>
      <c r="N10" s="6">
        <v>0.99690000000000001</v>
      </c>
      <c r="O10" s="6">
        <v>0.99987999999999999</v>
      </c>
      <c r="V10" s="4" t="str">
        <f t="shared" si="12"/>
        <v/>
      </c>
      <c r="W10" s="4">
        <f t="shared" si="13"/>
        <v>0</v>
      </c>
      <c r="X10">
        <f t="shared" si="14"/>
        <v>0</v>
      </c>
      <c r="Y10">
        <f t="shared" si="15"/>
        <v>0</v>
      </c>
      <c r="Z10" t="str">
        <f t="shared" si="16"/>
        <v/>
      </c>
      <c r="AB10" s="9" t="str">
        <f t="shared" si="17"/>
        <v/>
      </c>
      <c r="AC10" s="9" t="str">
        <f t="shared" si="18"/>
        <v/>
      </c>
      <c r="AD10" s="9" t="str">
        <f t="shared" si="19"/>
        <v/>
      </c>
      <c r="AE10" s="9" t="str">
        <f t="shared" si="20"/>
        <v/>
      </c>
      <c r="AF10" s="9" t="str">
        <f t="shared" si="21"/>
        <v/>
      </c>
      <c r="AG10" s="9" t="str">
        <f t="shared" si="22"/>
        <v/>
      </c>
      <c r="AH10" s="9" t="str">
        <f t="shared" si="23"/>
        <v/>
      </c>
      <c r="AI10" s="9" t="str">
        <f t="shared" si="24"/>
        <v/>
      </c>
      <c r="AK10" s="22" t="s">
        <v>35</v>
      </c>
      <c r="AL10" s="23"/>
      <c r="AM10" s="24"/>
      <c r="AN10" s="25">
        <f>I10</f>
        <v>4</v>
      </c>
      <c r="AO10" s="26">
        <f>I3</f>
        <v>1.0644285714285715</v>
      </c>
      <c r="AP10" s="26">
        <f>I6</f>
        <v>0.37073675510204085</v>
      </c>
      <c r="AQ10" s="27">
        <f>I4</f>
        <v>15</v>
      </c>
      <c r="AS10" s="28" t="s">
        <v>36</v>
      </c>
      <c r="AT10" s="29">
        <f>((((AK15*AL16)*AM17)+((AL15*AM16)*AK17))+((AM15*AK16)*AL17))-((((AM15*AL16)*AK17)+((AK15*AM16)*AL17))+((AL15*AK16)*AM17))</f>
        <v>2.169929251699676E-5</v>
      </c>
    </row>
    <row r="11" spans="1:46" x14ac:dyDescent="0.2">
      <c r="B11" s="142"/>
      <c r="C11" s="142"/>
      <c r="D11" t="str">
        <f t="shared" si="9"/>
        <v/>
      </c>
      <c r="E11" t="str">
        <f t="shared" si="10"/>
        <v/>
      </c>
      <c r="F11" t="str">
        <f t="shared" si="11"/>
        <v/>
      </c>
      <c r="H11" s="134" t="s">
        <v>180</v>
      </c>
      <c r="I11" s="89">
        <f>I3/I10</f>
        <v>0.26610714285714288</v>
      </c>
      <c r="K11" s="5" t="str">
        <f t="shared" si="25"/>
        <v>NO</v>
      </c>
      <c r="L11" s="7">
        <v>2</v>
      </c>
      <c r="M11" s="4">
        <v>0.9</v>
      </c>
      <c r="N11" s="6">
        <v>0.95</v>
      </c>
      <c r="O11" s="6">
        <v>0.99</v>
      </c>
      <c r="Q11" s="167" t="str">
        <f>(1-N7)*100&amp;"% Prediction Interval for Y"</f>
        <v>95% Prediction Interval for Y</v>
      </c>
      <c r="R11" s="167"/>
      <c r="T11">
        <f>(I6-((I3^2)/I10))</f>
        <v>8.7484709183673459E-2</v>
      </c>
      <c r="V11" s="4" t="str">
        <f t="shared" si="12"/>
        <v/>
      </c>
      <c r="W11" s="4">
        <f t="shared" si="13"/>
        <v>0</v>
      </c>
      <c r="X11">
        <f t="shared" si="14"/>
        <v>0</v>
      </c>
      <c r="Y11">
        <f t="shared" si="15"/>
        <v>0</v>
      </c>
      <c r="Z11" t="str">
        <f t="shared" si="16"/>
        <v/>
      </c>
      <c r="AB11" s="9" t="str">
        <f t="shared" si="17"/>
        <v/>
      </c>
      <c r="AC11" s="9" t="str">
        <f t="shared" si="18"/>
        <v/>
      </c>
      <c r="AD11" s="9" t="str">
        <f t="shared" si="19"/>
        <v/>
      </c>
      <c r="AE11" s="9" t="str">
        <f t="shared" si="20"/>
        <v/>
      </c>
      <c r="AF11" s="9" t="str">
        <f t="shared" si="21"/>
        <v/>
      </c>
      <c r="AG11" s="9" t="str">
        <f t="shared" si="22"/>
        <v/>
      </c>
      <c r="AH11" s="9" t="str">
        <f t="shared" si="23"/>
        <v/>
      </c>
      <c r="AI11" s="9" t="str">
        <f t="shared" si="24"/>
        <v/>
      </c>
      <c r="AL11" s="24"/>
      <c r="AM11" s="24"/>
      <c r="AN11" s="30">
        <f>I3</f>
        <v>1.0644285714285715</v>
      </c>
      <c r="AO11" s="31">
        <f>I6</f>
        <v>0.37073675510204085</v>
      </c>
      <c r="AP11" s="31">
        <f>X1</f>
        <v>0.15987105073177843</v>
      </c>
      <c r="AQ11" s="32">
        <f>I8</f>
        <v>5.04</v>
      </c>
      <c r="AS11" s="33"/>
      <c r="AT11" s="34"/>
    </row>
    <row r="12" spans="1:46" ht="13.5" thickBot="1" x14ac:dyDescent="0.25">
      <c r="B12" s="142"/>
      <c r="C12" s="142"/>
      <c r="D12" t="str">
        <f t="shared" si="9"/>
        <v/>
      </c>
      <c r="E12" t="str">
        <f t="shared" si="10"/>
        <v/>
      </c>
      <c r="F12" t="str">
        <f t="shared" si="11"/>
        <v/>
      </c>
      <c r="H12" s="134" t="s">
        <v>181</v>
      </c>
      <c r="I12" s="89">
        <f>I4/I10</f>
        <v>3.75</v>
      </c>
      <c r="K12" s="5" t="str">
        <f t="shared" si="25"/>
        <v/>
      </c>
      <c r="L12" s="7">
        <v>3</v>
      </c>
      <c r="M12" s="4">
        <v>0.8054</v>
      </c>
      <c r="N12" s="4">
        <v>0.87829999999999997</v>
      </c>
      <c r="O12" s="6">
        <v>0.95872999999999997</v>
      </c>
      <c r="Q12" s="131" t="e">
        <f>Prediction!I4-(U31*I18*((1+(1/I10)+(((Prediction!I3-I11)^2)/V1))^0.5))</f>
        <v>#VALUE!</v>
      </c>
      <c r="R12" s="131" t="e">
        <f>Prediction!I4+(U31*I18*((1+(1/I10)+(((Prediction!I3-I11)^2)/V1))^0.5))</f>
        <v>#VALUE!</v>
      </c>
      <c r="V12" s="4" t="str">
        <f t="shared" si="12"/>
        <v/>
      </c>
      <c r="W12" s="4">
        <f t="shared" si="13"/>
        <v>0</v>
      </c>
      <c r="X12">
        <f t="shared" si="14"/>
        <v>0</v>
      </c>
      <c r="Y12">
        <f t="shared" si="15"/>
        <v>0</v>
      </c>
      <c r="Z12" t="str">
        <f t="shared" si="16"/>
        <v/>
      </c>
      <c r="AB12" s="9" t="str">
        <f t="shared" si="17"/>
        <v/>
      </c>
      <c r="AC12" s="9" t="str">
        <f t="shared" si="18"/>
        <v/>
      </c>
      <c r="AD12" s="9" t="str">
        <f t="shared" si="19"/>
        <v/>
      </c>
      <c r="AE12" s="9" t="str">
        <f t="shared" si="20"/>
        <v/>
      </c>
      <c r="AF12" s="9" t="str">
        <f t="shared" si="21"/>
        <v/>
      </c>
      <c r="AG12" s="9" t="str">
        <f t="shared" si="22"/>
        <v/>
      </c>
      <c r="AH12" s="9" t="str">
        <f t="shared" si="23"/>
        <v/>
      </c>
      <c r="AI12" s="9" t="str">
        <f t="shared" si="24"/>
        <v/>
      </c>
      <c r="AL12" s="24"/>
      <c r="AM12" s="24"/>
      <c r="AN12" s="35">
        <f>I6</f>
        <v>0.37073675510204085</v>
      </c>
      <c r="AO12" s="36">
        <f>X1</f>
        <v>0.15987105073177843</v>
      </c>
      <c r="AP12" s="36">
        <f>Y1</f>
        <v>7.7257436175427324E-2</v>
      </c>
      <c r="AQ12" s="37">
        <f>Z1</f>
        <v>2.1455842857142855</v>
      </c>
      <c r="AS12" s="33" t="s">
        <v>37</v>
      </c>
      <c r="AT12" s="34">
        <f>((((AK20*AL21)*AM22)+((AL20*AM21)*AK22))+((AM20*AK21)*AL22))-((((AM20*AL21)*AK22)+((AK20*AM21)*AL22))+((AL20*AK21)*AM22))</f>
        <v>7.2341212094673146E-4</v>
      </c>
    </row>
    <row r="13" spans="1:46" ht="13.5" thickBot="1" x14ac:dyDescent="0.25">
      <c r="B13" s="142"/>
      <c r="C13" s="142"/>
      <c r="D13" t="str">
        <f t="shared" si="9"/>
        <v/>
      </c>
      <c r="E13" t="str">
        <f t="shared" si="10"/>
        <v/>
      </c>
      <c r="F13" t="str">
        <f t="shared" si="11"/>
        <v/>
      </c>
      <c r="K13" s="5" t="str">
        <f t="shared" si="25"/>
        <v/>
      </c>
      <c r="L13" s="7">
        <v>4</v>
      </c>
      <c r="M13" s="4">
        <v>0.72929999999999995</v>
      </c>
      <c r="N13" s="4">
        <v>0.81140000000000001</v>
      </c>
      <c r="O13" s="4">
        <v>0.91720000000000002</v>
      </c>
      <c r="T13">
        <f>(I7-((I4^2)/I10))</f>
        <v>22.75</v>
      </c>
      <c r="V13" s="4" t="str">
        <f t="shared" si="12"/>
        <v/>
      </c>
      <c r="W13" s="4">
        <f t="shared" si="13"/>
        <v>0</v>
      </c>
      <c r="X13">
        <f t="shared" si="14"/>
        <v>0</v>
      </c>
      <c r="Y13">
        <f t="shared" si="15"/>
        <v>0</v>
      </c>
      <c r="Z13" t="str">
        <f t="shared" si="16"/>
        <v/>
      </c>
      <c r="AB13" s="9" t="str">
        <f t="shared" si="17"/>
        <v/>
      </c>
      <c r="AC13" s="9" t="str">
        <f t="shared" si="18"/>
        <v/>
      </c>
      <c r="AD13" s="9" t="str">
        <f t="shared" si="19"/>
        <v/>
      </c>
      <c r="AE13" s="9" t="str">
        <f t="shared" si="20"/>
        <v/>
      </c>
      <c r="AF13" s="9" t="str">
        <f t="shared" si="21"/>
        <v/>
      </c>
      <c r="AG13" s="9" t="str">
        <f t="shared" si="22"/>
        <v/>
      </c>
      <c r="AH13" s="9" t="str">
        <f t="shared" si="23"/>
        <v/>
      </c>
      <c r="AI13" s="9" t="str">
        <f t="shared" si="24"/>
        <v/>
      </c>
      <c r="AR13" s="24"/>
      <c r="AS13" s="38" t="s">
        <v>38</v>
      </c>
      <c r="AT13" s="39">
        <f>+AT12/AT10</f>
        <v>33.338051016183712</v>
      </c>
    </row>
    <row r="14" spans="1:46" x14ac:dyDescent="0.2">
      <c r="B14" s="142"/>
      <c r="C14" s="142"/>
      <c r="D14" t="str">
        <f t="shared" si="9"/>
        <v/>
      </c>
      <c r="E14" t="str">
        <f t="shared" si="10"/>
        <v/>
      </c>
      <c r="F14" t="str">
        <f t="shared" si="11"/>
        <v/>
      </c>
      <c r="H14" s="86" t="s">
        <v>4</v>
      </c>
      <c r="I14" s="87">
        <f>((I8-(I3*I4/I10))/((I6-(I3^2/I10))*(I7-(I4^2/I10)))^0.5)</f>
        <v>0.74313424803831551</v>
      </c>
      <c r="K14" s="5" t="str">
        <f t="shared" si="25"/>
        <v/>
      </c>
      <c r="L14" s="7">
        <v>5</v>
      </c>
      <c r="M14" s="4">
        <v>0.6694</v>
      </c>
      <c r="N14" s="4">
        <v>0.75449999999999995</v>
      </c>
      <c r="O14" s="4">
        <v>0.87450000000000006</v>
      </c>
      <c r="V14" s="4" t="str">
        <f t="shared" si="12"/>
        <v/>
      </c>
      <c r="W14" s="4">
        <f t="shared" si="13"/>
        <v>0</v>
      </c>
      <c r="X14">
        <f t="shared" si="14"/>
        <v>0</v>
      </c>
      <c r="Y14">
        <f t="shared" si="15"/>
        <v>0</v>
      </c>
      <c r="Z14" t="str">
        <f t="shared" si="16"/>
        <v/>
      </c>
      <c r="AB14" s="9" t="str">
        <f t="shared" si="17"/>
        <v/>
      </c>
      <c r="AC14" s="9" t="str">
        <f t="shared" si="18"/>
        <v/>
      </c>
      <c r="AD14" s="9" t="str">
        <f t="shared" si="19"/>
        <v/>
      </c>
      <c r="AE14" s="9" t="str">
        <f t="shared" si="20"/>
        <v/>
      </c>
      <c r="AF14" s="9" t="str">
        <f t="shared" si="21"/>
        <v/>
      </c>
      <c r="AG14" s="9" t="str">
        <f t="shared" si="22"/>
        <v/>
      </c>
      <c r="AH14" s="9" t="str">
        <f t="shared" si="23"/>
        <v/>
      </c>
      <c r="AI14" s="9" t="str">
        <f t="shared" si="24"/>
        <v/>
      </c>
      <c r="AK14" s="40" t="s">
        <v>36</v>
      </c>
      <c r="AN14" s="24"/>
      <c r="AO14" s="40" t="s">
        <v>39</v>
      </c>
      <c r="AQ14" s="24"/>
      <c r="AR14" s="24"/>
      <c r="AS14" s="33"/>
      <c r="AT14" s="34"/>
    </row>
    <row r="15" spans="1:46" ht="13.5" thickBot="1" x14ac:dyDescent="0.25">
      <c r="B15" s="142"/>
      <c r="C15" s="142"/>
      <c r="D15" t="str">
        <f t="shared" si="9"/>
        <v/>
      </c>
      <c r="E15" t="str">
        <f t="shared" si="10"/>
        <v/>
      </c>
      <c r="F15" t="str">
        <f t="shared" si="11"/>
        <v/>
      </c>
      <c r="J15" t="s">
        <v>6</v>
      </c>
      <c r="K15" s="5" t="str">
        <f t="shared" si="25"/>
        <v/>
      </c>
      <c r="L15" s="7">
        <v>6</v>
      </c>
      <c r="M15" s="4">
        <v>0.62150000000000005</v>
      </c>
      <c r="N15" s="4">
        <v>0.70669999999999999</v>
      </c>
      <c r="O15" s="4">
        <v>0.83430000000000004</v>
      </c>
      <c r="Q15" s="167" t="str">
        <f>(1-N7)*100&amp;"% Confidence Interval for Slope b1"</f>
        <v>95% Confidence Interval for Slope b1</v>
      </c>
      <c r="R15" s="167"/>
      <c r="T15">
        <f>((T11*T13)^0.5)</f>
        <v>1.4107718220635721</v>
      </c>
      <c r="V15" s="4" t="str">
        <f t="shared" si="12"/>
        <v/>
      </c>
      <c r="W15" s="4">
        <f t="shared" si="13"/>
        <v>0</v>
      </c>
      <c r="X15">
        <f t="shared" si="14"/>
        <v>0</v>
      </c>
      <c r="Y15">
        <f t="shared" si="15"/>
        <v>0</v>
      </c>
      <c r="Z15" t="str">
        <f t="shared" si="16"/>
        <v/>
      </c>
      <c r="AB15" s="9" t="str">
        <f t="shared" si="17"/>
        <v/>
      </c>
      <c r="AC15" s="9" t="str">
        <f t="shared" si="18"/>
        <v/>
      </c>
      <c r="AD15" s="9" t="str">
        <f t="shared" si="19"/>
        <v/>
      </c>
      <c r="AE15" s="9" t="str">
        <f t="shared" si="20"/>
        <v/>
      </c>
      <c r="AF15" s="9" t="str">
        <f t="shared" si="21"/>
        <v/>
      </c>
      <c r="AG15" s="9" t="str">
        <f t="shared" si="22"/>
        <v/>
      </c>
      <c r="AH15" s="9" t="str">
        <f t="shared" si="23"/>
        <v/>
      </c>
      <c r="AI15" s="9" t="str">
        <f t="shared" si="24"/>
        <v/>
      </c>
      <c r="AK15" s="41">
        <f t="shared" ref="AK15:AM17" si="26">+AN10</f>
        <v>4</v>
      </c>
      <c r="AL15" s="41">
        <f t="shared" si="26"/>
        <v>1.0644285714285715</v>
      </c>
      <c r="AM15" s="41">
        <f t="shared" si="26"/>
        <v>0.37073675510204085</v>
      </c>
      <c r="AN15" s="24"/>
      <c r="AO15" s="41">
        <f>+AN10</f>
        <v>4</v>
      </c>
      <c r="AP15" s="41">
        <f>+AQ10</f>
        <v>15</v>
      </c>
      <c r="AQ15" s="41">
        <f>+AP10</f>
        <v>0.37073675510204085</v>
      </c>
      <c r="AR15" s="24"/>
      <c r="AS15" s="33" t="s">
        <v>39</v>
      </c>
      <c r="AT15" s="34">
        <f>((((AO15*AP16)*AQ17)+((AP15*AQ16)*AO17))+((AQ15*AO16)*AP17))-((((AQ15*AP16)*AO17)+((AO15*AQ16)*AP17))+((AP15*AO16)*AQ17))</f>
        <v>-5.061631710051806E-3</v>
      </c>
    </row>
    <row r="16" spans="1:46" ht="15" thickBot="1" x14ac:dyDescent="0.25">
      <c r="B16" s="142"/>
      <c r="C16" s="142"/>
      <c r="D16" t="str">
        <f t="shared" si="9"/>
        <v/>
      </c>
      <c r="E16" t="str">
        <f t="shared" si="10"/>
        <v/>
      </c>
      <c r="F16" t="str">
        <f t="shared" si="11"/>
        <v/>
      </c>
      <c r="H16" s="77" t="s">
        <v>67</v>
      </c>
      <c r="I16" s="76">
        <f>I14^2</f>
        <v>0.5522485106074726</v>
      </c>
      <c r="K16" s="5" t="str">
        <f t="shared" si="25"/>
        <v/>
      </c>
      <c r="L16" s="7">
        <v>7</v>
      </c>
      <c r="M16" s="4">
        <v>0.58220000000000005</v>
      </c>
      <c r="N16" s="4">
        <v>0.66639999999999999</v>
      </c>
      <c r="O16" s="4">
        <v>0.79769999999999996</v>
      </c>
      <c r="Q16" s="131">
        <f>U23-(U31*(I18/(V1^0.5)))</f>
        <v>-20.846146908457321</v>
      </c>
      <c r="R16" s="131">
        <f>U23+(U31*(I18/(V1^0.5)))</f>
        <v>44.813600579515757</v>
      </c>
      <c r="V16" s="4" t="str">
        <f t="shared" si="12"/>
        <v/>
      </c>
      <c r="W16" s="4">
        <f t="shared" si="13"/>
        <v>0</v>
      </c>
      <c r="X16">
        <f t="shared" si="14"/>
        <v>0</v>
      </c>
      <c r="Y16">
        <f t="shared" si="15"/>
        <v>0</v>
      </c>
      <c r="Z16" t="str">
        <f t="shared" si="16"/>
        <v/>
      </c>
      <c r="AB16" s="9" t="str">
        <f t="shared" si="17"/>
        <v/>
      </c>
      <c r="AC16" s="9" t="str">
        <f t="shared" si="18"/>
        <v/>
      </c>
      <c r="AD16" s="9" t="str">
        <f t="shared" si="19"/>
        <v/>
      </c>
      <c r="AE16" s="9" t="str">
        <f t="shared" si="20"/>
        <v/>
      </c>
      <c r="AF16" s="9" t="str">
        <f t="shared" si="21"/>
        <v/>
      </c>
      <c r="AG16" s="9" t="str">
        <f t="shared" si="22"/>
        <v/>
      </c>
      <c r="AH16" s="9" t="str">
        <f t="shared" si="23"/>
        <v/>
      </c>
      <c r="AI16" s="9" t="str">
        <f t="shared" si="24"/>
        <v/>
      </c>
      <c r="AK16" s="41">
        <f t="shared" si="26"/>
        <v>1.0644285714285715</v>
      </c>
      <c r="AL16" s="41">
        <f t="shared" si="26"/>
        <v>0.37073675510204085</v>
      </c>
      <c r="AM16" s="41">
        <f t="shared" si="26"/>
        <v>0.15987105073177843</v>
      </c>
      <c r="AN16" s="24"/>
      <c r="AO16" s="41">
        <f>+AN11</f>
        <v>1.0644285714285715</v>
      </c>
      <c r="AP16" s="41">
        <f>+AQ11</f>
        <v>5.04</v>
      </c>
      <c r="AQ16" s="41">
        <f>+AP11</f>
        <v>0.15987105073177843</v>
      </c>
      <c r="AR16" s="24"/>
      <c r="AS16" s="42" t="s">
        <v>40</v>
      </c>
      <c r="AT16" s="39">
        <f>+AT15/AT10</f>
        <v>-233.26252254939183</v>
      </c>
    </row>
    <row r="17" spans="2:46" x14ac:dyDescent="0.2">
      <c r="B17" s="142"/>
      <c r="C17" s="105"/>
      <c r="D17" t="str">
        <f t="shared" si="9"/>
        <v/>
      </c>
      <c r="E17" t="str">
        <f t="shared" si="10"/>
        <v/>
      </c>
      <c r="F17" t="str">
        <f t="shared" si="11"/>
        <v/>
      </c>
      <c r="K17" s="5" t="str">
        <f t="shared" si="25"/>
        <v/>
      </c>
      <c r="L17" s="7">
        <v>8</v>
      </c>
      <c r="M17" s="4">
        <v>0.5494</v>
      </c>
      <c r="N17" s="4">
        <v>0.63190000000000002</v>
      </c>
      <c r="O17" s="4">
        <v>0.76459999999999995</v>
      </c>
      <c r="T17">
        <f>T9/T15</f>
        <v>0.74313424803831551</v>
      </c>
      <c r="V17" s="4" t="str">
        <f t="shared" si="12"/>
        <v/>
      </c>
      <c r="W17" s="4">
        <f t="shared" si="13"/>
        <v>0</v>
      </c>
      <c r="X17">
        <f t="shared" si="14"/>
        <v>0</v>
      </c>
      <c r="Y17">
        <f t="shared" si="15"/>
        <v>0</v>
      </c>
      <c r="Z17" t="str">
        <f t="shared" si="16"/>
        <v/>
      </c>
      <c r="AB17" s="9" t="str">
        <f t="shared" si="17"/>
        <v/>
      </c>
      <c r="AC17" s="9" t="str">
        <f t="shared" si="18"/>
        <v/>
      </c>
      <c r="AD17" s="9" t="str">
        <f t="shared" si="19"/>
        <v/>
      </c>
      <c r="AE17" s="9" t="str">
        <f t="shared" si="20"/>
        <v/>
      </c>
      <c r="AF17" s="9" t="str">
        <f t="shared" si="21"/>
        <v/>
      </c>
      <c r="AG17" s="9" t="str">
        <f t="shared" si="22"/>
        <v/>
      </c>
      <c r="AH17" s="9" t="str">
        <f t="shared" si="23"/>
        <v/>
      </c>
      <c r="AI17" s="9" t="str">
        <f t="shared" si="24"/>
        <v/>
      </c>
      <c r="AK17" s="41">
        <f t="shared" si="26"/>
        <v>0.37073675510204085</v>
      </c>
      <c r="AL17" s="41">
        <f t="shared" si="26"/>
        <v>0.15987105073177843</v>
      </c>
      <c r="AM17" s="41">
        <f t="shared" si="26"/>
        <v>7.7257436175427324E-2</v>
      </c>
      <c r="AN17" s="24"/>
      <c r="AO17" s="41">
        <f>+AN12</f>
        <v>0.37073675510204085</v>
      </c>
      <c r="AP17" s="41">
        <f>+AQ12</f>
        <v>2.1455842857142855</v>
      </c>
      <c r="AQ17" s="41">
        <f>+AP12</f>
        <v>7.7257436175427324E-2</v>
      </c>
      <c r="AR17" s="24"/>
      <c r="AS17" s="33"/>
      <c r="AT17" s="34"/>
    </row>
    <row r="18" spans="2:46" ht="13.5" thickBot="1" x14ac:dyDescent="0.25">
      <c r="B18" s="142"/>
      <c r="C18" s="105"/>
      <c r="D18" t="str">
        <f t="shared" si="9"/>
        <v/>
      </c>
      <c r="E18" t="str">
        <f t="shared" si="10"/>
        <v/>
      </c>
      <c r="F18" t="str">
        <f t="shared" si="11"/>
        <v/>
      </c>
      <c r="H18" s="77" t="s">
        <v>69</v>
      </c>
      <c r="I18" s="76">
        <f>((I7-(I10*(I4/I10)^2)-(U23*(I8-((I4*(I3/I10))))))/(I10-2))^0.5</f>
        <v>2.2568059712434296</v>
      </c>
      <c r="K18" s="5" t="str">
        <f t="shared" si="25"/>
        <v/>
      </c>
      <c r="L18" s="7">
        <v>9</v>
      </c>
      <c r="M18" s="4">
        <v>0.52139999999999997</v>
      </c>
      <c r="N18" s="4">
        <v>0.60209999999999997</v>
      </c>
      <c r="O18" s="4">
        <v>0.73480000000000001</v>
      </c>
      <c r="V18" s="4" t="str">
        <f t="shared" si="12"/>
        <v/>
      </c>
      <c r="W18" s="4">
        <f t="shared" si="13"/>
        <v>0</v>
      </c>
      <c r="X18">
        <f t="shared" si="14"/>
        <v>0</v>
      </c>
      <c r="Y18">
        <f t="shared" si="15"/>
        <v>0</v>
      </c>
      <c r="Z18" t="str">
        <f t="shared" si="16"/>
        <v/>
      </c>
      <c r="AB18" s="9" t="str">
        <f t="shared" si="17"/>
        <v/>
      </c>
      <c r="AC18" s="9" t="str">
        <f t="shared" si="18"/>
        <v/>
      </c>
      <c r="AD18" s="9" t="str">
        <f t="shared" si="19"/>
        <v/>
      </c>
      <c r="AE18" s="9" t="str">
        <f t="shared" si="20"/>
        <v/>
      </c>
      <c r="AF18" s="9" t="str">
        <f t="shared" si="21"/>
        <v/>
      </c>
      <c r="AG18" s="9" t="str">
        <f t="shared" si="22"/>
        <v/>
      </c>
      <c r="AH18" s="9" t="str">
        <f t="shared" si="23"/>
        <v/>
      </c>
      <c r="AI18" s="9" t="str">
        <f t="shared" si="24"/>
        <v/>
      </c>
      <c r="AK18" s="43" t="s">
        <v>6</v>
      </c>
      <c r="AN18" s="24"/>
      <c r="AO18" s="24"/>
      <c r="AP18" s="24"/>
      <c r="AQ18" s="24"/>
      <c r="AR18" s="24"/>
      <c r="AS18" s="33" t="s">
        <v>41</v>
      </c>
      <c r="AT18" s="34">
        <f>((((AO20*AP21)*AQ22)+((AP20*AQ21)*AO22))+((AQ20*AO21)*AP22))-((((AQ20*AP21)*AO22)+((AO20*AQ21)*AP22))+((AP20*AO21)*AQ22))</f>
        <v>7.605359531779321E-3</v>
      </c>
    </row>
    <row r="19" spans="2:46" ht="13.5" thickBot="1" x14ac:dyDescent="0.25">
      <c r="B19" s="142"/>
      <c r="C19" s="105"/>
      <c r="D19" t="str">
        <f t="shared" si="9"/>
        <v/>
      </c>
      <c r="E19" t="str">
        <f t="shared" si="10"/>
        <v/>
      </c>
      <c r="F19" t="str">
        <f t="shared" si="11"/>
        <v/>
      </c>
      <c r="K19" s="5" t="str">
        <f t="shared" si="25"/>
        <v/>
      </c>
      <c r="L19" s="7">
        <v>10</v>
      </c>
      <c r="M19" s="4">
        <v>0.49730000000000002</v>
      </c>
      <c r="N19" s="4">
        <v>0.57599999999999996</v>
      </c>
      <c r="O19" s="4">
        <v>0.70789999999999997</v>
      </c>
      <c r="V19" s="4" t="str">
        <f t="shared" si="12"/>
        <v/>
      </c>
      <c r="W19" s="4">
        <f t="shared" si="13"/>
        <v>0</v>
      </c>
      <c r="X19">
        <f t="shared" si="14"/>
        <v>0</v>
      </c>
      <c r="Y19">
        <f t="shared" si="15"/>
        <v>0</v>
      </c>
      <c r="Z19" t="str">
        <f t="shared" si="16"/>
        <v/>
      </c>
      <c r="AB19" s="9" t="str">
        <f t="shared" si="17"/>
        <v/>
      </c>
      <c r="AC19" s="9" t="str">
        <f t="shared" si="18"/>
        <v/>
      </c>
      <c r="AD19" s="9" t="str">
        <f t="shared" si="19"/>
        <v/>
      </c>
      <c r="AE19" s="9" t="str">
        <f t="shared" si="20"/>
        <v/>
      </c>
      <c r="AF19" s="9" t="str">
        <f t="shared" si="21"/>
        <v/>
      </c>
      <c r="AG19" s="9" t="str">
        <f t="shared" si="22"/>
        <v/>
      </c>
      <c r="AH19" s="9" t="str">
        <f t="shared" si="23"/>
        <v/>
      </c>
      <c r="AI19" s="9" t="str">
        <f t="shared" si="24"/>
        <v/>
      </c>
      <c r="AK19" s="40" t="s">
        <v>37</v>
      </c>
      <c r="AL19" s="24"/>
      <c r="AM19" s="24"/>
      <c r="AN19" s="24"/>
      <c r="AO19" s="44" t="s">
        <v>41</v>
      </c>
      <c r="AR19" s="24"/>
      <c r="AS19" s="38" t="s">
        <v>42</v>
      </c>
      <c r="AT19" s="39">
        <f>+AT18/AT10</f>
        <v>350.48882473113565</v>
      </c>
    </row>
    <row r="20" spans="2:46" x14ac:dyDescent="0.2">
      <c r="B20" s="142"/>
      <c r="C20" s="105"/>
      <c r="D20" t="str">
        <f t="shared" si="9"/>
        <v/>
      </c>
      <c r="E20" t="str">
        <f t="shared" si="10"/>
        <v/>
      </c>
      <c r="F20" t="str">
        <f t="shared" si="11"/>
        <v/>
      </c>
      <c r="H20" s="91" t="s">
        <v>135</v>
      </c>
      <c r="I20" s="92">
        <f>M5</f>
        <v>0.25686575196168426</v>
      </c>
      <c r="K20" s="5" t="str">
        <f t="shared" si="25"/>
        <v/>
      </c>
      <c r="L20" s="7">
        <v>11</v>
      </c>
      <c r="M20" s="4">
        <v>0.47620000000000001</v>
      </c>
      <c r="N20" s="4">
        <v>0.55289999999999995</v>
      </c>
      <c r="O20" s="4">
        <v>0.6835</v>
      </c>
      <c r="V20" s="4" t="str">
        <f t="shared" si="12"/>
        <v/>
      </c>
      <c r="W20" s="4">
        <f t="shared" si="13"/>
        <v>0</v>
      </c>
      <c r="X20">
        <f t="shared" si="14"/>
        <v>0</v>
      </c>
      <c r="Y20">
        <f t="shared" si="15"/>
        <v>0</v>
      </c>
      <c r="Z20" t="str">
        <f t="shared" si="16"/>
        <v/>
      </c>
      <c r="AB20" s="9" t="str">
        <f t="shared" si="17"/>
        <v/>
      </c>
      <c r="AC20" s="9" t="str">
        <f t="shared" si="18"/>
        <v/>
      </c>
      <c r="AD20" s="9" t="str">
        <f t="shared" si="19"/>
        <v/>
      </c>
      <c r="AE20" s="9" t="str">
        <f t="shared" si="20"/>
        <v/>
      </c>
      <c r="AF20" s="9" t="str">
        <f t="shared" si="21"/>
        <v/>
      </c>
      <c r="AG20" s="9" t="str">
        <f t="shared" si="22"/>
        <v/>
      </c>
      <c r="AH20" s="9" t="str">
        <f t="shared" si="23"/>
        <v/>
      </c>
      <c r="AI20" s="9" t="str">
        <f t="shared" si="24"/>
        <v/>
      </c>
      <c r="AK20" s="41">
        <f>+AQ10</f>
        <v>15</v>
      </c>
      <c r="AL20" s="41">
        <f t="shared" ref="AL20:AM22" si="27">+AO10</f>
        <v>1.0644285714285715</v>
      </c>
      <c r="AM20" s="41">
        <f t="shared" si="27"/>
        <v>0.37073675510204085</v>
      </c>
      <c r="AN20" s="24"/>
      <c r="AO20" s="41">
        <f t="shared" ref="AO20:AP22" si="28">+AN10</f>
        <v>4</v>
      </c>
      <c r="AP20" s="41">
        <f t="shared" si="28"/>
        <v>1.0644285714285715</v>
      </c>
      <c r="AQ20" s="41">
        <f>+AQ10</f>
        <v>15</v>
      </c>
      <c r="AR20" s="24"/>
      <c r="AS20" s="24"/>
      <c r="AT20" s="24"/>
    </row>
    <row r="21" spans="2:46" x14ac:dyDescent="0.2">
      <c r="B21" s="142"/>
      <c r="C21" s="105"/>
      <c r="D21" t="str">
        <f t="shared" si="9"/>
        <v/>
      </c>
      <c r="E21" t="str">
        <f t="shared" si="10"/>
        <v/>
      </c>
      <c r="F21" t="str">
        <f t="shared" si="11"/>
        <v/>
      </c>
      <c r="K21" s="5" t="str">
        <f t="shared" si="25"/>
        <v/>
      </c>
      <c r="L21" s="7">
        <v>12</v>
      </c>
      <c r="M21" s="4">
        <v>0.45750000000000002</v>
      </c>
      <c r="N21" s="4">
        <v>0.53239999999999998</v>
      </c>
      <c r="O21" s="4">
        <v>0.66139999999999999</v>
      </c>
      <c r="T21" s="8" t="s">
        <v>28</v>
      </c>
      <c r="U21" s="4">
        <f>((I4*I6)-(I3*I8))/((I10*I6)-(I3^2))</f>
        <v>0.56104469101685228</v>
      </c>
      <c r="V21" s="4" t="str">
        <f t="shared" si="12"/>
        <v/>
      </c>
      <c r="W21" s="4">
        <f t="shared" si="13"/>
        <v>0</v>
      </c>
      <c r="X21">
        <f t="shared" si="14"/>
        <v>0</v>
      </c>
      <c r="Y21">
        <f t="shared" si="15"/>
        <v>0</v>
      </c>
      <c r="Z21" t="str">
        <f t="shared" si="16"/>
        <v/>
      </c>
      <c r="AB21" s="9" t="str">
        <f t="shared" si="17"/>
        <v/>
      </c>
      <c r="AC21" s="9" t="str">
        <f t="shared" si="18"/>
        <v/>
      </c>
      <c r="AD21" s="9" t="str">
        <f t="shared" si="19"/>
        <v/>
      </c>
      <c r="AE21" s="9" t="str">
        <f t="shared" si="20"/>
        <v/>
      </c>
      <c r="AF21" s="9" t="str">
        <f t="shared" si="21"/>
        <v/>
      </c>
      <c r="AG21" s="9" t="str">
        <f t="shared" si="22"/>
        <v/>
      </c>
      <c r="AH21" s="9" t="str">
        <f t="shared" si="23"/>
        <v/>
      </c>
      <c r="AI21" s="9" t="str">
        <f t="shared" si="24"/>
        <v/>
      </c>
      <c r="AK21" s="41">
        <f>+AQ11</f>
        <v>5.04</v>
      </c>
      <c r="AL21" s="41">
        <f t="shared" si="27"/>
        <v>0.37073675510204085</v>
      </c>
      <c r="AM21" s="41">
        <f t="shared" si="27"/>
        <v>0.15987105073177843</v>
      </c>
      <c r="AN21" s="24"/>
      <c r="AO21" s="41">
        <f t="shared" si="28"/>
        <v>1.0644285714285715</v>
      </c>
      <c r="AP21" s="41">
        <f t="shared" si="28"/>
        <v>0.37073675510204085</v>
      </c>
      <c r="AQ21" s="41">
        <f>+AQ11</f>
        <v>5.04</v>
      </c>
      <c r="AR21" s="24"/>
      <c r="AS21" s="24"/>
      <c r="AT21" s="24"/>
    </row>
    <row r="22" spans="2:46" x14ac:dyDescent="0.2">
      <c r="B22" s="105"/>
      <c r="C22" s="105"/>
      <c r="D22" t="str">
        <f t="shared" si="9"/>
        <v/>
      </c>
      <c r="E22" t="str">
        <f t="shared" si="10"/>
        <v/>
      </c>
      <c r="F22" t="str">
        <f t="shared" si="11"/>
        <v/>
      </c>
      <c r="H22" s="98" t="s">
        <v>141</v>
      </c>
      <c r="I22" s="99">
        <f>W1/(I10-1)</f>
        <v>0.34946428571428578</v>
      </c>
      <c r="K22" s="5" t="str">
        <f t="shared" si="25"/>
        <v/>
      </c>
      <c r="L22" s="7">
        <v>13</v>
      </c>
      <c r="M22" s="4">
        <v>0.44090000000000001</v>
      </c>
      <c r="N22" s="4">
        <v>0.51390000000000002</v>
      </c>
      <c r="O22" s="4">
        <v>0.6411</v>
      </c>
      <c r="T22" s="8"/>
      <c r="U22" s="4"/>
      <c r="V22" s="4" t="str">
        <f t="shared" si="12"/>
        <v/>
      </c>
      <c r="W22" s="4">
        <f t="shared" si="13"/>
        <v>0</v>
      </c>
      <c r="X22">
        <f t="shared" si="14"/>
        <v>0</v>
      </c>
      <c r="Y22">
        <f t="shared" si="15"/>
        <v>0</v>
      </c>
      <c r="Z22" t="str">
        <f t="shared" si="16"/>
        <v/>
      </c>
      <c r="AB22" s="9" t="str">
        <f t="shared" si="17"/>
        <v/>
      </c>
      <c r="AC22" s="9" t="str">
        <f t="shared" si="18"/>
        <v/>
      </c>
      <c r="AD22" s="9" t="str">
        <f t="shared" si="19"/>
        <v/>
      </c>
      <c r="AE22" s="9" t="str">
        <f t="shared" si="20"/>
        <v/>
      </c>
      <c r="AF22" s="9" t="str">
        <f t="shared" si="21"/>
        <v/>
      </c>
      <c r="AG22" s="9" t="str">
        <f t="shared" si="22"/>
        <v/>
      </c>
      <c r="AH22" s="9" t="str">
        <f t="shared" si="23"/>
        <v/>
      </c>
      <c r="AI22" s="9" t="str">
        <f t="shared" si="24"/>
        <v/>
      </c>
      <c r="AK22" s="41">
        <f>+AQ12</f>
        <v>2.1455842857142855</v>
      </c>
      <c r="AL22" s="41">
        <f t="shared" si="27"/>
        <v>0.15987105073177843</v>
      </c>
      <c r="AM22" s="41">
        <f t="shared" si="27"/>
        <v>7.7257436175427324E-2</v>
      </c>
      <c r="AN22" s="24"/>
      <c r="AO22" s="41">
        <f t="shared" si="28"/>
        <v>0.37073675510204085</v>
      </c>
      <c r="AP22" s="41">
        <f t="shared" si="28"/>
        <v>0.15987105073177843</v>
      </c>
      <c r="AQ22" s="41">
        <f>+AQ12</f>
        <v>2.1455842857142855</v>
      </c>
      <c r="AR22" s="24"/>
      <c r="AS22" s="24"/>
      <c r="AT22" s="24"/>
    </row>
    <row r="23" spans="2:46" x14ac:dyDescent="0.2">
      <c r="B23" s="142"/>
      <c r="C23" s="142"/>
      <c r="D23" t="str">
        <f t="shared" si="9"/>
        <v/>
      </c>
      <c r="E23" t="str">
        <f t="shared" si="10"/>
        <v/>
      </c>
      <c r="F23" t="str">
        <f t="shared" si="11"/>
        <v/>
      </c>
      <c r="K23" s="5" t="str">
        <f t="shared" si="25"/>
        <v/>
      </c>
      <c r="L23" s="7">
        <v>14</v>
      </c>
      <c r="M23" s="4">
        <v>0.4259</v>
      </c>
      <c r="N23" s="4">
        <v>0.49730000000000002</v>
      </c>
      <c r="O23" s="4">
        <v>0.62260000000000004</v>
      </c>
      <c r="T23" s="8" t="s">
        <v>29</v>
      </c>
      <c r="U23" s="4">
        <f>((I10*I8)-(I3*I4))/((I10*I6)-(I3^2))</f>
        <v>11.983726835529216</v>
      </c>
      <c r="V23" s="4" t="str">
        <f t="shared" si="12"/>
        <v/>
      </c>
      <c r="W23" s="4">
        <f t="shared" si="13"/>
        <v>0</v>
      </c>
      <c r="X23">
        <f t="shared" si="14"/>
        <v>0</v>
      </c>
      <c r="Y23">
        <f t="shared" si="15"/>
        <v>0</v>
      </c>
      <c r="Z23" t="str">
        <f t="shared" si="16"/>
        <v/>
      </c>
      <c r="AB23" s="9" t="str">
        <f t="shared" si="17"/>
        <v/>
      </c>
      <c r="AC23" s="9" t="str">
        <f t="shared" si="18"/>
        <v/>
      </c>
      <c r="AD23" s="9" t="str">
        <f t="shared" si="19"/>
        <v/>
      </c>
      <c r="AE23" s="9" t="str">
        <f t="shared" si="20"/>
        <v/>
      </c>
      <c r="AF23" s="9" t="str">
        <f t="shared" si="21"/>
        <v/>
      </c>
      <c r="AG23" s="9" t="str">
        <f t="shared" si="22"/>
        <v/>
      </c>
      <c r="AH23" s="9" t="str">
        <f t="shared" si="23"/>
        <v/>
      </c>
      <c r="AI23" s="9" t="str">
        <f t="shared" si="24"/>
        <v/>
      </c>
      <c r="AK23" s="24"/>
      <c r="AL23" s="24"/>
      <c r="AM23" s="24"/>
      <c r="AN23" s="24"/>
      <c r="AR23" s="24"/>
      <c r="AS23" s="24"/>
      <c r="AT23" s="24"/>
    </row>
    <row r="24" spans="2:46" x14ac:dyDescent="0.2">
      <c r="B24" s="142"/>
      <c r="C24" s="142"/>
      <c r="D24" t="str">
        <f t="shared" si="9"/>
        <v/>
      </c>
      <c r="E24" t="str">
        <f t="shared" si="10"/>
        <v/>
      </c>
      <c r="F24" t="str">
        <f t="shared" si="11"/>
        <v/>
      </c>
      <c r="K24" s="5" t="str">
        <f t="shared" si="25"/>
        <v/>
      </c>
      <c r="L24" s="7">
        <v>15</v>
      </c>
      <c r="M24" s="4">
        <v>0.41239999999999999</v>
      </c>
      <c r="N24" s="4">
        <v>0.48209999999999997</v>
      </c>
      <c r="O24" s="4">
        <v>0.60550000000000004</v>
      </c>
      <c r="T24" s="8"/>
      <c r="U24" s="4"/>
      <c r="V24" s="4" t="str">
        <f t="shared" si="12"/>
        <v/>
      </c>
      <c r="W24" s="4">
        <f t="shared" si="13"/>
        <v>0</v>
      </c>
      <c r="X24">
        <f t="shared" si="14"/>
        <v>0</v>
      </c>
      <c r="Y24">
        <f t="shared" si="15"/>
        <v>0</v>
      </c>
      <c r="Z24" t="str">
        <f t="shared" si="16"/>
        <v/>
      </c>
      <c r="AB24" s="9" t="str">
        <f t="shared" si="17"/>
        <v/>
      </c>
      <c r="AC24" s="9" t="str">
        <f t="shared" si="18"/>
        <v/>
      </c>
      <c r="AD24" s="9" t="str">
        <f t="shared" si="19"/>
        <v/>
      </c>
      <c r="AE24" s="9" t="str">
        <f t="shared" si="20"/>
        <v/>
      </c>
      <c r="AF24" s="9" t="str">
        <f t="shared" si="21"/>
        <v/>
      </c>
      <c r="AG24" s="9" t="str">
        <f t="shared" si="22"/>
        <v/>
      </c>
      <c r="AH24" s="9" t="str">
        <f t="shared" si="23"/>
        <v/>
      </c>
      <c r="AI24" s="9" t="str">
        <f t="shared" si="24"/>
        <v/>
      </c>
      <c r="AK24" s="43" t="s">
        <v>6</v>
      </c>
      <c r="AN24" s="24"/>
      <c r="AO24" s="24"/>
      <c r="AP24" s="24"/>
      <c r="AQ24" s="24"/>
      <c r="AR24" s="24"/>
      <c r="AS24" s="24"/>
      <c r="AT24" s="24"/>
    </row>
    <row r="25" spans="2:46" x14ac:dyDescent="0.2">
      <c r="B25" s="142"/>
      <c r="C25" s="142"/>
      <c r="D25" t="str">
        <f t="shared" si="9"/>
        <v/>
      </c>
      <c r="E25" t="str">
        <f t="shared" si="10"/>
        <v/>
      </c>
      <c r="F25" t="str">
        <f t="shared" si="11"/>
        <v/>
      </c>
      <c r="K25" s="5" t="str">
        <f t="shared" si="25"/>
        <v/>
      </c>
      <c r="L25" s="7">
        <v>16</v>
      </c>
      <c r="M25" s="4">
        <v>0.4</v>
      </c>
      <c r="N25" s="4">
        <v>0.46829999999999999</v>
      </c>
      <c r="O25" s="4">
        <v>0.5897</v>
      </c>
      <c r="T25" s="8" t="s">
        <v>30</v>
      </c>
      <c r="U25" s="4">
        <f>((I3*I7)-(I4*I8))/((I10*I7)-(I4^2))</f>
        <v>9.3295133437990632E-2</v>
      </c>
      <c r="V25" s="4" t="str">
        <f t="shared" si="12"/>
        <v/>
      </c>
      <c r="W25" s="4">
        <f t="shared" si="13"/>
        <v>0</v>
      </c>
      <c r="X25">
        <f t="shared" si="14"/>
        <v>0</v>
      </c>
      <c r="Y25">
        <f t="shared" si="15"/>
        <v>0</v>
      </c>
      <c r="Z25" t="str">
        <f t="shared" si="16"/>
        <v/>
      </c>
      <c r="AB25" s="9" t="str">
        <f t="shared" si="17"/>
        <v/>
      </c>
      <c r="AC25" s="9" t="str">
        <f t="shared" si="18"/>
        <v/>
      </c>
      <c r="AD25" s="9" t="str">
        <f t="shared" si="19"/>
        <v/>
      </c>
      <c r="AE25" s="9" t="str">
        <f t="shared" si="20"/>
        <v/>
      </c>
      <c r="AF25" s="9" t="str">
        <f t="shared" si="21"/>
        <v/>
      </c>
      <c r="AG25" s="9" t="str">
        <f t="shared" si="22"/>
        <v/>
      </c>
      <c r="AH25" s="9" t="str">
        <f t="shared" si="23"/>
        <v/>
      </c>
      <c r="AI25" s="9" t="str">
        <f t="shared" si="24"/>
        <v/>
      </c>
    </row>
    <row r="26" spans="2:46" x14ac:dyDescent="0.2">
      <c r="B26" s="142"/>
      <c r="C26" s="142"/>
      <c r="D26" t="str">
        <f t="shared" si="9"/>
        <v/>
      </c>
      <c r="E26" t="str">
        <f t="shared" si="10"/>
        <v/>
      </c>
      <c r="F26" t="str">
        <f t="shared" si="11"/>
        <v/>
      </c>
      <c r="K26" s="5" t="str">
        <f t="shared" si="25"/>
        <v/>
      </c>
      <c r="L26" s="7">
        <v>17</v>
      </c>
      <c r="M26" s="4">
        <v>0.38869999999999999</v>
      </c>
      <c r="N26" s="4">
        <v>0.45550000000000002</v>
      </c>
      <c r="O26" s="4">
        <v>0.57509999999999994</v>
      </c>
      <c r="T26" s="8"/>
      <c r="U26" s="4"/>
      <c r="V26" s="4" t="str">
        <f t="shared" si="12"/>
        <v/>
      </c>
      <c r="W26" s="4">
        <f t="shared" si="13"/>
        <v>0</v>
      </c>
      <c r="X26">
        <f t="shared" si="14"/>
        <v>0</v>
      </c>
      <c r="Y26">
        <f t="shared" si="15"/>
        <v>0</v>
      </c>
      <c r="Z26" t="str">
        <f t="shared" si="16"/>
        <v/>
      </c>
      <c r="AB26" s="9" t="str">
        <f t="shared" si="17"/>
        <v/>
      </c>
      <c r="AC26" s="9" t="str">
        <f t="shared" si="18"/>
        <v/>
      </c>
      <c r="AD26" s="9" t="str">
        <f t="shared" si="19"/>
        <v/>
      </c>
      <c r="AE26" s="9" t="str">
        <f t="shared" si="20"/>
        <v/>
      </c>
      <c r="AF26" s="9" t="str">
        <f t="shared" si="21"/>
        <v/>
      </c>
      <c r="AG26" s="9" t="str">
        <f t="shared" si="22"/>
        <v/>
      </c>
      <c r="AH26" s="9" t="str">
        <f t="shared" si="23"/>
        <v/>
      </c>
      <c r="AI26" s="9" t="str">
        <f t="shared" si="24"/>
        <v/>
      </c>
    </row>
    <row r="27" spans="2:46" x14ac:dyDescent="0.2">
      <c r="B27" s="142"/>
      <c r="C27" s="142"/>
      <c r="D27" t="str">
        <f t="shared" si="9"/>
        <v/>
      </c>
      <c r="E27" t="str">
        <f t="shared" si="10"/>
        <v/>
      </c>
      <c r="F27" t="str">
        <f t="shared" si="11"/>
        <v/>
      </c>
      <c r="K27" s="5" t="str">
        <f t="shared" si="25"/>
        <v/>
      </c>
      <c r="L27" s="7">
        <v>18</v>
      </c>
      <c r="M27" s="4">
        <v>0.37830000000000003</v>
      </c>
      <c r="N27" s="4">
        <v>0.44379999999999997</v>
      </c>
      <c r="O27" s="4">
        <v>0.56140000000000001</v>
      </c>
      <c r="T27" s="8" t="s">
        <v>31</v>
      </c>
      <c r="U27" s="4">
        <f>((I10*I8)-(I3*I4))/((I10*I7)-(I4^2))</f>
        <v>4.6083202511773932E-2</v>
      </c>
      <c r="V27" s="4" t="str">
        <f t="shared" si="12"/>
        <v/>
      </c>
      <c r="W27" s="4">
        <f t="shared" si="13"/>
        <v>0</v>
      </c>
      <c r="X27">
        <f t="shared" si="14"/>
        <v>0</v>
      </c>
      <c r="Y27">
        <f t="shared" si="15"/>
        <v>0</v>
      </c>
      <c r="Z27" t="str">
        <f t="shared" si="16"/>
        <v/>
      </c>
      <c r="AB27" s="9" t="str">
        <f t="shared" si="17"/>
        <v/>
      </c>
      <c r="AC27" s="9" t="str">
        <f t="shared" si="18"/>
        <v/>
      </c>
      <c r="AD27" s="9" t="str">
        <f t="shared" si="19"/>
        <v/>
      </c>
      <c r="AE27" s="9" t="str">
        <f t="shared" si="20"/>
        <v/>
      </c>
      <c r="AF27" s="9" t="str">
        <f t="shared" si="21"/>
        <v/>
      </c>
      <c r="AG27" s="9" t="str">
        <f t="shared" si="22"/>
        <v/>
      </c>
      <c r="AH27" s="9" t="str">
        <f t="shared" si="23"/>
        <v/>
      </c>
      <c r="AI27" s="9" t="str">
        <f t="shared" si="24"/>
        <v/>
      </c>
    </row>
    <row r="28" spans="2:46" x14ac:dyDescent="0.2">
      <c r="B28" s="142"/>
      <c r="C28" s="142"/>
      <c r="D28" t="str">
        <f t="shared" si="9"/>
        <v/>
      </c>
      <c r="E28" t="str">
        <f t="shared" si="10"/>
        <v/>
      </c>
      <c r="F28" t="str">
        <f t="shared" si="11"/>
        <v/>
      </c>
      <c r="K28" s="5" t="str">
        <f t="shared" si="25"/>
        <v/>
      </c>
      <c r="L28" s="7">
        <v>19</v>
      </c>
      <c r="M28" s="4">
        <v>0.36870000000000003</v>
      </c>
      <c r="N28" s="4">
        <v>0.43290000000000001</v>
      </c>
      <c r="O28" s="4">
        <v>0.54869999999999997</v>
      </c>
      <c r="V28" s="4" t="str">
        <f t="shared" si="12"/>
        <v/>
      </c>
      <c r="W28" s="4">
        <f t="shared" si="13"/>
        <v>0</v>
      </c>
      <c r="X28">
        <f t="shared" si="14"/>
        <v>0</v>
      </c>
      <c r="Y28">
        <f t="shared" si="15"/>
        <v>0</v>
      </c>
      <c r="Z28" t="str">
        <f t="shared" si="16"/>
        <v/>
      </c>
      <c r="AB28" s="9" t="str">
        <f t="shared" si="17"/>
        <v/>
      </c>
      <c r="AC28" s="9" t="str">
        <f t="shared" si="18"/>
        <v/>
      </c>
      <c r="AD28" s="9" t="str">
        <f t="shared" si="19"/>
        <v/>
      </c>
      <c r="AE28" s="9" t="str">
        <f t="shared" si="20"/>
        <v/>
      </c>
      <c r="AF28" s="9" t="str">
        <f t="shared" si="21"/>
        <v/>
      </c>
      <c r="AG28" s="9" t="str">
        <f t="shared" si="22"/>
        <v/>
      </c>
      <c r="AH28" s="9" t="str">
        <f t="shared" si="23"/>
        <v/>
      </c>
      <c r="AI28" s="9" t="str">
        <f t="shared" si="24"/>
        <v/>
      </c>
    </row>
    <row r="29" spans="2:46" x14ac:dyDescent="0.2">
      <c r="B29" s="142"/>
      <c r="C29" s="142"/>
      <c r="D29" t="str">
        <f t="shared" si="9"/>
        <v/>
      </c>
      <c r="E29" t="str">
        <f t="shared" si="10"/>
        <v/>
      </c>
      <c r="F29" t="str">
        <f t="shared" si="11"/>
        <v/>
      </c>
      <c r="K29" s="5" t="str">
        <f t="shared" si="25"/>
        <v/>
      </c>
      <c r="L29" s="7">
        <v>20</v>
      </c>
      <c r="M29" s="4">
        <v>0.35980000000000001</v>
      </c>
      <c r="N29" s="4">
        <v>0.42270000000000002</v>
      </c>
      <c r="O29" s="4">
        <v>0.53680000000000005</v>
      </c>
      <c r="T29">
        <f>MAX(B3:B1502)</f>
        <v>0.52142857142857146</v>
      </c>
      <c r="V29" s="4" t="str">
        <f t="shared" si="12"/>
        <v/>
      </c>
      <c r="W29" s="4">
        <f t="shared" si="13"/>
        <v>0</v>
      </c>
      <c r="X29">
        <f t="shared" si="14"/>
        <v>0</v>
      </c>
      <c r="Y29">
        <f t="shared" si="15"/>
        <v>0</v>
      </c>
      <c r="Z29" t="str">
        <f t="shared" si="16"/>
        <v/>
      </c>
      <c r="AB29" s="9" t="str">
        <f t="shared" si="17"/>
        <v/>
      </c>
      <c r="AC29" s="9" t="str">
        <f t="shared" si="18"/>
        <v/>
      </c>
      <c r="AD29" s="9" t="str">
        <f t="shared" si="19"/>
        <v/>
      </c>
      <c r="AE29" s="9" t="str">
        <f t="shared" si="20"/>
        <v/>
      </c>
      <c r="AF29" s="9" t="str">
        <f t="shared" si="21"/>
        <v/>
      </c>
      <c r="AG29" s="9" t="str">
        <f t="shared" si="22"/>
        <v/>
      </c>
      <c r="AH29" s="9" t="str">
        <f t="shared" si="23"/>
        <v/>
      </c>
      <c r="AI29" s="9" t="str">
        <f t="shared" si="24"/>
        <v/>
      </c>
    </row>
    <row r="30" spans="2:46" x14ac:dyDescent="0.2">
      <c r="B30" s="142"/>
      <c r="C30" s="142"/>
      <c r="D30" t="str">
        <f t="shared" si="9"/>
        <v/>
      </c>
      <c r="E30" t="str">
        <f t="shared" si="10"/>
        <v/>
      </c>
      <c r="F30" t="str">
        <f t="shared" si="11"/>
        <v/>
      </c>
      <c r="K30" s="5" t="str">
        <f t="shared" si="25"/>
        <v/>
      </c>
      <c r="L30" s="7">
        <v>21</v>
      </c>
      <c r="M30" s="4">
        <v>0.35153122533466913</v>
      </c>
      <c r="N30" s="4">
        <v>0.41324702927388746</v>
      </c>
      <c r="O30" s="4">
        <v>0.52561988324234643</v>
      </c>
      <c r="V30" s="4" t="str">
        <f t="shared" si="12"/>
        <v/>
      </c>
      <c r="W30" s="4">
        <f t="shared" si="13"/>
        <v>0</v>
      </c>
      <c r="X30">
        <f t="shared" si="14"/>
        <v>0</v>
      </c>
      <c r="Y30">
        <f t="shared" si="15"/>
        <v>0</v>
      </c>
      <c r="Z30" t="str">
        <f t="shared" si="16"/>
        <v/>
      </c>
      <c r="AB30" s="9" t="str">
        <f t="shared" si="17"/>
        <v/>
      </c>
      <c r="AC30" s="9" t="str">
        <f t="shared" si="18"/>
        <v/>
      </c>
      <c r="AD30" s="9" t="str">
        <f t="shared" si="19"/>
        <v/>
      </c>
      <c r="AE30" s="9" t="str">
        <f t="shared" si="20"/>
        <v/>
      </c>
      <c r="AF30" s="9" t="str">
        <f t="shared" si="21"/>
        <v/>
      </c>
      <c r="AG30" s="9" t="str">
        <f t="shared" si="22"/>
        <v/>
      </c>
      <c r="AH30" s="9" t="str">
        <f t="shared" si="23"/>
        <v/>
      </c>
      <c r="AI30" s="9" t="str">
        <f t="shared" si="24"/>
        <v/>
      </c>
    </row>
    <row r="31" spans="2:46" ht="15.75" x14ac:dyDescent="0.3">
      <c r="B31" s="142"/>
      <c r="C31" s="142"/>
      <c r="D31" t="str">
        <f t="shared" si="9"/>
        <v/>
      </c>
      <c r="E31" t="str">
        <f t="shared" si="10"/>
        <v/>
      </c>
      <c r="F31" t="str">
        <f t="shared" si="11"/>
        <v/>
      </c>
      <c r="K31" s="5" t="str">
        <f t="shared" si="25"/>
        <v/>
      </c>
      <c r="L31" s="7">
        <v>22</v>
      </c>
      <c r="M31" s="4">
        <v>0.34378256292257636</v>
      </c>
      <c r="N31" s="4">
        <v>0.40438632086880116</v>
      </c>
      <c r="O31" s="4">
        <v>0.51510117033643732</v>
      </c>
      <c r="T31" s="8" t="s">
        <v>173</v>
      </c>
      <c r="U31">
        <f>VLOOKUP(IF((O3)&gt;100,101,(O3)),tvalues!A2:D102,(IF(N7=0.1,2,IF(N7=0.05,3,IF(N7=0.01,4,"")))))</f>
        <v>4.3026999999999997</v>
      </c>
      <c r="V31" s="4" t="str">
        <f t="shared" si="12"/>
        <v/>
      </c>
      <c r="W31" s="4">
        <f t="shared" si="13"/>
        <v>0</v>
      </c>
      <c r="X31">
        <f t="shared" si="14"/>
        <v>0</v>
      </c>
      <c r="Y31">
        <f t="shared" si="15"/>
        <v>0</v>
      </c>
      <c r="Z31" t="str">
        <f t="shared" si="16"/>
        <v/>
      </c>
      <c r="AB31" s="9" t="str">
        <f t="shared" si="17"/>
        <v/>
      </c>
      <c r="AC31" s="9" t="str">
        <f t="shared" si="18"/>
        <v/>
      </c>
      <c r="AD31" s="9" t="str">
        <f t="shared" si="19"/>
        <v/>
      </c>
      <c r="AE31" s="9" t="str">
        <f t="shared" si="20"/>
        <v/>
      </c>
      <c r="AF31" s="9" t="str">
        <f t="shared" si="21"/>
        <v/>
      </c>
      <c r="AG31" s="9" t="str">
        <f t="shared" si="22"/>
        <v/>
      </c>
      <c r="AH31" s="9" t="str">
        <f t="shared" si="23"/>
        <v/>
      </c>
      <c r="AI31" s="9" t="str">
        <f t="shared" si="24"/>
        <v/>
      </c>
    </row>
    <row r="32" spans="2:46" x14ac:dyDescent="0.2">
      <c r="B32" s="142"/>
      <c r="C32" s="142"/>
      <c r="D32" t="str">
        <f t="shared" si="9"/>
        <v/>
      </c>
      <c r="E32" t="str">
        <f t="shared" si="10"/>
        <v/>
      </c>
      <c r="F32" t="str">
        <f t="shared" si="11"/>
        <v/>
      </c>
      <c r="K32" s="5" t="str">
        <f t="shared" si="25"/>
        <v/>
      </c>
      <c r="L32" s="7">
        <v>23</v>
      </c>
      <c r="M32" s="4">
        <v>0.33652351256978064</v>
      </c>
      <c r="N32" s="4">
        <v>0.39606972744075652</v>
      </c>
      <c r="O32" s="4">
        <v>0.5051818370757466</v>
      </c>
      <c r="V32" s="4" t="str">
        <f t="shared" si="12"/>
        <v/>
      </c>
      <c r="W32" s="4">
        <f t="shared" si="13"/>
        <v>0</v>
      </c>
      <c r="X32">
        <f t="shared" si="14"/>
        <v>0</v>
      </c>
      <c r="Y32">
        <f t="shared" si="15"/>
        <v>0</v>
      </c>
      <c r="Z32" t="str">
        <f t="shared" si="16"/>
        <v/>
      </c>
      <c r="AB32" s="9" t="str">
        <f t="shared" si="17"/>
        <v/>
      </c>
      <c r="AC32" s="9" t="str">
        <f t="shared" si="18"/>
        <v/>
      </c>
      <c r="AD32" s="9" t="str">
        <f t="shared" si="19"/>
        <v/>
      </c>
      <c r="AE32" s="9" t="str">
        <f t="shared" si="20"/>
        <v/>
      </c>
      <c r="AF32" s="9" t="str">
        <f t="shared" si="21"/>
        <v/>
      </c>
      <c r="AG32" s="9" t="str">
        <f t="shared" si="22"/>
        <v/>
      </c>
      <c r="AH32" s="9" t="str">
        <f t="shared" si="23"/>
        <v/>
      </c>
      <c r="AI32" s="9" t="str">
        <f t="shared" si="24"/>
        <v/>
      </c>
    </row>
    <row r="33" spans="2:35" x14ac:dyDescent="0.2">
      <c r="B33" s="142"/>
      <c r="C33" s="142"/>
      <c r="D33" t="str">
        <f t="shared" si="9"/>
        <v/>
      </c>
      <c r="E33" t="str">
        <f t="shared" si="10"/>
        <v/>
      </c>
      <c r="F33" t="str">
        <f t="shared" si="11"/>
        <v/>
      </c>
      <c r="K33" s="5" t="str">
        <f t="shared" si="25"/>
        <v/>
      </c>
      <c r="L33" s="7">
        <v>24</v>
      </c>
      <c r="M33" s="4">
        <v>0.3297047027937885</v>
      </c>
      <c r="N33" s="4">
        <v>0.3882439947311343</v>
      </c>
      <c r="O33" s="4">
        <v>0.49580784691805863</v>
      </c>
      <c r="T33" s="8"/>
      <c r="U33" s="132"/>
      <c r="V33" s="4" t="str">
        <f t="shared" si="12"/>
        <v/>
      </c>
      <c r="W33" s="4">
        <f t="shared" si="13"/>
        <v>0</v>
      </c>
      <c r="X33">
        <f t="shared" si="14"/>
        <v>0</v>
      </c>
      <c r="Y33">
        <f t="shared" si="15"/>
        <v>0</v>
      </c>
      <c r="Z33" t="str">
        <f t="shared" si="16"/>
        <v/>
      </c>
      <c r="AB33" s="9" t="str">
        <f t="shared" si="17"/>
        <v/>
      </c>
      <c r="AC33" s="9" t="str">
        <f t="shared" si="18"/>
        <v/>
      </c>
      <c r="AD33" s="9" t="str">
        <f t="shared" si="19"/>
        <v/>
      </c>
      <c r="AE33" s="9" t="str">
        <f t="shared" si="20"/>
        <v/>
      </c>
      <c r="AF33" s="9" t="str">
        <f t="shared" si="21"/>
        <v/>
      </c>
      <c r="AG33" s="9" t="str">
        <f t="shared" si="22"/>
        <v/>
      </c>
      <c r="AH33" s="9" t="str">
        <f t="shared" si="23"/>
        <v/>
      </c>
      <c r="AI33" s="9" t="str">
        <f t="shared" si="24"/>
        <v/>
      </c>
    </row>
    <row r="34" spans="2:35" x14ac:dyDescent="0.2">
      <c r="B34" s="142"/>
      <c r="C34" s="142"/>
      <c r="D34" t="str">
        <f t="shared" si="9"/>
        <v/>
      </c>
      <c r="E34" t="str">
        <f t="shared" si="10"/>
        <v/>
      </c>
      <c r="F34" t="str">
        <f t="shared" si="11"/>
        <v/>
      </c>
      <c r="K34" s="5" t="str">
        <f t="shared" si="25"/>
        <v/>
      </c>
      <c r="L34" s="7">
        <v>25</v>
      </c>
      <c r="M34" s="4">
        <v>0.32328346012315634</v>
      </c>
      <c r="N34" s="4">
        <v>0.38086285738328546</v>
      </c>
      <c r="O34" s="4">
        <v>0.48693163390603506</v>
      </c>
      <c r="V34" s="4" t="str">
        <f t="shared" si="12"/>
        <v/>
      </c>
      <c r="W34" s="4">
        <f t="shared" si="13"/>
        <v>0</v>
      </c>
      <c r="X34">
        <f t="shared" si="14"/>
        <v>0</v>
      </c>
      <c r="Y34">
        <f t="shared" si="15"/>
        <v>0</v>
      </c>
      <c r="Z34" t="str">
        <f t="shared" si="16"/>
        <v/>
      </c>
      <c r="AB34" s="9" t="str">
        <f t="shared" si="17"/>
        <v/>
      </c>
      <c r="AC34" s="9" t="str">
        <f t="shared" si="18"/>
        <v/>
      </c>
      <c r="AD34" s="9" t="str">
        <f t="shared" si="19"/>
        <v/>
      </c>
      <c r="AE34" s="9" t="str">
        <f t="shared" si="20"/>
        <v/>
      </c>
      <c r="AF34" s="9" t="str">
        <f t="shared" si="21"/>
        <v/>
      </c>
      <c r="AG34" s="9" t="str">
        <f t="shared" si="22"/>
        <v/>
      </c>
      <c r="AH34" s="9" t="str">
        <f t="shared" si="23"/>
        <v/>
      </c>
      <c r="AI34" s="9" t="str">
        <f t="shared" si="24"/>
        <v/>
      </c>
    </row>
    <row r="35" spans="2:35" x14ac:dyDescent="0.2">
      <c r="B35" s="142"/>
      <c r="C35" s="142"/>
      <c r="D35" t="str">
        <f t="shared" si="9"/>
        <v/>
      </c>
      <c r="E35" t="str">
        <f t="shared" si="10"/>
        <v/>
      </c>
      <c r="F35" t="str">
        <f t="shared" si="11"/>
        <v/>
      </c>
      <c r="K35" s="5" t="str">
        <f t="shared" si="25"/>
        <v/>
      </c>
      <c r="L35" s="7">
        <v>26</v>
      </c>
      <c r="M35" s="4">
        <v>0.31722266992857451</v>
      </c>
      <c r="N35" s="4">
        <v>0.3738859079312426</v>
      </c>
      <c r="O35" s="4">
        <v>0.47851115909075925</v>
      </c>
      <c r="V35" s="4" t="str">
        <f t="shared" si="12"/>
        <v/>
      </c>
      <c r="W35" s="4">
        <f t="shared" si="13"/>
        <v>0</v>
      </c>
      <c r="X35">
        <f t="shared" si="14"/>
        <v>0</v>
      </c>
      <c r="Y35">
        <f t="shared" si="15"/>
        <v>0</v>
      </c>
      <c r="Z35" t="str">
        <f t="shared" si="16"/>
        <v/>
      </c>
      <c r="AB35" s="9" t="str">
        <f t="shared" si="17"/>
        <v/>
      </c>
      <c r="AC35" s="9" t="str">
        <f t="shared" si="18"/>
        <v/>
      </c>
      <c r="AD35" s="9" t="str">
        <f t="shared" si="19"/>
        <v/>
      </c>
      <c r="AE35" s="9" t="str">
        <f t="shared" si="20"/>
        <v/>
      </c>
      <c r="AF35" s="9" t="str">
        <f t="shared" si="21"/>
        <v/>
      </c>
      <c r="AG35" s="9" t="str">
        <f t="shared" si="22"/>
        <v/>
      </c>
      <c r="AH35" s="9" t="str">
        <f t="shared" si="23"/>
        <v/>
      </c>
      <c r="AI35" s="9" t="str">
        <f t="shared" si="24"/>
        <v/>
      </c>
    </row>
    <row r="36" spans="2:35" x14ac:dyDescent="0.2">
      <c r="B36" s="142"/>
      <c r="C36" s="142"/>
      <c r="D36" t="str">
        <f t="shared" si="9"/>
        <v/>
      </c>
      <c r="E36" t="str">
        <f t="shared" si="10"/>
        <v/>
      </c>
      <c r="F36" t="str">
        <f t="shared" si="11"/>
        <v/>
      </c>
      <c r="K36" s="5" t="str">
        <f t="shared" si="25"/>
        <v/>
      </c>
      <c r="L36" s="7">
        <v>27</v>
      </c>
      <c r="M36" s="4">
        <v>0.31148988452763393</v>
      </c>
      <c r="N36" s="4">
        <v>0.36727768060096583</v>
      </c>
      <c r="O36" s="4">
        <v>0.47050912573511411</v>
      </c>
      <c r="V36" s="4" t="str">
        <f t="shared" si="12"/>
        <v/>
      </c>
      <c r="W36" s="4">
        <f t="shared" si="13"/>
        <v>0</v>
      </c>
      <c r="X36">
        <f t="shared" si="14"/>
        <v>0</v>
      </c>
      <c r="Y36">
        <f t="shared" si="15"/>
        <v>0</v>
      </c>
      <c r="Z36" t="str">
        <f t="shared" si="16"/>
        <v/>
      </c>
      <c r="AB36" s="9" t="str">
        <f t="shared" si="17"/>
        <v/>
      </c>
      <c r="AC36" s="9" t="str">
        <f t="shared" si="18"/>
        <v/>
      </c>
      <c r="AD36" s="9" t="str">
        <f t="shared" si="19"/>
        <v/>
      </c>
      <c r="AE36" s="9" t="str">
        <f t="shared" si="20"/>
        <v/>
      </c>
      <c r="AF36" s="9" t="str">
        <f t="shared" si="21"/>
        <v/>
      </c>
      <c r="AG36" s="9" t="str">
        <f t="shared" si="22"/>
        <v/>
      </c>
      <c r="AH36" s="9" t="str">
        <f t="shared" si="23"/>
        <v/>
      </c>
      <c r="AI36" s="9" t="str">
        <f t="shared" si="24"/>
        <v/>
      </c>
    </row>
    <row r="37" spans="2:35" x14ac:dyDescent="0.2">
      <c r="B37" s="142"/>
      <c r="C37" s="142"/>
      <c r="D37" t="str">
        <f t="shared" si="9"/>
        <v/>
      </c>
      <c r="E37" t="str">
        <f t="shared" si="10"/>
        <v/>
      </c>
      <c r="F37" t="str">
        <f t="shared" si="11"/>
        <v/>
      </c>
      <c r="K37" s="5" t="str">
        <f t="shared" si="25"/>
        <v/>
      </c>
      <c r="L37" s="7">
        <v>28</v>
      </c>
      <c r="M37" s="4">
        <v>0.30605659627305359</v>
      </c>
      <c r="N37" s="4">
        <v>0.36100690357467019</v>
      </c>
      <c r="O37" s="4">
        <v>0.46289232365846178</v>
      </c>
      <c r="V37" s="4" t="str">
        <f t="shared" si="12"/>
        <v/>
      </c>
      <c r="W37" s="4">
        <f t="shared" si="13"/>
        <v>0</v>
      </c>
      <c r="X37">
        <f t="shared" si="14"/>
        <v>0</v>
      </c>
      <c r="Y37">
        <f t="shared" si="15"/>
        <v>0</v>
      </c>
      <c r="Z37" t="str">
        <f t="shared" si="16"/>
        <v/>
      </c>
      <c r="AB37" s="9" t="str">
        <f t="shared" si="17"/>
        <v/>
      </c>
      <c r="AC37" s="9" t="str">
        <f t="shared" si="18"/>
        <v/>
      </c>
      <c r="AD37" s="9" t="str">
        <f t="shared" si="19"/>
        <v/>
      </c>
      <c r="AE37" s="9" t="str">
        <f t="shared" si="20"/>
        <v/>
      </c>
      <c r="AF37" s="9" t="str">
        <f t="shared" si="21"/>
        <v/>
      </c>
      <c r="AG37" s="9" t="str">
        <f t="shared" si="22"/>
        <v/>
      </c>
      <c r="AH37" s="9" t="str">
        <f t="shared" si="23"/>
        <v/>
      </c>
      <c r="AI37" s="9" t="str">
        <f t="shared" si="24"/>
        <v/>
      </c>
    </row>
    <row r="38" spans="2:35" x14ac:dyDescent="0.2">
      <c r="B38" s="142"/>
      <c r="C38" s="142"/>
      <c r="D38" t="str">
        <f t="shared" si="9"/>
        <v/>
      </c>
      <c r="E38" t="str">
        <f t="shared" si="10"/>
        <v/>
      </c>
      <c r="F38" t="str">
        <f t="shared" si="11"/>
        <v/>
      </c>
      <c r="K38" s="5" t="str">
        <f t="shared" si="25"/>
        <v/>
      </c>
      <c r="L38" s="7">
        <v>29</v>
      </c>
      <c r="M38" s="4">
        <v>0.30089764412967263</v>
      </c>
      <c r="N38" s="4">
        <v>0.35504588447097379</v>
      </c>
      <c r="O38" s="4">
        <v>0.45563108074305453</v>
      </c>
      <c r="V38" s="4" t="str">
        <f t="shared" si="12"/>
        <v/>
      </c>
      <c r="W38" s="4">
        <f t="shared" si="13"/>
        <v>0</v>
      </c>
      <c r="X38">
        <f t="shared" si="14"/>
        <v>0</v>
      </c>
      <c r="Y38">
        <f t="shared" si="15"/>
        <v>0</v>
      </c>
      <c r="Z38" t="str">
        <f t="shared" si="16"/>
        <v/>
      </c>
      <c r="AB38" s="9" t="str">
        <f t="shared" si="17"/>
        <v/>
      </c>
      <c r="AC38" s="9" t="str">
        <f t="shared" si="18"/>
        <v/>
      </c>
      <c r="AD38" s="9" t="str">
        <f t="shared" si="19"/>
        <v/>
      </c>
      <c r="AE38" s="9" t="str">
        <f t="shared" si="20"/>
        <v/>
      </c>
      <c r="AF38" s="9" t="str">
        <f t="shared" si="21"/>
        <v/>
      </c>
      <c r="AG38" s="9" t="str">
        <f t="shared" si="22"/>
        <v/>
      </c>
      <c r="AH38" s="9" t="str">
        <f t="shared" si="23"/>
        <v/>
      </c>
      <c r="AI38" s="9" t="str">
        <f t="shared" si="24"/>
        <v/>
      </c>
    </row>
    <row r="39" spans="2:35" x14ac:dyDescent="0.2">
      <c r="B39" s="142"/>
      <c r="C39" s="142"/>
      <c r="D39" t="str">
        <f t="shared" si="9"/>
        <v/>
      </c>
      <c r="E39" t="str">
        <f t="shared" si="10"/>
        <v/>
      </c>
      <c r="F39" t="str">
        <f t="shared" si="11"/>
        <v/>
      </c>
      <c r="K39" s="5" t="str">
        <f t="shared" si="25"/>
        <v/>
      </c>
      <c r="L39" s="7">
        <v>30</v>
      </c>
      <c r="M39" s="4">
        <v>0.29599072576134255</v>
      </c>
      <c r="N39" s="4">
        <v>0.34937000623561226</v>
      </c>
      <c r="O39" s="4">
        <v>0.44869879241105848</v>
      </c>
      <c r="V39" s="4" t="str">
        <f t="shared" si="12"/>
        <v/>
      </c>
      <c r="W39" s="4">
        <f t="shared" si="13"/>
        <v>0</v>
      </c>
      <c r="X39">
        <f t="shared" si="14"/>
        <v>0</v>
      </c>
      <c r="Y39">
        <f t="shared" si="15"/>
        <v>0</v>
      </c>
      <c r="Z39" t="str">
        <f t="shared" si="16"/>
        <v/>
      </c>
      <c r="AB39" s="9" t="str">
        <f t="shared" si="17"/>
        <v/>
      </c>
      <c r="AC39" s="9" t="str">
        <f t="shared" si="18"/>
        <v/>
      </c>
      <c r="AD39" s="9" t="str">
        <f t="shared" si="19"/>
        <v/>
      </c>
      <c r="AE39" s="9" t="str">
        <f t="shared" si="20"/>
        <v/>
      </c>
      <c r="AF39" s="9" t="str">
        <f t="shared" si="21"/>
        <v/>
      </c>
      <c r="AG39" s="9" t="str">
        <f t="shared" si="22"/>
        <v/>
      </c>
      <c r="AH39" s="9" t="str">
        <f t="shared" si="23"/>
        <v/>
      </c>
      <c r="AI39" s="9" t="str">
        <f t="shared" si="24"/>
        <v/>
      </c>
    </row>
    <row r="40" spans="2:35" x14ac:dyDescent="0.2">
      <c r="B40" s="142"/>
      <c r="C40" s="142"/>
      <c r="D40" t="str">
        <f t="shared" si="9"/>
        <v/>
      </c>
      <c r="E40" t="str">
        <f t="shared" si="10"/>
        <v/>
      </c>
      <c r="F40" t="str">
        <f t="shared" si="11"/>
        <v/>
      </c>
      <c r="K40" s="5" t="str">
        <f t="shared" si="25"/>
        <v/>
      </c>
      <c r="L40" s="7">
        <v>31</v>
      </c>
      <c r="M40" s="4">
        <v>0.29131599369084332</v>
      </c>
      <c r="N40" s="4">
        <v>0.34395728752146387</v>
      </c>
      <c r="O40" s="4">
        <v>0.44207153877205851</v>
      </c>
      <c r="V40" s="4" t="str">
        <f t="shared" si="12"/>
        <v/>
      </c>
      <c r="W40" s="4">
        <f t="shared" si="13"/>
        <v>0</v>
      </c>
      <c r="X40">
        <f t="shared" si="14"/>
        <v>0</v>
      </c>
      <c r="Y40">
        <f t="shared" si="15"/>
        <v>0</v>
      </c>
      <c r="Z40" t="str">
        <f t="shared" si="16"/>
        <v/>
      </c>
      <c r="AB40" s="9" t="str">
        <f t="shared" si="17"/>
        <v/>
      </c>
      <c r="AC40" s="9" t="str">
        <f t="shared" si="18"/>
        <v/>
      </c>
      <c r="AD40" s="9" t="str">
        <f t="shared" si="19"/>
        <v/>
      </c>
      <c r="AE40" s="9" t="str">
        <f t="shared" si="20"/>
        <v/>
      </c>
      <c r="AF40" s="9" t="str">
        <f t="shared" si="21"/>
        <v/>
      </c>
      <c r="AG40" s="9" t="str">
        <f t="shared" si="22"/>
        <v/>
      </c>
      <c r="AH40" s="9" t="str">
        <f t="shared" si="23"/>
        <v/>
      </c>
      <c r="AI40" s="9" t="str">
        <f t="shared" si="24"/>
        <v/>
      </c>
    </row>
    <row r="41" spans="2:35" x14ac:dyDescent="0.2">
      <c r="B41" s="142"/>
      <c r="C41" s="142"/>
      <c r="D41" t="str">
        <f t="shared" si="9"/>
        <v/>
      </c>
      <c r="E41" t="str">
        <f t="shared" si="10"/>
        <v/>
      </c>
      <c r="F41" t="str">
        <f t="shared" si="11"/>
        <v/>
      </c>
      <c r="K41" s="5" t="str">
        <f t="shared" si="25"/>
        <v/>
      </c>
      <c r="L41" s="137">
        <v>32</v>
      </c>
      <c r="M41" s="138">
        <v>0.28685571896006595</v>
      </c>
      <c r="N41" s="138">
        <v>0.33878805256357919</v>
      </c>
      <c r="O41" s="138">
        <v>0.43572774446121698</v>
      </c>
      <c r="V41" s="4" t="str">
        <f t="shared" si="12"/>
        <v/>
      </c>
      <c r="W41" s="4">
        <f t="shared" si="13"/>
        <v>0</v>
      </c>
      <c r="X41">
        <f t="shared" si="14"/>
        <v>0</v>
      </c>
      <c r="Y41">
        <f t="shared" si="15"/>
        <v>0</v>
      </c>
      <c r="Z41" t="str">
        <f t="shared" si="16"/>
        <v/>
      </c>
      <c r="AB41" s="9" t="str">
        <f t="shared" si="17"/>
        <v/>
      </c>
      <c r="AC41" s="9" t="str">
        <f t="shared" si="18"/>
        <v/>
      </c>
      <c r="AD41" s="9" t="str">
        <f t="shared" si="19"/>
        <v/>
      </c>
      <c r="AE41" s="9" t="str">
        <f t="shared" si="20"/>
        <v/>
      </c>
      <c r="AF41" s="9" t="str">
        <f t="shared" si="21"/>
        <v/>
      </c>
      <c r="AG41" s="9" t="str">
        <f t="shared" si="22"/>
        <v/>
      </c>
      <c r="AH41" s="9" t="str">
        <f t="shared" si="23"/>
        <v/>
      </c>
      <c r="AI41" s="9" t="str">
        <f t="shared" si="24"/>
        <v/>
      </c>
    </row>
    <row r="42" spans="2:35" x14ac:dyDescent="0.2">
      <c r="B42" s="142"/>
      <c r="C42" s="142"/>
      <c r="D42" t="str">
        <f t="shared" si="9"/>
        <v/>
      </c>
      <c r="E42" t="str">
        <f t="shared" si="10"/>
        <v/>
      </c>
      <c r="F42" t="str">
        <f t="shared" si="11"/>
        <v/>
      </c>
      <c r="K42" s="5" t="str">
        <f t="shared" si="25"/>
        <v/>
      </c>
      <c r="L42" s="137">
        <v>33</v>
      </c>
      <c r="M42" s="138">
        <v>0.28259400937006263</v>
      </c>
      <c r="N42" s="138">
        <v>0.33384461742563204</v>
      </c>
      <c r="O42" s="138">
        <v>0.42964789520918528</v>
      </c>
      <c r="V42" s="4" t="str">
        <f t="shared" si="12"/>
        <v/>
      </c>
      <c r="W42" s="4">
        <f t="shared" si="13"/>
        <v>0</v>
      </c>
      <c r="X42">
        <f t="shared" si="14"/>
        <v>0</v>
      </c>
      <c r="Y42">
        <f t="shared" si="15"/>
        <v>0</v>
      </c>
      <c r="Z42" t="str">
        <f t="shared" si="16"/>
        <v/>
      </c>
      <c r="AB42" s="9" t="str">
        <f t="shared" si="17"/>
        <v/>
      </c>
      <c r="AC42" s="9" t="str">
        <f t="shared" si="18"/>
        <v/>
      </c>
      <c r="AD42" s="9" t="str">
        <f t="shared" si="19"/>
        <v/>
      </c>
      <c r="AE42" s="9" t="str">
        <f t="shared" si="20"/>
        <v/>
      </c>
      <c r="AF42" s="9" t="str">
        <f t="shared" si="21"/>
        <v/>
      </c>
      <c r="AG42" s="9" t="str">
        <f t="shared" si="22"/>
        <v/>
      </c>
      <c r="AH42" s="9" t="str">
        <f t="shared" si="23"/>
        <v/>
      </c>
      <c r="AI42" s="9" t="str">
        <f t="shared" si="24"/>
        <v/>
      </c>
    </row>
    <row r="43" spans="2:35" x14ac:dyDescent="0.2">
      <c r="B43" s="142"/>
      <c r="C43" s="142"/>
      <c r="D43" t="str">
        <f t="shared" si="9"/>
        <v/>
      </c>
      <c r="E43" t="str">
        <f t="shared" si="10"/>
        <v/>
      </c>
      <c r="F43" t="str">
        <f t="shared" si="11"/>
        <v/>
      </c>
      <c r="K43" s="5" t="str">
        <f t="shared" si="25"/>
        <v/>
      </c>
      <c r="L43" s="137">
        <v>34</v>
      </c>
      <c r="M43" s="138">
        <v>0.27851657214821257</v>
      </c>
      <c r="N43" s="138">
        <v>0.32911104156540433</v>
      </c>
      <c r="O43" s="138">
        <v>0.42381429361095735</v>
      </c>
      <c r="V43" s="4" t="str">
        <f t="shared" si="12"/>
        <v/>
      </c>
      <c r="W43" s="4">
        <f t="shared" si="13"/>
        <v>0</v>
      </c>
      <c r="X43">
        <f t="shared" si="14"/>
        <v>0</v>
      </c>
      <c r="Y43">
        <f t="shared" si="15"/>
        <v>0</v>
      </c>
      <c r="Z43" t="str">
        <f t="shared" si="16"/>
        <v/>
      </c>
      <c r="AB43" s="9" t="str">
        <f t="shared" si="17"/>
        <v/>
      </c>
      <c r="AC43" s="9" t="str">
        <f t="shared" si="18"/>
        <v/>
      </c>
      <c r="AD43" s="9" t="str">
        <f t="shared" si="19"/>
        <v/>
      </c>
      <c r="AE43" s="9" t="str">
        <f t="shared" si="20"/>
        <v/>
      </c>
      <c r="AF43" s="9" t="str">
        <f t="shared" si="21"/>
        <v/>
      </c>
      <c r="AG43" s="9" t="str">
        <f t="shared" si="22"/>
        <v/>
      </c>
      <c r="AH43" s="9" t="str">
        <f t="shared" si="23"/>
        <v/>
      </c>
      <c r="AI43" s="9" t="str">
        <f t="shared" si="24"/>
        <v/>
      </c>
    </row>
    <row r="44" spans="2:35" x14ac:dyDescent="0.2">
      <c r="B44" s="142"/>
      <c r="C44" s="142"/>
      <c r="D44" t="str">
        <f t="shared" si="9"/>
        <v/>
      </c>
      <c r="E44" t="str">
        <f t="shared" si="10"/>
        <v/>
      </c>
      <c r="F44" t="str">
        <f t="shared" si="11"/>
        <v/>
      </c>
      <c r="K44" s="5" t="str">
        <f t="shared" si="25"/>
        <v/>
      </c>
      <c r="L44" s="137">
        <v>35</v>
      </c>
      <c r="M44" s="138">
        <v>0.27461051983985274</v>
      </c>
      <c r="N44" s="138">
        <v>0.32457291340550953</v>
      </c>
      <c r="O44" s="138">
        <v>0.41821084901115113</v>
      </c>
      <c r="V44" s="4" t="str">
        <f t="shared" si="12"/>
        <v/>
      </c>
      <c r="W44" s="4">
        <f t="shared" si="13"/>
        <v>0</v>
      </c>
      <c r="X44">
        <f t="shared" si="14"/>
        <v>0</v>
      </c>
      <c r="Y44">
        <f t="shared" si="15"/>
        <v>0</v>
      </c>
      <c r="Z44" t="str">
        <f t="shared" si="16"/>
        <v/>
      </c>
      <c r="AB44" s="9" t="str">
        <f t="shared" si="17"/>
        <v/>
      </c>
      <c r="AC44" s="9" t="str">
        <f t="shared" si="18"/>
        <v/>
      </c>
      <c r="AD44" s="9" t="str">
        <f t="shared" si="19"/>
        <v/>
      </c>
      <c r="AE44" s="9" t="str">
        <f t="shared" si="20"/>
        <v/>
      </c>
      <c r="AF44" s="9" t="str">
        <f t="shared" si="21"/>
        <v/>
      </c>
      <c r="AG44" s="9" t="str">
        <f t="shared" si="22"/>
        <v/>
      </c>
      <c r="AH44" s="9" t="str">
        <f t="shared" si="23"/>
        <v/>
      </c>
      <c r="AI44" s="9" t="str">
        <f t="shared" si="24"/>
        <v/>
      </c>
    </row>
    <row r="45" spans="2:35" x14ac:dyDescent="0.2">
      <c r="B45" s="142"/>
      <c r="C45" s="142"/>
      <c r="D45" t="str">
        <f t="shared" si="9"/>
        <v/>
      </c>
      <c r="E45" t="str">
        <f t="shared" si="10"/>
        <v/>
      </c>
      <c r="F45" t="str">
        <f t="shared" si="11"/>
        <v/>
      </c>
      <c r="K45" s="5" t="str">
        <f t="shared" si="25"/>
        <v/>
      </c>
      <c r="L45" s="137">
        <v>36</v>
      </c>
      <c r="M45" s="138">
        <v>0.27086417259825862</v>
      </c>
      <c r="N45" s="138">
        <v>0.32021716720620913</v>
      </c>
      <c r="O45" s="138">
        <v>0.41282289607678824</v>
      </c>
      <c r="V45" s="4" t="str">
        <f t="shared" si="12"/>
        <v/>
      </c>
      <c r="W45" s="4">
        <f t="shared" si="13"/>
        <v>0</v>
      </c>
      <c r="X45">
        <f t="shared" si="14"/>
        <v>0</v>
      </c>
      <c r="Y45">
        <f t="shared" si="15"/>
        <v>0</v>
      </c>
      <c r="Z45" t="str">
        <f t="shared" si="16"/>
        <v/>
      </c>
      <c r="AB45" s="9" t="str">
        <f t="shared" si="17"/>
        <v/>
      </c>
      <c r="AC45" s="9" t="str">
        <f t="shared" si="18"/>
        <v/>
      </c>
      <c r="AD45" s="9" t="str">
        <f t="shared" si="19"/>
        <v/>
      </c>
      <c r="AE45" s="9" t="str">
        <f t="shared" si="20"/>
        <v/>
      </c>
      <c r="AF45" s="9" t="str">
        <f t="shared" si="21"/>
        <v/>
      </c>
      <c r="AG45" s="9" t="str">
        <f t="shared" si="22"/>
        <v/>
      </c>
      <c r="AH45" s="9" t="str">
        <f t="shared" si="23"/>
        <v/>
      </c>
      <c r="AI45" s="9" t="str">
        <f t="shared" si="24"/>
        <v/>
      </c>
    </row>
    <row r="46" spans="2:35" x14ac:dyDescent="0.2">
      <c r="B46" s="142"/>
      <c r="C46" s="142"/>
      <c r="D46" t="str">
        <f t="shared" si="9"/>
        <v/>
      </c>
      <c r="E46" t="str">
        <f t="shared" si="10"/>
        <v/>
      </c>
      <c r="F46" t="str">
        <f t="shared" si="11"/>
        <v/>
      </c>
      <c r="K46" s="5" t="str">
        <f t="shared" si="25"/>
        <v/>
      </c>
      <c r="L46" s="137">
        <v>37</v>
      </c>
      <c r="M46" s="138">
        <v>0.26726695131946449</v>
      </c>
      <c r="N46" s="138">
        <v>0.31603192599267582</v>
      </c>
      <c r="O46" s="138">
        <v>0.40763703758838316</v>
      </c>
      <c r="V46" s="4" t="str">
        <f t="shared" si="12"/>
        <v/>
      </c>
      <c r="W46" s="4">
        <f t="shared" si="13"/>
        <v>0</v>
      </c>
      <c r="X46">
        <f t="shared" si="14"/>
        <v>0</v>
      </c>
      <c r="Y46">
        <f t="shared" si="15"/>
        <v>0</v>
      </c>
      <c r="Z46" t="str">
        <f t="shared" si="16"/>
        <v/>
      </c>
      <c r="AB46" s="9" t="str">
        <f t="shared" si="17"/>
        <v/>
      </c>
      <c r="AC46" s="9" t="str">
        <f t="shared" si="18"/>
        <v/>
      </c>
      <c r="AD46" s="9" t="str">
        <f t="shared" si="19"/>
        <v/>
      </c>
      <c r="AE46" s="9" t="str">
        <f t="shared" si="20"/>
        <v/>
      </c>
      <c r="AF46" s="9" t="str">
        <f t="shared" si="21"/>
        <v/>
      </c>
      <c r="AG46" s="9" t="str">
        <f t="shared" si="22"/>
        <v/>
      </c>
      <c r="AH46" s="9" t="str">
        <f t="shared" si="23"/>
        <v/>
      </c>
      <c r="AI46" s="9" t="str">
        <f t="shared" si="24"/>
        <v/>
      </c>
    </row>
    <row r="47" spans="2:35" x14ac:dyDescent="0.2">
      <c r="B47" s="142"/>
      <c r="C47" s="142"/>
      <c r="D47" t="str">
        <f t="shared" si="9"/>
        <v/>
      </c>
      <c r="E47" t="str">
        <f t="shared" si="10"/>
        <v/>
      </c>
      <c r="F47" t="str">
        <f t="shared" si="11"/>
        <v/>
      </c>
      <c r="K47" s="5" t="str">
        <f t="shared" si="25"/>
        <v/>
      </c>
      <c r="L47" s="137">
        <v>38</v>
      </c>
      <c r="M47" s="138">
        <v>0.26380923033180204</v>
      </c>
      <c r="N47" s="138">
        <v>0.312006366276109</v>
      </c>
      <c r="O47" s="138">
        <v>0.40264100775511108</v>
      </c>
      <c r="V47" s="4" t="str">
        <f t="shared" si="12"/>
        <v/>
      </c>
      <c r="W47" s="4">
        <f t="shared" si="13"/>
        <v>0</v>
      </c>
      <c r="X47">
        <f t="shared" si="14"/>
        <v>0</v>
      </c>
      <c r="Y47">
        <f t="shared" si="15"/>
        <v>0</v>
      </c>
      <c r="Z47" t="str">
        <f t="shared" si="16"/>
        <v/>
      </c>
      <c r="AB47" s="9" t="str">
        <f t="shared" si="17"/>
        <v/>
      </c>
      <c r="AC47" s="9" t="str">
        <f t="shared" si="18"/>
        <v/>
      </c>
      <c r="AD47" s="9" t="str">
        <f t="shared" si="19"/>
        <v/>
      </c>
      <c r="AE47" s="9" t="str">
        <f t="shared" si="20"/>
        <v/>
      </c>
      <c r="AF47" s="9" t="str">
        <f t="shared" si="21"/>
        <v/>
      </c>
      <c r="AG47" s="9" t="str">
        <f t="shared" si="22"/>
        <v/>
      </c>
      <c r="AH47" s="9" t="str">
        <f t="shared" si="23"/>
        <v/>
      </c>
      <c r="AI47" s="9" t="str">
        <f t="shared" si="24"/>
        <v/>
      </c>
    </row>
    <row r="48" spans="2:35" x14ac:dyDescent="0.2">
      <c r="B48" s="142"/>
      <c r="C48" s="142"/>
      <c r="D48" t="str">
        <f t="shared" si="9"/>
        <v/>
      </c>
      <c r="E48" t="str">
        <f t="shared" si="10"/>
        <v/>
      </c>
      <c r="F48" t="str">
        <f t="shared" si="11"/>
        <v/>
      </c>
      <c r="K48" s="5" t="str">
        <f t="shared" si="25"/>
        <v/>
      </c>
      <c r="L48" s="137">
        <v>39</v>
      </c>
      <c r="M48" s="138">
        <v>0.26048222099495955</v>
      </c>
      <c r="N48" s="138">
        <v>0.30813060109040663</v>
      </c>
      <c r="O48" s="138">
        <v>0.3978235529880837</v>
      </c>
      <c r="V48" s="4" t="str">
        <f t="shared" si="12"/>
        <v/>
      </c>
      <c r="W48" s="4">
        <f t="shared" si="13"/>
        <v>0</v>
      </c>
      <c r="X48">
        <f t="shared" si="14"/>
        <v>0</v>
      </c>
      <c r="Y48">
        <f t="shared" si="15"/>
        <v>0</v>
      </c>
      <c r="Z48" t="str">
        <f t="shared" si="16"/>
        <v/>
      </c>
      <c r="AB48" s="9" t="str">
        <f t="shared" si="17"/>
        <v/>
      </c>
      <c r="AC48" s="9" t="str">
        <f t="shared" si="18"/>
        <v/>
      </c>
      <c r="AD48" s="9" t="str">
        <f t="shared" si="19"/>
        <v/>
      </c>
      <c r="AE48" s="9" t="str">
        <f t="shared" si="20"/>
        <v/>
      </c>
      <c r="AF48" s="9" t="str">
        <f t="shared" si="21"/>
        <v/>
      </c>
      <c r="AG48" s="9" t="str">
        <f t="shared" si="22"/>
        <v/>
      </c>
      <c r="AH48" s="9" t="str">
        <f t="shared" si="23"/>
        <v/>
      </c>
      <c r="AI48" s="9" t="str">
        <f t="shared" si="24"/>
        <v/>
      </c>
    </row>
    <row r="49" spans="2:35" x14ac:dyDescent="0.2">
      <c r="B49" s="142"/>
      <c r="C49" s="142"/>
      <c r="D49" t="str">
        <f t="shared" si="9"/>
        <v/>
      </c>
      <c r="E49" t="str">
        <f t="shared" si="10"/>
        <v/>
      </c>
      <c r="F49" t="str">
        <f t="shared" si="11"/>
        <v/>
      </c>
      <c r="K49" s="5" t="str">
        <f t="shared" si="25"/>
        <v/>
      </c>
      <c r="L49" s="137">
        <v>40</v>
      </c>
      <c r="M49" s="138">
        <v>0.25727789949702301</v>
      </c>
      <c r="N49" s="138">
        <v>0.30439557848991533</v>
      </c>
      <c r="O49" s="138">
        <v>0.39317432757715592</v>
      </c>
      <c r="V49" s="4" t="str">
        <f t="shared" si="12"/>
        <v/>
      </c>
      <c r="W49" s="4">
        <f t="shared" si="13"/>
        <v>0</v>
      </c>
      <c r="X49">
        <f t="shared" si="14"/>
        <v>0</v>
      </c>
      <c r="Y49">
        <f t="shared" si="15"/>
        <v>0</v>
      </c>
      <c r="Z49" t="str">
        <f t="shared" si="16"/>
        <v/>
      </c>
      <c r="AB49" s="9" t="str">
        <f t="shared" si="17"/>
        <v/>
      </c>
      <c r="AC49" s="9" t="str">
        <f t="shared" si="18"/>
        <v/>
      </c>
      <c r="AD49" s="9" t="str">
        <f t="shared" si="19"/>
        <v/>
      </c>
      <c r="AE49" s="9" t="str">
        <f t="shared" si="20"/>
        <v/>
      </c>
      <c r="AF49" s="9" t="str">
        <f t="shared" si="21"/>
        <v/>
      </c>
      <c r="AG49" s="9" t="str">
        <f t="shared" si="22"/>
        <v/>
      </c>
      <c r="AH49" s="9" t="str">
        <f t="shared" si="23"/>
        <v/>
      </c>
      <c r="AI49" s="9" t="str">
        <f t="shared" si="24"/>
        <v/>
      </c>
    </row>
    <row r="50" spans="2:35" x14ac:dyDescent="0.2">
      <c r="B50" s="142"/>
      <c r="C50" s="142"/>
      <c r="D50" t="str">
        <f t="shared" si="9"/>
        <v/>
      </c>
      <c r="E50" t="str">
        <f t="shared" si="10"/>
        <v/>
      </c>
      <c r="F50" t="str">
        <f t="shared" si="11"/>
        <v/>
      </c>
      <c r="K50" s="5" t="str">
        <f t="shared" si="25"/>
        <v/>
      </c>
      <c r="L50" s="137">
        <v>41</v>
      </c>
      <c r="M50" s="138">
        <v>0.25418891169126773</v>
      </c>
      <c r="N50" s="138">
        <v>0.30079299315402952</v>
      </c>
      <c r="O50" s="138">
        <v>0.38868380213463305</v>
      </c>
      <c r="V50" s="4" t="str">
        <f t="shared" si="12"/>
        <v/>
      </c>
      <c r="W50" s="4">
        <f t="shared" si="13"/>
        <v>0</v>
      </c>
      <c r="X50">
        <f t="shared" si="14"/>
        <v>0</v>
      </c>
      <c r="Y50">
        <f t="shared" si="15"/>
        <v>0</v>
      </c>
      <c r="Z50" t="str">
        <f t="shared" si="16"/>
        <v/>
      </c>
      <c r="AB50" s="9" t="str">
        <f t="shared" si="17"/>
        <v/>
      </c>
      <c r="AC50" s="9" t="str">
        <f t="shared" si="18"/>
        <v/>
      </c>
      <c r="AD50" s="9" t="str">
        <f t="shared" si="19"/>
        <v/>
      </c>
      <c r="AE50" s="9" t="str">
        <f t="shared" si="20"/>
        <v/>
      </c>
      <c r="AF50" s="9" t="str">
        <f t="shared" si="21"/>
        <v/>
      </c>
      <c r="AG50" s="9" t="str">
        <f t="shared" si="22"/>
        <v/>
      </c>
      <c r="AH50" s="9" t="str">
        <f t="shared" si="23"/>
        <v/>
      </c>
      <c r="AI50" s="9" t="str">
        <f t="shared" si="24"/>
        <v/>
      </c>
    </row>
    <row r="51" spans="2:35" x14ac:dyDescent="0.2">
      <c r="B51" s="142"/>
      <c r="C51" s="142"/>
      <c r="D51" t="str">
        <f t="shared" si="9"/>
        <v/>
      </c>
      <c r="E51" t="str">
        <f t="shared" si="10"/>
        <v/>
      </c>
      <c r="F51" t="str">
        <f t="shared" si="11"/>
        <v/>
      </c>
      <c r="K51" s="5" t="str">
        <f t="shared" si="25"/>
        <v/>
      </c>
      <c r="L51" s="137">
        <v>42</v>
      </c>
      <c r="M51" s="138">
        <v>0.25120850569160952</v>
      </c>
      <c r="N51" s="138">
        <v>0.29731520914777876</v>
      </c>
      <c r="O51" s="138">
        <v>0.38434318301210479</v>
      </c>
      <c r="V51" s="4" t="str">
        <f t="shared" si="12"/>
        <v/>
      </c>
      <c r="W51" s="4">
        <f t="shared" si="13"/>
        <v>0</v>
      </c>
      <c r="X51">
        <f t="shared" si="14"/>
        <v>0</v>
      </c>
      <c r="Y51">
        <f t="shared" si="15"/>
        <v>0</v>
      </c>
      <c r="Z51" t="str">
        <f t="shared" si="16"/>
        <v/>
      </c>
      <c r="AB51" s="9" t="str">
        <f t="shared" si="17"/>
        <v/>
      </c>
      <c r="AC51" s="9" t="str">
        <f t="shared" si="18"/>
        <v/>
      </c>
      <c r="AD51" s="9" t="str">
        <f t="shared" si="19"/>
        <v/>
      </c>
      <c r="AE51" s="9" t="str">
        <f t="shared" si="20"/>
        <v/>
      </c>
      <c r="AF51" s="9" t="str">
        <f t="shared" si="21"/>
        <v/>
      </c>
      <c r="AG51" s="9" t="str">
        <f t="shared" si="22"/>
        <v/>
      </c>
      <c r="AH51" s="9" t="str">
        <f t="shared" si="23"/>
        <v/>
      </c>
      <c r="AI51" s="9" t="str">
        <f t="shared" si="24"/>
        <v/>
      </c>
    </row>
    <row r="52" spans="2:35" x14ac:dyDescent="0.2">
      <c r="B52" s="142"/>
      <c r="C52" s="142"/>
      <c r="D52" t="str">
        <f t="shared" si="9"/>
        <v/>
      </c>
      <c r="E52" t="str">
        <f t="shared" si="10"/>
        <v/>
      </c>
      <c r="F52" t="str">
        <f t="shared" si="11"/>
        <v/>
      </c>
      <c r="K52" s="5" t="str">
        <f t="shared" si="25"/>
        <v/>
      </c>
      <c r="L52" s="137">
        <v>43</v>
      </c>
      <c r="M52" s="138">
        <v>0.24833046995398797</v>
      </c>
      <c r="N52" s="138">
        <v>0.29395519221451066</v>
      </c>
      <c r="O52" s="138">
        <v>0.3801443411791306</v>
      </c>
      <c r="V52" s="4" t="str">
        <f t="shared" si="12"/>
        <v/>
      </c>
      <c r="W52" s="4">
        <f t="shared" si="13"/>
        <v>0</v>
      </c>
      <c r="X52">
        <f t="shared" si="14"/>
        <v>0</v>
      </c>
      <c r="Y52">
        <f t="shared" si="15"/>
        <v>0</v>
      </c>
      <c r="Z52" t="str">
        <f t="shared" si="16"/>
        <v/>
      </c>
      <c r="AB52" s="9" t="str">
        <f t="shared" si="17"/>
        <v/>
      </c>
      <c r="AC52" s="9" t="str">
        <f t="shared" si="18"/>
        <v/>
      </c>
      <c r="AD52" s="9" t="str">
        <f t="shared" si="19"/>
        <v/>
      </c>
      <c r="AE52" s="9" t="str">
        <f t="shared" si="20"/>
        <v/>
      </c>
      <c r="AF52" s="9" t="str">
        <f t="shared" si="21"/>
        <v/>
      </c>
      <c r="AG52" s="9" t="str">
        <f t="shared" si="22"/>
        <v/>
      </c>
      <c r="AH52" s="9" t="str">
        <f t="shared" si="23"/>
        <v/>
      </c>
      <c r="AI52" s="9" t="str">
        <f t="shared" si="24"/>
        <v/>
      </c>
    </row>
    <row r="53" spans="2:35" x14ac:dyDescent="0.2">
      <c r="B53" s="142"/>
      <c r="C53" s="142"/>
      <c r="D53" t="str">
        <f t="shared" si="9"/>
        <v/>
      </c>
      <c r="E53" t="str">
        <f t="shared" si="10"/>
        <v/>
      </c>
      <c r="F53" t="str">
        <f t="shared" si="11"/>
        <v/>
      </c>
      <c r="K53" s="5" t="str">
        <f t="shared" si="25"/>
        <v/>
      </c>
      <c r="L53" s="137">
        <v>44</v>
      </c>
      <c r="M53" s="138">
        <v>0.24554907895902542</v>
      </c>
      <c r="N53" s="138">
        <v>0.29070645024306668</v>
      </c>
      <c r="O53" s="138">
        <v>0.37607974928592319</v>
      </c>
      <c r="V53" s="4" t="str">
        <f t="shared" si="12"/>
        <v/>
      </c>
      <c r="W53" s="4">
        <f t="shared" si="13"/>
        <v>0</v>
      </c>
      <c r="X53">
        <f t="shared" si="14"/>
        <v>0</v>
      </c>
      <c r="Y53">
        <f t="shared" si="15"/>
        <v>0</v>
      </c>
      <c r="Z53" t="str">
        <f t="shared" si="16"/>
        <v/>
      </c>
      <c r="AB53" s="9" t="str">
        <f t="shared" si="17"/>
        <v/>
      </c>
      <c r="AC53" s="9" t="str">
        <f t="shared" si="18"/>
        <v/>
      </c>
      <c r="AD53" s="9" t="str">
        <f t="shared" si="19"/>
        <v/>
      </c>
      <c r="AE53" s="9" t="str">
        <f t="shared" si="20"/>
        <v/>
      </c>
      <c r="AF53" s="9" t="str">
        <f t="shared" si="21"/>
        <v/>
      </c>
      <c r="AG53" s="9" t="str">
        <f t="shared" si="22"/>
        <v/>
      </c>
      <c r="AH53" s="9" t="str">
        <f t="shared" si="23"/>
        <v/>
      </c>
      <c r="AI53" s="9" t="str">
        <f t="shared" si="24"/>
        <v/>
      </c>
    </row>
    <row r="54" spans="2:35" x14ac:dyDescent="0.2">
      <c r="B54" s="142"/>
      <c r="C54" s="142"/>
      <c r="D54" t="str">
        <f t="shared" si="9"/>
        <v/>
      </c>
      <c r="E54" t="str">
        <f t="shared" si="10"/>
        <v/>
      </c>
      <c r="F54" t="str">
        <f t="shared" si="11"/>
        <v/>
      </c>
      <c r="K54" s="5" t="str">
        <f t="shared" si="25"/>
        <v/>
      </c>
      <c r="L54" s="137">
        <v>45</v>
      </c>
      <c r="M54" s="138">
        <v>0.24285904541795353</v>
      </c>
      <c r="N54" s="138">
        <v>0.28756298076982312</v>
      </c>
      <c r="O54" s="138">
        <v>0.37214242582600365</v>
      </c>
      <c r="V54" s="4" t="str">
        <f t="shared" si="12"/>
        <v/>
      </c>
      <c r="W54" s="4">
        <f t="shared" si="13"/>
        <v>0</v>
      </c>
      <c r="X54">
        <f t="shared" si="14"/>
        <v>0</v>
      </c>
      <c r="Y54">
        <f t="shared" si="15"/>
        <v>0</v>
      </c>
      <c r="Z54" t="str">
        <f t="shared" si="16"/>
        <v/>
      </c>
      <c r="AB54" s="9" t="str">
        <f t="shared" si="17"/>
        <v/>
      </c>
      <c r="AC54" s="9" t="str">
        <f t="shared" si="18"/>
        <v/>
      </c>
      <c r="AD54" s="9" t="str">
        <f t="shared" si="19"/>
        <v/>
      </c>
      <c r="AE54" s="9" t="str">
        <f t="shared" si="20"/>
        <v/>
      </c>
      <c r="AF54" s="9" t="str">
        <f t="shared" si="21"/>
        <v/>
      </c>
      <c r="AG54" s="9" t="str">
        <f t="shared" si="22"/>
        <v/>
      </c>
      <c r="AH54" s="9" t="str">
        <f t="shared" si="23"/>
        <v/>
      </c>
      <c r="AI54" s="9" t="str">
        <f t="shared" si="24"/>
        <v/>
      </c>
    </row>
    <row r="55" spans="2:35" x14ac:dyDescent="0.2">
      <c r="B55" s="142"/>
      <c r="C55" s="142"/>
      <c r="D55" t="str">
        <f t="shared" si="9"/>
        <v/>
      </c>
      <c r="E55" t="str">
        <f t="shared" si="10"/>
        <v/>
      </c>
      <c r="F55" t="str">
        <f t="shared" si="11"/>
        <v/>
      </c>
      <c r="K55" s="5" t="str">
        <f t="shared" si="25"/>
        <v/>
      </c>
      <c r="L55" s="137">
        <v>46</v>
      </c>
      <c r="M55" s="138">
        <v>0.24025547809636819</v>
      </c>
      <c r="N55" s="138">
        <v>0.28451922455518142</v>
      </c>
      <c r="O55" s="138">
        <v>0.36832588547613093</v>
      </c>
      <c r="V55" s="4" t="str">
        <f t="shared" si="12"/>
        <v/>
      </c>
      <c r="W55" s="4">
        <f t="shared" si="13"/>
        <v>0</v>
      </c>
      <c r="X55">
        <f t="shared" si="14"/>
        <v>0</v>
      </c>
      <c r="Y55">
        <f t="shared" si="15"/>
        <v>0</v>
      </c>
      <c r="Z55" t="str">
        <f t="shared" si="16"/>
        <v/>
      </c>
      <c r="AB55" s="9" t="str">
        <f t="shared" si="17"/>
        <v/>
      </c>
      <c r="AC55" s="9" t="str">
        <f t="shared" si="18"/>
        <v/>
      </c>
      <c r="AD55" s="9" t="str">
        <f t="shared" si="19"/>
        <v/>
      </c>
      <c r="AE55" s="9" t="str">
        <f t="shared" si="20"/>
        <v/>
      </c>
      <c r="AF55" s="9" t="str">
        <f t="shared" si="21"/>
        <v/>
      </c>
      <c r="AG55" s="9" t="str">
        <f t="shared" si="22"/>
        <v/>
      </c>
      <c r="AH55" s="9" t="str">
        <f t="shared" si="23"/>
        <v/>
      </c>
      <c r="AI55" s="9" t="str">
        <f t="shared" si="24"/>
        <v/>
      </c>
    </row>
    <row r="56" spans="2:35" x14ac:dyDescent="0.2">
      <c r="B56" s="142"/>
      <c r="C56" s="142"/>
      <c r="D56" t="str">
        <f t="shared" si="9"/>
        <v/>
      </c>
      <c r="E56" t="str">
        <f t="shared" si="10"/>
        <v/>
      </c>
      <c r="F56" t="str">
        <f t="shared" si="11"/>
        <v/>
      </c>
      <c r="K56" s="5" t="str">
        <f t="shared" si="25"/>
        <v/>
      </c>
      <c r="L56" s="137">
        <v>47</v>
      </c>
      <c r="M56" s="138">
        <v>0.23773384449205268</v>
      </c>
      <c r="N56" s="138">
        <v>0.28157002442205115</v>
      </c>
      <c r="O56" s="138">
        <v>0.36462409482571206</v>
      </c>
      <c r="V56" s="4" t="str">
        <f t="shared" si="12"/>
        <v/>
      </c>
      <c r="W56" s="4">
        <f t="shared" si="13"/>
        <v>0</v>
      </c>
      <c r="X56">
        <f t="shared" si="14"/>
        <v>0</v>
      </c>
      <c r="Y56">
        <f t="shared" si="15"/>
        <v>0</v>
      </c>
      <c r="Z56" t="str">
        <f t="shared" si="16"/>
        <v/>
      </c>
      <c r="AB56" s="9" t="str">
        <f t="shared" si="17"/>
        <v/>
      </c>
      <c r="AC56" s="9" t="str">
        <f t="shared" si="18"/>
        <v/>
      </c>
      <c r="AD56" s="9" t="str">
        <f t="shared" si="19"/>
        <v/>
      </c>
      <c r="AE56" s="9" t="str">
        <f t="shared" si="20"/>
        <v/>
      </c>
      <c r="AF56" s="9" t="str">
        <f t="shared" si="21"/>
        <v/>
      </c>
      <c r="AG56" s="9" t="str">
        <f t="shared" si="22"/>
        <v/>
      </c>
      <c r="AH56" s="9" t="str">
        <f t="shared" si="23"/>
        <v/>
      </c>
      <c r="AI56" s="9" t="str">
        <f t="shared" si="24"/>
        <v/>
      </c>
    </row>
    <row r="57" spans="2:35" x14ac:dyDescent="0.2">
      <c r="B57" s="142"/>
      <c r="C57" s="142"/>
      <c r="D57" t="str">
        <f t="shared" si="9"/>
        <v/>
      </c>
      <c r="E57" t="str">
        <f t="shared" si="10"/>
        <v/>
      </c>
      <c r="F57" t="str">
        <f t="shared" si="11"/>
        <v/>
      </c>
      <c r="K57" s="5" t="str">
        <f t="shared" si="25"/>
        <v/>
      </c>
      <c r="L57" s="137">
        <v>48</v>
      </c>
      <c r="M57" s="138">
        <v>0.2352899377210935</v>
      </c>
      <c r="N57" s="138">
        <v>0.2787105886665186</v>
      </c>
      <c r="O57" s="138">
        <v>0.36103143282091071</v>
      </c>
      <c r="V57" s="4" t="str">
        <f t="shared" si="12"/>
        <v/>
      </c>
      <c r="W57" s="4">
        <f t="shared" si="13"/>
        <v>0</v>
      </c>
      <c r="X57">
        <f t="shared" si="14"/>
        <v>0</v>
      </c>
      <c r="Y57">
        <f t="shared" si="15"/>
        <v>0</v>
      </c>
      <c r="Z57" t="str">
        <f t="shared" si="16"/>
        <v/>
      </c>
      <c r="AB57" s="9" t="str">
        <f t="shared" si="17"/>
        <v/>
      </c>
      <c r="AC57" s="9" t="str">
        <f t="shared" si="18"/>
        <v/>
      </c>
      <c r="AD57" s="9" t="str">
        <f t="shared" si="19"/>
        <v/>
      </c>
      <c r="AE57" s="9" t="str">
        <f t="shared" si="20"/>
        <v/>
      </c>
      <c r="AF57" s="9" t="str">
        <f t="shared" si="21"/>
        <v/>
      </c>
      <c r="AG57" s="9" t="str">
        <f t="shared" si="22"/>
        <v/>
      </c>
      <c r="AH57" s="9" t="str">
        <f t="shared" si="23"/>
        <v/>
      </c>
      <c r="AI57" s="9" t="str">
        <f t="shared" si="24"/>
        <v/>
      </c>
    </row>
    <row r="58" spans="2:35" x14ac:dyDescent="0.2">
      <c r="B58" s="142"/>
      <c r="C58" s="142"/>
      <c r="D58" t="str">
        <f t="shared" si="9"/>
        <v/>
      </c>
      <c r="E58" t="str">
        <f t="shared" si="10"/>
        <v/>
      </c>
      <c r="F58" t="str">
        <f t="shared" si="11"/>
        <v/>
      </c>
      <c r="K58" s="5" t="str">
        <f t="shared" si="25"/>
        <v/>
      </c>
      <c r="L58" s="137">
        <v>49</v>
      </c>
      <c r="M58" s="138">
        <v>0.23291984706234414</v>
      </c>
      <c r="N58" s="138">
        <v>0.27593645845313824</v>
      </c>
      <c r="O58" s="138">
        <v>0.35754265534392604</v>
      </c>
      <c r="V58" s="4" t="str">
        <f t="shared" si="12"/>
        <v/>
      </c>
      <c r="W58" s="4">
        <f t="shared" si="13"/>
        <v>0</v>
      </c>
      <c r="X58">
        <f t="shared" si="14"/>
        <v>0</v>
      </c>
      <c r="Y58">
        <f t="shared" si="15"/>
        <v>0</v>
      </c>
      <c r="Z58" t="str">
        <f t="shared" si="16"/>
        <v/>
      </c>
      <c r="AB58" s="9" t="str">
        <f t="shared" si="17"/>
        <v/>
      </c>
      <c r="AC58" s="9" t="str">
        <f t="shared" si="18"/>
        <v/>
      </c>
      <c r="AD58" s="9" t="str">
        <f t="shared" si="19"/>
        <v/>
      </c>
      <c r="AE58" s="9" t="str">
        <f t="shared" si="20"/>
        <v/>
      </c>
      <c r="AF58" s="9" t="str">
        <f t="shared" si="21"/>
        <v/>
      </c>
      <c r="AG58" s="9" t="str">
        <f t="shared" si="22"/>
        <v/>
      </c>
      <c r="AH58" s="9" t="str">
        <f t="shared" si="23"/>
        <v/>
      </c>
      <c r="AI58" s="9" t="str">
        <f t="shared" si="24"/>
        <v/>
      </c>
    </row>
    <row r="59" spans="2:35" x14ac:dyDescent="0.2">
      <c r="B59" s="142"/>
      <c r="C59" s="142"/>
      <c r="D59" t="str">
        <f t="shared" si="9"/>
        <v/>
      </c>
      <c r="E59" t="str">
        <f t="shared" si="10"/>
        <v/>
      </c>
      <c r="F59" t="str">
        <f t="shared" si="11"/>
        <v/>
      </c>
      <c r="K59" s="5" t="str">
        <f t="shared" si="25"/>
        <v/>
      </c>
      <c r="L59" s="137">
        <v>50</v>
      </c>
      <c r="M59" s="138">
        <v>0.2306199316930107</v>
      </c>
      <c r="N59" s="138">
        <v>0.27324347869248283</v>
      </c>
      <c r="O59" s="138">
        <v>0.3541528634280996</v>
      </c>
      <c r="V59" s="4" t="str">
        <f t="shared" si="12"/>
        <v/>
      </c>
      <c r="W59" s="4">
        <f t="shared" si="13"/>
        <v>0</v>
      </c>
      <c r="X59">
        <f t="shared" si="14"/>
        <v>0</v>
      </c>
      <c r="Y59">
        <f t="shared" si="15"/>
        <v>0</v>
      </c>
      <c r="Z59" t="str">
        <f t="shared" si="16"/>
        <v/>
      </c>
      <c r="AB59" s="9" t="str">
        <f t="shared" si="17"/>
        <v/>
      </c>
      <c r="AC59" s="9" t="str">
        <f t="shared" si="18"/>
        <v/>
      </c>
      <c r="AD59" s="9" t="str">
        <f t="shared" si="19"/>
        <v/>
      </c>
      <c r="AE59" s="9" t="str">
        <f t="shared" si="20"/>
        <v/>
      </c>
      <c r="AF59" s="9" t="str">
        <f t="shared" si="21"/>
        <v/>
      </c>
      <c r="AG59" s="9" t="str">
        <f t="shared" si="22"/>
        <v/>
      </c>
      <c r="AH59" s="9" t="str">
        <f t="shared" si="23"/>
        <v/>
      </c>
      <c r="AI59" s="9" t="str">
        <f t="shared" si="24"/>
        <v/>
      </c>
    </row>
    <row r="60" spans="2:35" x14ac:dyDescent="0.2">
      <c r="B60" s="142"/>
      <c r="C60" s="142"/>
      <c r="D60" t="str">
        <f t="shared" si="9"/>
        <v/>
      </c>
      <c r="E60" t="str">
        <f t="shared" si="10"/>
        <v/>
      </c>
      <c r="F60" t="str">
        <f t="shared" si="11"/>
        <v/>
      </c>
      <c r="K60" s="5" t="str">
        <f t="shared" si="25"/>
        <v/>
      </c>
      <c r="L60" s="137">
        <v>51</v>
      </c>
      <c r="M60" s="138">
        <v>0.22838679721437016</v>
      </c>
      <c r="N60" s="138">
        <v>0.27062777197030791</v>
      </c>
      <c r="O60" s="138">
        <v>0.35085747467757933</v>
      </c>
      <c r="V60" s="4" t="str">
        <f t="shared" si="12"/>
        <v/>
      </c>
      <c r="W60" s="4">
        <f t="shared" si="13"/>
        <v>0</v>
      </c>
      <c r="X60">
        <f t="shared" si="14"/>
        <v>0</v>
      </c>
      <c r="Y60">
        <f t="shared" si="15"/>
        <v>0</v>
      </c>
      <c r="Z60" t="str">
        <f t="shared" si="16"/>
        <v/>
      </c>
      <c r="AB60" s="9" t="str">
        <f t="shared" si="17"/>
        <v/>
      </c>
      <c r="AC60" s="9" t="str">
        <f t="shared" si="18"/>
        <v/>
      </c>
      <c r="AD60" s="9" t="str">
        <f t="shared" si="19"/>
        <v/>
      </c>
      <c r="AE60" s="9" t="str">
        <f t="shared" si="20"/>
        <v/>
      </c>
      <c r="AF60" s="9" t="str">
        <f t="shared" si="21"/>
        <v/>
      </c>
      <c r="AG60" s="9" t="str">
        <f t="shared" si="22"/>
        <v/>
      </c>
      <c r="AH60" s="9" t="str">
        <f t="shared" si="23"/>
        <v/>
      </c>
      <c r="AI60" s="9" t="str">
        <f t="shared" si="24"/>
        <v/>
      </c>
    </row>
    <row r="61" spans="2:35" x14ac:dyDescent="0.2">
      <c r="B61" s="142"/>
      <c r="C61" s="142"/>
      <c r="D61" t="str">
        <f t="shared" si="9"/>
        <v/>
      </c>
      <c r="E61" t="str">
        <f t="shared" si="10"/>
        <v/>
      </c>
      <c r="F61" t="str">
        <f t="shared" si="11"/>
        <v/>
      </c>
      <c r="K61" s="5" t="str">
        <f t="shared" si="25"/>
        <v/>
      </c>
      <c r="L61" s="137">
        <v>52</v>
      </c>
      <c r="M61" s="138">
        <v>0.22621727462435492</v>
      </c>
      <c r="N61" s="138">
        <v>0.26808571515785717</v>
      </c>
      <c r="O61" s="138">
        <v>0.3476521975179695</v>
      </c>
      <c r="V61" s="4" t="str">
        <f t="shared" si="12"/>
        <v/>
      </c>
      <c r="W61" s="4">
        <f t="shared" si="13"/>
        <v>0</v>
      </c>
      <c r="X61">
        <f t="shared" si="14"/>
        <v>0</v>
      </c>
      <c r="Y61">
        <f t="shared" si="15"/>
        <v>0</v>
      </c>
      <c r="Z61" t="str">
        <f t="shared" si="16"/>
        <v/>
      </c>
      <c r="AB61" s="9" t="str">
        <f t="shared" si="17"/>
        <v/>
      </c>
      <c r="AC61" s="9" t="str">
        <f t="shared" si="18"/>
        <v/>
      </c>
      <c r="AD61" s="9" t="str">
        <f t="shared" si="19"/>
        <v/>
      </c>
      <c r="AE61" s="9" t="str">
        <f t="shared" si="20"/>
        <v/>
      </c>
      <c r="AF61" s="9" t="str">
        <f t="shared" si="21"/>
        <v/>
      </c>
      <c r="AG61" s="9" t="str">
        <f t="shared" si="22"/>
        <v/>
      </c>
      <c r="AH61" s="9" t="str">
        <f t="shared" si="23"/>
        <v/>
      </c>
      <c r="AI61" s="9" t="str">
        <f t="shared" si="24"/>
        <v/>
      </c>
    </row>
    <row r="62" spans="2:35" x14ac:dyDescent="0.2">
      <c r="B62" s="142"/>
      <c r="C62" s="142"/>
      <c r="D62" t="str">
        <f t="shared" si="9"/>
        <v/>
      </c>
      <c r="E62" t="str">
        <f t="shared" si="10"/>
        <v/>
      </c>
      <c r="F62" t="str">
        <f t="shared" si="11"/>
        <v/>
      </c>
      <c r="K62" s="5" t="str">
        <f t="shared" si="25"/>
        <v/>
      </c>
      <c r="L62" s="137">
        <v>53</v>
      </c>
      <c r="M62" s="138">
        <v>0.22410840144136249</v>
      </c>
      <c r="N62" s="138">
        <v>0.26561391838374188</v>
      </c>
      <c r="O62" s="138">
        <v>0.34453300795354463</v>
      </c>
      <c r="V62" s="4" t="str">
        <f t="shared" si="12"/>
        <v/>
      </c>
      <c r="W62" s="4">
        <f t="shared" si="13"/>
        <v>0</v>
      </c>
      <c r="X62">
        <f t="shared" si="14"/>
        <v>0</v>
      </c>
      <c r="Y62">
        <f t="shared" si="15"/>
        <v>0</v>
      </c>
      <c r="Z62" t="str">
        <f t="shared" si="16"/>
        <v/>
      </c>
      <c r="AB62" s="9" t="str">
        <f t="shared" si="17"/>
        <v/>
      </c>
      <c r="AC62" s="9" t="str">
        <f t="shared" si="18"/>
        <v/>
      </c>
      <c r="AD62" s="9" t="str">
        <f t="shared" si="19"/>
        <v/>
      </c>
      <c r="AE62" s="9" t="str">
        <f t="shared" si="20"/>
        <v/>
      </c>
      <c r="AF62" s="9" t="str">
        <f t="shared" si="21"/>
        <v/>
      </c>
      <c r="AG62" s="9" t="str">
        <f t="shared" si="22"/>
        <v/>
      </c>
      <c r="AH62" s="9" t="str">
        <f t="shared" si="23"/>
        <v/>
      </c>
      <c r="AI62" s="9" t="str">
        <f t="shared" si="24"/>
        <v/>
      </c>
    </row>
    <row r="63" spans="2:35" x14ac:dyDescent="0.2">
      <c r="B63" s="142"/>
      <c r="C63" s="142"/>
      <c r="D63" t="str">
        <f t="shared" si="9"/>
        <v/>
      </c>
      <c r="E63" t="str">
        <f t="shared" si="10"/>
        <v/>
      </c>
      <c r="F63" t="str">
        <f t="shared" si="11"/>
        <v/>
      </c>
      <c r="K63" s="5" t="str">
        <f t="shared" si="25"/>
        <v/>
      </c>
      <c r="L63" s="137">
        <v>54</v>
      </c>
      <c r="M63" s="138">
        <v>0.22205740472391639</v>
      </c>
      <c r="N63" s="138">
        <v>0.2632092104515969</v>
      </c>
      <c r="O63" s="138">
        <v>0.34149612854864342</v>
      </c>
      <c r="V63" s="4" t="str">
        <f t="shared" si="12"/>
        <v/>
      </c>
      <c r="W63" s="4">
        <f t="shared" si="13"/>
        <v>0</v>
      </c>
      <c r="X63">
        <f t="shared" si="14"/>
        <v>0</v>
      </c>
      <c r="Y63">
        <f t="shared" si="15"/>
        <v>0</v>
      </c>
      <c r="Z63" t="str">
        <f t="shared" si="16"/>
        <v/>
      </c>
      <c r="AB63" s="9" t="str">
        <f t="shared" si="17"/>
        <v/>
      </c>
      <c r="AC63" s="9" t="str">
        <f t="shared" si="18"/>
        <v/>
      </c>
      <c r="AD63" s="9" t="str">
        <f t="shared" si="19"/>
        <v/>
      </c>
      <c r="AE63" s="9" t="str">
        <f t="shared" si="20"/>
        <v/>
      </c>
      <c r="AF63" s="9" t="str">
        <f t="shared" si="21"/>
        <v/>
      </c>
      <c r="AG63" s="9" t="str">
        <f t="shared" si="22"/>
        <v/>
      </c>
      <c r="AH63" s="9" t="str">
        <f t="shared" si="23"/>
        <v/>
      </c>
      <c r="AI63" s="9" t="str">
        <f t="shared" si="24"/>
        <v/>
      </c>
    </row>
    <row r="64" spans="2:35" x14ac:dyDescent="0.2">
      <c r="B64" s="142"/>
      <c r="C64" s="142"/>
      <c r="D64" t="str">
        <f t="shared" si="9"/>
        <v/>
      </c>
      <c r="E64" t="str">
        <f t="shared" si="10"/>
        <v/>
      </c>
      <c r="F64" t="str">
        <f t="shared" si="11"/>
        <v/>
      </c>
      <c r="K64" s="5" t="str">
        <f t="shared" si="25"/>
        <v/>
      </c>
      <c r="L64" s="137">
        <v>55</v>
      </c>
      <c r="M64" s="138">
        <v>0.22006168576546264</v>
      </c>
      <c r="N64" s="138">
        <v>0.26086860446065879</v>
      </c>
      <c r="O64" s="138">
        <v>0.33853800938676493</v>
      </c>
      <c r="V64" s="4" t="str">
        <f t="shared" si="12"/>
        <v/>
      </c>
      <c r="W64" s="4">
        <f t="shared" si="13"/>
        <v>0</v>
      </c>
      <c r="X64">
        <f t="shared" si="14"/>
        <v>0</v>
      </c>
      <c r="Y64">
        <f t="shared" si="15"/>
        <v>0</v>
      </c>
      <c r="Z64" t="str">
        <f t="shared" si="16"/>
        <v/>
      </c>
      <c r="AB64" s="9" t="str">
        <f t="shared" si="17"/>
        <v/>
      </c>
      <c r="AC64" s="9" t="str">
        <f t="shared" si="18"/>
        <v/>
      </c>
      <c r="AD64" s="9" t="str">
        <f t="shared" si="19"/>
        <v/>
      </c>
      <c r="AE64" s="9" t="str">
        <f t="shared" si="20"/>
        <v/>
      </c>
      <c r="AF64" s="9" t="str">
        <f t="shared" si="21"/>
        <v/>
      </c>
      <c r="AG64" s="9" t="str">
        <f t="shared" si="22"/>
        <v/>
      </c>
      <c r="AH64" s="9" t="str">
        <f t="shared" si="23"/>
        <v/>
      </c>
      <c r="AI64" s="9" t="str">
        <f t="shared" si="24"/>
        <v/>
      </c>
    </row>
    <row r="65" spans="2:35" x14ac:dyDescent="0.2">
      <c r="B65" s="142"/>
      <c r="C65" s="142"/>
      <c r="D65" t="str">
        <f t="shared" si="9"/>
        <v/>
      </c>
      <c r="E65" t="str">
        <f t="shared" si="10"/>
        <v/>
      </c>
      <c r="F65" t="str">
        <f t="shared" si="11"/>
        <v/>
      </c>
      <c r="K65" s="5" t="str">
        <f t="shared" si="25"/>
        <v/>
      </c>
      <c r="L65" s="137">
        <v>56</v>
      </c>
      <c r="M65" s="138">
        <v>0.21811880627236271</v>
      </c>
      <c r="N65" s="138">
        <v>0.25858930802557728</v>
      </c>
      <c r="O65" s="138">
        <v>0.33565531079180827</v>
      </c>
      <c r="V65" s="4" t="str">
        <f t="shared" si="12"/>
        <v/>
      </c>
      <c r="W65" s="4">
        <f t="shared" si="13"/>
        <v>0</v>
      </c>
      <c r="X65">
        <f t="shared" si="14"/>
        <v>0</v>
      </c>
      <c r="Y65">
        <f t="shared" si="15"/>
        <v>0</v>
      </c>
      <c r="Z65" t="str">
        <f t="shared" si="16"/>
        <v/>
      </c>
      <c r="AB65" s="9" t="str">
        <f t="shared" si="17"/>
        <v/>
      </c>
      <c r="AC65" s="9" t="str">
        <f t="shared" si="18"/>
        <v/>
      </c>
      <c r="AD65" s="9" t="str">
        <f t="shared" si="19"/>
        <v/>
      </c>
      <c r="AE65" s="9" t="str">
        <f t="shared" si="20"/>
        <v/>
      </c>
      <c r="AF65" s="9" t="str">
        <f t="shared" si="21"/>
        <v/>
      </c>
      <c r="AG65" s="9" t="str">
        <f t="shared" si="22"/>
        <v/>
      </c>
      <c r="AH65" s="9" t="str">
        <f t="shared" si="23"/>
        <v/>
      </c>
      <c r="AI65" s="9" t="str">
        <f t="shared" si="24"/>
        <v/>
      </c>
    </row>
    <row r="66" spans="2:35" x14ac:dyDescent="0.2">
      <c r="B66" s="142"/>
      <c r="C66" s="142"/>
      <c r="D66" t="str">
        <f t="shared" si="9"/>
        <v/>
      </c>
      <c r="E66" t="str">
        <f t="shared" si="10"/>
        <v/>
      </c>
      <c r="F66" t="str">
        <f t="shared" si="11"/>
        <v/>
      </c>
      <c r="K66" s="5" t="str">
        <f t="shared" si="25"/>
        <v/>
      </c>
      <c r="L66" s="137">
        <v>57</v>
      </c>
      <c r="M66" s="138">
        <v>0.21622647585832927</v>
      </c>
      <c r="N66" s="138">
        <v>0.25636869231153653</v>
      </c>
      <c r="O66" s="138">
        <v>0.33284488762245501</v>
      </c>
      <c r="V66" s="4" t="str">
        <f t="shared" si="12"/>
        <v/>
      </c>
      <c r="W66" s="4">
        <f t="shared" si="13"/>
        <v>0</v>
      </c>
      <c r="X66">
        <f t="shared" si="14"/>
        <v>0</v>
      </c>
      <c r="Y66">
        <f t="shared" si="15"/>
        <v>0</v>
      </c>
      <c r="Z66" t="str">
        <f t="shared" si="16"/>
        <v/>
      </c>
      <c r="AB66" s="9" t="str">
        <f t="shared" si="17"/>
        <v/>
      </c>
      <c r="AC66" s="9" t="str">
        <f t="shared" si="18"/>
        <v/>
      </c>
      <c r="AD66" s="9" t="str">
        <f t="shared" si="19"/>
        <v/>
      </c>
      <c r="AE66" s="9" t="str">
        <f t="shared" si="20"/>
        <v/>
      </c>
      <c r="AF66" s="9" t="str">
        <f t="shared" si="21"/>
        <v/>
      </c>
      <c r="AG66" s="9" t="str">
        <f t="shared" si="22"/>
        <v/>
      </c>
      <c r="AH66" s="9" t="str">
        <f t="shared" si="23"/>
        <v/>
      </c>
      <c r="AI66" s="9" t="str">
        <f t="shared" si="24"/>
        <v/>
      </c>
    </row>
    <row r="67" spans="2:35" x14ac:dyDescent="0.2">
      <c r="B67" s="142"/>
      <c r="C67" s="142"/>
      <c r="D67" t="str">
        <f t="shared" si="9"/>
        <v/>
      </c>
      <c r="E67" t="str">
        <f t="shared" si="10"/>
        <v/>
      </c>
      <c r="F67" t="str">
        <f t="shared" si="11"/>
        <v/>
      </c>
      <c r="K67" s="5" t="str">
        <f t="shared" si="25"/>
        <v/>
      </c>
      <c r="L67" s="137">
        <v>58</v>
      </c>
      <c r="M67" s="138">
        <v>0.21438254070970189</v>
      </c>
      <c r="N67" s="138">
        <v>0.25420428352345475</v>
      </c>
      <c r="O67" s="138">
        <v>0.3301037749736338</v>
      </c>
      <c r="V67" s="4" t="str">
        <f t="shared" si="12"/>
        <v/>
      </c>
      <c r="W67" s="4">
        <f t="shared" si="13"/>
        <v>0</v>
      </c>
      <c r="X67">
        <f t="shared" si="14"/>
        <v>0</v>
      </c>
      <c r="Y67">
        <f t="shared" si="15"/>
        <v>0</v>
      </c>
      <c r="Z67" t="str">
        <f t="shared" si="16"/>
        <v/>
      </c>
      <c r="AB67" s="9" t="str">
        <f t="shared" si="17"/>
        <v/>
      </c>
      <c r="AC67" s="9" t="str">
        <f t="shared" si="18"/>
        <v/>
      </c>
      <c r="AD67" s="9" t="str">
        <f t="shared" si="19"/>
        <v/>
      </c>
      <c r="AE67" s="9" t="str">
        <f t="shared" si="20"/>
        <v/>
      </c>
      <c r="AF67" s="9" t="str">
        <f t="shared" si="21"/>
        <v/>
      </c>
      <c r="AG67" s="9" t="str">
        <f t="shared" si="22"/>
        <v/>
      </c>
      <c r="AH67" s="9" t="str">
        <f t="shared" si="23"/>
        <v/>
      </c>
      <c r="AI67" s="9" t="str">
        <f t="shared" si="24"/>
        <v/>
      </c>
    </row>
    <row r="68" spans="2:35" x14ac:dyDescent="0.2">
      <c r="B68" s="142"/>
      <c r="C68" s="142"/>
      <c r="D68" t="str">
        <f t="shared" ref="D68:D131" si="29">IF(B68="","",B68^2)</f>
        <v/>
      </c>
      <c r="E68" t="str">
        <f t="shared" ref="E68:E131" si="30">IF(C68="","",C68^2)</f>
        <v/>
      </c>
      <c r="F68" t="str">
        <f t="shared" ref="F68:F131" si="31">IF(B68="","",IF(C68="","",B68*C68))</f>
        <v/>
      </c>
      <c r="K68" s="5" t="str">
        <f t="shared" si="25"/>
        <v/>
      </c>
      <c r="L68" s="137">
        <v>59</v>
      </c>
      <c r="M68" s="138">
        <v>0.21258497329412873</v>
      </c>
      <c r="N68" s="138">
        <v>0.25209375135261458</v>
      </c>
      <c r="O68" s="138">
        <v>0.32742917513887138</v>
      </c>
      <c r="V68" s="4" t="str">
        <f t="shared" ref="V68:V131" si="32">IF(ISBLANK(B68),"",(B68-$I$11)^2)</f>
        <v/>
      </c>
      <c r="W68" s="4">
        <f t="shared" ref="W68:W131" si="33">IF(ISBLANK(B68),0,IF(ISBLANK(C68),0,(B68-$I$11)*(C68-$I$12)))</f>
        <v>0</v>
      </c>
      <c r="X68">
        <f t="shared" ref="X68:X131" si="34">B68^3</f>
        <v>0</v>
      </c>
      <c r="Y68">
        <f t="shared" ref="Y68:Y131" si="35">B68^4</f>
        <v>0</v>
      </c>
      <c r="Z68" t="str">
        <f t="shared" ref="Z68:Z131" si="36">IF(C68="","",D68*C68)</f>
        <v/>
      </c>
      <c r="AB68" s="9" t="str">
        <f t="shared" ref="AB68:AB131" si="37">IF(B68="","",$U$21+($U$23*B68))</f>
        <v/>
      </c>
      <c r="AC68" s="9" t="str">
        <f t="shared" ref="AC68:AC131" si="38">IF(B68="","",C68-AB68)</f>
        <v/>
      </c>
      <c r="AD68" s="9" t="str">
        <f t="shared" ref="AD68:AD131" si="39">IF(B68="","",AC68^2)</f>
        <v/>
      </c>
      <c r="AE68" s="9" t="str">
        <f t="shared" ref="AE68:AE131" si="40">IF(C68="","",(C68-$I$12)^2)</f>
        <v/>
      </c>
      <c r="AF68" s="9" t="str">
        <f t="shared" ref="AF68:AF131" si="41">IF(C68="","",(AB68-$I$12)^2)</f>
        <v/>
      </c>
      <c r="AG68" s="9" t="str">
        <f t="shared" ref="AG68:AG131" si="42">IF(C68="","",$U$25+(C68*$U$27))</f>
        <v/>
      </c>
      <c r="AH68" s="9" t="str">
        <f t="shared" ref="AH68:AH131" si="43">IF(C68="","",B68-AG68)</f>
        <v/>
      </c>
      <c r="AI68" s="9" t="str">
        <f t="shared" ref="AI68:AI131" si="44">IF(C68="","",AH68^2)</f>
        <v/>
      </c>
    </row>
    <row r="69" spans="2:35" x14ac:dyDescent="0.2">
      <c r="B69" s="142"/>
      <c r="C69" s="142"/>
      <c r="D69" t="str">
        <f t="shared" si="29"/>
        <v/>
      </c>
      <c r="E69" t="str">
        <f t="shared" si="30"/>
        <v/>
      </c>
      <c r="F69" t="str">
        <f t="shared" si="31"/>
        <v/>
      </c>
      <c r="K69" s="5" t="str">
        <f t="shared" si="25"/>
        <v/>
      </c>
      <c r="L69" s="137">
        <v>60</v>
      </c>
      <c r="M69" s="138">
        <v>0.21083186300120302</v>
      </c>
      <c r="N69" s="138">
        <v>0.25003489845767624</v>
      </c>
      <c r="O69" s="138">
        <v>0.32481844570450041</v>
      </c>
      <c r="V69" s="4" t="str">
        <f t="shared" si="32"/>
        <v/>
      </c>
      <c r="W69" s="4">
        <f t="shared" si="33"/>
        <v>0</v>
      </c>
      <c r="X69">
        <f t="shared" si="34"/>
        <v>0</v>
      </c>
      <c r="Y69">
        <f t="shared" si="35"/>
        <v>0</v>
      </c>
      <c r="Z69" t="str">
        <f t="shared" si="36"/>
        <v/>
      </c>
      <c r="AB69" s="9" t="str">
        <f t="shared" si="37"/>
        <v/>
      </c>
      <c r="AC69" s="9" t="str">
        <f t="shared" si="38"/>
        <v/>
      </c>
      <c r="AD69" s="9" t="str">
        <f t="shared" si="39"/>
        <v/>
      </c>
      <c r="AE69" s="9" t="str">
        <f t="shared" si="40"/>
        <v/>
      </c>
      <c r="AF69" s="9" t="str">
        <f t="shared" si="41"/>
        <v/>
      </c>
      <c r="AG69" s="9" t="str">
        <f t="shared" si="42"/>
        <v/>
      </c>
      <c r="AH69" s="9" t="str">
        <f t="shared" si="43"/>
        <v/>
      </c>
      <c r="AI69" s="9" t="str">
        <f t="shared" si="44"/>
        <v/>
      </c>
    </row>
    <row r="70" spans="2:35" x14ac:dyDescent="0.2">
      <c r="B70" s="142"/>
      <c r="C70" s="142"/>
      <c r="D70" t="str">
        <f t="shared" si="29"/>
        <v/>
      </c>
      <c r="E70" t="str">
        <f t="shared" si="30"/>
        <v/>
      </c>
      <c r="F70" t="str">
        <f t="shared" si="31"/>
        <v/>
      </c>
      <c r="K70" s="5" t="str">
        <f t="shared" si="25"/>
        <v/>
      </c>
      <c r="L70" s="137">
        <v>61</v>
      </c>
      <c r="M70" s="138">
        <v>0.20912140761689921</v>
      </c>
      <c r="N70" s="138">
        <v>0.24802565087247311</v>
      </c>
      <c r="O70" s="138">
        <v>0.32226908866168885</v>
      </c>
      <c r="V70" s="4" t="str">
        <f t="shared" si="32"/>
        <v/>
      </c>
      <c r="W70" s="4">
        <f t="shared" si="33"/>
        <v>0</v>
      </c>
      <c r="X70">
        <f t="shared" si="34"/>
        <v>0</v>
      </c>
      <c r="Y70">
        <f t="shared" si="35"/>
        <v>0</v>
      </c>
      <c r="Z70" t="str">
        <f t="shared" si="36"/>
        <v/>
      </c>
      <c r="AB70" s="9" t="str">
        <f t="shared" si="37"/>
        <v/>
      </c>
      <c r="AC70" s="9" t="str">
        <f t="shared" si="38"/>
        <v/>
      </c>
      <c r="AD70" s="9" t="str">
        <f t="shared" si="39"/>
        <v/>
      </c>
      <c r="AE70" s="9" t="str">
        <f t="shared" si="40"/>
        <v/>
      </c>
      <c r="AF70" s="9" t="str">
        <f t="shared" si="41"/>
        <v/>
      </c>
      <c r="AG70" s="9" t="str">
        <f t="shared" si="42"/>
        <v/>
      </c>
      <c r="AH70" s="9" t="str">
        <f t="shared" si="43"/>
        <v/>
      </c>
      <c r="AI70" s="9" t="str">
        <f t="shared" si="44"/>
        <v/>
      </c>
    </row>
    <row r="71" spans="2:35" x14ac:dyDescent="0.2">
      <c r="B71" s="142"/>
      <c r="C71" s="142"/>
      <c r="D71" t="str">
        <f t="shared" si="29"/>
        <v/>
      </c>
      <c r="E71" t="str">
        <f t="shared" si="30"/>
        <v/>
      </c>
      <c r="F71" t="str">
        <f t="shared" si="31"/>
        <v/>
      </c>
      <c r="K71" s="5" t="str">
        <f t="shared" si="25"/>
        <v/>
      </c>
      <c r="L71" s="137">
        <v>62</v>
      </c>
      <c r="M71" s="138">
        <v>0.20745190554534043</v>
      </c>
      <c r="N71" s="138">
        <v>0.24606404924567599</v>
      </c>
      <c r="O71" s="138">
        <v>0.319778740435265</v>
      </c>
      <c r="V71" s="4" t="str">
        <f t="shared" si="32"/>
        <v/>
      </c>
      <c r="W71" s="4">
        <f t="shared" si="33"/>
        <v>0</v>
      </c>
      <c r="X71">
        <f t="shared" si="34"/>
        <v>0</v>
      </c>
      <c r="Y71">
        <f t="shared" si="35"/>
        <v>0</v>
      </c>
      <c r="Z71" t="str">
        <f t="shared" si="36"/>
        <v/>
      </c>
      <c r="AB71" s="9" t="str">
        <f t="shared" si="37"/>
        <v/>
      </c>
      <c r="AC71" s="9" t="str">
        <f t="shared" si="38"/>
        <v/>
      </c>
      <c r="AD71" s="9" t="str">
        <f t="shared" si="39"/>
        <v/>
      </c>
      <c r="AE71" s="9" t="str">
        <f t="shared" si="40"/>
        <v/>
      </c>
      <c r="AF71" s="9" t="str">
        <f t="shared" si="41"/>
        <v/>
      </c>
      <c r="AG71" s="9" t="str">
        <f t="shared" si="42"/>
        <v/>
      </c>
      <c r="AH71" s="9" t="str">
        <f t="shared" si="43"/>
        <v/>
      </c>
      <c r="AI71" s="9" t="str">
        <f t="shared" si="44"/>
        <v/>
      </c>
    </row>
    <row r="72" spans="2:35" x14ac:dyDescent="0.2">
      <c r="B72" s="142"/>
      <c r="C72" s="142"/>
      <c r="D72" t="str">
        <f t="shared" si="29"/>
        <v/>
      </c>
      <c r="E72" t="str">
        <f t="shared" si="30"/>
        <v/>
      </c>
      <c r="F72" t="str">
        <f t="shared" si="31"/>
        <v/>
      </c>
      <c r="K72" s="5" t="str">
        <f t="shared" si="25"/>
        <v/>
      </c>
      <c r="L72" s="137">
        <v>63</v>
      </c>
      <c r="M72" s="138">
        <v>0.20582174870194439</v>
      </c>
      <c r="N72" s="138">
        <v>0.24414824082843611</v>
      </c>
      <c r="O72" s="138">
        <v>0.31734516273967034</v>
      </c>
      <c r="V72" s="4" t="str">
        <f t="shared" si="32"/>
        <v/>
      </c>
      <c r="W72" s="4">
        <f t="shared" si="33"/>
        <v>0</v>
      </c>
      <c r="X72">
        <f t="shared" si="34"/>
        <v>0</v>
      </c>
      <c r="Y72">
        <f t="shared" si="35"/>
        <v>0</v>
      </c>
      <c r="Z72" t="str">
        <f t="shared" si="36"/>
        <v/>
      </c>
      <c r="AB72" s="9" t="str">
        <f t="shared" si="37"/>
        <v/>
      </c>
      <c r="AC72" s="9" t="str">
        <f t="shared" si="38"/>
        <v/>
      </c>
      <c r="AD72" s="9" t="str">
        <f t="shared" si="39"/>
        <v/>
      </c>
      <c r="AE72" s="9" t="str">
        <f t="shared" si="40"/>
        <v/>
      </c>
      <c r="AF72" s="9" t="str">
        <f t="shared" si="41"/>
        <v/>
      </c>
      <c r="AG72" s="9" t="str">
        <f t="shared" si="42"/>
        <v/>
      </c>
      <c r="AH72" s="9" t="str">
        <f t="shared" si="43"/>
        <v/>
      </c>
      <c r="AI72" s="9" t="str">
        <f t="shared" si="44"/>
        <v/>
      </c>
    </row>
    <row r="73" spans="2:35" x14ac:dyDescent="0.2">
      <c r="B73" s="142"/>
      <c r="C73" s="142"/>
      <c r="D73" t="str">
        <f t="shared" si="29"/>
        <v/>
      </c>
      <c r="E73" t="str">
        <f t="shared" si="30"/>
        <v/>
      </c>
      <c r="F73" t="str">
        <f t="shared" si="31"/>
        <v/>
      </c>
      <c r="K73" s="5" t="str">
        <f t="shared" si="25"/>
        <v/>
      </c>
      <c r="L73" s="137">
        <v>64</v>
      </c>
      <c r="M73" s="138">
        <v>0.20422941601036454</v>
      </c>
      <c r="N73" s="138">
        <v>0.2422764721357287</v>
      </c>
      <c r="O73" s="138">
        <v>0.31496623418232927</v>
      </c>
      <c r="V73" s="4" t="str">
        <f t="shared" si="32"/>
        <v/>
      </c>
      <c r="W73" s="4">
        <f t="shared" si="33"/>
        <v>0</v>
      </c>
      <c r="X73">
        <f t="shared" si="34"/>
        <v>0</v>
      </c>
      <c r="Y73">
        <f t="shared" si="35"/>
        <v>0</v>
      </c>
      <c r="Z73" t="str">
        <f t="shared" si="36"/>
        <v/>
      </c>
      <c r="AB73" s="9" t="str">
        <f t="shared" si="37"/>
        <v/>
      </c>
      <c r="AC73" s="9" t="str">
        <f t="shared" si="38"/>
        <v/>
      </c>
      <c r="AD73" s="9" t="str">
        <f t="shared" si="39"/>
        <v/>
      </c>
      <c r="AE73" s="9" t="str">
        <f t="shared" si="40"/>
        <v/>
      </c>
      <c r="AF73" s="9" t="str">
        <f t="shared" si="41"/>
        <v/>
      </c>
      <c r="AG73" s="9" t="str">
        <f t="shared" si="42"/>
        <v/>
      </c>
      <c r="AH73" s="9" t="str">
        <f t="shared" si="43"/>
        <v/>
      </c>
      <c r="AI73" s="9" t="str">
        <f t="shared" si="44"/>
        <v/>
      </c>
    </row>
    <row r="74" spans="2:35" x14ac:dyDescent="0.2">
      <c r="B74" s="142"/>
      <c r="C74" s="142"/>
      <c r="D74" t="str">
        <f t="shared" si="29"/>
        <v/>
      </c>
      <c r="E74" t="str">
        <f t="shared" si="30"/>
        <v/>
      </c>
      <c r="F74" t="str">
        <f t="shared" si="31"/>
        <v/>
      </c>
      <c r="K74" s="5" t="str">
        <f t="shared" ref="K74:K137" si="45">IF(L74=($I$10-2),(IF($M$9=$N$7,(IF(M74&lt;ABS($I$14),"YES","NO")),(IF($O$9=$N$7,(IF(O74&lt;ABS($I$14),"YES","NO")),(IF(N74&lt;ABS($I$14),"YES","NO")))))),"")</f>
        <v/>
      </c>
      <c r="L74" s="137">
        <v>65</v>
      </c>
      <c r="M74" s="138">
        <v>0.20267346744349943</v>
      </c>
      <c r="N74" s="138">
        <v>0.24044708221553218</v>
      </c>
      <c r="O74" s="138">
        <v>0.31263994254345051</v>
      </c>
      <c r="V74" s="4" t="str">
        <f t="shared" si="32"/>
        <v/>
      </c>
      <c r="W74" s="4">
        <f t="shared" si="33"/>
        <v>0</v>
      </c>
      <c r="X74">
        <f t="shared" si="34"/>
        <v>0</v>
      </c>
      <c r="Y74">
        <f t="shared" si="35"/>
        <v>0</v>
      </c>
      <c r="Z74" t="str">
        <f t="shared" si="36"/>
        <v/>
      </c>
      <c r="AB74" s="9" t="str">
        <f t="shared" si="37"/>
        <v/>
      </c>
      <c r="AC74" s="9" t="str">
        <f t="shared" si="38"/>
        <v/>
      </c>
      <c r="AD74" s="9" t="str">
        <f t="shared" si="39"/>
        <v/>
      </c>
      <c r="AE74" s="9" t="str">
        <f t="shared" si="40"/>
        <v/>
      </c>
      <c r="AF74" s="9" t="str">
        <f t="shared" si="41"/>
        <v/>
      </c>
      <c r="AG74" s="9" t="str">
        <f t="shared" si="42"/>
        <v/>
      </c>
      <c r="AH74" s="9" t="str">
        <f t="shared" si="43"/>
        <v/>
      </c>
      <c r="AI74" s="9" t="str">
        <f t="shared" si="44"/>
        <v/>
      </c>
    </row>
    <row r="75" spans="2:35" x14ac:dyDescent="0.2">
      <c r="B75" s="142"/>
      <c r="C75" s="142"/>
      <c r="D75" t="str">
        <f t="shared" si="29"/>
        <v/>
      </c>
      <c r="E75" t="str">
        <f t="shared" si="30"/>
        <v/>
      </c>
      <c r="F75" t="str">
        <f t="shared" si="31"/>
        <v/>
      </c>
      <c r="K75" s="5" t="str">
        <f t="shared" si="45"/>
        <v/>
      </c>
      <c r="L75" s="137">
        <v>66</v>
      </c>
      <c r="M75" s="138">
        <v>0.20115253855590903</v>
      </c>
      <c r="N75" s="138">
        <v>0.23865849646720025</v>
      </c>
      <c r="O75" s="138">
        <v>0.3103643776688832</v>
      </c>
      <c r="V75" s="4" t="str">
        <f t="shared" si="32"/>
        <v/>
      </c>
      <c r="W75" s="4">
        <f t="shared" si="33"/>
        <v>0</v>
      </c>
      <c r="X75">
        <f t="shared" si="34"/>
        <v>0</v>
      </c>
      <c r="Y75">
        <f t="shared" si="35"/>
        <v>0</v>
      </c>
      <c r="Z75" t="str">
        <f t="shared" si="36"/>
        <v/>
      </c>
      <c r="AB75" s="9" t="str">
        <f t="shared" si="37"/>
        <v/>
      </c>
      <c r="AC75" s="9" t="str">
        <f t="shared" si="38"/>
        <v/>
      </c>
      <c r="AD75" s="9" t="str">
        <f t="shared" si="39"/>
        <v/>
      </c>
      <c r="AE75" s="9" t="str">
        <f t="shared" si="40"/>
        <v/>
      </c>
      <c r="AF75" s="9" t="str">
        <f t="shared" si="41"/>
        <v/>
      </c>
      <c r="AG75" s="9" t="str">
        <f t="shared" si="42"/>
        <v/>
      </c>
      <c r="AH75" s="9" t="str">
        <f t="shared" si="43"/>
        <v/>
      </c>
      <c r="AI75" s="9" t="str">
        <f t="shared" si="44"/>
        <v/>
      </c>
    </row>
    <row r="76" spans="2:35" x14ac:dyDescent="0.2">
      <c r="B76" s="142"/>
      <c r="C76" s="142"/>
      <c r="D76" t="str">
        <f t="shared" si="29"/>
        <v/>
      </c>
      <c r="E76" t="str">
        <f t="shared" si="30"/>
        <v/>
      </c>
      <c r="F76" t="str">
        <f t="shared" si="31"/>
        <v/>
      </c>
      <c r="K76" s="5" t="str">
        <f t="shared" si="45"/>
        <v/>
      </c>
      <c r="L76" s="137">
        <v>67</v>
      </c>
      <c r="M76" s="138">
        <v>0.19966533546004725</v>
      </c>
      <c r="N76" s="138">
        <v>0.2369092209569453</v>
      </c>
      <c r="O76" s="138">
        <v>0.30813772491945651</v>
      </c>
      <c r="V76" s="4" t="str">
        <f t="shared" si="32"/>
        <v/>
      </c>
      <c r="W76" s="4">
        <f t="shared" si="33"/>
        <v>0</v>
      </c>
      <c r="X76">
        <f t="shared" si="34"/>
        <v>0</v>
      </c>
      <c r="Y76">
        <f t="shared" si="35"/>
        <v>0</v>
      </c>
      <c r="Z76" t="str">
        <f t="shared" si="36"/>
        <v/>
      </c>
      <c r="AB76" s="9" t="str">
        <f t="shared" si="37"/>
        <v/>
      </c>
      <c r="AC76" s="9" t="str">
        <f t="shared" si="38"/>
        <v/>
      </c>
      <c r="AD76" s="9" t="str">
        <f t="shared" si="39"/>
        <v/>
      </c>
      <c r="AE76" s="9" t="str">
        <f t="shared" si="40"/>
        <v/>
      </c>
      <c r="AF76" s="9" t="str">
        <f t="shared" si="41"/>
        <v/>
      </c>
      <c r="AG76" s="9" t="str">
        <f t="shared" si="42"/>
        <v/>
      </c>
      <c r="AH76" s="9" t="str">
        <f t="shared" si="43"/>
        <v/>
      </c>
      <c r="AI76" s="9" t="str">
        <f t="shared" si="44"/>
        <v/>
      </c>
    </row>
    <row r="77" spans="2:35" x14ac:dyDescent="0.2">
      <c r="B77" s="142"/>
      <c r="C77" s="142"/>
      <c r="D77" t="str">
        <f t="shared" si="29"/>
        <v/>
      </c>
      <c r="E77" t="str">
        <f t="shared" si="30"/>
        <v/>
      </c>
      <c r="F77" t="str">
        <f t="shared" si="31"/>
        <v/>
      </c>
      <c r="K77" s="5" t="str">
        <f t="shared" si="45"/>
        <v/>
      </c>
      <c r="L77" s="137">
        <v>68</v>
      </c>
      <c r="M77" s="138">
        <v>0.19821063020469876</v>
      </c>
      <c r="N77" s="138">
        <v>0.23519783718382917</v>
      </c>
      <c r="O77" s="138">
        <v>0.30595825912608648</v>
      </c>
      <c r="V77" s="4" t="str">
        <f t="shared" si="32"/>
        <v/>
      </c>
      <c r="W77" s="4">
        <f t="shared" si="33"/>
        <v>0</v>
      </c>
      <c r="X77">
        <f t="shared" si="34"/>
        <v>0</v>
      </c>
      <c r="Y77">
        <f t="shared" si="35"/>
        <v>0</v>
      </c>
      <c r="Z77" t="str">
        <f t="shared" si="36"/>
        <v/>
      </c>
      <c r="AB77" s="9" t="str">
        <f t="shared" si="37"/>
        <v/>
      </c>
      <c r="AC77" s="9" t="str">
        <f t="shared" si="38"/>
        <v/>
      </c>
      <c r="AD77" s="9" t="str">
        <f t="shared" si="39"/>
        <v/>
      </c>
      <c r="AE77" s="9" t="str">
        <f t="shared" si="40"/>
        <v/>
      </c>
      <c r="AF77" s="9" t="str">
        <f t="shared" si="41"/>
        <v/>
      </c>
      <c r="AG77" s="9" t="str">
        <f t="shared" si="42"/>
        <v/>
      </c>
      <c r="AH77" s="9" t="str">
        <f t="shared" si="43"/>
        <v/>
      </c>
      <c r="AI77" s="9" t="str">
        <f t="shared" si="44"/>
        <v/>
      </c>
    </row>
    <row r="78" spans="2:35" x14ac:dyDescent="0.2">
      <c r="B78" s="142"/>
      <c r="C78" s="142"/>
      <c r="D78" t="str">
        <f t="shared" si="29"/>
        <v/>
      </c>
      <c r="E78" t="str">
        <f t="shared" si="30"/>
        <v/>
      </c>
      <c r="F78" t="str">
        <f t="shared" si="31"/>
        <v/>
      </c>
      <c r="K78" s="5" t="str">
        <f t="shared" si="45"/>
        <v/>
      </c>
      <c r="L78" s="137">
        <v>69</v>
      </c>
      <c r="M78" s="138">
        <v>0.19678725651782458</v>
      </c>
      <c r="N78" s="138">
        <v>0.23352299725474879</v>
      </c>
      <c r="O78" s="138">
        <v>0.30382433900526207</v>
      </c>
      <c r="V78" s="4" t="str">
        <f t="shared" si="32"/>
        <v/>
      </c>
      <c r="W78" s="4">
        <f t="shared" si="33"/>
        <v>0</v>
      </c>
      <c r="X78">
        <f t="shared" si="34"/>
        <v>0</v>
      </c>
      <c r="Y78">
        <f t="shared" si="35"/>
        <v>0</v>
      </c>
      <c r="Z78" t="str">
        <f t="shared" si="36"/>
        <v/>
      </c>
      <c r="AB78" s="9" t="str">
        <f t="shared" si="37"/>
        <v/>
      </c>
      <c r="AC78" s="9" t="str">
        <f t="shared" si="38"/>
        <v/>
      </c>
      <c r="AD78" s="9" t="str">
        <f t="shared" si="39"/>
        <v/>
      </c>
      <c r="AE78" s="9" t="str">
        <f t="shared" si="40"/>
        <v/>
      </c>
      <c r="AF78" s="9" t="str">
        <f t="shared" si="41"/>
        <v/>
      </c>
      <c r="AG78" s="9" t="str">
        <f t="shared" si="42"/>
        <v/>
      </c>
      <c r="AH78" s="9" t="str">
        <f t="shared" si="43"/>
        <v/>
      </c>
      <c r="AI78" s="9" t="str">
        <f t="shared" si="44"/>
        <v/>
      </c>
    </row>
    <row r="79" spans="2:35" x14ac:dyDescent="0.2">
      <c r="B79" s="142"/>
      <c r="C79" s="142"/>
      <c r="D79" t="str">
        <f t="shared" si="29"/>
        <v/>
      </c>
      <c r="E79" t="str">
        <f t="shared" si="30"/>
        <v/>
      </c>
      <c r="F79" t="str">
        <f t="shared" si="31"/>
        <v/>
      </c>
      <c r="K79" s="5" t="str">
        <f t="shared" si="45"/>
        <v/>
      </c>
      <c r="L79" s="137">
        <v>70</v>
      </c>
      <c r="M79" s="138">
        <v>0.19539410588083556</v>
      </c>
      <c r="N79" s="138">
        <v>0.2318834194311257</v>
      </c>
      <c r="O79" s="138">
        <v>0.30173440199404489</v>
      </c>
      <c r="V79" s="4" t="str">
        <f t="shared" si="32"/>
        <v/>
      </c>
      <c r="W79" s="4">
        <f t="shared" si="33"/>
        <v>0</v>
      </c>
      <c r="X79">
        <f t="shared" si="34"/>
        <v>0</v>
      </c>
      <c r="Y79">
        <f t="shared" si="35"/>
        <v>0</v>
      </c>
      <c r="Z79" t="str">
        <f t="shared" si="36"/>
        <v/>
      </c>
      <c r="AB79" s="9" t="str">
        <f t="shared" si="37"/>
        <v/>
      </c>
      <c r="AC79" s="9" t="str">
        <f t="shared" si="38"/>
        <v/>
      </c>
      <c r="AD79" s="9" t="str">
        <f t="shared" si="39"/>
        <v/>
      </c>
      <c r="AE79" s="9" t="str">
        <f t="shared" si="40"/>
        <v/>
      </c>
      <c r="AF79" s="9" t="str">
        <f t="shared" si="41"/>
        <v/>
      </c>
      <c r="AG79" s="9" t="str">
        <f t="shared" si="42"/>
        <v/>
      </c>
      <c r="AH79" s="9" t="str">
        <f t="shared" si="43"/>
        <v/>
      </c>
      <c r="AI79" s="9" t="str">
        <f t="shared" si="44"/>
        <v/>
      </c>
    </row>
    <row r="80" spans="2:35" x14ac:dyDescent="0.2">
      <c r="B80" s="142"/>
      <c r="C80" s="142"/>
      <c r="D80" t="str">
        <f t="shared" si="29"/>
        <v/>
      </c>
      <c r="E80" t="str">
        <f t="shared" si="30"/>
        <v/>
      </c>
      <c r="F80" t="str">
        <f t="shared" si="31"/>
        <v/>
      </c>
      <c r="K80" s="5" t="str">
        <f t="shared" si="45"/>
        <v/>
      </c>
      <c r="L80" s="137">
        <v>71</v>
      </c>
      <c r="M80" s="138">
        <v>0.19403012390352281</v>
      </c>
      <c r="N80" s="138">
        <v>0.23027788401401744</v>
      </c>
      <c r="O80" s="138">
        <v>0.29968695946797752</v>
      </c>
      <c r="V80" s="4" t="str">
        <f t="shared" si="32"/>
        <v/>
      </c>
      <c r="W80" s="4">
        <f t="shared" si="33"/>
        <v>0</v>
      </c>
      <c r="X80">
        <f t="shared" si="34"/>
        <v>0</v>
      </c>
      <c r="Y80">
        <f t="shared" si="35"/>
        <v>0</v>
      </c>
      <c r="Z80" t="str">
        <f t="shared" si="36"/>
        <v/>
      </c>
      <c r="AB80" s="9" t="str">
        <f t="shared" si="37"/>
        <v/>
      </c>
      <c r="AC80" s="9" t="str">
        <f t="shared" si="38"/>
        <v/>
      </c>
      <c r="AD80" s="9" t="str">
        <f t="shared" si="39"/>
        <v/>
      </c>
      <c r="AE80" s="9" t="str">
        <f t="shared" si="40"/>
        <v/>
      </c>
      <c r="AF80" s="9" t="str">
        <f t="shared" si="41"/>
        <v/>
      </c>
      <c r="AG80" s="9" t="str">
        <f t="shared" si="42"/>
        <v/>
      </c>
      <c r="AH80" s="9" t="str">
        <f t="shared" si="43"/>
        <v/>
      </c>
      <c r="AI80" s="9" t="str">
        <f t="shared" si="44"/>
        <v/>
      </c>
    </row>
    <row r="81" spans="2:35" x14ac:dyDescent="0.2">
      <c r="B81" s="142"/>
      <c r="C81" s="142"/>
      <c r="D81" t="str">
        <f t="shared" si="29"/>
        <v/>
      </c>
      <c r="E81" t="str">
        <f t="shared" si="30"/>
        <v/>
      </c>
      <c r="F81" t="str">
        <f t="shared" si="31"/>
        <v/>
      </c>
      <c r="K81" s="5" t="str">
        <f t="shared" si="45"/>
        <v/>
      </c>
      <c r="L81" s="137">
        <v>72</v>
      </c>
      <c r="M81" s="138">
        <v>0.19269430697348233</v>
      </c>
      <c r="N81" s="138">
        <v>0.22870522953762301</v>
      </c>
      <c r="O81" s="138">
        <v>0.29768059230877963</v>
      </c>
      <c r="V81" s="4" t="str">
        <f t="shared" si="32"/>
        <v/>
      </c>
      <c r="W81" s="4">
        <f t="shared" si="33"/>
        <v>0</v>
      </c>
      <c r="X81">
        <f t="shared" si="34"/>
        <v>0</v>
      </c>
      <c r="Y81">
        <f t="shared" si="35"/>
        <v>0</v>
      </c>
      <c r="Z81" t="str">
        <f t="shared" si="36"/>
        <v/>
      </c>
      <c r="AB81" s="9" t="str">
        <f t="shared" si="37"/>
        <v/>
      </c>
      <c r="AC81" s="9" t="str">
        <f t="shared" si="38"/>
        <v/>
      </c>
      <c r="AD81" s="9" t="str">
        <f t="shared" si="39"/>
        <v/>
      </c>
      <c r="AE81" s="9" t="str">
        <f t="shared" si="40"/>
        <v/>
      </c>
      <c r="AF81" s="9" t="str">
        <f t="shared" si="41"/>
        <v/>
      </c>
      <c r="AG81" s="9" t="str">
        <f t="shared" si="42"/>
        <v/>
      </c>
      <c r="AH81" s="9" t="str">
        <f t="shared" si="43"/>
        <v/>
      </c>
      <c r="AI81" s="9" t="str">
        <f t="shared" si="44"/>
        <v/>
      </c>
    </row>
    <row r="82" spans="2:35" x14ac:dyDescent="0.2">
      <c r="B82" s="142"/>
      <c r="C82" s="142"/>
      <c r="D82" t="str">
        <f t="shared" si="29"/>
        <v/>
      </c>
      <c r="E82" t="str">
        <f t="shared" si="30"/>
        <v/>
      </c>
      <c r="F82" t="str">
        <f t="shared" si="31"/>
        <v/>
      </c>
      <c r="K82" s="5" t="str">
        <f t="shared" si="45"/>
        <v/>
      </c>
      <c r="L82" s="137">
        <v>73</v>
      </c>
      <c r="M82" s="138">
        <v>0.19138569915544798</v>
      </c>
      <c r="N82" s="138">
        <v>0.22716434924428039</v>
      </c>
      <c r="O82" s="138">
        <v>0.29571394679208146</v>
      </c>
      <c r="V82" s="4" t="str">
        <f t="shared" si="32"/>
        <v/>
      </c>
      <c r="W82" s="4">
        <f t="shared" si="33"/>
        <v>0</v>
      </c>
      <c r="X82">
        <f t="shared" si="34"/>
        <v>0</v>
      </c>
      <c r="Y82">
        <f t="shared" si="35"/>
        <v>0</v>
      </c>
      <c r="Z82" t="str">
        <f t="shared" si="36"/>
        <v/>
      </c>
      <c r="AB82" s="9" t="str">
        <f t="shared" si="37"/>
        <v/>
      </c>
      <c r="AC82" s="9" t="str">
        <f t="shared" si="38"/>
        <v/>
      </c>
      <c r="AD82" s="9" t="str">
        <f t="shared" si="39"/>
        <v/>
      </c>
      <c r="AE82" s="9" t="str">
        <f t="shared" si="40"/>
        <v/>
      </c>
      <c r="AF82" s="9" t="str">
        <f t="shared" si="41"/>
        <v/>
      </c>
      <c r="AG82" s="9" t="str">
        <f t="shared" si="42"/>
        <v/>
      </c>
      <c r="AH82" s="9" t="str">
        <f t="shared" si="43"/>
        <v/>
      </c>
      <c r="AI82" s="9" t="str">
        <f t="shared" si="44"/>
        <v/>
      </c>
    </row>
    <row r="83" spans="2:35" x14ac:dyDescent="0.2">
      <c r="B83" s="142"/>
      <c r="C83" s="142"/>
      <c r="D83" t="str">
        <f t="shared" si="29"/>
        <v/>
      </c>
      <c r="E83" t="str">
        <f t="shared" si="30"/>
        <v/>
      </c>
      <c r="F83" t="str">
        <f t="shared" si="31"/>
        <v/>
      </c>
      <c r="K83" s="5" t="str">
        <f t="shared" si="45"/>
        <v/>
      </c>
      <c r="L83" s="137">
        <v>74</v>
      </c>
      <c r="M83" s="138">
        <v>0.19010338931880341</v>
      </c>
      <c r="N83" s="138">
        <v>0.22565418781669336</v>
      </c>
      <c r="O83" s="138">
        <v>0.29378573076826586</v>
      </c>
      <c r="V83" s="4" t="str">
        <f t="shared" si="32"/>
        <v/>
      </c>
      <c r="W83" s="4">
        <f t="shared" si="33"/>
        <v>0</v>
      </c>
      <c r="X83">
        <f t="shared" si="34"/>
        <v>0</v>
      </c>
      <c r="Y83">
        <f t="shared" si="35"/>
        <v>0</v>
      </c>
      <c r="Z83" t="str">
        <f t="shared" si="36"/>
        <v/>
      </c>
      <c r="AB83" s="9" t="str">
        <f t="shared" si="37"/>
        <v/>
      </c>
      <c r="AC83" s="9" t="str">
        <f t="shared" si="38"/>
        <v/>
      </c>
      <c r="AD83" s="9" t="str">
        <f t="shared" si="39"/>
        <v/>
      </c>
      <c r="AE83" s="9" t="str">
        <f t="shared" si="40"/>
        <v/>
      </c>
      <c r="AF83" s="9" t="str">
        <f t="shared" si="41"/>
        <v/>
      </c>
      <c r="AG83" s="9" t="str">
        <f t="shared" si="42"/>
        <v/>
      </c>
      <c r="AH83" s="9" t="str">
        <f t="shared" si="43"/>
        <v/>
      </c>
      <c r="AI83" s="9" t="str">
        <f t="shared" si="44"/>
        <v/>
      </c>
    </row>
    <row r="84" spans="2:35" x14ac:dyDescent="0.2">
      <c r="B84" s="142"/>
      <c r="C84" s="142"/>
      <c r="D84" t="str">
        <f t="shared" si="29"/>
        <v/>
      </c>
      <c r="E84" t="str">
        <f t="shared" si="30"/>
        <v/>
      </c>
      <c r="F84" t="str">
        <f t="shared" si="31"/>
        <v/>
      </c>
      <c r="K84" s="5" t="str">
        <f t="shared" si="45"/>
        <v/>
      </c>
      <c r="L84" s="137">
        <v>75</v>
      </c>
      <c r="M84" s="138">
        <v>0.18884650847396606</v>
      </c>
      <c r="N84" s="138">
        <v>0.22417373834547494</v>
      </c>
      <c r="O84" s="138">
        <v>0.29189471011206031</v>
      </c>
      <c r="V84" s="4" t="str">
        <f t="shared" si="32"/>
        <v/>
      </c>
      <c r="W84" s="4">
        <f t="shared" si="33"/>
        <v>0</v>
      </c>
      <c r="X84">
        <f t="shared" si="34"/>
        <v>0</v>
      </c>
      <c r="Y84">
        <f t="shared" si="35"/>
        <v>0</v>
      </c>
      <c r="Z84" t="str">
        <f t="shared" si="36"/>
        <v/>
      </c>
      <c r="AB84" s="9" t="str">
        <f t="shared" si="37"/>
        <v/>
      </c>
      <c r="AC84" s="9" t="str">
        <f t="shared" si="38"/>
        <v/>
      </c>
      <c r="AD84" s="9" t="str">
        <f t="shared" si="39"/>
        <v/>
      </c>
      <c r="AE84" s="9" t="str">
        <f t="shared" si="40"/>
        <v/>
      </c>
      <c r="AF84" s="9" t="str">
        <f t="shared" si="41"/>
        <v/>
      </c>
      <c r="AG84" s="9" t="str">
        <f t="shared" si="42"/>
        <v/>
      </c>
      <c r="AH84" s="9" t="str">
        <f t="shared" si="43"/>
        <v/>
      </c>
      <c r="AI84" s="9" t="str">
        <f t="shared" si="44"/>
        <v/>
      </c>
    </row>
    <row r="85" spans="2:35" x14ac:dyDescent="0.2">
      <c r="B85" s="142"/>
      <c r="C85" s="142"/>
      <c r="D85" t="str">
        <f t="shared" si="29"/>
        <v/>
      </c>
      <c r="E85" t="str">
        <f t="shared" si="30"/>
        <v/>
      </c>
      <c r="F85" t="str">
        <f t="shared" si="31"/>
        <v/>
      </c>
      <c r="K85" s="5" t="str">
        <f t="shared" si="45"/>
        <v/>
      </c>
      <c r="L85" s="137">
        <v>76</v>
      </c>
      <c r="M85" s="138">
        <v>0.1876142272995083</v>
      </c>
      <c r="N85" s="138">
        <v>0.22272203951229666</v>
      </c>
      <c r="O85" s="138">
        <v>0.29003970737718232</v>
      </c>
      <c r="V85" s="4" t="str">
        <f t="shared" si="32"/>
        <v/>
      </c>
      <c r="W85" s="4">
        <f t="shared" si="33"/>
        <v>0</v>
      </c>
      <c r="X85">
        <f t="shared" si="34"/>
        <v>0</v>
      </c>
      <c r="Y85">
        <f t="shared" si="35"/>
        <v>0</v>
      </c>
      <c r="Z85" t="str">
        <f t="shared" si="36"/>
        <v/>
      </c>
      <c r="AB85" s="9" t="str">
        <f t="shared" si="37"/>
        <v/>
      </c>
      <c r="AC85" s="9" t="str">
        <f t="shared" si="38"/>
        <v/>
      </c>
      <c r="AD85" s="9" t="str">
        <f t="shared" si="39"/>
        <v/>
      </c>
      <c r="AE85" s="9" t="str">
        <f t="shared" si="40"/>
        <v/>
      </c>
      <c r="AF85" s="9" t="str">
        <f t="shared" si="41"/>
        <v/>
      </c>
      <c r="AG85" s="9" t="str">
        <f t="shared" si="42"/>
        <v/>
      </c>
      <c r="AH85" s="9" t="str">
        <f t="shared" si="43"/>
        <v/>
      </c>
      <c r="AI85" s="9" t="str">
        <f t="shared" si="44"/>
        <v/>
      </c>
    </row>
    <row r="86" spans="2:35" x14ac:dyDescent="0.2">
      <c r="B86" s="142"/>
      <c r="C86" s="142"/>
      <c r="D86" t="str">
        <f t="shared" si="29"/>
        <v/>
      </c>
      <c r="E86" t="str">
        <f t="shared" si="30"/>
        <v/>
      </c>
      <c r="F86" t="str">
        <f t="shared" si="31"/>
        <v/>
      </c>
      <c r="K86" s="5" t="str">
        <f t="shared" si="45"/>
        <v/>
      </c>
      <c r="L86" s="137">
        <v>77</v>
      </c>
      <c r="M86" s="138">
        <v>0.18640575384452374</v>
      </c>
      <c r="N86" s="138">
        <v>0.22129817297070645</v>
      </c>
      <c r="O86" s="138">
        <v>0.28821959091937749</v>
      </c>
      <c r="V86" s="4" t="str">
        <f t="shared" si="32"/>
        <v/>
      </c>
      <c r="W86" s="4">
        <f t="shared" si="33"/>
        <v>0</v>
      </c>
      <c r="X86">
        <f t="shared" si="34"/>
        <v>0</v>
      </c>
      <c r="Y86">
        <f t="shared" si="35"/>
        <v>0</v>
      </c>
      <c r="Z86" t="str">
        <f t="shared" si="36"/>
        <v/>
      </c>
      <c r="AB86" s="9" t="str">
        <f t="shared" si="37"/>
        <v/>
      </c>
      <c r="AC86" s="9" t="str">
        <f t="shared" si="38"/>
        <v/>
      </c>
      <c r="AD86" s="9" t="str">
        <f t="shared" si="39"/>
        <v/>
      </c>
      <c r="AE86" s="9" t="str">
        <f t="shared" si="40"/>
        <v/>
      </c>
      <c r="AF86" s="9" t="str">
        <f t="shared" si="41"/>
        <v/>
      </c>
      <c r="AG86" s="9" t="str">
        <f t="shared" si="42"/>
        <v/>
      </c>
      <c r="AH86" s="9" t="str">
        <f t="shared" si="43"/>
        <v/>
      </c>
      <c r="AI86" s="9" t="str">
        <f t="shared" si="44"/>
        <v/>
      </c>
    </row>
    <row r="87" spans="2:35" x14ac:dyDescent="0.2">
      <c r="B87" s="142"/>
      <c r="C87" s="142"/>
      <c r="D87" t="str">
        <f t="shared" si="29"/>
        <v/>
      </c>
      <c r="E87" t="str">
        <f t="shared" si="30"/>
        <v/>
      </c>
      <c r="F87" t="str">
        <f t="shared" si="31"/>
        <v/>
      </c>
      <c r="K87" s="5" t="str">
        <f t="shared" si="45"/>
        <v/>
      </c>
      <c r="L87" s="137">
        <v>78</v>
      </c>
      <c r="M87" s="138">
        <v>0.18522033139143865</v>
      </c>
      <c r="N87" s="138">
        <v>0.2199012609084918</v>
      </c>
      <c r="O87" s="138">
        <v>0.28643328367790288</v>
      </c>
      <c r="V87" s="4" t="str">
        <f t="shared" si="32"/>
        <v/>
      </c>
      <c r="W87" s="4">
        <f t="shared" si="33"/>
        <v>0</v>
      </c>
      <c r="X87">
        <f t="shared" si="34"/>
        <v>0</v>
      </c>
      <c r="Y87">
        <f t="shared" si="35"/>
        <v>0</v>
      </c>
      <c r="Z87" t="str">
        <f t="shared" si="36"/>
        <v/>
      </c>
      <c r="AB87" s="9" t="str">
        <f t="shared" si="37"/>
        <v/>
      </c>
      <c r="AC87" s="9" t="str">
        <f t="shared" si="38"/>
        <v/>
      </c>
      <c r="AD87" s="9" t="str">
        <f t="shared" si="39"/>
        <v/>
      </c>
      <c r="AE87" s="9" t="str">
        <f t="shared" si="40"/>
        <v/>
      </c>
      <c r="AF87" s="9" t="str">
        <f t="shared" si="41"/>
        <v/>
      </c>
      <c r="AG87" s="9" t="str">
        <f t="shared" si="42"/>
        <v/>
      </c>
      <c r="AH87" s="9" t="str">
        <f t="shared" si="43"/>
        <v/>
      </c>
      <c r="AI87" s="9" t="str">
        <f t="shared" si="44"/>
        <v/>
      </c>
    </row>
    <row r="88" spans="2:35" x14ac:dyDescent="0.2">
      <c r="B88" s="142"/>
      <c r="C88" s="142"/>
      <c r="D88" t="str">
        <f t="shared" si="29"/>
        <v/>
      </c>
      <c r="E88" t="str">
        <f t="shared" si="30"/>
        <v/>
      </c>
      <c r="F88" t="str">
        <f t="shared" si="31"/>
        <v/>
      </c>
      <c r="K88" s="5" t="str">
        <f t="shared" si="45"/>
        <v/>
      </c>
      <c r="L88" s="137">
        <v>79</v>
      </c>
      <c r="M88" s="138">
        <v>0.18405723646631089</v>
      </c>
      <c r="N88" s="138">
        <v>0.21853046377686966</v>
      </c>
      <c r="O88" s="138">
        <v>0.28467975276658308</v>
      </c>
      <c r="V88" s="4" t="str">
        <f t="shared" si="32"/>
        <v/>
      </c>
      <c r="W88" s="4">
        <f t="shared" si="33"/>
        <v>0</v>
      </c>
      <c r="X88">
        <f t="shared" si="34"/>
        <v>0</v>
      </c>
      <c r="Y88">
        <f t="shared" si="35"/>
        <v>0</v>
      </c>
      <c r="Z88" t="str">
        <f t="shared" si="36"/>
        <v/>
      </c>
      <c r="AB88" s="9" t="str">
        <f t="shared" si="37"/>
        <v/>
      </c>
      <c r="AC88" s="9" t="str">
        <f t="shared" si="38"/>
        <v/>
      </c>
      <c r="AD88" s="9" t="str">
        <f t="shared" si="39"/>
        <v/>
      </c>
      <c r="AE88" s="9" t="str">
        <f t="shared" si="40"/>
        <v/>
      </c>
      <c r="AF88" s="9" t="str">
        <f t="shared" si="41"/>
        <v/>
      </c>
      <c r="AG88" s="9" t="str">
        <f t="shared" si="42"/>
        <v/>
      </c>
      <c r="AH88" s="9" t="str">
        <f t="shared" si="43"/>
        <v/>
      </c>
      <c r="AI88" s="9" t="str">
        <f t="shared" si="44"/>
        <v/>
      </c>
    </row>
    <row r="89" spans="2:35" x14ac:dyDescent="0.2">
      <c r="B89" s="142"/>
      <c r="C89" s="142"/>
      <c r="D89" t="str">
        <f t="shared" si="29"/>
        <v/>
      </c>
      <c r="E89" t="str">
        <f t="shared" si="30"/>
        <v/>
      </c>
      <c r="F89" t="str">
        <f t="shared" si="31"/>
        <v/>
      </c>
      <c r="K89" s="5" t="str">
        <f t="shared" si="45"/>
        <v/>
      </c>
      <c r="L89" s="137">
        <v>80</v>
      </c>
      <c r="M89" s="138">
        <v>0.18291577698482303</v>
      </c>
      <c r="N89" s="138">
        <v>0.21718497817319166</v>
      </c>
      <c r="O89" s="138">
        <v>0.28295800889935219</v>
      </c>
      <c r="V89" s="4" t="str">
        <f t="shared" si="32"/>
        <v/>
      </c>
      <c r="W89" s="4">
        <f t="shared" si="33"/>
        <v>0</v>
      </c>
      <c r="X89">
        <f t="shared" si="34"/>
        <v>0</v>
      </c>
      <c r="Y89">
        <f t="shared" si="35"/>
        <v>0</v>
      </c>
      <c r="Z89" t="str">
        <f t="shared" si="36"/>
        <v/>
      </c>
      <c r="AB89" s="9" t="str">
        <f t="shared" si="37"/>
        <v/>
      </c>
      <c r="AC89" s="9" t="str">
        <f t="shared" si="38"/>
        <v/>
      </c>
      <c r="AD89" s="9" t="str">
        <f t="shared" si="39"/>
        <v/>
      </c>
      <c r="AE89" s="9" t="str">
        <f t="shared" si="40"/>
        <v/>
      </c>
      <c r="AF89" s="9" t="str">
        <f t="shared" si="41"/>
        <v/>
      </c>
      <c r="AG89" s="9" t="str">
        <f t="shared" si="42"/>
        <v/>
      </c>
      <c r="AH89" s="9" t="str">
        <f t="shared" si="43"/>
        <v/>
      </c>
      <c r="AI89" s="9" t="str">
        <f t="shared" si="44"/>
        <v/>
      </c>
    </row>
    <row r="90" spans="2:35" x14ac:dyDescent="0.2">
      <c r="B90" s="142"/>
      <c r="C90" s="142"/>
      <c r="D90" t="str">
        <f t="shared" si="29"/>
        <v/>
      </c>
      <c r="E90" t="str">
        <f t="shared" si="30"/>
        <v/>
      </c>
      <c r="F90" t="str">
        <f t="shared" si="31"/>
        <v/>
      </c>
      <c r="K90" s="5" t="str">
        <f t="shared" si="45"/>
        <v/>
      </c>
      <c r="L90" s="137">
        <v>81</v>
      </c>
      <c r="M90" s="138">
        <v>0.18179529052282101</v>
      </c>
      <c r="N90" s="138">
        <v>0.21586403486507422</v>
      </c>
      <c r="O90" s="138">
        <v>0.2812671040546017</v>
      </c>
      <c r="V90" s="4" t="str">
        <f t="shared" si="32"/>
        <v/>
      </c>
      <c r="W90" s="4">
        <f t="shared" si="33"/>
        <v>0</v>
      </c>
      <c r="X90">
        <f t="shared" si="34"/>
        <v>0</v>
      </c>
      <c r="Y90">
        <f t="shared" si="35"/>
        <v>0</v>
      </c>
      <c r="Z90" t="str">
        <f t="shared" si="36"/>
        <v/>
      </c>
      <c r="AB90" s="9" t="str">
        <f t="shared" si="37"/>
        <v/>
      </c>
      <c r="AC90" s="9" t="str">
        <f t="shared" si="38"/>
        <v/>
      </c>
      <c r="AD90" s="9" t="str">
        <f t="shared" si="39"/>
        <v/>
      </c>
      <c r="AE90" s="9" t="str">
        <f t="shared" si="40"/>
        <v/>
      </c>
      <c r="AF90" s="9" t="str">
        <f t="shared" si="41"/>
        <v/>
      </c>
      <c r="AG90" s="9" t="str">
        <f t="shared" si="42"/>
        <v/>
      </c>
      <c r="AH90" s="9" t="str">
        <f t="shared" si="43"/>
        <v/>
      </c>
      <c r="AI90" s="9" t="str">
        <f t="shared" si="44"/>
        <v/>
      </c>
    </row>
    <row r="91" spans="2:35" x14ac:dyDescent="0.2">
      <c r="B91" s="142"/>
      <c r="C91" s="142"/>
      <c r="D91" t="str">
        <f t="shared" si="29"/>
        <v/>
      </c>
      <c r="E91" t="str">
        <f t="shared" si="30"/>
        <v/>
      </c>
      <c r="F91" t="str">
        <f t="shared" si="31"/>
        <v/>
      </c>
      <c r="K91" s="5" t="str">
        <f t="shared" si="45"/>
        <v/>
      </c>
      <c r="L91" s="137">
        <v>82</v>
      </c>
      <c r="M91" s="138">
        <v>0.18069514270243273</v>
      </c>
      <c r="N91" s="138">
        <v>0.21456689694486095</v>
      </c>
      <c r="O91" s="138">
        <v>0.27960612929044554</v>
      </c>
      <c r="V91" s="4" t="str">
        <f t="shared" si="32"/>
        <v/>
      </c>
      <c r="W91" s="4">
        <f t="shared" si="33"/>
        <v>0</v>
      </c>
      <c r="X91">
        <f t="shared" si="34"/>
        <v>0</v>
      </c>
      <c r="Y91">
        <f t="shared" si="35"/>
        <v>0</v>
      </c>
      <c r="Z91" t="str">
        <f t="shared" si="36"/>
        <v/>
      </c>
      <c r="AB91" s="9" t="str">
        <f t="shared" si="37"/>
        <v/>
      </c>
      <c r="AC91" s="9" t="str">
        <f t="shared" si="38"/>
        <v/>
      </c>
      <c r="AD91" s="9" t="str">
        <f t="shared" si="39"/>
        <v/>
      </c>
      <c r="AE91" s="9" t="str">
        <f t="shared" si="40"/>
        <v/>
      </c>
      <c r="AF91" s="9" t="str">
        <f t="shared" si="41"/>
        <v/>
      </c>
      <c r="AG91" s="9" t="str">
        <f t="shared" si="42"/>
        <v/>
      </c>
      <c r="AH91" s="9" t="str">
        <f t="shared" si="43"/>
        <v/>
      </c>
      <c r="AI91" s="9" t="str">
        <f t="shared" si="44"/>
        <v/>
      </c>
    </row>
    <row r="92" spans="2:35" x14ac:dyDescent="0.2">
      <c r="B92" s="142"/>
      <c r="C92" s="142"/>
      <c r="D92" t="str">
        <f t="shared" si="29"/>
        <v/>
      </c>
      <c r="E92" t="str">
        <f t="shared" si="30"/>
        <v/>
      </c>
      <c r="F92" t="str">
        <f t="shared" si="31"/>
        <v/>
      </c>
      <c r="K92" s="5" t="str">
        <f t="shared" si="45"/>
        <v/>
      </c>
      <c r="L92" s="137">
        <v>83</v>
      </c>
      <c r="M92" s="138">
        <v>0.17961472568340445</v>
      </c>
      <c r="N92" s="138">
        <v>0.21329285810450069</v>
      </c>
      <c r="O92" s="138">
        <v>0.27797421269963601</v>
      </c>
      <c r="V92" s="4" t="str">
        <f t="shared" si="32"/>
        <v/>
      </c>
      <c r="W92" s="4">
        <f t="shared" si="33"/>
        <v>0</v>
      </c>
      <c r="X92">
        <f t="shared" si="34"/>
        <v>0</v>
      </c>
      <c r="Y92">
        <f t="shared" si="35"/>
        <v>0</v>
      </c>
      <c r="Z92" t="str">
        <f t="shared" si="36"/>
        <v/>
      </c>
      <c r="AB92" s="9" t="str">
        <f t="shared" si="37"/>
        <v/>
      </c>
      <c r="AC92" s="9" t="str">
        <f t="shared" si="38"/>
        <v/>
      </c>
      <c r="AD92" s="9" t="str">
        <f t="shared" si="39"/>
        <v/>
      </c>
      <c r="AE92" s="9" t="str">
        <f t="shared" si="40"/>
        <v/>
      </c>
      <c r="AF92" s="9" t="str">
        <f t="shared" si="41"/>
        <v/>
      </c>
      <c r="AG92" s="9" t="str">
        <f t="shared" si="42"/>
        <v/>
      </c>
      <c r="AH92" s="9" t="str">
        <f t="shared" si="43"/>
        <v/>
      </c>
      <c r="AI92" s="9" t="str">
        <f t="shared" si="44"/>
        <v/>
      </c>
    </row>
    <row r="93" spans="2:35" x14ac:dyDescent="0.2">
      <c r="B93" s="142"/>
      <c r="C93" s="142"/>
      <c r="D93" t="str">
        <f t="shared" si="29"/>
        <v/>
      </c>
      <c r="E93" t="str">
        <f t="shared" si="30"/>
        <v/>
      </c>
      <c r="F93" t="str">
        <f t="shared" si="31"/>
        <v/>
      </c>
      <c r="K93" s="5" t="str">
        <f t="shared" si="45"/>
        <v/>
      </c>
      <c r="L93" s="137">
        <v>84</v>
      </c>
      <c r="M93" s="138">
        <v>0.17855345675325054</v>
      </c>
      <c r="N93" s="138">
        <v>0.21204124102151881</v>
      </c>
      <c r="O93" s="138">
        <v>0.27637051749358893</v>
      </c>
      <c r="V93" s="4" t="str">
        <f t="shared" si="32"/>
        <v/>
      </c>
      <c r="W93" s="4">
        <f t="shared" si="33"/>
        <v>0</v>
      </c>
      <c r="X93">
        <f t="shared" si="34"/>
        <v>0</v>
      </c>
      <c r="Y93">
        <f t="shared" si="35"/>
        <v>0</v>
      </c>
      <c r="Z93" t="str">
        <f t="shared" si="36"/>
        <v/>
      </c>
      <c r="AB93" s="9" t="str">
        <f t="shared" si="37"/>
        <v/>
      </c>
      <c r="AC93" s="9" t="str">
        <f t="shared" si="38"/>
        <v/>
      </c>
      <c r="AD93" s="9" t="str">
        <f t="shared" si="39"/>
        <v/>
      </c>
      <c r="AE93" s="9" t="str">
        <f t="shared" si="40"/>
        <v/>
      </c>
      <c r="AF93" s="9" t="str">
        <f t="shared" si="41"/>
        <v/>
      </c>
      <c r="AG93" s="9" t="str">
        <f t="shared" si="42"/>
        <v/>
      </c>
      <c r="AH93" s="9" t="str">
        <f t="shared" si="43"/>
        <v/>
      </c>
      <c r="AI93" s="9" t="str">
        <f t="shared" si="44"/>
        <v/>
      </c>
    </row>
    <row r="94" spans="2:35" x14ac:dyDescent="0.2">
      <c r="B94" s="142"/>
      <c r="C94" s="142"/>
      <c r="D94" t="str">
        <f t="shared" si="29"/>
        <v/>
      </c>
      <c r="E94" t="str">
        <f t="shared" si="30"/>
        <v/>
      </c>
      <c r="F94" t="str">
        <f t="shared" si="31"/>
        <v/>
      </c>
      <c r="K94" s="5" t="str">
        <f t="shared" si="45"/>
        <v/>
      </c>
      <c r="L94" s="137">
        <v>85</v>
      </c>
      <c r="M94" s="138">
        <v>0.17751077700734269</v>
      </c>
      <c r="N94" s="138">
        <v>0.21081139584785952</v>
      </c>
      <c r="O94" s="138">
        <v>0.27479424020609799</v>
      </c>
      <c r="V94" s="4" t="str">
        <f t="shared" si="32"/>
        <v/>
      </c>
      <c r="W94" s="4">
        <f t="shared" si="33"/>
        <v>0</v>
      </c>
      <c r="X94">
        <f t="shared" si="34"/>
        <v>0</v>
      </c>
      <c r="Y94">
        <f t="shared" si="35"/>
        <v>0</v>
      </c>
      <c r="Z94" t="str">
        <f t="shared" si="36"/>
        <v/>
      </c>
      <c r="AB94" s="9" t="str">
        <f t="shared" si="37"/>
        <v/>
      </c>
      <c r="AC94" s="9" t="str">
        <f t="shared" si="38"/>
        <v/>
      </c>
      <c r="AD94" s="9" t="str">
        <f t="shared" si="39"/>
        <v/>
      </c>
      <c r="AE94" s="9" t="str">
        <f t="shared" si="40"/>
        <v/>
      </c>
      <c r="AF94" s="9" t="str">
        <f t="shared" si="41"/>
        <v/>
      </c>
      <c r="AG94" s="9" t="str">
        <f t="shared" si="42"/>
        <v/>
      </c>
      <c r="AH94" s="9" t="str">
        <f t="shared" si="43"/>
        <v/>
      </c>
      <c r="AI94" s="9" t="str">
        <f t="shared" si="44"/>
        <v/>
      </c>
    </row>
    <row r="95" spans="2:35" x14ac:dyDescent="0.2">
      <c r="B95" s="142"/>
      <c r="C95" s="142"/>
      <c r="D95" t="str">
        <f t="shared" si="29"/>
        <v/>
      </c>
      <c r="E95" t="str">
        <f t="shared" si="30"/>
        <v/>
      </c>
      <c r="F95" t="str">
        <f t="shared" si="31"/>
        <v/>
      </c>
      <c r="K95" s="5" t="str">
        <f t="shared" si="45"/>
        <v/>
      </c>
      <c r="L95" s="137">
        <v>86</v>
      </c>
      <c r="M95" s="138">
        <v>0.17648615011290064</v>
      </c>
      <c r="N95" s="138">
        <v>0.20960269879386026</v>
      </c>
      <c r="O95" s="138">
        <v>0.2732446090079671</v>
      </c>
      <c r="V95" s="4" t="str">
        <f t="shared" si="32"/>
        <v/>
      </c>
      <c r="W95" s="4">
        <f t="shared" si="33"/>
        <v>0</v>
      </c>
      <c r="X95">
        <f t="shared" si="34"/>
        <v>0</v>
      </c>
      <c r="Y95">
        <f t="shared" si="35"/>
        <v>0</v>
      </c>
      <c r="Z95" t="str">
        <f t="shared" si="36"/>
        <v/>
      </c>
      <c r="AB95" s="9" t="str">
        <f t="shared" si="37"/>
        <v/>
      </c>
      <c r="AC95" s="9" t="str">
        <f t="shared" si="38"/>
        <v/>
      </c>
      <c r="AD95" s="9" t="str">
        <f t="shared" si="39"/>
        <v/>
      </c>
      <c r="AE95" s="9" t="str">
        <f t="shared" si="40"/>
        <v/>
      </c>
      <c r="AF95" s="9" t="str">
        <f t="shared" si="41"/>
        <v/>
      </c>
      <c r="AG95" s="9" t="str">
        <f t="shared" si="42"/>
        <v/>
      </c>
      <c r="AH95" s="9" t="str">
        <f t="shared" si="43"/>
        <v/>
      </c>
      <c r="AI95" s="9" t="str">
        <f t="shared" si="44"/>
        <v/>
      </c>
    </row>
    <row r="96" spans="2:35" x14ac:dyDescent="0.2">
      <c r="B96" s="142"/>
      <c r="C96" s="142"/>
      <c r="D96" t="str">
        <f t="shared" si="29"/>
        <v/>
      </c>
      <c r="E96" t="str">
        <f t="shared" si="30"/>
        <v/>
      </c>
      <c r="F96" t="str">
        <f t="shared" si="31"/>
        <v/>
      </c>
      <c r="K96" s="5" t="str">
        <f t="shared" si="45"/>
        <v/>
      </c>
      <c r="L96" s="137">
        <v>87</v>
      </c>
      <c r="M96" s="138">
        <v>0.17547906115063094</v>
      </c>
      <c r="N96" s="138">
        <v>0.20841455080038795</v>
      </c>
      <c r="O96" s="138">
        <v>0.27172088212456785</v>
      </c>
      <c r="V96" s="4" t="str">
        <f t="shared" si="32"/>
        <v/>
      </c>
      <c r="W96" s="4">
        <f t="shared" si="33"/>
        <v>0</v>
      </c>
      <c r="X96">
        <f t="shared" si="34"/>
        <v>0</v>
      </c>
      <c r="Y96">
        <f t="shared" si="35"/>
        <v>0</v>
      </c>
      <c r="Z96" t="str">
        <f t="shared" si="36"/>
        <v/>
      </c>
      <c r="AB96" s="9" t="str">
        <f t="shared" si="37"/>
        <v/>
      </c>
      <c r="AC96" s="9" t="str">
        <f t="shared" si="38"/>
        <v/>
      </c>
      <c r="AD96" s="9" t="str">
        <f t="shared" si="39"/>
        <v/>
      </c>
      <c r="AE96" s="9" t="str">
        <f t="shared" si="40"/>
        <v/>
      </c>
      <c r="AF96" s="9" t="str">
        <f t="shared" si="41"/>
        <v/>
      </c>
      <c r="AG96" s="9" t="str">
        <f t="shared" si="42"/>
        <v/>
      </c>
      <c r="AH96" s="9" t="str">
        <f t="shared" si="43"/>
        <v/>
      </c>
      <c r="AI96" s="9" t="str">
        <f t="shared" si="44"/>
        <v/>
      </c>
    </row>
    <row r="97" spans="2:35" x14ac:dyDescent="0.2">
      <c r="B97" s="142"/>
      <c r="C97" s="142"/>
      <c r="D97" t="str">
        <f t="shared" si="29"/>
        <v/>
      </c>
      <c r="E97" t="str">
        <f t="shared" si="30"/>
        <v/>
      </c>
      <c r="F97" t="str">
        <f t="shared" si="31"/>
        <v/>
      </c>
      <c r="K97" s="5" t="str">
        <f t="shared" si="45"/>
        <v/>
      </c>
      <c r="L97" s="137">
        <v>88</v>
      </c>
      <c r="M97" s="138">
        <v>0.174489015527834</v>
      </c>
      <c r="N97" s="138">
        <v>0.20724637629275539</v>
      </c>
      <c r="O97" s="138">
        <v>0.2702223463490081</v>
      </c>
      <c r="V97" s="4" t="str">
        <f t="shared" si="32"/>
        <v/>
      </c>
      <c r="W97" s="4">
        <f t="shared" si="33"/>
        <v>0</v>
      </c>
      <c r="X97">
        <f t="shared" si="34"/>
        <v>0</v>
      </c>
      <c r="Y97">
        <f t="shared" si="35"/>
        <v>0</v>
      </c>
      <c r="Z97" t="str">
        <f t="shared" si="36"/>
        <v/>
      </c>
      <c r="AB97" s="9" t="str">
        <f t="shared" si="37"/>
        <v/>
      </c>
      <c r="AC97" s="9" t="str">
        <f t="shared" si="38"/>
        <v/>
      </c>
      <c r="AD97" s="9" t="str">
        <f t="shared" si="39"/>
        <v/>
      </c>
      <c r="AE97" s="9" t="str">
        <f t="shared" si="40"/>
        <v/>
      </c>
      <c r="AF97" s="9" t="str">
        <f t="shared" si="41"/>
        <v/>
      </c>
      <c r="AG97" s="9" t="str">
        <f t="shared" si="42"/>
        <v/>
      </c>
      <c r="AH97" s="9" t="str">
        <f t="shared" si="43"/>
        <v/>
      </c>
      <c r="AI97" s="9" t="str">
        <f t="shared" si="44"/>
        <v/>
      </c>
    </row>
    <row r="98" spans="2:35" x14ac:dyDescent="0.2">
      <c r="B98" s="142"/>
      <c r="C98" s="142"/>
      <c r="D98" t="str">
        <f t="shared" si="29"/>
        <v/>
      </c>
      <c r="E98" t="str">
        <f t="shared" si="30"/>
        <v/>
      </c>
      <c r="F98" t="str">
        <f t="shared" si="31"/>
        <v/>
      </c>
      <c r="K98" s="5" t="str">
        <f t="shared" si="45"/>
        <v/>
      </c>
      <c r="L98" s="137">
        <v>89</v>
      </c>
      <c r="M98" s="138">
        <v>0.173515537958706</v>
      </c>
      <c r="N98" s="138">
        <v>0.20609762201044682</v>
      </c>
      <c r="O98" s="138">
        <v>0.26874831564410723</v>
      </c>
      <c r="V98" s="4" t="str">
        <f t="shared" si="32"/>
        <v/>
      </c>
      <c r="W98" s="4">
        <f t="shared" si="33"/>
        <v>0</v>
      </c>
      <c r="X98">
        <f t="shared" si="34"/>
        <v>0</v>
      </c>
      <c r="Y98">
        <f t="shared" si="35"/>
        <v>0</v>
      </c>
      <c r="Z98" t="str">
        <f t="shared" si="36"/>
        <v/>
      </c>
      <c r="AB98" s="9" t="str">
        <f t="shared" si="37"/>
        <v/>
      </c>
      <c r="AC98" s="9" t="str">
        <f t="shared" si="38"/>
        <v/>
      </c>
      <c r="AD98" s="9" t="str">
        <f t="shared" si="39"/>
        <v/>
      </c>
      <c r="AE98" s="9" t="str">
        <f t="shared" si="40"/>
        <v/>
      </c>
      <c r="AF98" s="9" t="str">
        <f t="shared" si="41"/>
        <v/>
      </c>
      <c r="AG98" s="9" t="str">
        <f t="shared" si="42"/>
        <v/>
      </c>
      <c r="AH98" s="9" t="str">
        <f t="shared" si="43"/>
        <v/>
      </c>
      <c r="AI98" s="9" t="str">
        <f t="shared" si="44"/>
        <v/>
      </c>
    </row>
    <row r="99" spans="2:35" x14ac:dyDescent="0.2">
      <c r="B99" s="142"/>
      <c r="C99" s="142"/>
      <c r="D99" t="str">
        <f t="shared" si="29"/>
        <v/>
      </c>
      <c r="E99" t="str">
        <f t="shared" si="30"/>
        <v/>
      </c>
      <c r="F99" t="str">
        <f t="shared" si="31"/>
        <v/>
      </c>
      <c r="K99" s="5" t="str">
        <f t="shared" si="45"/>
        <v/>
      </c>
      <c r="L99" s="137">
        <v>90</v>
      </c>
      <c r="M99" s="138">
        <v>0.17255817150593389</v>
      </c>
      <c r="N99" s="138">
        <v>0.20496775590738658</v>
      </c>
      <c r="O99" s="138">
        <v>0.26729812982706402</v>
      </c>
      <c r="V99" s="4" t="str">
        <f t="shared" si="32"/>
        <v/>
      </c>
      <c r="W99" s="4">
        <f t="shared" si="33"/>
        <v>0</v>
      </c>
      <c r="X99">
        <f t="shared" si="34"/>
        <v>0</v>
      </c>
      <c r="Y99">
        <f t="shared" si="35"/>
        <v>0</v>
      </c>
      <c r="Z99" t="str">
        <f t="shared" si="36"/>
        <v/>
      </c>
      <c r="AB99" s="9" t="str">
        <f t="shared" si="37"/>
        <v/>
      </c>
      <c r="AC99" s="9" t="str">
        <f t="shared" si="38"/>
        <v/>
      </c>
      <c r="AD99" s="9" t="str">
        <f t="shared" si="39"/>
        <v/>
      </c>
      <c r="AE99" s="9" t="str">
        <f t="shared" si="40"/>
        <v/>
      </c>
      <c r="AF99" s="9" t="str">
        <f t="shared" si="41"/>
        <v/>
      </c>
      <c r="AG99" s="9" t="str">
        <f t="shared" si="42"/>
        <v/>
      </c>
      <c r="AH99" s="9" t="str">
        <f t="shared" si="43"/>
        <v/>
      </c>
      <c r="AI99" s="9" t="str">
        <f t="shared" si="44"/>
        <v/>
      </c>
    </row>
    <row r="100" spans="2:35" x14ac:dyDescent="0.2">
      <c r="B100" s="142"/>
      <c r="C100" s="142"/>
      <c r="D100" t="str">
        <f t="shared" si="29"/>
        <v/>
      </c>
      <c r="E100" t="str">
        <f t="shared" si="30"/>
        <v/>
      </c>
      <c r="F100" t="str">
        <f t="shared" si="31"/>
        <v/>
      </c>
      <c r="K100" s="5" t="str">
        <f t="shared" si="45"/>
        <v/>
      </c>
      <c r="L100" s="137">
        <v>91</v>
      </c>
      <c r="M100" s="138">
        <v>0.17161647668016539</v>
      </c>
      <c r="N100" s="138">
        <v>0.2038562661176582</v>
      </c>
      <c r="O100" s="138">
        <v>0.26587115333102362</v>
      </c>
      <c r="V100" s="4" t="str">
        <f t="shared" si="32"/>
        <v/>
      </c>
      <c r="W100" s="4">
        <f t="shared" si="33"/>
        <v>0</v>
      </c>
      <c r="X100">
        <f t="shared" si="34"/>
        <v>0</v>
      </c>
      <c r="Y100">
        <f t="shared" si="35"/>
        <v>0</v>
      </c>
      <c r="Z100" t="str">
        <f t="shared" si="36"/>
        <v/>
      </c>
      <c r="AB100" s="9" t="str">
        <f t="shared" si="37"/>
        <v/>
      </c>
      <c r="AC100" s="9" t="str">
        <f t="shared" si="38"/>
        <v/>
      </c>
      <c r="AD100" s="9" t="str">
        <f t="shared" si="39"/>
        <v/>
      </c>
      <c r="AE100" s="9" t="str">
        <f t="shared" si="40"/>
        <v/>
      </c>
      <c r="AF100" s="9" t="str">
        <f t="shared" si="41"/>
        <v/>
      </c>
      <c r="AG100" s="9" t="str">
        <f t="shared" si="42"/>
        <v/>
      </c>
      <c r="AH100" s="9" t="str">
        <f t="shared" si="43"/>
        <v/>
      </c>
      <c r="AI100" s="9" t="str">
        <f t="shared" si="44"/>
        <v/>
      </c>
    </row>
    <row r="101" spans="2:35" x14ac:dyDescent="0.2">
      <c r="B101" s="142"/>
      <c r="C101" s="142"/>
      <c r="D101" t="str">
        <f t="shared" si="29"/>
        <v/>
      </c>
      <c r="E101" t="str">
        <f t="shared" si="30"/>
        <v/>
      </c>
      <c r="F101" t="str">
        <f t="shared" si="31"/>
        <v/>
      </c>
      <c r="K101" s="5" t="str">
        <f t="shared" si="45"/>
        <v/>
      </c>
      <c r="L101" s="137">
        <v>92</v>
      </c>
      <c r="M101" s="138">
        <v>0.17069003059273163</v>
      </c>
      <c r="N101" s="138">
        <v>0.20276265998221188</v>
      </c>
      <c r="O101" s="138">
        <v>0.26446677403834329</v>
      </c>
      <c r="V101" s="4" t="str">
        <f t="shared" si="32"/>
        <v/>
      </c>
      <c r="W101" s="4">
        <f t="shared" si="33"/>
        <v>0</v>
      </c>
      <c r="X101">
        <f t="shared" si="34"/>
        <v>0</v>
      </c>
      <c r="Y101">
        <f t="shared" si="35"/>
        <v>0</v>
      </c>
      <c r="Z101" t="str">
        <f t="shared" si="36"/>
        <v/>
      </c>
      <c r="AB101" s="9" t="str">
        <f t="shared" si="37"/>
        <v/>
      </c>
      <c r="AC101" s="9" t="str">
        <f t="shared" si="38"/>
        <v/>
      </c>
      <c r="AD101" s="9" t="str">
        <f t="shared" si="39"/>
        <v/>
      </c>
      <c r="AE101" s="9" t="str">
        <f t="shared" si="40"/>
        <v/>
      </c>
      <c r="AF101" s="9" t="str">
        <f t="shared" si="41"/>
        <v/>
      </c>
      <c r="AG101" s="9" t="str">
        <f t="shared" si="42"/>
        <v/>
      </c>
      <c r="AH101" s="9" t="str">
        <f t="shared" si="43"/>
        <v/>
      </c>
      <c r="AI101" s="9" t="str">
        <f t="shared" si="44"/>
        <v/>
      </c>
    </row>
    <row r="102" spans="2:35" x14ac:dyDescent="0.2">
      <c r="B102" s="142"/>
      <c r="C102" s="142"/>
      <c r="D102" t="str">
        <f t="shared" si="29"/>
        <v/>
      </c>
      <c r="E102" t="str">
        <f t="shared" si="30"/>
        <v/>
      </c>
      <c r="F102" t="str">
        <f t="shared" si="31"/>
        <v/>
      </c>
      <c r="K102" s="5" t="str">
        <f t="shared" si="45"/>
        <v/>
      </c>
      <c r="L102" s="137">
        <v>93</v>
      </c>
      <c r="M102" s="138">
        <v>0.16977842615809455</v>
      </c>
      <c r="N102" s="138">
        <v>0.20168646313231223</v>
      </c>
      <c r="O102" s="138">
        <v>0.26308440218069379</v>
      </c>
      <c r="V102" s="4" t="str">
        <f t="shared" si="32"/>
        <v/>
      </c>
      <c r="W102" s="4">
        <f t="shared" si="33"/>
        <v>0</v>
      </c>
      <c r="X102">
        <f t="shared" si="34"/>
        <v>0</v>
      </c>
      <c r="Y102">
        <f t="shared" si="35"/>
        <v>0</v>
      </c>
      <c r="Z102" t="str">
        <f t="shared" si="36"/>
        <v/>
      </c>
      <c r="AB102" s="9" t="str">
        <f t="shared" si="37"/>
        <v/>
      </c>
      <c r="AC102" s="9" t="str">
        <f t="shared" si="38"/>
        <v/>
      </c>
      <c r="AD102" s="9" t="str">
        <f t="shared" si="39"/>
        <v/>
      </c>
      <c r="AE102" s="9" t="str">
        <f t="shared" si="40"/>
        <v/>
      </c>
      <c r="AF102" s="9" t="str">
        <f t="shared" si="41"/>
        <v/>
      </c>
      <c r="AG102" s="9" t="str">
        <f t="shared" si="42"/>
        <v/>
      </c>
      <c r="AH102" s="9" t="str">
        <f t="shared" si="43"/>
        <v/>
      </c>
      <c r="AI102" s="9" t="str">
        <f t="shared" si="44"/>
        <v/>
      </c>
    </row>
    <row r="103" spans="2:35" x14ac:dyDescent="0.2">
      <c r="B103" s="142"/>
      <c r="C103" s="142"/>
      <c r="D103" t="str">
        <f t="shared" si="29"/>
        <v/>
      </c>
      <c r="E103" t="str">
        <f t="shared" si="30"/>
        <v/>
      </c>
      <c r="F103" t="str">
        <f t="shared" si="31"/>
        <v/>
      </c>
      <c r="K103" s="5" t="str">
        <f t="shared" si="45"/>
        <v/>
      </c>
      <c r="L103" s="137">
        <v>94</v>
      </c>
      <c r="M103" s="138">
        <v>0.16888127134283273</v>
      </c>
      <c r="N103" s="138">
        <v>0.20062721862585514</v>
      </c>
      <c r="O103" s="138">
        <v>0.2617234693014947</v>
      </c>
      <c r="V103" s="4" t="str">
        <f t="shared" si="32"/>
        <v/>
      </c>
      <c r="W103" s="4">
        <f t="shared" si="33"/>
        <v>0</v>
      </c>
      <c r="X103">
        <f t="shared" si="34"/>
        <v>0</v>
      </c>
      <c r="Y103">
        <f t="shared" si="35"/>
        <v>0</v>
      </c>
      <c r="Z103" t="str">
        <f t="shared" si="36"/>
        <v/>
      </c>
      <c r="AB103" s="9" t="str">
        <f t="shared" si="37"/>
        <v/>
      </c>
      <c r="AC103" s="9" t="str">
        <f t="shared" si="38"/>
        <v/>
      </c>
      <c r="AD103" s="9" t="str">
        <f t="shared" si="39"/>
        <v/>
      </c>
      <c r="AE103" s="9" t="str">
        <f t="shared" si="40"/>
        <v/>
      </c>
      <c r="AF103" s="9" t="str">
        <f t="shared" si="41"/>
        <v/>
      </c>
      <c r="AG103" s="9" t="str">
        <f t="shared" si="42"/>
        <v/>
      </c>
      <c r="AH103" s="9" t="str">
        <f t="shared" si="43"/>
        <v/>
      </c>
      <c r="AI103" s="9" t="str">
        <f t="shared" si="44"/>
        <v/>
      </c>
    </row>
    <row r="104" spans="2:35" x14ac:dyDescent="0.2">
      <c r="B104" s="142"/>
      <c r="C104" s="142"/>
      <c r="D104" t="str">
        <f t="shared" si="29"/>
        <v/>
      </c>
      <c r="E104" t="str">
        <f t="shared" si="30"/>
        <v/>
      </c>
      <c r="F104" t="str">
        <f t="shared" si="31"/>
        <v/>
      </c>
      <c r="K104" s="5" t="str">
        <f t="shared" si="45"/>
        <v/>
      </c>
      <c r="L104" s="137">
        <v>95</v>
      </c>
      <c r="M104" s="138">
        <v>0.16799818845750483</v>
      </c>
      <c r="N104" s="138">
        <v>0.19958448613302729</v>
      </c>
      <c r="O104" s="138">
        <v>0.2603834272766069</v>
      </c>
      <c r="V104" s="4" t="str">
        <f t="shared" si="32"/>
        <v/>
      </c>
      <c r="W104" s="4">
        <f t="shared" si="33"/>
        <v>0</v>
      </c>
      <c r="X104">
        <f t="shared" si="34"/>
        <v>0</v>
      </c>
      <c r="Y104">
        <f t="shared" si="35"/>
        <v>0</v>
      </c>
      <c r="Z104" t="str">
        <f t="shared" si="36"/>
        <v/>
      </c>
      <c r="AB104" s="9" t="str">
        <f t="shared" si="37"/>
        <v/>
      </c>
      <c r="AC104" s="9" t="str">
        <f t="shared" si="38"/>
        <v/>
      </c>
      <c r="AD104" s="9" t="str">
        <f t="shared" si="39"/>
        <v/>
      </c>
      <c r="AE104" s="9" t="str">
        <f t="shared" si="40"/>
        <v/>
      </c>
      <c r="AF104" s="9" t="str">
        <f t="shared" si="41"/>
        <v/>
      </c>
      <c r="AG104" s="9" t="str">
        <f t="shared" si="42"/>
        <v/>
      </c>
      <c r="AH104" s="9" t="str">
        <f t="shared" si="43"/>
        <v/>
      </c>
      <c r="AI104" s="9" t="str">
        <f t="shared" si="44"/>
        <v/>
      </c>
    </row>
    <row r="105" spans="2:35" x14ac:dyDescent="0.2">
      <c r="B105" s="142"/>
      <c r="C105" s="142"/>
      <c r="D105" t="str">
        <f t="shared" si="29"/>
        <v/>
      </c>
      <c r="E105" t="str">
        <f t="shared" si="30"/>
        <v/>
      </c>
      <c r="F105" t="str">
        <f t="shared" si="31"/>
        <v/>
      </c>
      <c r="K105" s="5" t="str">
        <f t="shared" si="45"/>
        <v/>
      </c>
      <c r="L105" s="137">
        <v>96</v>
      </c>
      <c r="M105" s="138">
        <v>0.16712881348900216</v>
      </c>
      <c r="N105" s="138">
        <v>0.19855784116796593</v>
      </c>
      <c r="O105" s="138">
        <v>0.25906374738940424</v>
      </c>
      <c r="V105" s="4" t="str">
        <f t="shared" si="32"/>
        <v/>
      </c>
      <c r="W105" s="4">
        <f t="shared" si="33"/>
        <v>0</v>
      </c>
      <c r="X105">
        <f t="shared" si="34"/>
        <v>0</v>
      </c>
      <c r="Y105">
        <f t="shared" si="35"/>
        <v>0</v>
      </c>
      <c r="Z105" t="str">
        <f t="shared" si="36"/>
        <v/>
      </c>
      <c r="AB105" s="9" t="str">
        <f t="shared" si="37"/>
        <v/>
      </c>
      <c r="AC105" s="9" t="str">
        <f t="shared" si="38"/>
        <v/>
      </c>
      <c r="AD105" s="9" t="str">
        <f t="shared" si="39"/>
        <v/>
      </c>
      <c r="AE105" s="9" t="str">
        <f t="shared" si="40"/>
        <v/>
      </c>
      <c r="AF105" s="9" t="str">
        <f t="shared" si="41"/>
        <v/>
      </c>
      <c r="AG105" s="9" t="str">
        <f t="shared" si="42"/>
        <v/>
      </c>
      <c r="AH105" s="9" t="str">
        <f t="shared" si="43"/>
        <v/>
      </c>
      <c r="AI105" s="9" t="str">
        <f t="shared" si="44"/>
        <v/>
      </c>
    </row>
    <row r="106" spans="2:35" x14ac:dyDescent="0.2">
      <c r="B106" s="142"/>
      <c r="C106" s="142"/>
      <c r="D106" t="str">
        <f t="shared" si="29"/>
        <v/>
      </c>
      <c r="E106" t="str">
        <f t="shared" si="30"/>
        <v/>
      </c>
      <c r="F106" t="str">
        <f t="shared" si="31"/>
        <v/>
      </c>
      <c r="K106" s="5" t="str">
        <f t="shared" si="45"/>
        <v/>
      </c>
      <c r="L106" s="137">
        <v>97</v>
      </c>
      <c r="M106" s="138">
        <v>0.16627279547037682</v>
      </c>
      <c r="N106" s="138">
        <v>0.19754687436341073</v>
      </c>
      <c r="O106" s="138">
        <v>0.25776391945674076</v>
      </c>
      <c r="V106" s="4" t="str">
        <f t="shared" si="32"/>
        <v/>
      </c>
      <c r="W106" s="4">
        <f t="shared" si="33"/>
        <v>0</v>
      </c>
      <c r="X106">
        <f t="shared" si="34"/>
        <v>0</v>
      </c>
      <c r="Y106">
        <f t="shared" si="35"/>
        <v>0</v>
      </c>
      <c r="Z106" t="str">
        <f t="shared" si="36"/>
        <v/>
      </c>
      <c r="AB106" s="9" t="str">
        <f t="shared" si="37"/>
        <v/>
      </c>
      <c r="AC106" s="9" t="str">
        <f t="shared" si="38"/>
        <v/>
      </c>
      <c r="AD106" s="9" t="str">
        <f t="shared" si="39"/>
        <v/>
      </c>
      <c r="AE106" s="9" t="str">
        <f t="shared" si="40"/>
        <v/>
      </c>
      <c r="AF106" s="9" t="str">
        <f t="shared" si="41"/>
        <v/>
      </c>
      <c r="AG106" s="9" t="str">
        <f t="shared" si="42"/>
        <v/>
      </c>
      <c r="AH106" s="9" t="str">
        <f t="shared" si="43"/>
        <v/>
      </c>
      <c r="AI106" s="9" t="str">
        <f t="shared" si="44"/>
        <v/>
      </c>
    </row>
    <row r="107" spans="2:35" x14ac:dyDescent="0.2">
      <c r="B107" s="142"/>
      <c r="C107" s="142"/>
      <c r="D107" t="str">
        <f t="shared" si="29"/>
        <v/>
      </c>
      <c r="E107" t="str">
        <f t="shared" si="30"/>
        <v/>
      </c>
      <c r="F107" t="str">
        <f t="shared" si="31"/>
        <v/>
      </c>
      <c r="K107" s="5" t="str">
        <f t="shared" si="45"/>
        <v/>
      </c>
      <c r="L107" s="137">
        <v>98</v>
      </c>
      <c r="M107" s="138">
        <v>0.16542979588595691</v>
      </c>
      <c r="N107" s="138">
        <v>0.19655119078551114</v>
      </c>
      <c r="O107" s="138">
        <v>0.25648345100249198</v>
      </c>
      <c r="V107" s="4" t="str">
        <f t="shared" si="32"/>
        <v/>
      </c>
      <c r="W107" s="4">
        <f t="shared" si="33"/>
        <v>0</v>
      </c>
      <c r="X107">
        <f t="shared" si="34"/>
        <v>0</v>
      </c>
      <c r="Y107">
        <f t="shared" si="35"/>
        <v>0</v>
      </c>
      <c r="Z107" t="str">
        <f t="shared" si="36"/>
        <v/>
      </c>
      <c r="AB107" s="9" t="str">
        <f t="shared" si="37"/>
        <v/>
      </c>
      <c r="AC107" s="9" t="str">
        <f t="shared" si="38"/>
        <v/>
      </c>
      <c r="AD107" s="9" t="str">
        <f t="shared" si="39"/>
        <v/>
      </c>
      <c r="AE107" s="9" t="str">
        <f t="shared" si="40"/>
        <v/>
      </c>
      <c r="AF107" s="9" t="str">
        <f t="shared" si="41"/>
        <v/>
      </c>
      <c r="AG107" s="9" t="str">
        <f t="shared" si="42"/>
        <v/>
      </c>
      <c r="AH107" s="9" t="str">
        <f t="shared" si="43"/>
        <v/>
      </c>
      <c r="AI107" s="9" t="str">
        <f t="shared" si="44"/>
        <v/>
      </c>
    </row>
    <row r="108" spans="2:35" x14ac:dyDescent="0.2">
      <c r="B108" s="142"/>
      <c r="C108" s="142"/>
      <c r="D108" t="str">
        <f t="shared" si="29"/>
        <v/>
      </c>
      <c r="E108" t="str">
        <f t="shared" si="30"/>
        <v/>
      </c>
      <c r="F108" t="str">
        <f t="shared" si="31"/>
        <v/>
      </c>
      <c r="K108" s="5" t="str">
        <f t="shared" si="45"/>
        <v/>
      </c>
      <c r="L108" s="137">
        <v>99</v>
      </c>
      <c r="M108" s="138">
        <v>0.16459948810901115</v>
      </c>
      <c r="N108" s="138">
        <v>0.19557040928622271</v>
      </c>
      <c r="O108" s="138">
        <v>0.25522186647569411</v>
      </c>
      <c r="V108" s="4" t="str">
        <f t="shared" si="32"/>
        <v/>
      </c>
      <c r="W108" s="4">
        <f t="shared" si="33"/>
        <v>0</v>
      </c>
      <c r="X108">
        <f t="shared" si="34"/>
        <v>0</v>
      </c>
      <c r="Y108">
        <f t="shared" si="35"/>
        <v>0</v>
      </c>
      <c r="Z108" t="str">
        <f t="shared" si="36"/>
        <v/>
      </c>
      <c r="AB108" s="9" t="str">
        <f t="shared" si="37"/>
        <v/>
      </c>
      <c r="AC108" s="9" t="str">
        <f t="shared" si="38"/>
        <v/>
      </c>
      <c r="AD108" s="9" t="str">
        <f t="shared" si="39"/>
        <v/>
      </c>
      <c r="AE108" s="9" t="str">
        <f t="shared" si="40"/>
        <v/>
      </c>
      <c r="AF108" s="9" t="str">
        <f t="shared" si="41"/>
        <v/>
      </c>
      <c r="AG108" s="9" t="str">
        <f t="shared" si="42"/>
        <v/>
      </c>
      <c r="AH108" s="9" t="str">
        <f t="shared" si="43"/>
        <v/>
      </c>
      <c r="AI108" s="9" t="str">
        <f t="shared" si="44"/>
        <v/>
      </c>
    </row>
    <row r="109" spans="2:35" x14ac:dyDescent="0.2">
      <c r="B109" s="142"/>
      <c r="C109" s="142"/>
      <c r="D109" t="str">
        <f t="shared" si="29"/>
        <v/>
      </c>
      <c r="E109" t="str">
        <f t="shared" si="30"/>
        <v/>
      </c>
      <c r="F109" t="str">
        <f t="shared" si="31"/>
        <v/>
      </c>
      <c r="K109" s="5" t="str">
        <f t="shared" si="45"/>
        <v/>
      </c>
      <c r="L109" s="137">
        <v>100</v>
      </c>
      <c r="M109" s="138">
        <v>0.16378155687043372</v>
      </c>
      <c r="N109" s="138">
        <v>0.19460416189083363</v>
      </c>
      <c r="O109" s="138">
        <v>0.25397870651042043</v>
      </c>
      <c r="V109" s="4" t="str">
        <f t="shared" si="32"/>
        <v/>
      </c>
      <c r="W109" s="4">
        <f t="shared" si="33"/>
        <v>0</v>
      </c>
      <c r="X109">
        <f t="shared" si="34"/>
        <v>0</v>
      </c>
      <c r="Y109">
        <f t="shared" si="35"/>
        <v>0</v>
      </c>
      <c r="Z109" t="str">
        <f t="shared" si="36"/>
        <v/>
      </c>
      <c r="AB109" s="9" t="str">
        <f t="shared" si="37"/>
        <v/>
      </c>
      <c r="AC109" s="9" t="str">
        <f t="shared" si="38"/>
        <v/>
      </c>
      <c r="AD109" s="9" t="str">
        <f t="shared" si="39"/>
        <v/>
      </c>
      <c r="AE109" s="9" t="str">
        <f t="shared" si="40"/>
        <v/>
      </c>
      <c r="AF109" s="9" t="str">
        <f t="shared" si="41"/>
        <v/>
      </c>
      <c r="AG109" s="9" t="str">
        <f t="shared" si="42"/>
        <v/>
      </c>
      <c r="AH109" s="9" t="str">
        <f t="shared" si="43"/>
        <v/>
      </c>
      <c r="AI109" s="9" t="str">
        <f t="shared" si="44"/>
        <v/>
      </c>
    </row>
    <row r="110" spans="2:35" x14ac:dyDescent="0.2">
      <c r="B110" s="142"/>
      <c r="C110" s="142"/>
      <c r="D110" t="str">
        <f t="shared" si="29"/>
        <v/>
      </c>
      <c r="E110" t="str">
        <f t="shared" si="30"/>
        <v/>
      </c>
      <c r="F110" t="str">
        <f t="shared" si="31"/>
        <v/>
      </c>
      <c r="K110" s="5" t="str">
        <f t="shared" si="45"/>
        <v/>
      </c>
      <c r="L110" s="137">
        <v>101</v>
      </c>
      <c r="M110" s="138">
        <v>0.16297569775600576</v>
      </c>
      <c r="N110" s="138">
        <v>0.19365209321843488</v>
      </c>
      <c r="O110" s="138">
        <v>0.25275352722480937</v>
      </c>
      <c r="V110" s="4" t="str">
        <f t="shared" si="32"/>
        <v/>
      </c>
      <c r="W110" s="4">
        <f t="shared" si="33"/>
        <v>0</v>
      </c>
      <c r="X110">
        <f t="shared" si="34"/>
        <v>0</v>
      </c>
      <c r="Y110">
        <f t="shared" si="35"/>
        <v>0</v>
      </c>
      <c r="Z110" t="str">
        <f t="shared" si="36"/>
        <v/>
      </c>
      <c r="AB110" s="9" t="str">
        <f t="shared" si="37"/>
        <v/>
      </c>
      <c r="AC110" s="9" t="str">
        <f t="shared" si="38"/>
        <v/>
      </c>
      <c r="AD110" s="9" t="str">
        <f t="shared" si="39"/>
        <v/>
      </c>
      <c r="AE110" s="9" t="str">
        <f t="shared" si="40"/>
        <v/>
      </c>
      <c r="AF110" s="9" t="str">
        <f t="shared" si="41"/>
        <v/>
      </c>
      <c r="AG110" s="9" t="str">
        <f t="shared" si="42"/>
        <v/>
      </c>
      <c r="AH110" s="9" t="str">
        <f t="shared" si="43"/>
        <v/>
      </c>
      <c r="AI110" s="9" t="str">
        <f t="shared" si="44"/>
        <v/>
      </c>
    </row>
    <row r="111" spans="2:35" x14ac:dyDescent="0.2">
      <c r="B111" s="142"/>
      <c r="C111" s="142"/>
      <c r="D111" t="str">
        <f t="shared" si="29"/>
        <v/>
      </c>
      <c r="E111" t="str">
        <f t="shared" si="30"/>
        <v/>
      </c>
      <c r="F111" t="str">
        <f t="shared" si="31"/>
        <v/>
      </c>
      <c r="K111" s="5" t="str">
        <f t="shared" si="45"/>
        <v/>
      </c>
      <c r="L111" s="137">
        <v>102</v>
      </c>
      <c r="M111" s="138">
        <v>0.16218161673040699</v>
      </c>
      <c r="N111" s="138">
        <v>0.19271385993324777</v>
      </c>
      <c r="O111" s="138">
        <v>0.25154589955684997</v>
      </c>
      <c r="V111" s="4" t="str">
        <f t="shared" si="32"/>
        <v/>
      </c>
      <c r="W111" s="4">
        <f t="shared" si="33"/>
        <v>0</v>
      </c>
      <c r="X111">
        <f t="shared" si="34"/>
        <v>0</v>
      </c>
      <c r="Y111">
        <f t="shared" si="35"/>
        <v>0</v>
      </c>
      <c r="Z111" t="str">
        <f t="shared" si="36"/>
        <v/>
      </c>
      <c r="AB111" s="9" t="str">
        <f t="shared" si="37"/>
        <v/>
      </c>
      <c r="AC111" s="9" t="str">
        <f t="shared" si="38"/>
        <v/>
      </c>
      <c r="AD111" s="9" t="str">
        <f t="shared" si="39"/>
        <v/>
      </c>
      <c r="AE111" s="9" t="str">
        <f t="shared" si="40"/>
        <v/>
      </c>
      <c r="AF111" s="9" t="str">
        <f t="shared" si="41"/>
        <v/>
      </c>
      <c r="AG111" s="9" t="str">
        <f t="shared" si="42"/>
        <v/>
      </c>
      <c r="AH111" s="9" t="str">
        <f t="shared" si="43"/>
        <v/>
      </c>
      <c r="AI111" s="9" t="str">
        <f t="shared" si="44"/>
        <v/>
      </c>
    </row>
    <row r="112" spans="2:35" x14ac:dyDescent="0.2">
      <c r="B112" s="142"/>
      <c r="C112" s="142"/>
      <c r="D112" t="str">
        <f t="shared" si="29"/>
        <v/>
      </c>
      <c r="E112" t="str">
        <f t="shared" si="30"/>
        <v/>
      </c>
      <c r="F112" t="str">
        <f t="shared" si="31"/>
        <v/>
      </c>
      <c r="K112" s="5" t="str">
        <f t="shared" si="45"/>
        <v/>
      </c>
      <c r="L112" s="137">
        <v>103</v>
      </c>
      <c r="M112" s="138">
        <v>0.16139902968713926</v>
      </c>
      <c r="N112" s="138">
        <v>0.19178913022483324</v>
      </c>
      <c r="O112" s="138">
        <v>0.25035540863457634</v>
      </c>
      <c r="V112" s="4" t="str">
        <f t="shared" si="32"/>
        <v/>
      </c>
      <c r="W112" s="4">
        <f t="shared" si="33"/>
        <v>0</v>
      </c>
      <c r="X112">
        <f t="shared" si="34"/>
        <v>0</v>
      </c>
      <c r="Y112">
        <f t="shared" si="35"/>
        <v>0</v>
      </c>
      <c r="Z112" t="str">
        <f t="shared" si="36"/>
        <v/>
      </c>
      <c r="AB112" s="9" t="str">
        <f t="shared" si="37"/>
        <v/>
      </c>
      <c r="AC112" s="9" t="str">
        <f t="shared" si="38"/>
        <v/>
      </c>
      <c r="AD112" s="9" t="str">
        <f t="shared" si="39"/>
        <v/>
      </c>
      <c r="AE112" s="9" t="str">
        <f t="shared" si="40"/>
        <v/>
      </c>
      <c r="AF112" s="9" t="str">
        <f t="shared" si="41"/>
        <v/>
      </c>
      <c r="AG112" s="9" t="str">
        <f t="shared" si="42"/>
        <v/>
      </c>
      <c r="AH112" s="9" t="str">
        <f t="shared" si="43"/>
        <v/>
      </c>
      <c r="AI112" s="9" t="str">
        <f t="shared" si="44"/>
        <v/>
      </c>
    </row>
    <row r="113" spans="2:35" x14ac:dyDescent="0.2">
      <c r="B113" s="142"/>
      <c r="C113" s="142"/>
      <c r="D113" t="str">
        <f t="shared" si="29"/>
        <v/>
      </c>
      <c r="E113" t="str">
        <f t="shared" si="30"/>
        <v/>
      </c>
      <c r="F113" t="str">
        <f t="shared" si="31"/>
        <v/>
      </c>
      <c r="K113" s="5" t="str">
        <f t="shared" si="45"/>
        <v/>
      </c>
      <c r="L113" s="137">
        <v>104</v>
      </c>
      <c r="M113" s="138">
        <v>0.16062766202102263</v>
      </c>
      <c r="N113" s="138">
        <v>0.1908775833155438</v>
      </c>
      <c r="O113" s="138">
        <v>0.24918165317873861</v>
      </c>
      <c r="V113" s="4" t="str">
        <f t="shared" si="32"/>
        <v/>
      </c>
      <c r="W113" s="4">
        <f t="shared" si="33"/>
        <v>0</v>
      </c>
      <c r="X113">
        <f t="shared" si="34"/>
        <v>0</v>
      </c>
      <c r="Y113">
        <f t="shared" si="35"/>
        <v>0</v>
      </c>
      <c r="Z113" t="str">
        <f t="shared" si="36"/>
        <v/>
      </c>
      <c r="AB113" s="9" t="str">
        <f t="shared" si="37"/>
        <v/>
      </c>
      <c r="AC113" s="9" t="str">
        <f t="shared" si="38"/>
        <v/>
      </c>
      <c r="AD113" s="9" t="str">
        <f t="shared" si="39"/>
        <v/>
      </c>
      <c r="AE113" s="9" t="str">
        <f t="shared" si="40"/>
        <v/>
      </c>
      <c r="AF113" s="9" t="str">
        <f t="shared" si="41"/>
        <v/>
      </c>
      <c r="AG113" s="9" t="str">
        <f t="shared" si="42"/>
        <v/>
      </c>
      <c r="AH113" s="9" t="str">
        <f t="shared" si="43"/>
        <v/>
      </c>
      <c r="AI113" s="9" t="str">
        <f t="shared" si="44"/>
        <v/>
      </c>
    </row>
    <row r="114" spans="2:35" x14ac:dyDescent="0.2">
      <c r="B114" s="142"/>
      <c r="C114" s="142"/>
      <c r="D114" t="str">
        <f t="shared" si="29"/>
        <v/>
      </c>
      <c r="E114" t="str">
        <f t="shared" si="30"/>
        <v/>
      </c>
      <c r="F114" t="str">
        <f t="shared" si="31"/>
        <v/>
      </c>
      <c r="K114" s="5" t="str">
        <f t="shared" si="45"/>
        <v/>
      </c>
      <c r="L114" s="137">
        <v>105</v>
      </c>
      <c r="M114" s="138">
        <v>0.15986724822416273</v>
      </c>
      <c r="N114" s="138">
        <v>0.18997890899333927</v>
      </c>
      <c r="O114" s="138">
        <v>0.24802424493580785</v>
      </c>
      <c r="V114" s="4" t="str">
        <f t="shared" si="32"/>
        <v/>
      </c>
      <c r="W114" s="4">
        <f t="shared" si="33"/>
        <v>0</v>
      </c>
      <c r="X114">
        <f t="shared" si="34"/>
        <v>0</v>
      </c>
      <c r="Y114">
        <f t="shared" si="35"/>
        <v>0</v>
      </c>
      <c r="Z114" t="str">
        <f t="shared" si="36"/>
        <v/>
      </c>
      <c r="AB114" s="9" t="str">
        <f t="shared" si="37"/>
        <v/>
      </c>
      <c r="AC114" s="9" t="str">
        <f t="shared" si="38"/>
        <v/>
      </c>
      <c r="AD114" s="9" t="str">
        <f t="shared" si="39"/>
        <v/>
      </c>
      <c r="AE114" s="9" t="str">
        <f t="shared" si="40"/>
        <v/>
      </c>
      <c r="AF114" s="9" t="str">
        <f t="shared" si="41"/>
        <v/>
      </c>
      <c r="AG114" s="9" t="str">
        <f t="shared" si="42"/>
        <v/>
      </c>
      <c r="AH114" s="9" t="str">
        <f t="shared" si="43"/>
        <v/>
      </c>
      <c r="AI114" s="9" t="str">
        <f t="shared" si="44"/>
        <v/>
      </c>
    </row>
    <row r="115" spans="2:35" x14ac:dyDescent="0.2">
      <c r="B115" s="142"/>
      <c r="C115" s="142"/>
      <c r="D115" t="str">
        <f t="shared" si="29"/>
        <v/>
      </c>
      <c r="E115" t="str">
        <f t="shared" si="30"/>
        <v/>
      </c>
      <c r="F115" t="str">
        <f t="shared" si="31"/>
        <v/>
      </c>
      <c r="K115" s="5" t="str">
        <f t="shared" si="45"/>
        <v/>
      </c>
      <c r="L115" s="137">
        <v>106</v>
      </c>
      <c r="M115" s="138">
        <v>0.15911753150166538</v>
      </c>
      <c r="N115" s="138">
        <v>0.18909280716865939</v>
      </c>
      <c r="O115" s="138">
        <v>0.24688280813968616</v>
      </c>
      <c r="V115" s="4" t="str">
        <f t="shared" si="32"/>
        <v/>
      </c>
      <c r="W115" s="4">
        <f t="shared" si="33"/>
        <v>0</v>
      </c>
      <c r="X115">
        <f t="shared" si="34"/>
        <v>0</v>
      </c>
      <c r="Y115">
        <f t="shared" si="35"/>
        <v>0</v>
      </c>
      <c r="Z115" t="str">
        <f t="shared" si="36"/>
        <v/>
      </c>
      <c r="AB115" s="9" t="str">
        <f t="shared" si="37"/>
        <v/>
      </c>
      <c r="AC115" s="9" t="str">
        <f t="shared" si="38"/>
        <v/>
      </c>
      <c r="AD115" s="9" t="str">
        <f t="shared" si="39"/>
        <v/>
      </c>
      <c r="AE115" s="9" t="str">
        <f t="shared" si="40"/>
        <v/>
      </c>
      <c r="AF115" s="9" t="str">
        <f t="shared" si="41"/>
        <v/>
      </c>
      <c r="AG115" s="9" t="str">
        <f t="shared" si="42"/>
        <v/>
      </c>
      <c r="AH115" s="9" t="str">
        <f t="shared" si="43"/>
        <v/>
      </c>
      <c r="AI115" s="9" t="str">
        <f t="shared" si="44"/>
        <v/>
      </c>
    </row>
    <row r="116" spans="2:35" x14ac:dyDescent="0.2">
      <c r="B116" s="142"/>
      <c r="C116" s="142"/>
      <c r="D116" t="str">
        <f t="shared" si="29"/>
        <v/>
      </c>
      <c r="E116" t="str">
        <f t="shared" si="30"/>
        <v/>
      </c>
      <c r="F116" t="str">
        <f t="shared" si="31"/>
        <v/>
      </c>
      <c r="K116" s="5" t="str">
        <f t="shared" si="45"/>
        <v/>
      </c>
      <c r="L116" s="137">
        <v>107</v>
      </c>
      <c r="M116" s="138">
        <v>0.15837826340779018</v>
      </c>
      <c r="N116" s="138">
        <v>0.18821898745371826</v>
      </c>
      <c r="O116" s="138">
        <v>0.24575697900028359</v>
      </c>
      <c r="V116" s="4" t="str">
        <f t="shared" si="32"/>
        <v/>
      </c>
      <c r="W116" s="4">
        <f t="shared" si="33"/>
        <v>0</v>
      </c>
      <c r="X116">
        <f t="shared" si="34"/>
        <v>0</v>
      </c>
      <c r="Y116">
        <f t="shared" si="35"/>
        <v>0</v>
      </c>
      <c r="Z116" t="str">
        <f t="shared" si="36"/>
        <v/>
      </c>
      <c r="AB116" s="9" t="str">
        <f t="shared" si="37"/>
        <v/>
      </c>
      <c r="AC116" s="9" t="str">
        <f t="shared" si="38"/>
        <v/>
      </c>
      <c r="AD116" s="9" t="str">
        <f t="shared" si="39"/>
        <v/>
      </c>
      <c r="AE116" s="9" t="str">
        <f t="shared" si="40"/>
        <v/>
      </c>
      <c r="AF116" s="9" t="str">
        <f t="shared" si="41"/>
        <v/>
      </c>
      <c r="AG116" s="9" t="str">
        <f t="shared" si="42"/>
        <v/>
      </c>
      <c r="AH116" s="9" t="str">
        <f t="shared" si="43"/>
        <v/>
      </c>
      <c r="AI116" s="9" t="str">
        <f t="shared" si="44"/>
        <v/>
      </c>
    </row>
    <row r="117" spans="2:35" x14ac:dyDescent="0.2">
      <c r="B117" s="142"/>
      <c r="C117" s="142"/>
      <c r="D117" t="str">
        <f t="shared" si="29"/>
        <v/>
      </c>
      <c r="E117" t="str">
        <f t="shared" si="30"/>
        <v/>
      </c>
      <c r="F117" t="str">
        <f t="shared" si="31"/>
        <v/>
      </c>
      <c r="K117" s="5" t="str">
        <f t="shared" si="45"/>
        <v/>
      </c>
      <c r="L117" s="137">
        <v>108</v>
      </c>
      <c r="M117" s="138">
        <v>0.15764920349999093</v>
      </c>
      <c r="N117" s="138">
        <v>0.18735716876301486</v>
      </c>
      <c r="O117" s="138">
        <v>0.24464640521748487</v>
      </c>
      <c r="V117" s="4" t="str">
        <f t="shared" si="32"/>
        <v/>
      </c>
      <c r="W117" s="4">
        <f t="shared" si="33"/>
        <v>0</v>
      </c>
      <c r="X117">
        <f t="shared" si="34"/>
        <v>0</v>
      </c>
      <c r="Y117">
        <f t="shared" si="35"/>
        <v>0</v>
      </c>
      <c r="Z117" t="str">
        <f t="shared" si="36"/>
        <v/>
      </c>
      <c r="AB117" s="9" t="str">
        <f t="shared" si="37"/>
        <v/>
      </c>
      <c r="AC117" s="9" t="str">
        <f t="shared" si="38"/>
        <v/>
      </c>
      <c r="AD117" s="9" t="str">
        <f t="shared" si="39"/>
        <v/>
      </c>
      <c r="AE117" s="9" t="str">
        <f t="shared" si="40"/>
        <v/>
      </c>
      <c r="AF117" s="9" t="str">
        <f t="shared" si="41"/>
        <v/>
      </c>
      <c r="AG117" s="9" t="str">
        <f t="shared" si="42"/>
        <v/>
      </c>
      <c r="AH117" s="9" t="str">
        <f t="shared" si="43"/>
        <v/>
      </c>
      <c r="AI117" s="9" t="str">
        <f t="shared" si="44"/>
        <v/>
      </c>
    </row>
    <row r="118" spans="2:35" x14ac:dyDescent="0.2">
      <c r="B118" s="142"/>
      <c r="C118" s="142"/>
      <c r="D118" t="str">
        <f t="shared" si="29"/>
        <v/>
      </c>
      <c r="E118" t="str">
        <f t="shared" si="30"/>
        <v/>
      </c>
      <c r="F118" t="str">
        <f t="shared" si="31"/>
        <v/>
      </c>
      <c r="K118" s="5" t="str">
        <f t="shared" si="45"/>
        <v/>
      </c>
      <c r="L118" s="137">
        <v>109</v>
      </c>
      <c r="M118" s="138">
        <v>0.15693011901060605</v>
      </c>
      <c r="N118" s="138">
        <v>0.1865070789337436</v>
      </c>
      <c r="O118" s="138">
        <v>0.24355074551898295</v>
      </c>
      <c r="V118" s="4" t="str">
        <f t="shared" si="32"/>
        <v/>
      </c>
      <c r="W118" s="4">
        <f t="shared" si="33"/>
        <v>0</v>
      </c>
      <c r="X118">
        <f t="shared" si="34"/>
        <v>0</v>
      </c>
      <c r="Y118">
        <f t="shared" si="35"/>
        <v>0</v>
      </c>
      <c r="Z118" t="str">
        <f t="shared" si="36"/>
        <v/>
      </c>
      <c r="AB118" s="9" t="str">
        <f t="shared" si="37"/>
        <v/>
      </c>
      <c r="AC118" s="9" t="str">
        <f t="shared" si="38"/>
        <v/>
      </c>
      <c r="AD118" s="9" t="str">
        <f t="shared" si="39"/>
        <v/>
      </c>
      <c r="AE118" s="9" t="str">
        <f t="shared" si="40"/>
        <v/>
      </c>
      <c r="AF118" s="9" t="str">
        <f t="shared" si="41"/>
        <v/>
      </c>
      <c r="AG118" s="9" t="str">
        <f t="shared" si="42"/>
        <v/>
      </c>
      <c r="AH118" s="9" t="str">
        <f t="shared" si="43"/>
        <v/>
      </c>
      <c r="AI118" s="9" t="str">
        <f t="shared" si="44"/>
        <v/>
      </c>
    </row>
    <row r="119" spans="2:35" x14ac:dyDescent="0.2">
      <c r="B119" s="142"/>
      <c r="C119" s="142"/>
      <c r="D119" t="str">
        <f t="shared" si="29"/>
        <v/>
      </c>
      <c r="E119" t="str">
        <f t="shared" si="30"/>
        <v/>
      </c>
      <c r="F119" t="str">
        <f t="shared" si="31"/>
        <v/>
      </c>
      <c r="K119" s="5" t="str">
        <f t="shared" si="45"/>
        <v/>
      </c>
      <c r="L119" s="137">
        <v>110</v>
      </c>
      <c r="M119" s="138">
        <v>0.15622078453471774</v>
      </c>
      <c r="N119" s="138">
        <v>0.1856684543649666</v>
      </c>
      <c r="O119" s="138">
        <v>0.24246966922061367</v>
      </c>
      <c r="V119" s="4" t="str">
        <f t="shared" si="32"/>
        <v/>
      </c>
      <c r="W119" s="4">
        <f t="shared" si="33"/>
        <v>0</v>
      </c>
      <c r="X119">
        <f t="shared" si="34"/>
        <v>0</v>
      </c>
      <c r="Y119">
        <f t="shared" si="35"/>
        <v>0</v>
      </c>
      <c r="Z119" t="str">
        <f t="shared" si="36"/>
        <v/>
      </c>
      <c r="AB119" s="9" t="str">
        <f t="shared" si="37"/>
        <v/>
      </c>
      <c r="AC119" s="9" t="str">
        <f t="shared" si="38"/>
        <v/>
      </c>
      <c r="AD119" s="9" t="str">
        <f t="shared" si="39"/>
        <v/>
      </c>
      <c r="AE119" s="9" t="str">
        <f t="shared" si="40"/>
        <v/>
      </c>
      <c r="AF119" s="9" t="str">
        <f t="shared" si="41"/>
        <v/>
      </c>
      <c r="AG119" s="9" t="str">
        <f t="shared" si="42"/>
        <v/>
      </c>
      <c r="AH119" s="9" t="str">
        <f t="shared" si="43"/>
        <v/>
      </c>
      <c r="AI119" s="9" t="str">
        <f t="shared" si="44"/>
        <v/>
      </c>
    </row>
    <row r="120" spans="2:35" x14ac:dyDescent="0.2">
      <c r="B120" s="142"/>
      <c r="C120" s="142"/>
      <c r="D120" t="str">
        <f t="shared" si="29"/>
        <v/>
      </c>
      <c r="E120" t="str">
        <f t="shared" si="30"/>
        <v/>
      </c>
      <c r="F120" t="str">
        <f t="shared" si="31"/>
        <v/>
      </c>
      <c r="K120" s="5" t="str">
        <f t="shared" si="45"/>
        <v/>
      </c>
      <c r="L120" s="137">
        <v>111</v>
      </c>
      <c r="M120" s="138">
        <v>0.15552098173336873</v>
      </c>
      <c r="N120" s="138">
        <v>0.18484103967447318</v>
      </c>
      <c r="O120" s="138">
        <v>0.24140285580793688</v>
      </c>
      <c r="V120" s="4" t="str">
        <f t="shared" si="32"/>
        <v/>
      </c>
      <c r="W120" s="4">
        <f t="shared" si="33"/>
        <v>0</v>
      </c>
      <c r="X120">
        <f t="shared" si="34"/>
        <v>0</v>
      </c>
      <c r="Y120">
        <f t="shared" si="35"/>
        <v>0</v>
      </c>
      <c r="Z120" t="str">
        <f t="shared" si="36"/>
        <v/>
      </c>
      <c r="AB120" s="9" t="str">
        <f t="shared" si="37"/>
        <v/>
      </c>
      <c r="AC120" s="9" t="str">
        <f t="shared" si="38"/>
        <v/>
      </c>
      <c r="AD120" s="9" t="str">
        <f t="shared" si="39"/>
        <v/>
      </c>
      <c r="AE120" s="9" t="str">
        <f t="shared" si="40"/>
        <v/>
      </c>
      <c r="AF120" s="9" t="str">
        <f t="shared" si="41"/>
        <v/>
      </c>
      <c r="AG120" s="9" t="str">
        <f t="shared" si="42"/>
        <v/>
      </c>
      <c r="AH120" s="9" t="str">
        <f t="shared" si="43"/>
        <v/>
      </c>
      <c r="AI120" s="9" t="str">
        <f t="shared" si="44"/>
        <v/>
      </c>
    </row>
    <row r="121" spans="2:35" x14ac:dyDescent="0.2">
      <c r="B121" s="142"/>
      <c r="C121" s="142"/>
      <c r="D121" t="str">
        <f t="shared" si="29"/>
        <v/>
      </c>
      <c r="E121" t="str">
        <f t="shared" si="30"/>
        <v/>
      </c>
      <c r="F121" t="str">
        <f t="shared" si="31"/>
        <v/>
      </c>
      <c r="K121" s="5" t="str">
        <f t="shared" si="45"/>
        <v/>
      </c>
      <c r="L121" s="137">
        <v>112</v>
      </c>
      <c r="M121" s="138">
        <v>0.15483049905150778</v>
      </c>
      <c r="N121" s="138">
        <v>0.18402458737225486</v>
      </c>
      <c r="O121" s="138">
        <v>0.24034999453780395</v>
      </c>
      <c r="V121" s="4" t="str">
        <f t="shared" si="32"/>
        <v/>
      </c>
      <c r="W121" s="4">
        <f t="shared" si="33"/>
        <v>0</v>
      </c>
      <c r="X121">
        <f t="shared" si="34"/>
        <v>0</v>
      </c>
      <c r="Y121">
        <f t="shared" si="35"/>
        <v>0</v>
      </c>
      <c r="Z121" t="str">
        <f t="shared" si="36"/>
        <v/>
      </c>
      <c r="AB121" s="9" t="str">
        <f t="shared" si="37"/>
        <v/>
      </c>
      <c r="AC121" s="9" t="str">
        <f t="shared" si="38"/>
        <v/>
      </c>
      <c r="AD121" s="9" t="str">
        <f t="shared" si="39"/>
        <v/>
      </c>
      <c r="AE121" s="9" t="str">
        <f t="shared" si="40"/>
        <v/>
      </c>
      <c r="AF121" s="9" t="str">
        <f t="shared" si="41"/>
        <v/>
      </c>
      <c r="AG121" s="9" t="str">
        <f t="shared" si="42"/>
        <v/>
      </c>
      <c r="AH121" s="9" t="str">
        <f t="shared" si="43"/>
        <v/>
      </c>
      <c r="AI121" s="9" t="str">
        <f t="shared" si="44"/>
        <v/>
      </c>
    </row>
    <row r="122" spans="2:35" x14ac:dyDescent="0.2">
      <c r="B122" s="142"/>
      <c r="C122" s="142"/>
      <c r="D122" t="str">
        <f t="shared" si="29"/>
        <v/>
      </c>
      <c r="E122" t="str">
        <f t="shared" si="30"/>
        <v/>
      </c>
      <c r="F122" t="str">
        <f t="shared" si="31"/>
        <v/>
      </c>
      <c r="K122" s="5" t="str">
        <f t="shared" si="45"/>
        <v/>
      </c>
      <c r="L122" s="137">
        <v>113</v>
      </c>
      <c r="M122" s="138">
        <v>0.15414913144920181</v>
      </c>
      <c r="N122" s="138">
        <v>0.18321885754975004</v>
      </c>
      <c r="O122" s="138">
        <v>0.23931078405887279</v>
      </c>
      <c r="V122" s="4" t="str">
        <f t="shared" si="32"/>
        <v/>
      </c>
      <c r="W122" s="4">
        <f t="shared" si="33"/>
        <v>0</v>
      </c>
      <c r="X122">
        <f t="shared" si="34"/>
        <v>0</v>
      </c>
      <c r="Y122">
        <f t="shared" si="35"/>
        <v>0</v>
      </c>
      <c r="Z122" t="str">
        <f t="shared" si="36"/>
        <v/>
      </c>
      <c r="AB122" s="9" t="str">
        <f t="shared" si="37"/>
        <v/>
      </c>
      <c r="AC122" s="9" t="str">
        <f t="shared" si="38"/>
        <v/>
      </c>
      <c r="AD122" s="9" t="str">
        <f t="shared" si="39"/>
        <v/>
      </c>
      <c r="AE122" s="9" t="str">
        <f t="shared" si="40"/>
        <v/>
      </c>
      <c r="AF122" s="9" t="str">
        <f t="shared" si="41"/>
        <v/>
      </c>
      <c r="AG122" s="9" t="str">
        <f t="shared" si="42"/>
        <v/>
      </c>
      <c r="AH122" s="9" t="str">
        <f t="shared" si="43"/>
        <v/>
      </c>
      <c r="AI122" s="9" t="str">
        <f t="shared" si="44"/>
        <v/>
      </c>
    </row>
    <row r="123" spans="2:35" x14ac:dyDescent="0.2">
      <c r="B123" s="142"/>
      <c r="C123" s="142"/>
      <c r="D123" t="str">
        <f t="shared" si="29"/>
        <v/>
      </c>
      <c r="E123" t="str">
        <f t="shared" si="30"/>
        <v/>
      </c>
      <c r="F123" t="str">
        <f t="shared" si="31"/>
        <v/>
      </c>
      <c r="K123" s="5" t="str">
        <f t="shared" si="45"/>
        <v/>
      </c>
      <c r="L123" s="137">
        <v>114</v>
      </c>
      <c r="M123" s="138">
        <v>0.15347668014607274</v>
      </c>
      <c r="N123" s="138">
        <v>0.18242361758386821</v>
      </c>
      <c r="O123" s="138">
        <v>0.23828493204993764</v>
      </c>
      <c r="V123" s="4" t="str">
        <f t="shared" si="32"/>
        <v/>
      </c>
      <c r="W123" s="4">
        <f t="shared" si="33"/>
        <v>0</v>
      </c>
      <c r="X123">
        <f t="shared" si="34"/>
        <v>0</v>
      </c>
      <c r="Y123">
        <f t="shared" si="35"/>
        <v>0</v>
      </c>
      <c r="Z123" t="str">
        <f t="shared" si="36"/>
        <v/>
      </c>
      <c r="AB123" s="9" t="str">
        <f t="shared" si="37"/>
        <v/>
      </c>
      <c r="AC123" s="9" t="str">
        <f t="shared" si="38"/>
        <v/>
      </c>
      <c r="AD123" s="9" t="str">
        <f t="shared" si="39"/>
        <v/>
      </c>
      <c r="AE123" s="9" t="str">
        <f t="shared" si="40"/>
        <v/>
      </c>
      <c r="AF123" s="9" t="str">
        <f t="shared" si="41"/>
        <v/>
      </c>
      <c r="AG123" s="9" t="str">
        <f t="shared" si="42"/>
        <v/>
      </c>
      <c r="AH123" s="9" t="str">
        <f t="shared" si="43"/>
        <v/>
      </c>
      <c r="AI123" s="9" t="str">
        <f t="shared" si="44"/>
        <v/>
      </c>
    </row>
    <row r="124" spans="2:35" x14ac:dyDescent="0.2">
      <c r="B124" s="142"/>
      <c r="C124" s="142"/>
      <c r="D124" t="str">
        <f t="shared" si="29"/>
        <v/>
      </c>
      <c r="E124" t="str">
        <f t="shared" si="30"/>
        <v/>
      </c>
      <c r="F124" t="str">
        <f t="shared" si="31"/>
        <v/>
      </c>
      <c r="K124" s="5" t="str">
        <f t="shared" si="45"/>
        <v/>
      </c>
      <c r="L124" s="137">
        <v>115</v>
      </c>
      <c r="M124" s="138">
        <v>0.15281295237762296</v>
      </c>
      <c r="N124" s="138">
        <v>0.18163864185503209</v>
      </c>
      <c r="O124" s="138">
        <v>0.23727215487515363</v>
      </c>
      <c r="V124" s="4" t="str">
        <f t="shared" si="32"/>
        <v/>
      </c>
      <c r="W124" s="4">
        <f t="shared" si="33"/>
        <v>0</v>
      </c>
      <c r="X124">
        <f t="shared" si="34"/>
        <v>0</v>
      </c>
      <c r="Y124">
        <f t="shared" si="35"/>
        <v>0</v>
      </c>
      <c r="Z124" t="str">
        <f t="shared" si="36"/>
        <v/>
      </c>
      <c r="AB124" s="9" t="str">
        <f t="shared" si="37"/>
        <v/>
      </c>
      <c r="AC124" s="9" t="str">
        <f t="shared" si="38"/>
        <v/>
      </c>
      <c r="AD124" s="9" t="str">
        <f t="shared" si="39"/>
        <v/>
      </c>
      <c r="AE124" s="9" t="str">
        <f t="shared" si="40"/>
        <v/>
      </c>
      <c r="AF124" s="9" t="str">
        <f t="shared" si="41"/>
        <v/>
      </c>
      <c r="AG124" s="9" t="str">
        <f t="shared" si="42"/>
        <v/>
      </c>
      <c r="AH124" s="9" t="str">
        <f t="shared" si="43"/>
        <v/>
      </c>
      <c r="AI124" s="9" t="str">
        <f t="shared" si="44"/>
        <v/>
      </c>
    </row>
    <row r="125" spans="2:35" x14ac:dyDescent="0.2">
      <c r="B125" s="142"/>
      <c r="C125" s="142"/>
      <c r="D125" t="str">
        <f t="shared" si="29"/>
        <v/>
      </c>
      <c r="E125" t="str">
        <f t="shared" si="30"/>
        <v/>
      </c>
      <c r="F125" t="str">
        <f t="shared" si="31"/>
        <v/>
      </c>
      <c r="K125" s="5" t="str">
        <f t="shared" si="45"/>
        <v/>
      </c>
      <c r="L125" s="137">
        <v>116</v>
      </c>
      <c r="M125" s="138">
        <v>0.15215776116335775</v>
      </c>
      <c r="N125" s="138">
        <v>0.18086371147843336</v>
      </c>
      <c r="O125" s="138">
        <v>0.23627217725518029</v>
      </c>
      <c r="V125" s="4" t="str">
        <f t="shared" si="32"/>
        <v/>
      </c>
      <c r="W125" s="4">
        <f t="shared" si="33"/>
        <v>0</v>
      </c>
      <c r="X125">
        <f t="shared" si="34"/>
        <v>0</v>
      </c>
      <c r="Y125">
        <f t="shared" si="35"/>
        <v>0</v>
      </c>
      <c r="Z125" t="str">
        <f t="shared" si="36"/>
        <v/>
      </c>
      <c r="AB125" s="9" t="str">
        <f t="shared" si="37"/>
        <v/>
      </c>
      <c r="AC125" s="9" t="str">
        <f t="shared" si="38"/>
        <v/>
      </c>
      <c r="AD125" s="9" t="str">
        <f t="shared" si="39"/>
        <v/>
      </c>
      <c r="AE125" s="9" t="str">
        <f t="shared" si="40"/>
        <v/>
      </c>
      <c r="AF125" s="9" t="str">
        <f t="shared" si="41"/>
        <v/>
      </c>
      <c r="AG125" s="9" t="str">
        <f t="shared" si="42"/>
        <v/>
      </c>
      <c r="AH125" s="9" t="str">
        <f t="shared" si="43"/>
        <v/>
      </c>
      <c r="AI125" s="9" t="str">
        <f t="shared" si="44"/>
        <v/>
      </c>
    </row>
    <row r="126" spans="2:35" x14ac:dyDescent="0.2">
      <c r="B126" s="142"/>
      <c r="C126" s="142"/>
      <c r="D126" t="str">
        <f t="shared" si="29"/>
        <v/>
      </c>
      <c r="E126" t="str">
        <f t="shared" si="30"/>
        <v/>
      </c>
      <c r="F126" t="str">
        <f t="shared" si="31"/>
        <v/>
      </c>
      <c r="K126" s="5" t="str">
        <f t="shared" si="45"/>
        <v/>
      </c>
      <c r="L126" s="137">
        <v>117</v>
      </c>
      <c r="M126" s="138">
        <v>0.15151092508533615</v>
      </c>
      <c r="N126" s="138">
        <v>0.18009861404779787</v>
      </c>
      <c r="O126" s="138">
        <v>0.23528473195344671</v>
      </c>
      <c r="V126" s="4" t="str">
        <f t="shared" si="32"/>
        <v/>
      </c>
      <c r="W126" s="4">
        <f t="shared" si="33"/>
        <v>0</v>
      </c>
      <c r="X126">
        <f t="shared" si="34"/>
        <v>0</v>
      </c>
      <c r="Y126">
        <f t="shared" si="35"/>
        <v>0</v>
      </c>
      <c r="Z126" t="str">
        <f t="shared" si="36"/>
        <v/>
      </c>
      <c r="AB126" s="9" t="str">
        <f t="shared" si="37"/>
        <v/>
      </c>
      <c r="AC126" s="9" t="str">
        <f t="shared" si="38"/>
        <v/>
      </c>
      <c r="AD126" s="9" t="str">
        <f t="shared" si="39"/>
        <v/>
      </c>
      <c r="AE126" s="9" t="str">
        <f t="shared" si="40"/>
        <v/>
      </c>
      <c r="AF126" s="9" t="str">
        <f t="shared" si="41"/>
        <v/>
      </c>
      <c r="AG126" s="9" t="str">
        <f t="shared" si="42"/>
        <v/>
      </c>
      <c r="AH126" s="9" t="str">
        <f t="shared" si="43"/>
        <v/>
      </c>
      <c r="AI126" s="9" t="str">
        <f t="shared" si="44"/>
        <v/>
      </c>
    </row>
    <row r="127" spans="2:35" x14ac:dyDescent="0.2">
      <c r="B127" s="142"/>
      <c r="C127" s="142"/>
      <c r="D127" t="str">
        <f t="shared" si="29"/>
        <v/>
      </c>
      <c r="E127" t="str">
        <f t="shared" si="30"/>
        <v/>
      </c>
      <c r="F127" t="str">
        <f t="shared" si="31"/>
        <v/>
      </c>
      <c r="K127" s="5" t="str">
        <f t="shared" si="45"/>
        <v/>
      </c>
      <c r="L127" s="137">
        <v>118</v>
      </c>
      <c r="M127" s="138">
        <v>0.15087226807749943</v>
      </c>
      <c r="N127" s="138">
        <v>0.17934314724091902</v>
      </c>
      <c r="O127" s="138">
        <v>0.2343095594766422</v>
      </c>
      <c r="V127" s="4" t="str">
        <f t="shared" si="32"/>
        <v/>
      </c>
      <c r="W127" s="4">
        <f t="shared" si="33"/>
        <v>0</v>
      </c>
      <c r="X127">
        <f t="shared" si="34"/>
        <v>0</v>
      </c>
      <c r="Y127">
        <f t="shared" si="35"/>
        <v>0</v>
      </c>
      <c r="Z127" t="str">
        <f t="shared" si="36"/>
        <v/>
      </c>
      <c r="AB127" s="9" t="str">
        <f t="shared" si="37"/>
        <v/>
      </c>
      <c r="AC127" s="9" t="str">
        <f t="shared" si="38"/>
        <v/>
      </c>
      <c r="AD127" s="9" t="str">
        <f t="shared" si="39"/>
        <v/>
      </c>
      <c r="AE127" s="9" t="str">
        <f t="shared" si="40"/>
        <v/>
      </c>
      <c r="AF127" s="9" t="str">
        <f t="shared" si="41"/>
        <v/>
      </c>
      <c r="AG127" s="9" t="str">
        <f t="shared" si="42"/>
        <v/>
      </c>
      <c r="AH127" s="9" t="str">
        <f t="shared" si="43"/>
        <v/>
      </c>
      <c r="AI127" s="9" t="str">
        <f t="shared" si="44"/>
        <v/>
      </c>
    </row>
    <row r="128" spans="2:35" x14ac:dyDescent="0.2">
      <c r="B128" s="142"/>
      <c r="C128" s="142"/>
      <c r="D128" t="str">
        <f t="shared" si="29"/>
        <v/>
      </c>
      <c r="E128" t="str">
        <f t="shared" si="30"/>
        <v/>
      </c>
      <c r="F128" t="str">
        <f t="shared" si="31"/>
        <v/>
      </c>
      <c r="K128" s="5" t="str">
        <f t="shared" si="45"/>
        <v/>
      </c>
      <c r="L128" s="137">
        <v>119</v>
      </c>
      <c r="M128" s="138">
        <v>0.15024161922407342</v>
      </c>
      <c r="N128" s="138">
        <v>0.17859710321438729</v>
      </c>
      <c r="O128" s="138">
        <v>0.23334640778876584</v>
      </c>
      <c r="V128" s="4" t="str">
        <f t="shared" si="32"/>
        <v/>
      </c>
      <c r="W128" s="4">
        <f t="shared" si="33"/>
        <v>0</v>
      </c>
      <c r="X128">
        <f t="shared" si="34"/>
        <v>0</v>
      </c>
      <c r="Y128">
        <f t="shared" si="35"/>
        <v>0</v>
      </c>
      <c r="Z128" t="str">
        <f t="shared" si="36"/>
        <v/>
      </c>
      <c r="AB128" s="9" t="str">
        <f t="shared" si="37"/>
        <v/>
      </c>
      <c r="AC128" s="9" t="str">
        <f t="shared" si="38"/>
        <v/>
      </c>
      <c r="AD128" s="9" t="str">
        <f t="shared" si="39"/>
        <v/>
      </c>
      <c r="AE128" s="9" t="str">
        <f t="shared" si="40"/>
        <v/>
      </c>
      <c r="AF128" s="9" t="str">
        <f t="shared" si="41"/>
        <v/>
      </c>
      <c r="AG128" s="9" t="str">
        <f t="shared" si="42"/>
        <v/>
      </c>
      <c r="AH128" s="9" t="str">
        <f t="shared" si="43"/>
        <v/>
      </c>
      <c r="AI128" s="9" t="str">
        <f t="shared" si="44"/>
        <v/>
      </c>
    </row>
    <row r="129" spans="2:35" x14ac:dyDescent="0.2">
      <c r="B129" s="142"/>
      <c r="C129" s="142"/>
      <c r="D129" t="str">
        <f t="shared" si="29"/>
        <v/>
      </c>
      <c r="E129" t="str">
        <f t="shared" si="30"/>
        <v/>
      </c>
      <c r="F129" t="str">
        <f t="shared" si="31"/>
        <v/>
      </c>
      <c r="K129" s="5" t="str">
        <f t="shared" si="45"/>
        <v/>
      </c>
      <c r="L129" s="137">
        <v>120</v>
      </c>
      <c r="M129" s="138">
        <v>0.14961881256779941</v>
      </c>
      <c r="N129" s="138">
        <v>0.17786029139671045</v>
      </c>
      <c r="O129" s="138">
        <v>0.23239503203793174</v>
      </c>
      <c r="V129" s="4" t="str">
        <f t="shared" si="32"/>
        <v/>
      </c>
      <c r="W129" s="4">
        <f t="shared" si="33"/>
        <v>0</v>
      </c>
      <c r="X129">
        <f t="shared" si="34"/>
        <v>0</v>
      </c>
      <c r="Y129">
        <f t="shared" si="35"/>
        <v>0</v>
      </c>
      <c r="Z129" t="str">
        <f t="shared" si="36"/>
        <v/>
      </c>
      <c r="AB129" s="9" t="str">
        <f t="shared" si="37"/>
        <v/>
      </c>
      <c r="AC129" s="9" t="str">
        <f t="shared" si="38"/>
        <v/>
      </c>
      <c r="AD129" s="9" t="str">
        <f t="shared" si="39"/>
        <v/>
      </c>
      <c r="AE129" s="9" t="str">
        <f t="shared" si="40"/>
        <v/>
      </c>
      <c r="AF129" s="9" t="str">
        <f t="shared" si="41"/>
        <v/>
      </c>
      <c r="AG129" s="9" t="str">
        <f t="shared" si="42"/>
        <v/>
      </c>
      <c r="AH129" s="9" t="str">
        <f t="shared" si="43"/>
        <v/>
      </c>
      <c r="AI129" s="9" t="str">
        <f t="shared" si="44"/>
        <v/>
      </c>
    </row>
    <row r="130" spans="2:35" x14ac:dyDescent="0.2">
      <c r="B130" s="142"/>
      <c r="C130" s="142"/>
      <c r="D130" t="str">
        <f t="shared" si="29"/>
        <v/>
      </c>
      <c r="E130" t="str">
        <f t="shared" si="30"/>
        <v/>
      </c>
      <c r="F130" t="str">
        <f t="shared" si="31"/>
        <v/>
      </c>
      <c r="K130" s="5" t="str">
        <f t="shared" si="45"/>
        <v/>
      </c>
      <c r="L130" s="137">
        <v>121</v>
      </c>
      <c r="M130" s="138">
        <v>0.14900368692622051</v>
      </c>
      <c r="N130" s="138">
        <v>0.17713252296022292</v>
      </c>
      <c r="O130" s="138">
        <v>0.23145519429534092</v>
      </c>
      <c r="V130" s="4" t="str">
        <f t="shared" si="32"/>
        <v/>
      </c>
      <c r="W130" s="4">
        <f t="shared" si="33"/>
        <v>0</v>
      </c>
      <c r="X130">
        <f t="shared" si="34"/>
        <v>0</v>
      </c>
      <c r="Y130">
        <f t="shared" si="35"/>
        <v>0</v>
      </c>
      <c r="Z130" t="str">
        <f t="shared" si="36"/>
        <v/>
      </c>
      <c r="AB130" s="9" t="str">
        <f t="shared" si="37"/>
        <v/>
      </c>
      <c r="AC130" s="9" t="str">
        <f t="shared" si="38"/>
        <v/>
      </c>
      <c r="AD130" s="9" t="str">
        <f t="shared" si="39"/>
        <v/>
      </c>
      <c r="AE130" s="9" t="str">
        <f t="shared" si="40"/>
        <v/>
      </c>
      <c r="AF130" s="9" t="str">
        <f t="shared" si="41"/>
        <v/>
      </c>
      <c r="AG130" s="9" t="str">
        <f t="shared" si="42"/>
        <v/>
      </c>
      <c r="AH130" s="9" t="str">
        <f t="shared" si="43"/>
        <v/>
      </c>
      <c r="AI130" s="9" t="str">
        <f t="shared" si="44"/>
        <v/>
      </c>
    </row>
    <row r="131" spans="2:35" x14ac:dyDescent="0.2">
      <c r="B131" s="142"/>
      <c r="C131" s="142"/>
      <c r="D131" t="str">
        <f t="shared" si="29"/>
        <v/>
      </c>
      <c r="E131" t="str">
        <f t="shared" si="30"/>
        <v/>
      </c>
      <c r="F131" t="str">
        <f t="shared" si="31"/>
        <v/>
      </c>
      <c r="K131" s="5" t="str">
        <f t="shared" si="45"/>
        <v/>
      </c>
      <c r="L131" s="137">
        <v>122</v>
      </c>
      <c r="M131" s="138">
        <v>0.14839608571686319</v>
      </c>
      <c r="N131" s="138">
        <v>0.17641361443956324</v>
      </c>
      <c r="O131" s="138">
        <v>0.23052666330570173</v>
      </c>
      <c r="V131" s="4" t="str">
        <f t="shared" si="32"/>
        <v/>
      </c>
      <c r="W131" s="4">
        <f t="shared" si="33"/>
        <v>0</v>
      </c>
      <c r="X131">
        <f t="shared" si="34"/>
        <v>0</v>
      </c>
      <c r="Y131">
        <f t="shared" si="35"/>
        <v>0</v>
      </c>
      <c r="Z131" t="str">
        <f t="shared" si="36"/>
        <v/>
      </c>
      <c r="AB131" s="9" t="str">
        <f t="shared" si="37"/>
        <v/>
      </c>
      <c r="AC131" s="9" t="str">
        <f t="shared" si="38"/>
        <v/>
      </c>
      <c r="AD131" s="9" t="str">
        <f t="shared" si="39"/>
        <v/>
      </c>
      <c r="AE131" s="9" t="str">
        <f t="shared" si="40"/>
        <v/>
      </c>
      <c r="AF131" s="9" t="str">
        <f t="shared" si="41"/>
        <v/>
      </c>
      <c r="AG131" s="9" t="str">
        <f t="shared" si="42"/>
        <v/>
      </c>
      <c r="AH131" s="9" t="str">
        <f t="shared" si="43"/>
        <v/>
      </c>
      <c r="AI131" s="9" t="str">
        <f t="shared" si="44"/>
        <v/>
      </c>
    </row>
    <row r="132" spans="2:35" x14ac:dyDescent="0.2">
      <c r="B132" s="142"/>
      <c r="C132" s="142"/>
      <c r="D132" t="str">
        <f t="shared" ref="D132:D195" si="46">IF(B132="","",B132^2)</f>
        <v/>
      </c>
      <c r="E132" t="str">
        <f t="shared" ref="E132:E195" si="47">IF(C132="","",C132^2)</f>
        <v/>
      </c>
      <c r="F132" t="str">
        <f t="shared" ref="F132:F195" si="48">IF(B132="","",IF(C132="","",B132*C132))</f>
        <v/>
      </c>
      <c r="K132" s="5" t="str">
        <f t="shared" si="45"/>
        <v/>
      </c>
      <c r="L132" s="137">
        <v>123</v>
      </c>
      <c r="M132" s="138">
        <v>0.14779585678930829</v>
      </c>
      <c r="N132" s="138">
        <v>0.17570338753754097</v>
      </c>
      <c r="O132" s="138">
        <v>0.22960921424861774</v>
      </c>
      <c r="V132" s="4" t="str">
        <f t="shared" ref="V132:V195" si="49">IF(ISBLANK(B132),"",(B132-$I$11)^2)</f>
        <v/>
      </c>
      <c r="W132" s="4">
        <f t="shared" ref="W132:W195" si="50">IF(ISBLANK(B132),0,IF(ISBLANK(C132),0,(B132-$I$11)*(C132-$I$12)))</f>
        <v>0</v>
      </c>
      <c r="X132">
        <f t="shared" ref="X132:X195" si="51">B132^3</f>
        <v>0</v>
      </c>
      <c r="Y132">
        <f t="shared" ref="Y132:Y195" si="52">B132^4</f>
        <v>0</v>
      </c>
      <c r="Z132" t="str">
        <f t="shared" ref="Z132:Z195" si="53">IF(C132="","",D132*C132)</f>
        <v/>
      </c>
      <c r="AB132" s="9" t="str">
        <f t="shared" ref="AB132:AB195" si="54">IF(B132="","",$U$21+($U$23*B132))</f>
        <v/>
      </c>
      <c r="AC132" s="9" t="str">
        <f t="shared" ref="AC132:AC195" si="55">IF(B132="","",C132-AB132)</f>
        <v/>
      </c>
      <c r="AD132" s="9" t="str">
        <f t="shared" ref="AD132:AD195" si="56">IF(B132="","",AC132^2)</f>
        <v/>
      </c>
      <c r="AE132" s="9" t="str">
        <f t="shared" ref="AE132:AE195" si="57">IF(C132="","",(C132-$I$12)^2)</f>
        <v/>
      </c>
      <c r="AF132" s="9" t="str">
        <f t="shared" ref="AF132:AF195" si="58">IF(C132="","",(AB132-$I$12)^2)</f>
        <v/>
      </c>
      <c r="AG132" s="9" t="str">
        <f t="shared" ref="AG132:AG195" si="59">IF(C132="","",$U$25+(C132*$U$27))</f>
        <v/>
      </c>
      <c r="AH132" s="9" t="str">
        <f t="shared" ref="AH132:AH195" si="60">IF(C132="","",B132-AG132)</f>
        <v/>
      </c>
      <c r="AI132" s="9" t="str">
        <f t="shared" ref="AI132:AI195" si="61">IF(C132="","",AH132^2)</f>
        <v/>
      </c>
    </row>
    <row r="133" spans="2:35" x14ac:dyDescent="0.2">
      <c r="B133" s="142"/>
      <c r="C133" s="142"/>
      <c r="D133" t="str">
        <f t="shared" si="46"/>
        <v/>
      </c>
      <c r="E133" t="str">
        <f t="shared" si="47"/>
        <v/>
      </c>
      <c r="F133" t="str">
        <f t="shared" si="48"/>
        <v/>
      </c>
      <c r="K133" s="5" t="str">
        <f t="shared" si="45"/>
        <v/>
      </c>
      <c r="L133" s="137">
        <v>124</v>
      </c>
      <c r="M133" s="138">
        <v>0.14720285226586702</v>
      </c>
      <c r="N133" s="138">
        <v>0.17500166893941407</v>
      </c>
      <c r="O133" s="138">
        <v>0.22870262851023132</v>
      </c>
      <c r="V133" s="4" t="str">
        <f t="shared" si="49"/>
        <v/>
      </c>
      <c r="W133" s="4">
        <f t="shared" si="50"/>
        <v>0</v>
      </c>
      <c r="X133">
        <f t="shared" si="51"/>
        <v>0</v>
      </c>
      <c r="Y133">
        <f t="shared" si="52"/>
        <v>0</v>
      </c>
      <c r="Z133" t="str">
        <f t="shared" si="53"/>
        <v/>
      </c>
      <c r="AB133" s="9" t="str">
        <f t="shared" si="54"/>
        <v/>
      </c>
      <c r="AC133" s="9" t="str">
        <f t="shared" si="55"/>
        <v/>
      </c>
      <c r="AD133" s="9" t="str">
        <f t="shared" si="56"/>
        <v/>
      </c>
      <c r="AE133" s="9" t="str">
        <f t="shared" si="57"/>
        <v/>
      </c>
      <c r="AF133" s="9" t="str">
        <f t="shared" si="58"/>
        <v/>
      </c>
      <c r="AG133" s="9" t="str">
        <f t="shared" si="59"/>
        <v/>
      </c>
      <c r="AH133" s="9" t="str">
        <f t="shared" si="60"/>
        <v/>
      </c>
      <c r="AI133" s="9" t="str">
        <f t="shared" si="61"/>
        <v/>
      </c>
    </row>
    <row r="134" spans="2:35" x14ac:dyDescent="0.2">
      <c r="B134" s="142"/>
      <c r="C134" s="142"/>
      <c r="D134" t="str">
        <f t="shared" si="46"/>
        <v/>
      </c>
      <c r="E134" t="str">
        <f t="shared" si="47"/>
        <v/>
      </c>
      <c r="F134" t="str">
        <f t="shared" si="48"/>
        <v/>
      </c>
      <c r="K134" s="5" t="str">
        <f t="shared" si="45"/>
        <v/>
      </c>
      <c r="L134" s="137">
        <v>125</v>
      </c>
      <c r="M134" s="138">
        <v>0.1466169283879192</v>
      </c>
      <c r="N134" s="138">
        <v>0.1743082901353761</v>
      </c>
      <c r="O134" s="138">
        <v>0.22780669346478852</v>
      </c>
      <c r="V134" s="4" t="str">
        <f t="shared" si="49"/>
        <v/>
      </c>
      <c r="W134" s="4">
        <f t="shared" si="50"/>
        <v>0</v>
      </c>
      <c r="X134">
        <f t="shared" si="51"/>
        <v>0</v>
      </c>
      <c r="Y134">
        <f t="shared" si="52"/>
        <v>0</v>
      </c>
      <c r="Z134" t="str">
        <f t="shared" si="53"/>
        <v/>
      </c>
      <c r="AB134" s="9" t="str">
        <f t="shared" si="54"/>
        <v/>
      </c>
      <c r="AC134" s="9" t="str">
        <f t="shared" si="55"/>
        <v/>
      </c>
      <c r="AD134" s="9" t="str">
        <f t="shared" si="56"/>
        <v/>
      </c>
      <c r="AE134" s="9" t="str">
        <f t="shared" si="57"/>
        <v/>
      </c>
      <c r="AF134" s="9" t="str">
        <f t="shared" si="58"/>
        <v/>
      </c>
      <c r="AG134" s="9" t="str">
        <f t="shared" si="59"/>
        <v/>
      </c>
      <c r="AH134" s="9" t="str">
        <f t="shared" si="60"/>
        <v/>
      </c>
      <c r="AI134" s="9" t="str">
        <f t="shared" si="61"/>
        <v/>
      </c>
    </row>
    <row r="135" spans="2:35" x14ac:dyDescent="0.2">
      <c r="B135" s="142"/>
      <c r="C135" s="142"/>
      <c r="D135" t="str">
        <f t="shared" si="46"/>
        <v/>
      </c>
      <c r="E135" t="str">
        <f t="shared" si="47"/>
        <v/>
      </c>
      <c r="F135" t="str">
        <f t="shared" si="48"/>
        <v/>
      </c>
      <c r="K135" s="5" t="str">
        <f t="shared" si="45"/>
        <v/>
      </c>
      <c r="L135" s="137">
        <v>126</v>
      </c>
      <c r="M135" s="138">
        <v>0.14603794537001133</v>
      </c>
      <c r="N135" s="138">
        <v>0.17362308725061565</v>
      </c>
      <c r="O135" s="138">
        <v>0.22692120226543402</v>
      </c>
      <c r="V135" s="4" t="str">
        <f t="shared" si="49"/>
        <v/>
      </c>
      <c r="W135" s="4">
        <f t="shared" si="50"/>
        <v>0</v>
      </c>
      <c r="X135">
        <f t="shared" si="51"/>
        <v>0</v>
      </c>
      <c r="Y135">
        <f t="shared" si="52"/>
        <v>0</v>
      </c>
      <c r="Z135" t="str">
        <f t="shared" si="53"/>
        <v/>
      </c>
      <c r="AB135" s="9" t="str">
        <f t="shared" si="54"/>
        <v/>
      </c>
      <c r="AC135" s="9" t="str">
        <f t="shared" si="55"/>
        <v/>
      </c>
      <c r="AD135" s="9" t="str">
        <f t="shared" si="56"/>
        <v/>
      </c>
      <c r="AE135" s="9" t="str">
        <f t="shared" si="57"/>
        <v/>
      </c>
      <c r="AF135" s="9" t="str">
        <f t="shared" si="58"/>
        <v/>
      </c>
      <c r="AG135" s="9" t="str">
        <f t="shared" si="59"/>
        <v/>
      </c>
      <c r="AH135" s="9" t="str">
        <f t="shared" si="60"/>
        <v/>
      </c>
      <c r="AI135" s="9" t="str">
        <f t="shared" si="61"/>
        <v/>
      </c>
    </row>
    <row r="136" spans="2:35" x14ac:dyDescent="0.2">
      <c r="B136" s="142"/>
      <c r="C136" s="142"/>
      <c r="D136" t="str">
        <f t="shared" si="46"/>
        <v/>
      </c>
      <c r="E136" t="str">
        <f t="shared" si="47"/>
        <v/>
      </c>
      <c r="F136" t="str">
        <f t="shared" si="48"/>
        <v/>
      </c>
      <c r="K136" s="5" t="str">
        <f t="shared" si="45"/>
        <v/>
      </c>
      <c r="L136" s="137">
        <v>127</v>
      </c>
      <c r="M136" s="138">
        <v>0.14546576725957033</v>
      </c>
      <c r="N136" s="138">
        <v>0.17294590088271988</v>
      </c>
      <c r="O136" s="138">
        <v>0.22604595364392985</v>
      </c>
      <c r="V136" s="4" t="str">
        <f t="shared" si="49"/>
        <v/>
      </c>
      <c r="W136" s="4">
        <f t="shared" si="50"/>
        <v>0</v>
      </c>
      <c r="X136">
        <f t="shared" si="51"/>
        <v>0</v>
      </c>
      <c r="Y136">
        <f t="shared" si="52"/>
        <v>0</v>
      </c>
      <c r="Z136" t="str">
        <f t="shared" si="53"/>
        <v/>
      </c>
      <c r="AB136" s="9" t="str">
        <f t="shared" si="54"/>
        <v/>
      </c>
      <c r="AC136" s="9" t="str">
        <f t="shared" si="55"/>
        <v/>
      </c>
      <c r="AD136" s="9" t="str">
        <f t="shared" si="56"/>
        <v/>
      </c>
      <c r="AE136" s="9" t="str">
        <f t="shared" si="57"/>
        <v/>
      </c>
      <c r="AF136" s="9" t="str">
        <f t="shared" si="58"/>
        <v/>
      </c>
      <c r="AG136" s="9" t="str">
        <f t="shared" si="59"/>
        <v/>
      </c>
      <c r="AH136" s="9" t="str">
        <f t="shared" si="60"/>
        <v/>
      </c>
      <c r="AI136" s="9" t="str">
        <f t="shared" si="61"/>
        <v/>
      </c>
    </row>
    <row r="137" spans="2:35" x14ac:dyDescent="0.2">
      <c r="B137" s="142"/>
      <c r="C137" s="142"/>
      <c r="D137" t="str">
        <f t="shared" si="46"/>
        <v/>
      </c>
      <c r="E137" t="str">
        <f t="shared" si="47"/>
        <v/>
      </c>
      <c r="F137" t="str">
        <f t="shared" si="48"/>
        <v/>
      </c>
      <c r="K137" s="5" t="str">
        <f t="shared" si="45"/>
        <v/>
      </c>
      <c r="L137" s="137">
        <v>128</v>
      </c>
      <c r="M137" s="138">
        <v>0.14490026180290844</v>
      </c>
      <c r="N137" s="138">
        <v>0.1722765759459684</v>
      </c>
      <c r="O137" s="138">
        <v>0.2251807517187554</v>
      </c>
      <c r="V137" s="4" t="str">
        <f t="shared" si="49"/>
        <v/>
      </c>
      <c r="W137" s="4">
        <f t="shared" si="50"/>
        <v>0</v>
      </c>
      <c r="X137">
        <f t="shared" si="51"/>
        <v>0</v>
      </c>
      <c r="Y137">
        <f t="shared" si="52"/>
        <v>0</v>
      </c>
      <c r="Z137" t="str">
        <f t="shared" si="53"/>
        <v/>
      </c>
      <c r="AB137" s="9" t="str">
        <f t="shared" si="54"/>
        <v/>
      </c>
      <c r="AC137" s="9" t="str">
        <f t="shared" si="55"/>
        <v/>
      </c>
      <c r="AD137" s="9" t="str">
        <f t="shared" si="56"/>
        <v/>
      </c>
      <c r="AE137" s="9" t="str">
        <f t="shared" si="57"/>
        <v/>
      </c>
      <c r="AF137" s="9" t="str">
        <f t="shared" si="58"/>
        <v/>
      </c>
      <c r="AG137" s="9" t="str">
        <f t="shared" si="59"/>
        <v/>
      </c>
      <c r="AH137" s="9" t="str">
        <f t="shared" si="60"/>
        <v/>
      </c>
      <c r="AI137" s="9" t="str">
        <f t="shared" si="61"/>
        <v/>
      </c>
    </row>
    <row r="138" spans="2:35" x14ac:dyDescent="0.2">
      <c r="B138" s="142"/>
      <c r="C138" s="142"/>
      <c r="D138" t="str">
        <f t="shared" si="46"/>
        <v/>
      </c>
      <c r="E138" t="str">
        <f t="shared" si="47"/>
        <v/>
      </c>
      <c r="F138" t="str">
        <f t="shared" si="48"/>
        <v/>
      </c>
      <c r="K138" s="5" t="str">
        <f t="shared" ref="K138:K201" si="62">IF(L138=($I$10-2),(IF($M$9=$N$7,(IF(M138&lt;ABS($I$14),"YES","NO")),(IF($O$9=$N$7,(IF(O138&lt;ABS($I$14),"YES","NO")),(IF(N138&lt;ABS($I$14),"YES","NO")))))),"")</f>
        <v/>
      </c>
      <c r="L138" s="137">
        <v>129</v>
      </c>
      <c r="M138" s="138">
        <v>0.14434130031687051</v>
      </c>
      <c r="N138" s="138">
        <v>0.17161496152221187</v>
      </c>
      <c r="O138" s="138">
        <v>0.22432540581122176</v>
      </c>
      <c r="V138" s="4" t="str">
        <f t="shared" si="49"/>
        <v/>
      </c>
      <c r="W138" s="4">
        <f t="shared" si="50"/>
        <v>0</v>
      </c>
      <c r="X138">
        <f t="shared" si="51"/>
        <v>0</v>
      </c>
      <c r="Y138">
        <f t="shared" si="52"/>
        <v>0</v>
      </c>
      <c r="Z138" t="str">
        <f t="shared" si="53"/>
        <v/>
      </c>
      <c r="AB138" s="9" t="str">
        <f t="shared" si="54"/>
        <v/>
      </c>
      <c r="AC138" s="9" t="str">
        <f t="shared" si="55"/>
        <v/>
      </c>
      <c r="AD138" s="9" t="str">
        <f t="shared" si="56"/>
        <v/>
      </c>
      <c r="AE138" s="9" t="str">
        <f t="shared" si="57"/>
        <v/>
      </c>
      <c r="AF138" s="9" t="str">
        <f t="shared" si="58"/>
        <v/>
      </c>
      <c r="AG138" s="9" t="str">
        <f t="shared" si="59"/>
        <v/>
      </c>
      <c r="AH138" s="9" t="str">
        <f t="shared" si="60"/>
        <v/>
      </c>
      <c r="AI138" s="9" t="str">
        <f t="shared" si="61"/>
        <v/>
      </c>
    </row>
    <row r="139" spans="2:35" x14ac:dyDescent="0.2">
      <c r="B139" s="142"/>
      <c r="C139" s="142"/>
      <c r="D139" t="str">
        <f t="shared" si="46"/>
        <v/>
      </c>
      <c r="E139" t="str">
        <f t="shared" si="47"/>
        <v/>
      </c>
      <c r="F139" t="str">
        <f t="shared" si="48"/>
        <v/>
      </c>
      <c r="K139" s="5" t="str">
        <f t="shared" si="62"/>
        <v/>
      </c>
      <c r="L139" s="137">
        <v>130</v>
      </c>
      <c r="M139" s="138">
        <v>0.14378875756570517</v>
      </c>
      <c r="N139" s="138">
        <v>0.17096091071800254</v>
      </c>
      <c r="O139" s="138">
        <v>0.22347973026920992</v>
      </c>
      <c r="V139" s="4" t="str">
        <f t="shared" si="49"/>
        <v/>
      </c>
      <c r="W139" s="4">
        <f t="shared" si="50"/>
        <v>0</v>
      </c>
      <c r="X139">
        <f t="shared" si="51"/>
        <v>0</v>
      </c>
      <c r="Y139">
        <f t="shared" si="52"/>
        <v>0</v>
      </c>
      <c r="Z139" t="str">
        <f t="shared" si="53"/>
        <v/>
      </c>
      <c r="AB139" s="9" t="str">
        <f t="shared" si="54"/>
        <v/>
      </c>
      <c r="AC139" s="9" t="str">
        <f t="shared" si="55"/>
        <v/>
      </c>
      <c r="AD139" s="9" t="str">
        <f t="shared" si="56"/>
        <v/>
      </c>
      <c r="AE139" s="9" t="str">
        <f t="shared" si="57"/>
        <v/>
      </c>
      <c r="AF139" s="9" t="str">
        <f t="shared" si="58"/>
        <v/>
      </c>
      <c r="AG139" s="9" t="str">
        <f t="shared" si="59"/>
        <v/>
      </c>
      <c r="AH139" s="9" t="str">
        <f t="shared" si="60"/>
        <v/>
      </c>
      <c r="AI139" s="9" t="str">
        <f t="shared" si="61"/>
        <v/>
      </c>
    </row>
    <row r="140" spans="2:35" x14ac:dyDescent="0.2">
      <c r="B140" s="142"/>
      <c r="C140" s="142"/>
      <c r="D140" t="str">
        <f t="shared" si="46"/>
        <v/>
      </c>
      <c r="E140" t="str">
        <f t="shared" si="47"/>
        <v/>
      </c>
      <c r="F140" t="str">
        <f t="shared" si="48"/>
        <v/>
      </c>
      <c r="K140" s="5" t="str">
        <f t="shared" si="62"/>
        <v/>
      </c>
      <c r="L140" s="137">
        <v>131</v>
      </c>
      <c r="M140" s="138">
        <v>0.14324251164355745</v>
      </c>
      <c r="N140" s="138">
        <v>0.17031428052763187</v>
      </c>
      <c r="O140" s="138">
        <v>0.22264354429811048</v>
      </c>
      <c r="V140" s="4" t="str">
        <f t="shared" si="49"/>
        <v/>
      </c>
      <c r="W140" s="4">
        <f t="shared" si="50"/>
        <v>0</v>
      </c>
      <c r="X140">
        <f t="shared" si="51"/>
        <v>0</v>
      </c>
      <c r="Y140">
        <f t="shared" si="52"/>
        <v>0</v>
      </c>
      <c r="Z140" t="str">
        <f t="shared" si="53"/>
        <v/>
      </c>
      <c r="AB140" s="9" t="str">
        <f t="shared" si="54"/>
        <v/>
      </c>
      <c r="AC140" s="9" t="str">
        <f t="shared" si="55"/>
        <v/>
      </c>
      <c r="AD140" s="9" t="str">
        <f t="shared" si="56"/>
        <v/>
      </c>
      <c r="AE140" s="9" t="str">
        <f t="shared" si="57"/>
        <v/>
      </c>
      <c r="AF140" s="9" t="str">
        <f t="shared" si="58"/>
        <v/>
      </c>
      <c r="AG140" s="9" t="str">
        <f t="shared" si="59"/>
        <v/>
      </c>
      <c r="AH140" s="9" t="str">
        <f t="shared" si="60"/>
        <v/>
      </c>
      <c r="AI140" s="9" t="str">
        <f t="shared" si="61"/>
        <v/>
      </c>
    </row>
    <row r="141" spans="2:35" x14ac:dyDescent="0.2">
      <c r="B141" s="142"/>
      <c r="C141" s="142"/>
      <c r="D141" t="str">
        <f t="shared" si="46"/>
        <v/>
      </c>
      <c r="E141" t="str">
        <f t="shared" si="47"/>
        <v/>
      </c>
      <c r="F141" t="str">
        <f t="shared" si="48"/>
        <v/>
      </c>
      <c r="K141" s="5" t="str">
        <f t="shared" si="62"/>
        <v/>
      </c>
      <c r="L141" s="137">
        <v>132</v>
      </c>
      <c r="M141" s="138">
        <v>0.14270244386096975</v>
      </c>
      <c r="N141" s="138">
        <v>0.16967493170189527</v>
      </c>
      <c r="O141" s="138">
        <v>0.22181667179873041</v>
      </c>
      <c r="V141" s="4" t="str">
        <f t="shared" si="49"/>
        <v/>
      </c>
      <c r="W141" s="4">
        <f t="shared" si="50"/>
        <v>0</v>
      </c>
      <c r="X141">
        <f t="shared" si="51"/>
        <v>0</v>
      </c>
      <c r="Y141">
        <f t="shared" si="52"/>
        <v>0</v>
      </c>
      <c r="Z141" t="str">
        <f t="shared" si="53"/>
        <v/>
      </c>
      <c r="AB141" s="9" t="str">
        <f t="shared" si="54"/>
        <v/>
      </c>
      <c r="AC141" s="9" t="str">
        <f t="shared" si="55"/>
        <v/>
      </c>
      <c r="AD141" s="9" t="str">
        <f t="shared" si="56"/>
        <v/>
      </c>
      <c r="AE141" s="9" t="str">
        <f t="shared" si="57"/>
        <v/>
      </c>
      <c r="AF141" s="9" t="str">
        <f t="shared" si="58"/>
        <v/>
      </c>
      <c r="AG141" s="9" t="str">
        <f t="shared" si="59"/>
        <v/>
      </c>
      <c r="AH141" s="9" t="str">
        <f t="shared" si="60"/>
        <v/>
      </c>
      <c r="AI141" s="9" t="str">
        <f t="shared" si="61"/>
        <v/>
      </c>
    </row>
    <row r="142" spans="2:35" x14ac:dyDescent="0.2">
      <c r="B142" s="142"/>
      <c r="C142" s="142"/>
      <c r="D142" t="str">
        <f t="shared" si="46"/>
        <v/>
      </c>
      <c r="E142" t="str">
        <f t="shared" si="47"/>
        <v/>
      </c>
      <c r="F142" t="str">
        <f t="shared" si="48"/>
        <v/>
      </c>
      <c r="K142" s="5" t="str">
        <f t="shared" si="62"/>
        <v/>
      </c>
      <c r="L142" s="137">
        <v>133</v>
      </c>
      <c r="M142" s="138">
        <v>0.1421684386372124</v>
      </c>
      <c r="N142" s="138">
        <v>0.16904272862212352</v>
      </c>
      <c r="O142" s="138">
        <v>0.22099894121166619</v>
      </c>
      <c r="V142" s="4" t="str">
        <f t="shared" si="49"/>
        <v/>
      </c>
      <c r="W142" s="4">
        <f t="shared" si="50"/>
        <v>0</v>
      </c>
      <c r="X142">
        <f t="shared" si="51"/>
        <v>0</v>
      </c>
      <c r="Y142">
        <f t="shared" si="52"/>
        <v>0</v>
      </c>
      <c r="Z142" t="str">
        <f t="shared" si="53"/>
        <v/>
      </c>
      <c r="AB142" s="9" t="str">
        <f t="shared" si="54"/>
        <v/>
      </c>
      <c r="AC142" s="9" t="str">
        <f t="shared" si="55"/>
        <v/>
      </c>
      <c r="AD142" s="9" t="str">
        <f t="shared" si="56"/>
        <v/>
      </c>
      <c r="AE142" s="9" t="str">
        <f t="shared" si="57"/>
        <v/>
      </c>
      <c r="AF142" s="9" t="str">
        <f t="shared" si="58"/>
        <v/>
      </c>
      <c r="AG142" s="9" t="str">
        <f t="shared" si="59"/>
        <v/>
      </c>
      <c r="AH142" s="9" t="str">
        <f t="shared" si="60"/>
        <v/>
      </c>
      <c r="AI142" s="9" t="str">
        <f t="shared" si="61"/>
        <v/>
      </c>
    </row>
    <row r="143" spans="2:35" x14ac:dyDescent="0.2">
      <c r="B143" s="142"/>
      <c r="C143" s="142"/>
      <c r="D143" t="str">
        <f t="shared" si="46"/>
        <v/>
      </c>
      <c r="E143" t="str">
        <f t="shared" si="47"/>
        <v/>
      </c>
      <c r="F143" t="str">
        <f t="shared" si="48"/>
        <v/>
      </c>
      <c r="K143" s="5" t="str">
        <f t="shared" si="62"/>
        <v/>
      </c>
      <c r="L143" s="137">
        <v>134</v>
      </c>
      <c r="M143" s="138">
        <v>0.14164038339590693</v>
      </c>
      <c r="N143" s="138">
        <v>0.16841753917944211</v>
      </c>
      <c r="O143" s="138">
        <v>0.22019018536801685</v>
      </c>
      <c r="V143" s="4" t="str">
        <f t="shared" si="49"/>
        <v/>
      </c>
      <c r="W143" s="4">
        <f t="shared" si="50"/>
        <v>0</v>
      </c>
      <c r="X143">
        <f t="shared" si="51"/>
        <v>0</v>
      </c>
      <c r="Y143">
        <f t="shared" si="52"/>
        <v>0</v>
      </c>
      <c r="Z143" t="str">
        <f t="shared" si="53"/>
        <v/>
      </c>
      <c r="AB143" s="9" t="str">
        <f t="shared" si="54"/>
        <v/>
      </c>
      <c r="AC143" s="9" t="str">
        <f t="shared" si="55"/>
        <v/>
      </c>
      <c r="AD143" s="9" t="str">
        <f t="shared" si="56"/>
        <v/>
      </c>
      <c r="AE143" s="9" t="str">
        <f t="shared" si="57"/>
        <v/>
      </c>
      <c r="AF143" s="9" t="str">
        <f t="shared" si="58"/>
        <v/>
      </c>
      <c r="AG143" s="9" t="str">
        <f t="shared" si="59"/>
        <v/>
      </c>
      <c r="AH143" s="9" t="str">
        <f t="shared" si="60"/>
        <v/>
      </c>
      <c r="AI143" s="9" t="str">
        <f t="shared" si="61"/>
        <v/>
      </c>
    </row>
    <row r="144" spans="2:35" x14ac:dyDescent="0.2">
      <c r="B144" s="142"/>
      <c r="C144" s="142"/>
      <c r="D144" t="str">
        <f t="shared" si="46"/>
        <v/>
      </c>
      <c r="E144" t="str">
        <f t="shared" si="47"/>
        <v/>
      </c>
      <c r="F144" t="str">
        <f t="shared" si="48"/>
        <v/>
      </c>
      <c r="K144" s="5" t="str">
        <f t="shared" si="62"/>
        <v/>
      </c>
      <c r="L144" s="137">
        <v>135</v>
      </c>
      <c r="M144" s="138">
        <v>0.14111816846560279</v>
      </c>
      <c r="N144" s="138">
        <v>0.16779923465883406</v>
      </c>
      <c r="O144" s="138">
        <v>0.21939024134600599</v>
      </c>
      <c r="V144" s="4" t="str">
        <f t="shared" si="49"/>
        <v/>
      </c>
      <c r="W144" s="4">
        <f t="shared" si="50"/>
        <v>0</v>
      </c>
      <c r="X144">
        <f t="shared" si="51"/>
        <v>0</v>
      </c>
      <c r="Y144">
        <f t="shared" si="52"/>
        <v>0</v>
      </c>
      <c r="Z144" t="str">
        <f t="shared" si="53"/>
        <v/>
      </c>
      <c r="AB144" s="9" t="str">
        <f t="shared" si="54"/>
        <v/>
      </c>
      <c r="AC144" s="9" t="str">
        <f t="shared" si="55"/>
        <v/>
      </c>
      <c r="AD144" s="9" t="str">
        <f t="shared" si="56"/>
        <v/>
      </c>
      <c r="AE144" s="9" t="str">
        <f t="shared" si="57"/>
        <v/>
      </c>
      <c r="AF144" s="9" t="str">
        <f t="shared" si="58"/>
        <v/>
      </c>
      <c r="AG144" s="9" t="str">
        <f t="shared" si="59"/>
        <v/>
      </c>
      <c r="AH144" s="9" t="str">
        <f t="shared" si="60"/>
        <v/>
      </c>
      <c r="AI144" s="9" t="str">
        <f t="shared" si="61"/>
        <v/>
      </c>
    </row>
    <row r="145" spans="2:35" x14ac:dyDescent="0.2">
      <c r="B145" s="142"/>
      <c r="C145" s="142"/>
      <c r="D145" t="str">
        <f t="shared" si="46"/>
        <v/>
      </c>
      <c r="E145" t="str">
        <f t="shared" si="47"/>
        <v/>
      </c>
      <c r="F145" t="str">
        <f t="shared" si="48"/>
        <v/>
      </c>
      <c r="K145" s="5" t="str">
        <f t="shared" si="62"/>
        <v/>
      </c>
      <c r="L145" s="137">
        <v>136</v>
      </c>
      <c r="M145" s="138">
        <v>0.1406016869840217</v>
      </c>
      <c r="N145" s="138">
        <v>0.16718768962787814</v>
      </c>
      <c r="O145" s="138">
        <v>0.21859895033329438</v>
      </c>
      <c r="V145" s="4" t="str">
        <f t="shared" si="49"/>
        <v/>
      </c>
      <c r="W145" s="4">
        <f t="shared" si="50"/>
        <v>0</v>
      </c>
      <c r="X145">
        <f t="shared" si="51"/>
        <v>0</v>
      </c>
      <c r="Y145">
        <f t="shared" si="52"/>
        <v>0</v>
      </c>
      <c r="Z145" t="str">
        <f t="shared" si="53"/>
        <v/>
      </c>
      <c r="AB145" s="9" t="str">
        <f t="shared" si="54"/>
        <v/>
      </c>
      <c r="AC145" s="9" t="str">
        <f t="shared" si="55"/>
        <v/>
      </c>
      <c r="AD145" s="9" t="str">
        <f t="shared" si="56"/>
        <v/>
      </c>
      <c r="AE145" s="9" t="str">
        <f t="shared" si="57"/>
        <v/>
      </c>
      <c r="AF145" s="9" t="str">
        <f t="shared" si="58"/>
        <v/>
      </c>
      <c r="AG145" s="9" t="str">
        <f t="shared" si="59"/>
        <v/>
      </c>
      <c r="AH145" s="9" t="str">
        <f t="shared" si="60"/>
        <v/>
      </c>
      <c r="AI145" s="9" t="str">
        <f t="shared" si="61"/>
        <v/>
      </c>
    </row>
    <row r="146" spans="2:35" x14ac:dyDescent="0.2">
      <c r="B146" s="142"/>
      <c r="C146" s="142"/>
      <c r="D146" t="str">
        <f t="shared" si="46"/>
        <v/>
      </c>
      <c r="E146" t="str">
        <f t="shared" si="47"/>
        <v/>
      </c>
      <c r="F146" t="str">
        <f t="shared" si="48"/>
        <v/>
      </c>
      <c r="K146" s="5" t="str">
        <f t="shared" si="62"/>
        <v/>
      </c>
      <c r="L146" s="137">
        <v>137</v>
      </c>
      <c r="M146" s="138">
        <v>0.14009083480622567</v>
      </c>
      <c r="N146" s="138">
        <v>0.16658278182990985</v>
      </c>
      <c r="O146" s="138">
        <v>0.21781615749470995</v>
      </c>
      <c r="V146" s="4" t="str">
        <f t="shared" si="49"/>
        <v/>
      </c>
      <c r="W146" s="4">
        <f t="shared" si="50"/>
        <v>0</v>
      </c>
      <c r="X146">
        <f t="shared" si="51"/>
        <v>0</v>
      </c>
      <c r="Y146">
        <f t="shared" si="52"/>
        <v>0</v>
      </c>
      <c r="Z146" t="str">
        <f t="shared" si="53"/>
        <v/>
      </c>
      <c r="AB146" s="9" t="str">
        <f t="shared" si="54"/>
        <v/>
      </c>
      <c r="AC146" s="9" t="str">
        <f t="shared" si="55"/>
        <v/>
      </c>
      <c r="AD146" s="9" t="str">
        <f t="shared" si="56"/>
        <v/>
      </c>
      <c r="AE146" s="9" t="str">
        <f t="shared" si="57"/>
        <v/>
      </c>
      <c r="AF146" s="9" t="str">
        <f t="shared" si="58"/>
        <v/>
      </c>
      <c r="AG146" s="9" t="str">
        <f t="shared" si="59"/>
        <v/>
      </c>
      <c r="AH146" s="9" t="str">
        <f t="shared" si="60"/>
        <v/>
      </c>
      <c r="AI146" s="9" t="str">
        <f t="shared" si="61"/>
        <v/>
      </c>
    </row>
    <row r="147" spans="2:35" x14ac:dyDescent="0.2">
      <c r="B147" s="142"/>
      <c r="C147" s="142"/>
      <c r="D147" t="str">
        <f t="shared" si="46"/>
        <v/>
      </c>
      <c r="E147" t="str">
        <f t="shared" si="47"/>
        <v/>
      </c>
      <c r="F147" t="str">
        <f t="shared" si="48"/>
        <v/>
      </c>
      <c r="K147" s="5" t="str">
        <f t="shared" si="62"/>
        <v/>
      </c>
      <c r="L147" s="137">
        <v>138</v>
      </c>
      <c r="M147" s="138">
        <v>0.1395855104164673</v>
      </c>
      <c r="N147" s="138">
        <v>0.1659843920813879</v>
      </c>
      <c r="O147" s="138">
        <v>0.21704171184513826</v>
      </c>
      <c r="V147" s="4" t="str">
        <f t="shared" si="49"/>
        <v/>
      </c>
      <c r="W147" s="4">
        <f t="shared" si="50"/>
        <v>0</v>
      </c>
      <c r="X147">
        <f t="shared" si="51"/>
        <v>0</v>
      </c>
      <c r="Y147">
        <f t="shared" si="52"/>
        <v>0</v>
      </c>
      <c r="Z147" t="str">
        <f t="shared" si="53"/>
        <v/>
      </c>
      <c r="AB147" s="9" t="str">
        <f t="shared" si="54"/>
        <v/>
      </c>
      <c r="AC147" s="9" t="str">
        <f t="shared" si="55"/>
        <v/>
      </c>
      <c r="AD147" s="9" t="str">
        <f t="shared" si="56"/>
        <v/>
      </c>
      <c r="AE147" s="9" t="str">
        <f t="shared" si="57"/>
        <v/>
      </c>
      <c r="AF147" s="9" t="str">
        <f t="shared" si="58"/>
        <v/>
      </c>
      <c r="AG147" s="9" t="str">
        <f t="shared" si="59"/>
        <v/>
      </c>
      <c r="AH147" s="9" t="str">
        <f t="shared" si="60"/>
        <v/>
      </c>
      <c r="AI147" s="9" t="str">
        <f t="shared" si="61"/>
        <v/>
      </c>
    </row>
    <row r="148" spans="2:35" x14ac:dyDescent="0.2">
      <c r="B148" s="142"/>
      <c r="C148" s="142"/>
      <c r="D148" t="str">
        <f t="shared" si="46"/>
        <v/>
      </c>
      <c r="E148" t="str">
        <f t="shared" si="47"/>
        <v/>
      </c>
      <c r="F148" t="str">
        <f t="shared" si="48"/>
        <v/>
      </c>
      <c r="K148" s="5" t="str">
        <f t="shared" si="62"/>
        <v/>
      </c>
      <c r="L148" s="137">
        <v>139</v>
      </c>
      <c r="M148" s="138">
        <v>0.13908561484354243</v>
      </c>
      <c r="N148" s="138">
        <v>0.1653924041732894</v>
      </c>
      <c r="O148" s="138">
        <v>0.21627546612733559</v>
      </c>
      <c r="V148" s="4" t="str">
        <f t="shared" si="49"/>
        <v/>
      </c>
      <c r="W148" s="4">
        <f t="shared" si="50"/>
        <v>0</v>
      </c>
      <c r="X148">
        <f t="shared" si="51"/>
        <v>0</v>
      </c>
      <c r="Y148">
        <f t="shared" si="52"/>
        <v>0</v>
      </c>
      <c r="Z148" t="str">
        <f t="shared" si="53"/>
        <v/>
      </c>
      <c r="AB148" s="9" t="str">
        <f t="shared" si="54"/>
        <v/>
      </c>
      <c r="AC148" s="9" t="str">
        <f t="shared" si="55"/>
        <v/>
      </c>
      <c r="AD148" s="9" t="str">
        <f t="shared" si="56"/>
        <v/>
      </c>
      <c r="AE148" s="9" t="str">
        <f t="shared" si="57"/>
        <v/>
      </c>
      <c r="AF148" s="9" t="str">
        <f t="shared" si="58"/>
        <v/>
      </c>
      <c r="AG148" s="9" t="str">
        <f t="shared" si="59"/>
        <v/>
      </c>
      <c r="AH148" s="9" t="str">
        <f t="shared" si="60"/>
        <v/>
      </c>
      <c r="AI148" s="9" t="str">
        <f t="shared" si="61"/>
        <v/>
      </c>
    </row>
    <row r="149" spans="2:35" x14ac:dyDescent="0.2">
      <c r="B149" s="142"/>
      <c r="C149" s="142"/>
      <c r="D149" t="str">
        <f t="shared" si="46"/>
        <v/>
      </c>
      <c r="E149" t="str">
        <f t="shared" si="47"/>
        <v/>
      </c>
      <c r="F149" t="str">
        <f t="shared" si="48"/>
        <v/>
      </c>
      <c r="K149" s="5" t="str">
        <f t="shared" si="62"/>
        <v/>
      </c>
      <c r="L149" s="137">
        <v>140</v>
      </c>
      <c r="M149" s="138">
        <v>0.13859105157909316</v>
      </c>
      <c r="N149" s="138">
        <v>0.16480670477637632</v>
      </c>
      <c r="O149" s="138">
        <v>0.21551727669447646</v>
      </c>
      <c r="V149" s="4" t="str">
        <f t="shared" si="49"/>
        <v/>
      </c>
      <c r="W149" s="4">
        <f t="shared" si="50"/>
        <v>0</v>
      </c>
      <c r="X149">
        <f t="shared" si="51"/>
        <v>0</v>
      </c>
      <c r="Y149">
        <f t="shared" si="52"/>
        <v>0</v>
      </c>
      <c r="Z149" t="str">
        <f t="shared" si="53"/>
        <v/>
      </c>
      <c r="AB149" s="9" t="str">
        <f t="shared" si="54"/>
        <v/>
      </c>
      <c r="AC149" s="9" t="str">
        <f t="shared" si="55"/>
        <v/>
      </c>
      <c r="AD149" s="9" t="str">
        <f t="shared" si="56"/>
        <v/>
      </c>
      <c r="AE149" s="9" t="str">
        <f t="shared" si="57"/>
        <v/>
      </c>
      <c r="AF149" s="9" t="str">
        <f t="shared" si="58"/>
        <v/>
      </c>
      <c r="AG149" s="9" t="str">
        <f t="shared" si="59"/>
        <v/>
      </c>
      <c r="AH149" s="9" t="str">
        <f t="shared" si="60"/>
        <v/>
      </c>
      <c r="AI149" s="9" t="str">
        <f t="shared" si="61"/>
        <v/>
      </c>
    </row>
    <row r="150" spans="2:35" x14ac:dyDescent="0.2">
      <c r="B150" s="142"/>
      <c r="C150" s="142"/>
      <c r="D150" t="str">
        <f t="shared" si="46"/>
        <v/>
      </c>
      <c r="E150" t="str">
        <f t="shared" si="47"/>
        <v/>
      </c>
      <c r="F150" t="str">
        <f t="shared" si="48"/>
        <v/>
      </c>
      <c r="K150" s="5" t="str">
        <f t="shared" si="62"/>
        <v/>
      </c>
      <c r="L150" s="137">
        <v>141</v>
      </c>
      <c r="M150" s="138">
        <v>0.13810172649966326</v>
      </c>
      <c r="N150" s="138">
        <v>0.16422718335006797</v>
      </c>
      <c r="O150" s="138">
        <v>0.2147670033971463</v>
      </c>
      <c r="V150" s="4" t="str">
        <f t="shared" si="49"/>
        <v/>
      </c>
      <c r="W150" s="4">
        <f t="shared" si="50"/>
        <v>0</v>
      </c>
      <c r="X150">
        <f t="shared" si="51"/>
        <v>0</v>
      </c>
      <c r="Y150">
        <f t="shared" si="52"/>
        <v>0</v>
      </c>
      <c r="Z150" t="str">
        <f t="shared" si="53"/>
        <v/>
      </c>
      <c r="AB150" s="9" t="str">
        <f t="shared" si="54"/>
        <v/>
      </c>
      <c r="AC150" s="9" t="str">
        <f t="shared" si="55"/>
        <v/>
      </c>
      <c r="AD150" s="9" t="str">
        <f t="shared" si="56"/>
        <v/>
      </c>
      <c r="AE150" s="9" t="str">
        <f t="shared" si="57"/>
        <v/>
      </c>
      <c r="AF150" s="9" t="str">
        <f t="shared" si="58"/>
        <v/>
      </c>
      <c r="AG150" s="9" t="str">
        <f t="shared" si="59"/>
        <v/>
      </c>
      <c r="AH150" s="9" t="str">
        <f t="shared" si="60"/>
        <v/>
      </c>
      <c r="AI150" s="9" t="str">
        <f t="shared" si="61"/>
        <v/>
      </c>
    </row>
    <row r="151" spans="2:35" x14ac:dyDescent="0.2">
      <c r="B151" s="142"/>
      <c r="C151" s="142"/>
      <c r="D151" t="str">
        <f t="shared" si="46"/>
        <v/>
      </c>
      <c r="E151" t="str">
        <f t="shared" si="47"/>
        <v/>
      </c>
      <c r="F151" t="str">
        <f t="shared" si="48"/>
        <v/>
      </c>
      <c r="K151" s="5" t="str">
        <f t="shared" si="62"/>
        <v/>
      </c>
      <c r="L151" s="137">
        <v>142</v>
      </c>
      <c r="M151" s="138">
        <v>0.13761754779133667</v>
      </c>
      <c r="N151" s="138">
        <v>0.1636537320548534</v>
      </c>
      <c r="O151" s="138">
        <v>0.21402450947466217</v>
      </c>
      <c r="V151" s="4" t="str">
        <f t="shared" si="49"/>
        <v/>
      </c>
      <c r="W151" s="4">
        <f t="shared" si="50"/>
        <v>0</v>
      </c>
      <c r="X151">
        <f t="shared" si="51"/>
        <v>0</v>
      </c>
      <c r="Y151">
        <f t="shared" si="52"/>
        <v>0</v>
      </c>
      <c r="Z151" t="str">
        <f t="shared" si="53"/>
        <v/>
      </c>
      <c r="AB151" s="9" t="str">
        <f t="shared" si="54"/>
        <v/>
      </c>
      <c r="AC151" s="9" t="str">
        <f t="shared" si="55"/>
        <v/>
      </c>
      <c r="AD151" s="9" t="str">
        <f t="shared" si="56"/>
        <v/>
      </c>
      <c r="AE151" s="9" t="str">
        <f t="shared" si="57"/>
        <v/>
      </c>
      <c r="AF151" s="9" t="str">
        <f t="shared" si="58"/>
        <v/>
      </c>
      <c r="AG151" s="9" t="str">
        <f t="shared" si="59"/>
        <v/>
      </c>
      <c r="AH151" s="9" t="str">
        <f t="shared" si="60"/>
        <v/>
      </c>
      <c r="AI151" s="9" t="str">
        <f t="shared" si="61"/>
        <v/>
      </c>
    </row>
    <row r="152" spans="2:35" x14ac:dyDescent="0.2">
      <c r="B152" s="142"/>
      <c r="C152" s="142"/>
      <c r="D152" t="str">
        <f t="shared" si="46"/>
        <v/>
      </c>
      <c r="E152" t="str">
        <f t="shared" si="47"/>
        <v/>
      </c>
      <c r="F152" t="str">
        <f t="shared" si="48"/>
        <v/>
      </c>
      <c r="K152" s="5" t="str">
        <f t="shared" si="62"/>
        <v/>
      </c>
      <c r="L152" s="137">
        <v>143</v>
      </c>
      <c r="M152" s="138">
        <v>0.13713842587742839</v>
      </c>
      <c r="N152" s="138">
        <v>0.16308624566802218</v>
      </c>
      <c r="O152" s="138">
        <v>0.21328966145047007</v>
      </c>
      <c r="V152" s="4" t="str">
        <f t="shared" si="49"/>
        <v/>
      </c>
      <c r="W152" s="4">
        <f t="shared" si="50"/>
        <v>0</v>
      </c>
      <c r="X152">
        <f t="shared" si="51"/>
        <v>0</v>
      </c>
      <c r="Y152">
        <f t="shared" si="52"/>
        <v>0</v>
      </c>
      <c r="Z152" t="str">
        <f t="shared" si="53"/>
        <v/>
      </c>
      <c r="AB152" s="9" t="str">
        <f t="shared" si="54"/>
        <v/>
      </c>
      <c r="AC152" s="9" t="str">
        <f t="shared" si="55"/>
        <v/>
      </c>
      <c r="AD152" s="9" t="str">
        <f t="shared" si="56"/>
        <v/>
      </c>
      <c r="AE152" s="9" t="str">
        <f t="shared" si="57"/>
        <v/>
      </c>
      <c r="AF152" s="9" t="str">
        <f t="shared" si="58"/>
        <v/>
      </c>
      <c r="AG152" s="9" t="str">
        <f t="shared" si="59"/>
        <v/>
      </c>
      <c r="AH152" s="9" t="str">
        <f t="shared" si="60"/>
        <v/>
      </c>
      <c r="AI152" s="9" t="str">
        <f t="shared" si="61"/>
        <v/>
      </c>
    </row>
    <row r="153" spans="2:35" x14ac:dyDescent="0.2">
      <c r="B153" s="142"/>
      <c r="C153" s="142"/>
      <c r="D153" t="str">
        <f t="shared" si="46"/>
        <v/>
      </c>
      <c r="E153" t="str">
        <f t="shared" si="47"/>
        <v/>
      </c>
      <c r="F153" t="str">
        <f t="shared" si="48"/>
        <v/>
      </c>
      <c r="K153" s="5" t="str">
        <f t="shared" si="62"/>
        <v/>
      </c>
      <c r="L153" s="137">
        <v>144</v>
      </c>
      <c r="M153" s="138">
        <v>0.13666427334873546</v>
      </c>
      <c r="N153" s="138">
        <v>0.16252462150261793</v>
      </c>
      <c r="O153" s="138">
        <v>0.21256232903148328</v>
      </c>
      <c r="V153" s="4" t="str">
        <f t="shared" si="49"/>
        <v/>
      </c>
      <c r="W153" s="4">
        <f t="shared" si="50"/>
        <v>0</v>
      </c>
      <c r="X153">
        <f t="shared" si="51"/>
        <v>0</v>
      </c>
      <c r="Y153">
        <f t="shared" si="52"/>
        <v>0</v>
      </c>
      <c r="Z153" t="str">
        <f t="shared" si="53"/>
        <v/>
      </c>
      <c r="AB153" s="9" t="str">
        <f t="shared" si="54"/>
        <v/>
      </c>
      <c r="AC153" s="9" t="str">
        <f t="shared" si="55"/>
        <v/>
      </c>
      <c r="AD153" s="9" t="str">
        <f t="shared" si="56"/>
        <v/>
      </c>
      <c r="AE153" s="9" t="str">
        <f t="shared" si="57"/>
        <v/>
      </c>
      <c r="AF153" s="9" t="str">
        <f t="shared" si="58"/>
        <v/>
      </c>
      <c r="AG153" s="9" t="str">
        <f t="shared" si="59"/>
        <v/>
      </c>
      <c r="AH153" s="9" t="str">
        <f t="shared" si="60"/>
        <v/>
      </c>
      <c r="AI153" s="9" t="str">
        <f t="shared" si="61"/>
        <v/>
      </c>
    </row>
    <row r="154" spans="2:35" x14ac:dyDescent="0.2">
      <c r="B154" s="142"/>
      <c r="C154" s="142"/>
      <c r="D154" t="str">
        <f t="shared" si="46"/>
        <v/>
      </c>
      <c r="E154" t="str">
        <f t="shared" si="47"/>
        <v/>
      </c>
      <c r="F154" t="str">
        <f t="shared" si="48"/>
        <v/>
      </c>
      <c r="K154" s="5" t="str">
        <f t="shared" si="62"/>
        <v/>
      </c>
      <c r="L154" s="137">
        <v>145</v>
      </c>
      <c r="M154" s="138">
        <v>0.13619500489695779</v>
      </c>
      <c r="N154" s="138">
        <v>0.16196875932936708</v>
      </c>
      <c r="O154" s="138">
        <v>0.21184238501112004</v>
      </c>
      <c r="V154" s="4" t="str">
        <f t="shared" si="49"/>
        <v/>
      </c>
      <c r="W154" s="4">
        <f t="shared" si="50"/>
        <v>0</v>
      </c>
      <c r="X154">
        <f t="shared" si="51"/>
        <v>0</v>
      </c>
      <c r="Y154">
        <f t="shared" si="52"/>
        <v>0</v>
      </c>
      <c r="Z154" t="str">
        <f t="shared" si="53"/>
        <v/>
      </c>
      <c r="AB154" s="9" t="str">
        <f t="shared" si="54"/>
        <v/>
      </c>
      <c r="AC154" s="9" t="str">
        <f t="shared" si="55"/>
        <v/>
      </c>
      <c r="AD154" s="9" t="str">
        <f t="shared" si="56"/>
        <v/>
      </c>
      <c r="AE154" s="9" t="str">
        <f t="shared" si="57"/>
        <v/>
      </c>
      <c r="AF154" s="9" t="str">
        <f t="shared" si="58"/>
        <v/>
      </c>
      <c r="AG154" s="9" t="str">
        <f t="shared" si="59"/>
        <v/>
      </c>
      <c r="AH154" s="9" t="str">
        <f t="shared" si="60"/>
        <v/>
      </c>
      <c r="AI154" s="9" t="str">
        <f t="shared" si="61"/>
        <v/>
      </c>
    </row>
    <row r="155" spans="2:35" x14ac:dyDescent="0.2">
      <c r="B155" s="142"/>
      <c r="C155" s="142"/>
      <c r="D155" t="str">
        <f t="shared" si="46"/>
        <v/>
      </c>
      <c r="E155" t="str">
        <f t="shared" si="47"/>
        <v/>
      </c>
      <c r="F155" t="str">
        <f t="shared" si="48"/>
        <v/>
      </c>
      <c r="K155" s="5" t="str">
        <f t="shared" si="62"/>
        <v/>
      </c>
      <c r="L155" s="137">
        <v>146</v>
      </c>
      <c r="M155" s="138">
        <v>0.13573053724960651</v>
      </c>
      <c r="N155" s="138">
        <v>0.16141856130163765</v>
      </c>
      <c r="O155" s="138">
        <v>0.21112970517600532</v>
      </c>
      <c r="V155" s="4" t="str">
        <f t="shared" si="49"/>
        <v/>
      </c>
      <c r="W155" s="4">
        <f t="shared" si="50"/>
        <v>0</v>
      </c>
      <c r="X155">
        <f t="shared" si="51"/>
        <v>0</v>
      </c>
      <c r="Y155">
        <f t="shared" si="52"/>
        <v>0</v>
      </c>
      <c r="Z155" t="str">
        <f t="shared" si="53"/>
        <v/>
      </c>
      <c r="AB155" s="9" t="str">
        <f t="shared" si="54"/>
        <v/>
      </c>
      <c r="AC155" s="9" t="str">
        <f t="shared" si="55"/>
        <v/>
      </c>
      <c r="AD155" s="9" t="str">
        <f t="shared" si="56"/>
        <v/>
      </c>
      <c r="AE155" s="9" t="str">
        <f t="shared" si="57"/>
        <v/>
      </c>
      <c r="AF155" s="9" t="str">
        <f t="shared" si="58"/>
        <v/>
      </c>
      <c r="AG155" s="9" t="str">
        <f t="shared" si="59"/>
        <v/>
      </c>
      <c r="AH155" s="9" t="str">
        <f t="shared" si="60"/>
        <v/>
      </c>
      <c r="AI155" s="9" t="str">
        <f t="shared" si="61"/>
        <v/>
      </c>
    </row>
    <row r="156" spans="2:35" x14ac:dyDescent="0.2">
      <c r="B156" s="142"/>
      <c r="C156" s="142"/>
      <c r="D156" t="str">
        <f t="shared" si="46"/>
        <v/>
      </c>
      <c r="E156" t="str">
        <f t="shared" si="47"/>
        <v/>
      </c>
      <c r="F156" t="str">
        <f t="shared" si="48"/>
        <v/>
      </c>
      <c r="K156" s="5" t="str">
        <f t="shared" si="62"/>
        <v/>
      </c>
      <c r="L156" s="137">
        <v>147</v>
      </c>
      <c r="M156" s="138">
        <v>0.13527078910857498</v>
      </c>
      <c r="N156" s="138">
        <v>0.1608739318830541</v>
      </c>
      <c r="O156" s="138">
        <v>0.21042416821599702</v>
      </c>
      <c r="V156" s="4" t="str">
        <f t="shared" si="49"/>
        <v/>
      </c>
      <c r="W156" s="4">
        <f t="shared" si="50"/>
        <v>0</v>
      </c>
      <c r="X156">
        <f t="shared" si="51"/>
        <v>0</v>
      </c>
      <c r="Y156">
        <f t="shared" si="52"/>
        <v>0</v>
      </c>
      <c r="Z156" t="str">
        <f t="shared" si="53"/>
        <v/>
      </c>
      <c r="AB156" s="9" t="str">
        <f t="shared" si="54"/>
        <v/>
      </c>
      <c r="AC156" s="9" t="str">
        <f t="shared" si="55"/>
        <v/>
      </c>
      <c r="AD156" s="9" t="str">
        <f t="shared" si="56"/>
        <v/>
      </c>
      <c r="AE156" s="9" t="str">
        <f t="shared" si="57"/>
        <v/>
      </c>
      <c r="AF156" s="9" t="str">
        <f t="shared" si="58"/>
        <v/>
      </c>
      <c r="AG156" s="9" t="str">
        <f t="shared" si="59"/>
        <v/>
      </c>
      <c r="AH156" s="9" t="str">
        <f t="shared" si="60"/>
        <v/>
      </c>
      <c r="AI156" s="9" t="str">
        <f t="shared" si="61"/>
        <v/>
      </c>
    </row>
    <row r="157" spans="2:35" x14ac:dyDescent="0.2">
      <c r="B157" s="142"/>
      <c r="C157" s="142"/>
      <c r="D157" t="str">
        <f t="shared" si="46"/>
        <v/>
      </c>
      <c r="E157" t="str">
        <f t="shared" si="47"/>
        <v/>
      </c>
      <c r="F157" t="str">
        <f t="shared" si="48"/>
        <v/>
      </c>
      <c r="K157" s="5" t="str">
        <f t="shared" si="62"/>
        <v/>
      </c>
      <c r="L157" s="137">
        <v>148</v>
      </c>
      <c r="M157" s="138">
        <v>0.13481568109006631</v>
      </c>
      <c r="N157" s="138">
        <v>0.16033477777787208</v>
      </c>
      <c r="O157" s="138">
        <v>0.20972565563756779</v>
      </c>
      <c r="V157" s="4" t="str">
        <f t="shared" si="49"/>
        <v/>
      </c>
      <c r="W157" s="4">
        <f t="shared" si="50"/>
        <v>0</v>
      </c>
      <c r="X157">
        <f t="shared" si="51"/>
        <v>0</v>
      </c>
      <c r="Y157">
        <f t="shared" si="52"/>
        <v>0</v>
      </c>
      <c r="Z157" t="str">
        <f t="shared" si="53"/>
        <v/>
      </c>
      <c r="AB157" s="9" t="str">
        <f t="shared" si="54"/>
        <v/>
      </c>
      <c r="AC157" s="9" t="str">
        <f t="shared" si="55"/>
        <v/>
      </c>
      <c r="AD157" s="9" t="str">
        <f t="shared" si="56"/>
        <v/>
      </c>
      <c r="AE157" s="9" t="str">
        <f t="shared" si="57"/>
        <v/>
      </c>
      <c r="AF157" s="9" t="str">
        <f t="shared" si="58"/>
        <v/>
      </c>
      <c r="AG157" s="9" t="str">
        <f t="shared" si="59"/>
        <v/>
      </c>
      <c r="AH157" s="9" t="str">
        <f t="shared" si="60"/>
        <v/>
      </c>
      <c r="AI157" s="9" t="str">
        <f t="shared" si="61"/>
        <v/>
      </c>
    </row>
    <row r="158" spans="2:35" x14ac:dyDescent="0.2">
      <c r="B158" s="142"/>
      <c r="C158" s="142"/>
      <c r="D158" t="str">
        <f t="shared" si="46"/>
        <v/>
      </c>
      <c r="E158" t="str">
        <f t="shared" si="47"/>
        <v/>
      </c>
      <c r="F158" t="str">
        <f t="shared" si="48"/>
        <v/>
      </c>
      <c r="K158" s="5" t="str">
        <f t="shared" si="62"/>
        <v/>
      </c>
      <c r="L158" s="137">
        <v>149</v>
      </c>
      <c r="M158" s="138">
        <v>0.13436513566691649</v>
      </c>
      <c r="N158" s="138">
        <v>0.15980100786387708</v>
      </c>
      <c r="O158" s="138">
        <v>0.20903405168030828</v>
      </c>
      <c r="V158" s="4" t="str">
        <f t="shared" si="49"/>
        <v/>
      </c>
      <c r="W158" s="4">
        <f t="shared" si="50"/>
        <v>0</v>
      </c>
      <c r="X158">
        <f t="shared" si="51"/>
        <v>0</v>
      </c>
      <c r="Y158">
        <f t="shared" si="52"/>
        <v>0</v>
      </c>
      <c r="Z158" t="str">
        <f t="shared" si="53"/>
        <v/>
      </c>
      <c r="AB158" s="9" t="str">
        <f t="shared" si="54"/>
        <v/>
      </c>
      <c r="AC158" s="9" t="str">
        <f t="shared" si="55"/>
        <v/>
      </c>
      <c r="AD158" s="9" t="str">
        <f t="shared" si="56"/>
        <v/>
      </c>
      <c r="AE158" s="9" t="str">
        <f t="shared" si="57"/>
        <v/>
      </c>
      <c r="AF158" s="9" t="str">
        <f t="shared" si="58"/>
        <v/>
      </c>
      <c r="AG158" s="9" t="str">
        <f t="shared" si="59"/>
        <v/>
      </c>
      <c r="AH158" s="9" t="str">
        <f t="shared" si="60"/>
        <v/>
      </c>
      <c r="AI158" s="9" t="str">
        <f t="shared" si="61"/>
        <v/>
      </c>
    </row>
    <row r="159" spans="2:35" x14ac:dyDescent="0.2">
      <c r="B159" s="142"/>
      <c r="C159" s="142"/>
      <c r="D159" t="str">
        <f t="shared" si="46"/>
        <v/>
      </c>
      <c r="E159" t="str">
        <f t="shared" si="47"/>
        <v/>
      </c>
      <c r="F159" t="str">
        <f t="shared" si="48"/>
        <v/>
      </c>
      <c r="K159" s="5" t="str">
        <f t="shared" si="62"/>
        <v/>
      </c>
      <c r="L159" s="137">
        <v>150</v>
      </c>
      <c r="M159" s="138">
        <v>0.13391907711345424</v>
      </c>
      <c r="N159" s="138">
        <v>0.15927253312768949</v>
      </c>
      <c r="O159" s="138">
        <v>0.2083492432364048</v>
      </c>
      <c r="V159" s="4" t="str">
        <f t="shared" si="49"/>
        <v/>
      </c>
      <c r="W159" s="4">
        <f t="shared" si="50"/>
        <v>0</v>
      </c>
      <c r="X159">
        <f t="shared" si="51"/>
        <v>0</v>
      </c>
      <c r="Y159">
        <f t="shared" si="52"/>
        <v>0</v>
      </c>
      <c r="Z159" t="str">
        <f t="shared" si="53"/>
        <v/>
      </c>
      <c r="AB159" s="9" t="str">
        <f t="shared" si="54"/>
        <v/>
      </c>
      <c r="AC159" s="9" t="str">
        <f t="shared" si="55"/>
        <v/>
      </c>
      <c r="AD159" s="9" t="str">
        <f t="shared" si="56"/>
        <v/>
      </c>
      <c r="AE159" s="9" t="str">
        <f t="shared" si="57"/>
        <v/>
      </c>
      <c r="AF159" s="9" t="str">
        <f t="shared" si="58"/>
        <v/>
      </c>
      <c r="AG159" s="9" t="str">
        <f t="shared" si="59"/>
        <v/>
      </c>
      <c r="AH159" s="9" t="str">
        <f t="shared" si="60"/>
        <v/>
      </c>
      <c r="AI159" s="9" t="str">
        <f t="shared" si="61"/>
        <v/>
      </c>
    </row>
    <row r="160" spans="2:35" x14ac:dyDescent="0.2">
      <c r="B160" s="142"/>
      <c r="C160" s="142"/>
      <c r="D160" t="str">
        <f t="shared" si="46"/>
        <v/>
      </c>
      <c r="E160" t="str">
        <f t="shared" si="47"/>
        <v/>
      </c>
      <c r="F160" t="str">
        <f t="shared" si="48"/>
        <v/>
      </c>
      <c r="K160" s="5" t="str">
        <f t="shared" si="62"/>
        <v/>
      </c>
      <c r="L160" s="137">
        <v>151</v>
      </c>
      <c r="M160" s="138">
        <v>0.13347743145179952</v>
      </c>
      <c r="N160" s="138">
        <v>0.15874926660245636</v>
      </c>
      <c r="O160" s="138">
        <v>0.20767111977303263</v>
      </c>
      <c r="V160" s="4" t="str">
        <f t="shared" si="49"/>
        <v/>
      </c>
      <c r="W160" s="4">
        <f t="shared" si="50"/>
        <v>0</v>
      </c>
      <c r="X160">
        <f t="shared" si="51"/>
        <v>0</v>
      </c>
      <c r="Y160">
        <f t="shared" si="52"/>
        <v>0</v>
      </c>
      <c r="Z160" t="str">
        <f t="shared" si="53"/>
        <v/>
      </c>
      <c r="AB160" s="9" t="str">
        <f t="shared" si="54"/>
        <v/>
      </c>
      <c r="AC160" s="9" t="str">
        <f t="shared" si="55"/>
        <v/>
      </c>
      <c r="AD160" s="9" t="str">
        <f t="shared" si="56"/>
        <v/>
      </c>
      <c r="AE160" s="9" t="str">
        <f t="shared" si="57"/>
        <v/>
      </c>
      <c r="AF160" s="9" t="str">
        <f t="shared" si="58"/>
        <v/>
      </c>
      <c r="AG160" s="9" t="str">
        <f t="shared" si="59"/>
        <v/>
      </c>
      <c r="AH160" s="9" t="str">
        <f t="shared" si="60"/>
        <v/>
      </c>
      <c r="AI160" s="9" t="str">
        <f t="shared" si="61"/>
        <v/>
      </c>
    </row>
    <row r="161" spans="2:35" x14ac:dyDescent="0.2">
      <c r="B161" s="142"/>
      <c r="C161" s="142"/>
      <c r="D161" t="str">
        <f t="shared" si="46"/>
        <v/>
      </c>
      <c r="E161" t="str">
        <f t="shared" si="47"/>
        <v/>
      </c>
      <c r="F161" t="str">
        <f t="shared" si="48"/>
        <v/>
      </c>
      <c r="K161" s="5" t="str">
        <f t="shared" si="62"/>
        <v/>
      </c>
      <c r="L161" s="137">
        <v>152</v>
      </c>
      <c r="M161" s="138">
        <v>0.1330401264003841</v>
      </c>
      <c r="N161" s="138">
        <v>0.15823112330775038</v>
      </c>
      <c r="O161" s="138">
        <v>0.20699957325749405</v>
      </c>
      <c r="V161" s="4" t="str">
        <f t="shared" si="49"/>
        <v/>
      </c>
      <c r="W161" s="4">
        <f t="shared" si="50"/>
        <v>0</v>
      </c>
      <c r="X161">
        <f t="shared" si="51"/>
        <v>0</v>
      </c>
      <c r="Y161">
        <f t="shared" si="52"/>
        <v>0</v>
      </c>
      <c r="Z161" t="str">
        <f t="shared" si="53"/>
        <v/>
      </c>
      <c r="AB161" s="9" t="str">
        <f t="shared" si="54"/>
        <v/>
      </c>
      <c r="AC161" s="9" t="str">
        <f t="shared" si="55"/>
        <v/>
      </c>
      <c r="AD161" s="9" t="str">
        <f t="shared" si="56"/>
        <v/>
      </c>
      <c r="AE161" s="9" t="str">
        <f t="shared" si="57"/>
        <v/>
      </c>
      <c r="AF161" s="9" t="str">
        <f t="shared" si="58"/>
        <v/>
      </c>
      <c r="AG161" s="9" t="str">
        <f t="shared" si="59"/>
        <v/>
      </c>
      <c r="AH161" s="9" t="str">
        <f t="shared" si="60"/>
        <v/>
      </c>
      <c r="AI161" s="9" t="str">
        <f t="shared" si="61"/>
        <v/>
      </c>
    </row>
    <row r="162" spans="2:35" x14ac:dyDescent="0.2">
      <c r="B162" s="142"/>
      <c r="C162" s="142"/>
      <c r="D162" t="str">
        <f t="shared" si="46"/>
        <v/>
      </c>
      <c r="E162" t="str">
        <f t="shared" si="47"/>
        <v/>
      </c>
      <c r="F162" t="str">
        <f t="shared" si="48"/>
        <v/>
      </c>
      <c r="K162" s="5" t="str">
        <f t="shared" si="62"/>
        <v/>
      </c>
      <c r="L162" s="137">
        <v>153</v>
      </c>
      <c r="M162" s="138">
        <v>0.13260709132437273</v>
      </c>
      <c r="N162" s="138">
        <v>0.15771802019160563</v>
      </c>
      <c r="O162" s="138">
        <v>0.20633449808498297</v>
      </c>
      <c r="V162" s="4" t="str">
        <f t="shared" si="49"/>
        <v/>
      </c>
      <c r="W162" s="4">
        <f t="shared" si="50"/>
        <v>0</v>
      </c>
      <c r="X162">
        <f t="shared" si="51"/>
        <v>0</v>
      </c>
      <c r="Y162">
        <f t="shared" si="52"/>
        <v>0</v>
      </c>
      <c r="Z162" t="str">
        <f t="shared" si="53"/>
        <v/>
      </c>
      <c r="AB162" s="9" t="str">
        <f t="shared" si="54"/>
        <v/>
      </c>
      <c r="AC162" s="9" t="str">
        <f t="shared" si="55"/>
        <v/>
      </c>
      <c r="AD162" s="9" t="str">
        <f t="shared" si="56"/>
        <v/>
      </c>
      <c r="AE162" s="9" t="str">
        <f t="shared" si="57"/>
        <v/>
      </c>
      <c r="AF162" s="9" t="str">
        <f t="shared" si="58"/>
        <v/>
      </c>
      <c r="AG162" s="9" t="str">
        <f t="shared" si="59"/>
        <v/>
      </c>
      <c r="AH162" s="9" t="str">
        <f t="shared" si="60"/>
        <v/>
      </c>
      <c r="AI162" s="9" t="str">
        <f t="shared" si="61"/>
        <v/>
      </c>
    </row>
    <row r="163" spans="2:35" x14ac:dyDescent="0.2">
      <c r="B163" s="51"/>
      <c r="C163" s="51"/>
      <c r="D163" t="str">
        <f t="shared" si="46"/>
        <v/>
      </c>
      <c r="E163" t="str">
        <f t="shared" si="47"/>
        <v/>
      </c>
      <c r="F163" t="str">
        <f t="shared" si="48"/>
        <v/>
      </c>
      <c r="K163" s="5" t="str">
        <f t="shared" si="62"/>
        <v/>
      </c>
      <c r="L163" s="137">
        <v>154</v>
      </c>
      <c r="M163" s="138">
        <v>0.13217825718756743</v>
      </c>
      <c r="N163" s="138">
        <v>0.15720987607464265</v>
      </c>
      <c r="O163" s="138">
        <v>0.20567579100891661</v>
      </c>
      <c r="V163" s="4" t="str">
        <f t="shared" si="49"/>
        <v/>
      </c>
      <c r="W163" s="4">
        <f t="shared" si="50"/>
        <v>0</v>
      </c>
      <c r="X163">
        <f t="shared" si="51"/>
        <v>0</v>
      </c>
      <c r="Y163">
        <f t="shared" si="52"/>
        <v>0</v>
      </c>
      <c r="Z163" t="str">
        <f t="shared" si="53"/>
        <v/>
      </c>
      <c r="AB163" s="9" t="str">
        <f t="shared" si="54"/>
        <v/>
      </c>
      <c r="AC163" s="9" t="str">
        <f t="shared" si="55"/>
        <v/>
      </c>
      <c r="AD163" s="9" t="str">
        <f t="shared" si="56"/>
        <v/>
      </c>
      <c r="AE163" s="9" t="str">
        <f t="shared" si="57"/>
        <v/>
      </c>
      <c r="AF163" s="9" t="str">
        <f t="shared" si="58"/>
        <v/>
      </c>
      <c r="AG163" s="9" t="str">
        <f t="shared" si="59"/>
        <v/>
      </c>
      <c r="AH163" s="9" t="str">
        <f t="shared" si="60"/>
        <v/>
      </c>
      <c r="AI163" s="9" t="str">
        <f t="shared" si="61"/>
        <v/>
      </c>
    </row>
    <row r="164" spans="2:35" x14ac:dyDescent="0.2">
      <c r="B164" s="51"/>
      <c r="C164" s="51"/>
      <c r="D164" t="str">
        <f t="shared" si="46"/>
        <v/>
      </c>
      <c r="E164" t="str">
        <f t="shared" si="47"/>
        <v/>
      </c>
      <c r="F164" t="str">
        <f t="shared" si="48"/>
        <v/>
      </c>
      <c r="K164" s="5" t="str">
        <f t="shared" si="62"/>
        <v/>
      </c>
      <c r="L164" s="137">
        <v>155</v>
      </c>
      <c r="M164" s="138">
        <v>0.13175355650641879</v>
      </c>
      <c r="N164" s="138">
        <v>0.15670661159610591</v>
      </c>
      <c r="O164" s="138">
        <v>0.20502335107365219</v>
      </c>
      <c r="V164" s="4" t="str">
        <f t="shared" si="49"/>
        <v/>
      </c>
      <c r="W164" s="4">
        <f t="shared" si="50"/>
        <v>0</v>
      </c>
      <c r="X164">
        <f t="shared" si="51"/>
        <v>0</v>
      </c>
      <c r="Y164">
        <f t="shared" si="52"/>
        <v>0</v>
      </c>
      <c r="Z164" t="str">
        <f t="shared" si="53"/>
        <v/>
      </c>
      <c r="AB164" s="9" t="str">
        <f t="shared" si="54"/>
        <v/>
      </c>
      <c r="AC164" s="9" t="str">
        <f t="shared" si="55"/>
        <v/>
      </c>
      <c r="AD164" s="9" t="str">
        <f t="shared" si="56"/>
        <v/>
      </c>
      <c r="AE164" s="9" t="str">
        <f t="shared" si="57"/>
        <v/>
      </c>
      <c r="AF164" s="9" t="str">
        <f t="shared" si="58"/>
        <v/>
      </c>
      <c r="AG164" s="9" t="str">
        <f t="shared" si="59"/>
        <v/>
      </c>
      <c r="AH164" s="9" t="str">
        <f t="shared" si="60"/>
        <v/>
      </c>
      <c r="AI164" s="9" t="str">
        <f t="shared" si="61"/>
        <v/>
      </c>
    </row>
    <row r="165" spans="2:35" x14ac:dyDescent="0.2">
      <c r="B165" s="51"/>
      <c r="C165" s="51"/>
      <c r="D165" t="str">
        <f t="shared" si="46"/>
        <v/>
      </c>
      <c r="E165" t="str">
        <f t="shared" si="47"/>
        <v/>
      </c>
      <c r="F165" t="str">
        <f t="shared" si="48"/>
        <v/>
      </c>
      <c r="K165" s="5" t="str">
        <f t="shared" si="62"/>
        <v/>
      </c>
      <c r="L165" s="137">
        <v>156</v>
      </c>
      <c r="M165" s="138">
        <v>0.13133292330505753</v>
      </c>
      <c r="N165" s="138">
        <v>0.15620814916186021</v>
      </c>
      <c r="O165" s="138">
        <v>0.20437707954958795</v>
      </c>
      <c r="V165" s="4" t="str">
        <f t="shared" si="49"/>
        <v/>
      </c>
      <c r="W165" s="4">
        <f t="shared" si="50"/>
        <v>0</v>
      </c>
      <c r="X165">
        <f t="shared" si="51"/>
        <v>0</v>
      </c>
      <c r="Y165">
        <f t="shared" si="52"/>
        <v>0</v>
      </c>
      <c r="Z165" t="str">
        <f t="shared" si="53"/>
        <v/>
      </c>
      <c r="AB165" s="9" t="str">
        <f t="shared" si="54"/>
        <v/>
      </c>
      <c r="AC165" s="9" t="str">
        <f t="shared" si="55"/>
        <v/>
      </c>
      <c r="AD165" s="9" t="str">
        <f t="shared" si="56"/>
        <v/>
      </c>
      <c r="AE165" s="9" t="str">
        <f t="shared" si="57"/>
        <v/>
      </c>
      <c r="AF165" s="9" t="str">
        <f t="shared" si="58"/>
        <v/>
      </c>
      <c r="AG165" s="9" t="str">
        <f t="shared" si="59"/>
        <v/>
      </c>
      <c r="AH165" s="9" t="str">
        <f t="shared" si="60"/>
        <v/>
      </c>
      <c r="AI165" s="9" t="str">
        <f t="shared" si="61"/>
        <v/>
      </c>
    </row>
    <row r="166" spans="2:35" x14ac:dyDescent="0.2">
      <c r="B166" s="51"/>
      <c r="C166" s="51"/>
      <c r="D166" t="str">
        <f t="shared" si="46"/>
        <v/>
      </c>
      <c r="E166" t="str">
        <f t="shared" si="47"/>
        <v/>
      </c>
      <c r="F166" t="str">
        <f t="shared" si="48"/>
        <v/>
      </c>
      <c r="K166" s="5" t="str">
        <f t="shared" si="62"/>
        <v/>
      </c>
      <c r="L166" s="137">
        <v>157</v>
      </c>
      <c r="M166" s="138">
        <v>0.1309162930727733</v>
      </c>
      <c r="N166" s="138">
        <v>0.15571441289409696</v>
      </c>
      <c r="O166" s="138">
        <v>0.20373687987042655</v>
      </c>
      <c r="V166" s="4" t="str">
        <f t="shared" si="49"/>
        <v/>
      </c>
      <c r="W166" s="4">
        <f t="shared" si="50"/>
        <v>0</v>
      </c>
      <c r="X166">
        <f t="shared" si="51"/>
        <v>0</v>
      </c>
      <c r="Y166">
        <f t="shared" si="52"/>
        <v>0</v>
      </c>
      <c r="Z166" t="str">
        <f t="shared" si="53"/>
        <v/>
      </c>
      <c r="AB166" s="9" t="str">
        <f t="shared" si="54"/>
        <v/>
      </c>
      <c r="AC166" s="9" t="str">
        <f t="shared" si="55"/>
        <v/>
      </c>
      <c r="AD166" s="9" t="str">
        <f t="shared" si="56"/>
        <v/>
      </c>
      <c r="AE166" s="9" t="str">
        <f t="shared" si="57"/>
        <v/>
      </c>
      <c r="AF166" s="9" t="str">
        <f t="shared" si="58"/>
        <v/>
      </c>
      <c r="AG166" s="9" t="str">
        <f t="shared" si="59"/>
        <v/>
      </c>
      <c r="AH166" s="9" t="str">
        <f t="shared" si="60"/>
        <v/>
      </c>
      <c r="AI166" s="9" t="str">
        <f t="shared" si="61"/>
        <v/>
      </c>
    </row>
    <row r="167" spans="2:35" x14ac:dyDescent="0.2">
      <c r="B167" s="51"/>
      <c r="C167" s="51"/>
      <c r="D167" t="str">
        <f t="shared" si="46"/>
        <v/>
      </c>
      <c r="E167" t="str">
        <f t="shared" si="47"/>
        <v/>
      </c>
      <c r="F167" t="str">
        <f t="shared" si="48"/>
        <v/>
      </c>
      <c r="K167" s="5" t="str">
        <f t="shared" si="62"/>
        <v/>
      </c>
      <c r="L167" s="137">
        <v>158</v>
      </c>
      <c r="M167" s="138">
        <v>0.13050360272200431</v>
      </c>
      <c r="N167" s="138">
        <v>0.15522532858288643</v>
      </c>
      <c r="O167" s="138">
        <v>0.20310265757265669</v>
      </c>
      <c r="V167" s="4" t="str">
        <f t="shared" si="49"/>
        <v/>
      </c>
      <c r="W167" s="4">
        <f t="shared" si="50"/>
        <v>0</v>
      </c>
      <c r="X167">
        <f t="shared" si="51"/>
        <v>0</v>
      </c>
      <c r="Y167">
        <f t="shared" si="52"/>
        <v>0</v>
      </c>
      <c r="Z167" t="str">
        <f t="shared" si="53"/>
        <v/>
      </c>
      <c r="AB167" s="9" t="str">
        <f t="shared" si="54"/>
        <v/>
      </c>
      <c r="AC167" s="9" t="str">
        <f t="shared" si="55"/>
        <v/>
      </c>
      <c r="AD167" s="9" t="str">
        <f t="shared" si="56"/>
        <v/>
      </c>
      <c r="AE167" s="9" t="str">
        <f t="shared" si="57"/>
        <v/>
      </c>
      <c r="AF167" s="9" t="str">
        <f t="shared" si="58"/>
        <v/>
      </c>
      <c r="AG167" s="9" t="str">
        <f t="shared" si="59"/>
        <v/>
      </c>
      <c r="AH167" s="9" t="str">
        <f t="shared" si="60"/>
        <v/>
      </c>
      <c r="AI167" s="9" t="str">
        <f t="shared" si="61"/>
        <v/>
      </c>
    </row>
    <row r="168" spans="2:35" x14ac:dyDescent="0.2">
      <c r="B168" s="51"/>
      <c r="C168" s="51"/>
      <c r="D168" t="str">
        <f t="shared" si="46"/>
        <v/>
      </c>
      <c r="E168" t="str">
        <f t="shared" si="47"/>
        <v/>
      </c>
      <c r="F168" t="str">
        <f t="shared" si="48"/>
        <v/>
      </c>
      <c r="K168" s="5" t="str">
        <f t="shared" si="62"/>
        <v/>
      </c>
      <c r="L168" s="137">
        <v>159</v>
      </c>
      <c r="M168" s="138">
        <v>0.13009479054838216</v>
      </c>
      <c r="N168" s="138">
        <v>0.1547408236393103</v>
      </c>
      <c r="O168" s="138">
        <v>0.20247432023705211</v>
      </c>
      <c r="V168" s="4" t="str">
        <f t="shared" si="49"/>
        <v/>
      </c>
      <c r="W168" s="4">
        <f t="shared" si="50"/>
        <v>0</v>
      </c>
      <c r="X168">
        <f t="shared" si="51"/>
        <v>0</v>
      </c>
      <c r="Y168">
        <f t="shared" si="52"/>
        <v>0</v>
      </c>
      <c r="Z168" t="str">
        <f t="shared" si="53"/>
        <v/>
      </c>
      <c r="AB168" s="9" t="str">
        <f t="shared" si="54"/>
        <v/>
      </c>
      <c r="AC168" s="9" t="str">
        <f t="shared" si="55"/>
        <v/>
      </c>
      <c r="AD168" s="9" t="str">
        <f t="shared" si="56"/>
        <v/>
      </c>
      <c r="AE168" s="9" t="str">
        <f t="shared" si="57"/>
        <v/>
      </c>
      <c r="AF168" s="9" t="str">
        <f t="shared" si="58"/>
        <v/>
      </c>
      <c r="AG168" s="9" t="str">
        <f t="shared" si="59"/>
        <v/>
      </c>
      <c r="AH168" s="9" t="str">
        <f t="shared" si="60"/>
        <v/>
      </c>
      <c r="AI168" s="9" t="str">
        <f t="shared" si="61"/>
        <v/>
      </c>
    </row>
    <row r="169" spans="2:35" x14ac:dyDescent="0.2">
      <c r="B169" s="51"/>
      <c r="C169" s="51"/>
      <c r="D169" t="str">
        <f t="shared" si="46"/>
        <v/>
      </c>
      <c r="E169" t="str">
        <f t="shared" si="47"/>
        <v/>
      </c>
      <c r="F169" t="str">
        <f t="shared" si="48"/>
        <v/>
      </c>
      <c r="K169" s="5" t="str">
        <f t="shared" si="62"/>
        <v/>
      </c>
      <c r="L169" s="137">
        <v>160</v>
      </c>
      <c r="M169" s="138">
        <v>0.12968979619207041</v>
      </c>
      <c r="N169" s="138">
        <v>0.15426082705023028</v>
      </c>
      <c r="O169" s="138">
        <v>0.20185177743213767</v>
      </c>
      <c r="V169" s="4" t="str">
        <f t="shared" si="49"/>
        <v/>
      </c>
      <c r="W169" s="4">
        <f t="shared" si="50"/>
        <v>0</v>
      </c>
      <c r="X169">
        <f t="shared" si="51"/>
        <v>0</v>
      </c>
      <c r="Y169">
        <f t="shared" si="52"/>
        <v>0</v>
      </c>
      <c r="Z169" t="str">
        <f t="shared" si="53"/>
        <v/>
      </c>
      <c r="AB169" s="9" t="str">
        <f t="shared" si="54"/>
        <v/>
      </c>
      <c r="AC169" s="9" t="str">
        <f t="shared" si="55"/>
        <v/>
      </c>
      <c r="AD169" s="9" t="str">
        <f t="shared" si="56"/>
        <v/>
      </c>
      <c r="AE169" s="9" t="str">
        <f t="shared" si="57"/>
        <v/>
      </c>
      <c r="AF169" s="9" t="str">
        <f t="shared" si="58"/>
        <v/>
      </c>
      <c r="AG169" s="9" t="str">
        <f t="shared" si="59"/>
        <v/>
      </c>
      <c r="AH169" s="9" t="str">
        <f t="shared" si="60"/>
        <v/>
      </c>
      <c r="AI169" s="9" t="str">
        <f t="shared" si="61"/>
        <v/>
      </c>
    </row>
    <row r="170" spans="2:35" x14ac:dyDescent="0.2">
      <c r="B170" s="51"/>
      <c r="C170" s="51"/>
      <c r="D170" t="str">
        <f t="shared" si="46"/>
        <v/>
      </c>
      <c r="E170" t="str">
        <f t="shared" si="47"/>
        <v/>
      </c>
      <c r="F170" t="str">
        <f t="shared" si="48"/>
        <v/>
      </c>
      <c r="K170" s="5" t="str">
        <f t="shared" si="62"/>
        <v/>
      </c>
      <c r="L170" s="137">
        <v>161</v>
      </c>
      <c r="M170" s="138">
        <v>0.1292885606001552</v>
      </c>
      <c r="N170" s="138">
        <v>0.15378526933458281</v>
      </c>
      <c r="O170" s="138">
        <v>0.20123494065959455</v>
      </c>
      <c r="V170" s="4" t="str">
        <f t="shared" si="49"/>
        <v/>
      </c>
      <c r="W170" s="4">
        <f t="shared" si="50"/>
        <v>0</v>
      </c>
      <c r="X170">
        <f t="shared" si="51"/>
        <v>0</v>
      </c>
      <c r="Y170">
        <f t="shared" si="52"/>
        <v>0</v>
      </c>
      <c r="Z170" t="str">
        <f t="shared" si="53"/>
        <v/>
      </c>
      <c r="AB170" s="9" t="str">
        <f t="shared" si="54"/>
        <v/>
      </c>
      <c r="AC170" s="9" t="str">
        <f t="shared" si="55"/>
        <v/>
      </c>
      <c r="AD170" s="9" t="str">
        <f t="shared" si="56"/>
        <v/>
      </c>
      <c r="AE170" s="9" t="str">
        <f t="shared" si="57"/>
        <v/>
      </c>
      <c r="AF170" s="9" t="str">
        <f t="shared" si="58"/>
        <v/>
      </c>
      <c r="AG170" s="9" t="str">
        <f t="shared" si="59"/>
        <v/>
      </c>
      <c r="AH170" s="9" t="str">
        <f t="shared" si="60"/>
        <v/>
      </c>
      <c r="AI170" s="9" t="str">
        <f t="shared" si="61"/>
        <v/>
      </c>
    </row>
    <row r="171" spans="2:35" x14ac:dyDescent="0.2">
      <c r="B171" s="51"/>
      <c r="C171" s="51"/>
      <c r="D171" t="str">
        <f t="shared" si="46"/>
        <v/>
      </c>
      <c r="E171" t="str">
        <f t="shared" si="47"/>
        <v/>
      </c>
      <c r="F171" t="str">
        <f t="shared" si="48"/>
        <v/>
      </c>
      <c r="K171" s="5" t="str">
        <f t="shared" si="62"/>
        <v/>
      </c>
      <c r="L171" s="137">
        <v>162</v>
      </c>
      <c r="M171" s="138">
        <v>0.12889102599068758</v>
      </c>
      <c r="N171" s="138">
        <v>0.15331408250113679</v>
      </c>
      <c r="O171" s="138">
        <v>0.20062372330144576</v>
      </c>
      <c r="V171" s="4" t="str">
        <f t="shared" si="49"/>
        <v/>
      </c>
      <c r="W171" s="4">
        <f t="shared" si="50"/>
        <v>0</v>
      </c>
      <c r="X171">
        <f t="shared" si="51"/>
        <v>0</v>
      </c>
      <c r="Y171">
        <f t="shared" si="52"/>
        <v>0</v>
      </c>
      <c r="Z171" t="str">
        <f t="shared" si="53"/>
        <v/>
      </c>
      <c r="AB171" s="9" t="str">
        <f t="shared" si="54"/>
        <v/>
      </c>
      <c r="AC171" s="9" t="str">
        <f t="shared" si="55"/>
        <v/>
      </c>
      <c r="AD171" s="9" t="str">
        <f t="shared" si="56"/>
        <v/>
      </c>
      <c r="AE171" s="9" t="str">
        <f t="shared" si="57"/>
        <v/>
      </c>
      <c r="AF171" s="9" t="str">
        <f t="shared" si="58"/>
        <v/>
      </c>
      <c r="AG171" s="9" t="str">
        <f t="shared" si="59"/>
        <v/>
      </c>
      <c r="AH171" s="9" t="str">
        <f t="shared" si="60"/>
        <v/>
      </c>
      <c r="AI171" s="9" t="str">
        <f t="shared" si="61"/>
        <v/>
      </c>
    </row>
    <row r="172" spans="2:35" x14ac:dyDescent="0.2">
      <c r="B172" s="51"/>
      <c r="C172" s="51"/>
      <c r="D172" t="str">
        <f t="shared" si="46"/>
        <v/>
      </c>
      <c r="E172" t="str">
        <f t="shared" si="47"/>
        <v/>
      </c>
      <c r="F172" t="str">
        <f t="shared" si="48"/>
        <v/>
      </c>
      <c r="K172" s="5" t="str">
        <f t="shared" si="62"/>
        <v/>
      </c>
      <c r="L172" s="137">
        <v>163</v>
      </c>
      <c r="M172" s="138">
        <v>0.12849713581750247</v>
      </c>
      <c r="N172" s="138">
        <v>0.1528472000076955</v>
      </c>
      <c r="O172" s="138">
        <v>0.20001804056901493</v>
      </c>
      <c r="V172" s="4" t="str">
        <f t="shared" si="49"/>
        <v/>
      </c>
      <c r="W172" s="4">
        <f t="shared" si="50"/>
        <v>0</v>
      </c>
      <c r="X172">
        <f t="shared" si="51"/>
        <v>0</v>
      </c>
      <c r="Y172">
        <f t="shared" si="52"/>
        <v>0</v>
      </c>
      <c r="Z172" t="str">
        <f t="shared" si="53"/>
        <v/>
      </c>
      <c r="AB172" s="9" t="str">
        <f t="shared" si="54"/>
        <v/>
      </c>
      <c r="AC172" s="9" t="str">
        <f t="shared" si="55"/>
        <v/>
      </c>
      <c r="AD172" s="9" t="str">
        <f t="shared" si="56"/>
        <v/>
      </c>
      <c r="AE172" s="9" t="str">
        <f t="shared" si="57"/>
        <v/>
      </c>
      <c r="AF172" s="9" t="str">
        <f t="shared" si="58"/>
        <v/>
      </c>
      <c r="AG172" s="9" t="str">
        <f t="shared" si="59"/>
        <v/>
      </c>
      <c r="AH172" s="9" t="str">
        <f t="shared" si="60"/>
        <v/>
      </c>
      <c r="AI172" s="9" t="str">
        <f t="shared" si="61"/>
        <v/>
      </c>
    </row>
    <row r="173" spans="2:35" x14ac:dyDescent="0.2">
      <c r="B173" s="51"/>
      <c r="C173" s="51"/>
      <c r="D173" t="str">
        <f t="shared" si="46"/>
        <v/>
      </c>
      <c r="E173" t="str">
        <f t="shared" si="47"/>
        <v/>
      </c>
      <c r="F173" t="str">
        <f t="shared" si="48"/>
        <v/>
      </c>
      <c r="K173" s="5" t="str">
        <f t="shared" si="62"/>
        <v/>
      </c>
      <c r="L173" s="137">
        <v>164</v>
      </c>
      <c r="M173" s="138">
        <v>0.12810683473676671</v>
      </c>
      <c r="N173" s="138">
        <v>0.15238455672159273</v>
      </c>
      <c r="O173" s="138">
        <v>0.19941780945355925</v>
      </c>
      <c r="V173" s="4" t="str">
        <f t="shared" si="49"/>
        <v/>
      </c>
      <c r="W173" s="4">
        <f t="shared" si="50"/>
        <v>0</v>
      </c>
      <c r="X173">
        <f t="shared" si="51"/>
        <v>0</v>
      </c>
      <c r="Y173">
        <f t="shared" si="52"/>
        <v>0</v>
      </c>
      <c r="Z173" t="str">
        <f t="shared" si="53"/>
        <v/>
      </c>
      <c r="AB173" s="9" t="str">
        <f t="shared" si="54"/>
        <v/>
      </c>
      <c r="AC173" s="9" t="str">
        <f t="shared" si="55"/>
        <v/>
      </c>
      <c r="AD173" s="9" t="str">
        <f t="shared" si="56"/>
        <v/>
      </c>
      <c r="AE173" s="9" t="str">
        <f t="shared" si="57"/>
        <v/>
      </c>
      <c r="AF173" s="9" t="str">
        <f t="shared" si="58"/>
        <v/>
      </c>
      <c r="AG173" s="9" t="str">
        <f t="shared" si="59"/>
        <v/>
      </c>
      <c r="AH173" s="9" t="str">
        <f t="shared" si="60"/>
        <v/>
      </c>
      <c r="AI173" s="9" t="str">
        <f t="shared" si="61"/>
        <v/>
      </c>
    </row>
    <row r="174" spans="2:35" x14ac:dyDescent="0.2">
      <c r="B174" s="51"/>
      <c r="C174" s="51"/>
      <c r="D174" t="str">
        <f t="shared" si="46"/>
        <v/>
      </c>
      <c r="E174" t="str">
        <f t="shared" si="47"/>
        <v/>
      </c>
      <c r="F174" t="str">
        <f t="shared" si="48"/>
        <v/>
      </c>
      <c r="K174" s="5" t="str">
        <f t="shared" si="62"/>
        <v/>
      </c>
      <c r="L174" s="137">
        <v>165</v>
      </c>
      <c r="M174" s="138">
        <v>0.12772006857382581</v>
      </c>
      <c r="N174" s="138">
        <v>0.151926088881603</v>
      </c>
      <c r="O174" s="138">
        <v>0.19882294867854719</v>
      </c>
      <c r="V174" s="4" t="str">
        <f t="shared" si="49"/>
        <v/>
      </c>
      <c r="W174" s="4">
        <f t="shared" si="50"/>
        <v>0</v>
      </c>
      <c r="X174">
        <f t="shared" si="51"/>
        <v>0</v>
      </c>
      <c r="Y174">
        <f t="shared" si="52"/>
        <v>0</v>
      </c>
      <c r="Z174" t="str">
        <f t="shared" si="53"/>
        <v/>
      </c>
      <c r="AB174" s="9" t="str">
        <f t="shared" si="54"/>
        <v/>
      </c>
      <c r="AC174" s="9" t="str">
        <f t="shared" si="55"/>
        <v/>
      </c>
      <c r="AD174" s="9" t="str">
        <f t="shared" si="56"/>
        <v/>
      </c>
      <c r="AE174" s="9" t="str">
        <f t="shared" si="57"/>
        <v/>
      </c>
      <c r="AF174" s="9" t="str">
        <f t="shared" si="58"/>
        <v/>
      </c>
      <c r="AG174" s="9" t="str">
        <f t="shared" si="59"/>
        <v/>
      </c>
      <c r="AH174" s="9" t="str">
        <f t="shared" si="60"/>
        <v/>
      </c>
      <c r="AI174" s="9" t="str">
        <f t="shared" si="61"/>
        <v/>
      </c>
    </row>
    <row r="175" spans="2:35" x14ac:dyDescent="0.2">
      <c r="B175" s="51"/>
      <c r="C175" s="51"/>
      <c r="D175" t="str">
        <f t="shared" si="46"/>
        <v/>
      </c>
      <c r="E175" t="str">
        <f t="shared" si="47"/>
        <v/>
      </c>
      <c r="F175" t="str">
        <f t="shared" si="48"/>
        <v/>
      </c>
      <c r="K175" s="5" t="str">
        <f t="shared" si="62"/>
        <v/>
      </c>
      <c r="L175" s="137">
        <v>166</v>
      </c>
      <c r="M175" s="138">
        <v>0.12733678429224118</v>
      </c>
      <c r="N175" s="138">
        <v>0.15147173406096839</v>
      </c>
      <c r="O175" s="138">
        <v>0.1982333786534308</v>
      </c>
      <c r="V175" s="4" t="str">
        <f t="shared" si="49"/>
        <v/>
      </c>
      <c r="W175" s="4">
        <f t="shared" si="50"/>
        <v>0</v>
      </c>
      <c r="X175">
        <f t="shared" si="51"/>
        <v>0</v>
      </c>
      <c r="Y175">
        <f t="shared" si="52"/>
        <v>0</v>
      </c>
      <c r="Z175" t="str">
        <f t="shared" si="53"/>
        <v/>
      </c>
      <c r="AB175" s="9" t="str">
        <f t="shared" si="54"/>
        <v/>
      </c>
      <c r="AC175" s="9" t="str">
        <f t="shared" si="55"/>
        <v/>
      </c>
      <c r="AD175" s="9" t="str">
        <f t="shared" si="56"/>
        <v/>
      </c>
      <c r="AE175" s="9" t="str">
        <f t="shared" si="57"/>
        <v/>
      </c>
      <c r="AF175" s="9" t="str">
        <f t="shared" si="58"/>
        <v/>
      </c>
      <c r="AG175" s="9" t="str">
        <f t="shared" si="59"/>
        <v/>
      </c>
      <c r="AH175" s="9" t="str">
        <f t="shared" si="60"/>
        <v/>
      </c>
      <c r="AI175" s="9" t="str">
        <f t="shared" si="61"/>
        <v/>
      </c>
    </row>
    <row r="176" spans="2:35" x14ac:dyDescent="0.2">
      <c r="B176" s="51"/>
      <c r="C176" s="51"/>
      <c r="D176" t="str">
        <f t="shared" si="46"/>
        <v/>
      </c>
      <c r="E176" t="str">
        <f t="shared" si="47"/>
        <v/>
      </c>
      <c r="F176" t="str">
        <f t="shared" si="48"/>
        <v/>
      </c>
      <c r="K176" s="5" t="str">
        <f t="shared" si="62"/>
        <v/>
      </c>
      <c r="L176" s="137">
        <v>167</v>
      </c>
      <c r="M176" s="138">
        <v>0.12695692996266753</v>
      </c>
      <c r="N176" s="138">
        <v>0.15102143113175601</v>
      </c>
      <c r="O176" s="138">
        <v>0.19764902142898805</v>
      </c>
      <c r="V176" s="4" t="str">
        <f t="shared" si="49"/>
        <v/>
      </c>
      <c r="W176" s="4">
        <f t="shared" si="50"/>
        <v>0</v>
      </c>
      <c r="X176">
        <f t="shared" si="51"/>
        <v>0</v>
      </c>
      <c r="Y176">
        <f t="shared" si="52"/>
        <v>0</v>
      </c>
      <c r="Z176" t="str">
        <f t="shared" si="53"/>
        <v/>
      </c>
      <c r="AB176" s="9" t="str">
        <f t="shared" si="54"/>
        <v/>
      </c>
      <c r="AC176" s="9" t="str">
        <f t="shared" si="55"/>
        <v/>
      </c>
      <c r="AD176" s="9" t="str">
        <f t="shared" si="56"/>
        <v/>
      </c>
      <c r="AE176" s="9" t="str">
        <f t="shared" si="57"/>
        <v/>
      </c>
      <c r="AF176" s="9" t="str">
        <f t="shared" si="58"/>
        <v/>
      </c>
      <c r="AG176" s="9" t="str">
        <f t="shared" si="59"/>
        <v/>
      </c>
      <c r="AH176" s="9" t="str">
        <f t="shared" si="60"/>
        <v/>
      </c>
      <c r="AI176" s="9" t="str">
        <f t="shared" si="61"/>
        <v/>
      </c>
    </row>
    <row r="177" spans="2:35" x14ac:dyDescent="0.2">
      <c r="B177" s="51"/>
      <c r="C177" s="51"/>
      <c r="D177" t="str">
        <f t="shared" si="46"/>
        <v/>
      </c>
      <c r="E177" t="str">
        <f t="shared" si="47"/>
        <v/>
      </c>
      <c r="F177" t="str">
        <f t="shared" si="48"/>
        <v/>
      </c>
      <c r="K177" s="5" t="str">
        <f t="shared" si="62"/>
        <v/>
      </c>
      <c r="L177" s="137">
        <v>168</v>
      </c>
      <c r="M177" s="138">
        <v>0.12658045473367888</v>
      </c>
      <c r="N177" s="138">
        <v>0.15057512023030381</v>
      </c>
      <c r="O177" s="138">
        <v>0.19706980065405555</v>
      </c>
      <c r="V177" s="4" t="str">
        <f t="shared" si="49"/>
        <v/>
      </c>
      <c r="W177" s="4">
        <f t="shared" si="50"/>
        <v>0</v>
      </c>
      <c r="X177">
        <f t="shared" si="51"/>
        <v>0</v>
      </c>
      <c r="Y177">
        <f t="shared" si="52"/>
        <v>0</v>
      </c>
      <c r="Z177" t="str">
        <f t="shared" si="53"/>
        <v/>
      </c>
      <c r="AB177" s="9" t="str">
        <f t="shared" si="54"/>
        <v/>
      </c>
      <c r="AC177" s="9" t="str">
        <f t="shared" si="55"/>
        <v/>
      </c>
      <c r="AD177" s="9" t="str">
        <f t="shared" si="56"/>
        <v/>
      </c>
      <c r="AE177" s="9" t="str">
        <f t="shared" si="57"/>
        <v/>
      </c>
      <c r="AF177" s="9" t="str">
        <f t="shared" si="58"/>
        <v/>
      </c>
      <c r="AG177" s="9" t="str">
        <f t="shared" si="59"/>
        <v/>
      </c>
      <c r="AH177" s="9" t="str">
        <f t="shared" si="60"/>
        <v/>
      </c>
      <c r="AI177" s="9" t="str">
        <f t="shared" si="61"/>
        <v/>
      </c>
    </row>
    <row r="178" spans="2:35" x14ac:dyDescent="0.2">
      <c r="B178" s="51"/>
      <c r="C178" s="51"/>
      <c r="D178" t="str">
        <f t="shared" si="46"/>
        <v/>
      </c>
      <c r="E178" t="str">
        <f t="shared" si="47"/>
        <v/>
      </c>
      <c r="F178" t="str">
        <f t="shared" si="48"/>
        <v/>
      </c>
      <c r="K178" s="5" t="str">
        <f t="shared" si="62"/>
        <v/>
      </c>
      <c r="L178" s="137">
        <v>169</v>
      </c>
      <c r="M178" s="138">
        <v>0.12620730880305436</v>
      </c>
      <c r="N178" s="138">
        <v>0.15013274272379318</v>
      </c>
      <c r="O178" s="138">
        <v>0.19649564153365379</v>
      </c>
      <c r="V178" s="4" t="str">
        <f t="shared" si="49"/>
        <v/>
      </c>
      <c r="W178" s="4">
        <f t="shared" si="50"/>
        <v>0</v>
      </c>
      <c r="X178">
        <f t="shared" si="51"/>
        <v>0</v>
      </c>
      <c r="Y178">
        <f t="shared" si="52"/>
        <v>0</v>
      </c>
      <c r="Z178" t="str">
        <f t="shared" si="53"/>
        <v/>
      </c>
      <c r="AB178" s="9" t="str">
        <f t="shared" si="54"/>
        <v/>
      </c>
      <c r="AC178" s="9" t="str">
        <f t="shared" si="55"/>
        <v/>
      </c>
      <c r="AD178" s="9" t="str">
        <f t="shared" si="56"/>
        <v/>
      </c>
      <c r="AE178" s="9" t="str">
        <f t="shared" si="57"/>
        <v/>
      </c>
      <c r="AF178" s="9" t="str">
        <f t="shared" si="58"/>
        <v/>
      </c>
      <c r="AG178" s="9" t="str">
        <f t="shared" si="59"/>
        <v/>
      </c>
      <c r="AH178" s="9" t="str">
        <f t="shared" si="60"/>
        <v/>
      </c>
      <c r="AI178" s="9" t="str">
        <f t="shared" si="61"/>
        <v/>
      </c>
    </row>
    <row r="179" spans="2:35" x14ac:dyDescent="0.2">
      <c r="B179" s="51"/>
      <c r="C179" s="51"/>
      <c r="D179" t="str">
        <f t="shared" si="46"/>
        <v/>
      </c>
      <c r="E179" t="str">
        <f t="shared" si="47"/>
        <v/>
      </c>
      <c r="F179" t="str">
        <f t="shared" si="48"/>
        <v/>
      </c>
      <c r="K179" s="5" t="str">
        <f t="shared" si="62"/>
        <v/>
      </c>
      <c r="L179" s="137">
        <v>170</v>
      </c>
      <c r="M179" s="138">
        <v>0.12583744339006972</v>
      </c>
      <c r="N179" s="138">
        <v>0.14969424117792285</v>
      </c>
      <c r="O179" s="138">
        <v>0.19592647078846107</v>
      </c>
      <c r="V179" s="4" t="str">
        <f t="shared" si="49"/>
        <v/>
      </c>
      <c r="W179" s="4">
        <f t="shared" si="50"/>
        <v>0</v>
      </c>
      <c r="X179">
        <f t="shared" si="51"/>
        <v>0</v>
      </c>
      <c r="Y179">
        <f t="shared" si="52"/>
        <v>0</v>
      </c>
      <c r="Z179" t="str">
        <f t="shared" si="53"/>
        <v/>
      </c>
      <c r="AB179" s="9" t="str">
        <f t="shared" si="54"/>
        <v/>
      </c>
      <c r="AC179" s="9" t="str">
        <f t="shared" si="55"/>
        <v/>
      </c>
      <c r="AD179" s="9" t="str">
        <f t="shared" si="56"/>
        <v/>
      </c>
      <c r="AE179" s="9" t="str">
        <f t="shared" si="57"/>
        <v/>
      </c>
      <c r="AF179" s="9" t="str">
        <f t="shared" si="58"/>
        <v/>
      </c>
      <c r="AG179" s="9" t="str">
        <f t="shared" si="59"/>
        <v/>
      </c>
      <c r="AH179" s="9" t="str">
        <f t="shared" si="60"/>
        <v/>
      </c>
      <c r="AI179" s="9" t="str">
        <f t="shared" si="61"/>
        <v/>
      </c>
    </row>
    <row r="180" spans="2:35" x14ac:dyDescent="0.2">
      <c r="B180" s="51"/>
      <c r="C180" s="51"/>
      <c r="D180" t="str">
        <f t="shared" si="46"/>
        <v/>
      </c>
      <c r="E180" t="str">
        <f t="shared" si="47"/>
        <v/>
      </c>
      <c r="F180" t="str">
        <f t="shared" si="48"/>
        <v/>
      </c>
      <c r="K180" s="5" t="str">
        <f t="shared" si="62"/>
        <v/>
      </c>
      <c r="L180" s="137">
        <v>171</v>
      </c>
      <c r="M180" s="138">
        <v>0.12547081070873603</v>
      </c>
      <c r="N180" s="138">
        <v>0.14925955932558638</v>
      </c>
      <c r="O180" s="138">
        <v>0.1953622166155573</v>
      </c>
      <c r="V180" s="4" t="str">
        <f t="shared" si="49"/>
        <v/>
      </c>
      <c r="W180" s="4">
        <f t="shared" si="50"/>
        <v>0</v>
      </c>
      <c r="X180">
        <f t="shared" si="51"/>
        <v>0</v>
      </c>
      <c r="Y180">
        <f t="shared" si="52"/>
        <v>0</v>
      </c>
      <c r="Z180" t="str">
        <f t="shared" si="53"/>
        <v/>
      </c>
      <c r="AB180" s="9" t="str">
        <f t="shared" si="54"/>
        <v/>
      </c>
      <c r="AC180" s="9" t="str">
        <f t="shared" si="55"/>
        <v/>
      </c>
      <c r="AD180" s="9" t="str">
        <f t="shared" si="56"/>
        <v/>
      </c>
      <c r="AE180" s="9" t="str">
        <f t="shared" si="57"/>
        <v/>
      </c>
      <c r="AF180" s="9" t="str">
        <f t="shared" si="58"/>
        <v/>
      </c>
      <c r="AG180" s="9" t="str">
        <f t="shared" si="59"/>
        <v/>
      </c>
      <c r="AH180" s="9" t="str">
        <f t="shared" si="60"/>
        <v/>
      </c>
      <c r="AI180" s="9" t="str">
        <f t="shared" si="61"/>
        <v/>
      </c>
    </row>
    <row r="181" spans="2:35" x14ac:dyDescent="0.2">
      <c r="B181" s="51"/>
      <c r="C181" s="51"/>
      <c r="D181" t="str">
        <f t="shared" si="46"/>
        <v/>
      </c>
      <c r="E181" t="str">
        <f t="shared" si="47"/>
        <v/>
      </c>
      <c r="F181" t="str">
        <f t="shared" si="48"/>
        <v/>
      </c>
      <c r="K181" s="5" t="str">
        <f t="shared" si="62"/>
        <v/>
      </c>
      <c r="L181" s="137">
        <v>172</v>
      </c>
      <c r="M181" s="138">
        <v>0.12510736394207703</v>
      </c>
      <c r="N181" s="138">
        <v>0.1488286420365357</v>
      </c>
      <c r="O181" s="138">
        <v>0.19480280865039643</v>
      </c>
      <c r="V181" s="4" t="str">
        <f t="shared" si="49"/>
        <v/>
      </c>
      <c r="W181" s="4">
        <f t="shared" si="50"/>
        <v>0</v>
      </c>
      <c r="X181">
        <f t="shared" si="51"/>
        <v>0</v>
      </c>
      <c r="Y181">
        <f t="shared" si="52"/>
        <v>0</v>
      </c>
      <c r="Z181" t="str">
        <f t="shared" si="53"/>
        <v/>
      </c>
      <c r="AB181" s="9" t="str">
        <f t="shared" si="54"/>
        <v/>
      </c>
      <c r="AC181" s="9" t="str">
        <f t="shared" si="55"/>
        <v/>
      </c>
      <c r="AD181" s="9" t="str">
        <f t="shared" si="56"/>
        <v/>
      </c>
      <c r="AE181" s="9" t="str">
        <f t="shared" si="57"/>
        <v/>
      </c>
      <c r="AF181" s="9" t="str">
        <f t="shared" si="58"/>
        <v/>
      </c>
      <c r="AG181" s="9" t="str">
        <f t="shared" si="59"/>
        <v/>
      </c>
      <c r="AH181" s="9" t="str">
        <f t="shared" si="60"/>
        <v/>
      </c>
      <c r="AI181" s="9" t="str">
        <f t="shared" si="61"/>
        <v/>
      </c>
    </row>
    <row r="182" spans="2:35" x14ac:dyDescent="0.2">
      <c r="B182" s="51"/>
      <c r="C182" s="51"/>
      <c r="D182" t="str">
        <f t="shared" si="46"/>
        <v/>
      </c>
      <c r="E182" t="str">
        <f t="shared" si="47"/>
        <v/>
      </c>
      <c r="F182" t="str">
        <f t="shared" si="48"/>
        <v/>
      </c>
      <c r="K182" s="5" t="str">
        <f t="shared" si="62"/>
        <v/>
      </c>
      <c r="L182" s="137">
        <v>173</v>
      </c>
      <c r="M182" s="138">
        <v>0.12474705721646454</v>
      </c>
      <c r="N182" s="138">
        <v>0.14840143528807181</v>
      </c>
      <c r="O182" s="138">
        <v>0.19424817793000557</v>
      </c>
      <c r="V182" s="4" t="str">
        <f t="shared" si="49"/>
        <v/>
      </c>
      <c r="W182" s="4">
        <f t="shared" si="50"/>
        <v>0</v>
      </c>
      <c r="X182">
        <f t="shared" si="51"/>
        <v>0</v>
      </c>
      <c r="Y182">
        <f t="shared" si="52"/>
        <v>0</v>
      </c>
      <c r="Z182" t="str">
        <f t="shared" si="53"/>
        <v/>
      </c>
      <c r="AB182" s="9" t="str">
        <f t="shared" si="54"/>
        <v/>
      </c>
      <c r="AC182" s="9" t="str">
        <f t="shared" si="55"/>
        <v/>
      </c>
      <c r="AD182" s="9" t="str">
        <f t="shared" si="56"/>
        <v/>
      </c>
      <c r="AE182" s="9" t="str">
        <f t="shared" si="57"/>
        <v/>
      </c>
      <c r="AF182" s="9" t="str">
        <f t="shared" si="58"/>
        <v/>
      </c>
      <c r="AG182" s="9" t="str">
        <f t="shared" si="59"/>
        <v/>
      </c>
      <c r="AH182" s="9" t="str">
        <f t="shared" si="60"/>
        <v/>
      </c>
      <c r="AI182" s="9" t="str">
        <f t="shared" si="61"/>
        <v/>
      </c>
    </row>
    <row r="183" spans="2:35" x14ac:dyDescent="0.2">
      <c r="B183" s="51"/>
      <c r="C183" s="51"/>
      <c r="D183" t="str">
        <f t="shared" si="46"/>
        <v/>
      </c>
      <c r="E183" t="str">
        <f t="shared" si="47"/>
        <v/>
      </c>
      <c r="F183" t="str">
        <f t="shared" si="48"/>
        <v/>
      </c>
      <c r="K183" s="5" t="str">
        <f t="shared" si="62"/>
        <v/>
      </c>
      <c r="L183" s="137">
        <v>174</v>
      </c>
      <c r="M183" s="138">
        <v>0.1243898455781252</v>
      </c>
      <c r="N183" s="138">
        <v>0.14797788613652188</v>
      </c>
      <c r="O183" s="138">
        <v>0.19369825685725583</v>
      </c>
      <c r="V183" s="4" t="str">
        <f t="shared" si="49"/>
        <v/>
      </c>
      <c r="W183" s="4">
        <f t="shared" si="50"/>
        <v>0</v>
      </c>
      <c r="X183">
        <f t="shared" si="51"/>
        <v>0</v>
      </c>
      <c r="Y183">
        <f t="shared" si="52"/>
        <v>0</v>
      </c>
      <c r="Z183" t="str">
        <f t="shared" si="53"/>
        <v/>
      </c>
      <c r="AB183" s="9" t="str">
        <f t="shared" si="54"/>
        <v/>
      </c>
      <c r="AC183" s="9" t="str">
        <f t="shared" si="55"/>
        <v/>
      </c>
      <c r="AD183" s="9" t="str">
        <f t="shared" si="56"/>
        <v/>
      </c>
      <c r="AE183" s="9" t="str">
        <f t="shared" si="57"/>
        <v/>
      </c>
      <c r="AF183" s="9" t="str">
        <f t="shared" si="58"/>
        <v/>
      </c>
      <c r="AG183" s="9" t="str">
        <f t="shared" si="59"/>
        <v/>
      </c>
      <c r="AH183" s="9" t="str">
        <f t="shared" si="60"/>
        <v/>
      </c>
      <c r="AI183" s="9" t="str">
        <f t="shared" si="61"/>
        <v/>
      </c>
    </row>
    <row r="184" spans="2:35" x14ac:dyDescent="0.2">
      <c r="B184" s="51"/>
      <c r="C184" s="51"/>
      <c r="D184" t="str">
        <f t="shared" si="46"/>
        <v/>
      </c>
      <c r="E184" t="str">
        <f t="shared" si="47"/>
        <v/>
      </c>
      <c r="F184" t="str">
        <f t="shared" si="48"/>
        <v/>
      </c>
      <c r="K184" s="5" t="str">
        <f t="shared" si="62"/>
        <v/>
      </c>
      <c r="L184" s="137">
        <v>175</v>
      </c>
      <c r="M184" s="138">
        <v>0.12403568496879956</v>
      </c>
      <c r="N184" s="138">
        <v>0.14755794268976902</v>
      </c>
      <c r="O184" s="138">
        <v>0.19315297916633153</v>
      </c>
      <c r="V184" s="4" t="str">
        <f t="shared" si="49"/>
        <v/>
      </c>
      <c r="W184" s="4">
        <f t="shared" si="50"/>
        <v>0</v>
      </c>
      <c r="X184">
        <f t="shared" si="51"/>
        <v>0</v>
      </c>
      <c r="Y184">
        <f t="shared" si="52"/>
        <v>0</v>
      </c>
      <c r="Z184" t="str">
        <f t="shared" si="53"/>
        <v/>
      </c>
      <c r="AB184" s="9" t="str">
        <f t="shared" si="54"/>
        <v/>
      </c>
      <c r="AC184" s="9" t="str">
        <f t="shared" si="55"/>
        <v/>
      </c>
      <c r="AD184" s="9" t="str">
        <f t="shared" si="56"/>
        <v/>
      </c>
      <c r="AE184" s="9" t="str">
        <f t="shared" si="57"/>
        <v/>
      </c>
      <c r="AF184" s="9" t="str">
        <f t="shared" si="58"/>
        <v/>
      </c>
      <c r="AG184" s="9" t="str">
        <f t="shared" si="59"/>
        <v/>
      </c>
      <c r="AH184" s="9" t="str">
        <f t="shared" si="60"/>
        <v/>
      </c>
      <c r="AI184" s="9" t="str">
        <f t="shared" si="61"/>
        <v/>
      </c>
    </row>
    <row r="185" spans="2:35" x14ac:dyDescent="0.2">
      <c r="B185" s="51"/>
      <c r="C185" s="51"/>
      <c r="D185" t="str">
        <f t="shared" si="46"/>
        <v/>
      </c>
      <c r="E185" t="str">
        <f t="shared" si="47"/>
        <v/>
      </c>
      <c r="F185" t="str">
        <f t="shared" si="48"/>
        <v/>
      </c>
      <c r="K185" s="5" t="str">
        <f t="shared" si="62"/>
        <v/>
      </c>
      <c r="L185" s="137">
        <v>176</v>
      </c>
      <c r="M185" s="138">
        <v>0.12368453220335182</v>
      </c>
      <c r="N185" s="138">
        <v>0.14714155408050467</v>
      </c>
      <c r="O185" s="138">
        <v>0.19261227988918933</v>
      </c>
      <c r="V185" s="4" t="str">
        <f t="shared" si="49"/>
        <v/>
      </c>
      <c r="W185" s="4">
        <f t="shared" si="50"/>
        <v>0</v>
      </c>
      <c r="X185">
        <f t="shared" si="51"/>
        <v>0</v>
      </c>
      <c r="Y185">
        <f t="shared" si="52"/>
        <v>0</v>
      </c>
      <c r="Z185" t="str">
        <f t="shared" si="53"/>
        <v/>
      </c>
      <c r="AB185" s="9" t="str">
        <f t="shared" si="54"/>
        <v/>
      </c>
      <c r="AC185" s="9" t="str">
        <f t="shared" si="55"/>
        <v/>
      </c>
      <c r="AD185" s="9" t="str">
        <f t="shared" si="56"/>
        <v/>
      </c>
      <c r="AE185" s="9" t="str">
        <f t="shared" si="57"/>
        <v/>
      </c>
      <c r="AF185" s="9" t="str">
        <f t="shared" si="58"/>
        <v/>
      </c>
      <c r="AG185" s="9" t="str">
        <f t="shared" si="59"/>
        <v/>
      </c>
      <c r="AH185" s="9" t="str">
        <f t="shared" si="60"/>
        <v/>
      </c>
      <c r="AI185" s="9" t="str">
        <f t="shared" si="61"/>
        <v/>
      </c>
    </row>
    <row r="186" spans="2:35" x14ac:dyDescent="0.2">
      <c r="B186" s="51"/>
      <c r="C186" s="51"/>
      <c r="D186" t="str">
        <f t="shared" si="46"/>
        <v/>
      </c>
      <c r="E186" t="str">
        <f t="shared" si="47"/>
        <v/>
      </c>
      <c r="F186" t="str">
        <f t="shared" si="48"/>
        <v/>
      </c>
      <c r="K186" s="5" t="str">
        <f t="shared" si="62"/>
        <v/>
      </c>
      <c r="L186" s="137">
        <v>177</v>
      </c>
      <c r="M186" s="138">
        <v>0.12333634494759221</v>
      </c>
      <c r="N186" s="138">
        <v>0.14672867044036786</v>
      </c>
      <c r="O186" s="138">
        <v>0.19207609532306152</v>
      </c>
      <c r="V186" s="4" t="str">
        <f t="shared" si="49"/>
        <v/>
      </c>
      <c r="W186" s="4">
        <f t="shared" si="50"/>
        <v>0</v>
      </c>
      <c r="X186">
        <f t="shared" si="51"/>
        <v>0</v>
      </c>
      <c r="Y186">
        <f t="shared" si="52"/>
        <v>0</v>
      </c>
      <c r="Z186" t="str">
        <f t="shared" si="53"/>
        <v/>
      </c>
      <c r="AB186" s="9" t="str">
        <f t="shared" si="54"/>
        <v/>
      </c>
      <c r="AC186" s="9" t="str">
        <f t="shared" si="55"/>
        <v/>
      </c>
      <c r="AD186" s="9" t="str">
        <f t="shared" si="56"/>
        <v/>
      </c>
      <c r="AE186" s="9" t="str">
        <f t="shared" si="57"/>
        <v/>
      </c>
      <c r="AF186" s="9" t="str">
        <f t="shared" si="58"/>
        <v/>
      </c>
      <c r="AG186" s="9" t="str">
        <f t="shared" si="59"/>
        <v/>
      </c>
      <c r="AH186" s="9" t="str">
        <f t="shared" si="60"/>
        <v/>
      </c>
      <c r="AI186" s="9" t="str">
        <f t="shared" si="61"/>
        <v/>
      </c>
    </row>
    <row r="187" spans="2:35" x14ac:dyDescent="0.2">
      <c r="B187" s="51"/>
      <c r="C187" s="51"/>
      <c r="D187" t="str">
        <f t="shared" si="46"/>
        <v/>
      </c>
      <c r="E187" t="str">
        <f t="shared" si="47"/>
        <v/>
      </c>
      <c r="F187" t="str">
        <f t="shared" si="48"/>
        <v/>
      </c>
      <c r="K187" s="5" t="str">
        <f t="shared" si="62"/>
        <v/>
      </c>
      <c r="L187" s="137">
        <v>178</v>
      </c>
      <c r="M187" s="138">
        <v>0.12299108169672517</v>
      </c>
      <c r="N187" s="138">
        <v>0.1463192428748738</v>
      </c>
      <c r="O187" s="138">
        <v>0.19154436299898406</v>
      </c>
      <c r="V187" s="4" t="str">
        <f t="shared" si="49"/>
        <v/>
      </c>
      <c r="W187" s="4">
        <f t="shared" si="50"/>
        <v>0</v>
      </c>
      <c r="X187">
        <f t="shared" si="51"/>
        <v>0</v>
      </c>
      <c r="Y187">
        <f t="shared" si="52"/>
        <v>0</v>
      </c>
      <c r="Z187" t="str">
        <f t="shared" si="53"/>
        <v/>
      </c>
      <c r="AB187" s="9" t="str">
        <f t="shared" si="54"/>
        <v/>
      </c>
      <c r="AC187" s="9" t="str">
        <f t="shared" si="55"/>
        <v/>
      </c>
      <c r="AD187" s="9" t="str">
        <f t="shared" si="56"/>
        <v/>
      </c>
      <c r="AE187" s="9" t="str">
        <f t="shared" si="57"/>
        <v/>
      </c>
      <c r="AF187" s="9" t="str">
        <f t="shared" si="58"/>
        <v/>
      </c>
      <c r="AG187" s="9" t="str">
        <f t="shared" si="59"/>
        <v/>
      </c>
      <c r="AH187" s="9" t="str">
        <f t="shared" si="60"/>
        <v/>
      </c>
      <c r="AI187" s="9" t="str">
        <f t="shared" si="61"/>
        <v/>
      </c>
    </row>
    <row r="188" spans="2:35" x14ac:dyDescent="0.2">
      <c r="B188" s="51"/>
      <c r="C188" s="51"/>
      <c r="D188" t="str">
        <f t="shared" si="46"/>
        <v/>
      </c>
      <c r="E188" t="str">
        <f t="shared" si="47"/>
        <v/>
      </c>
      <c r="F188" t="str">
        <f t="shared" si="48"/>
        <v/>
      </c>
      <c r="K188" s="5" t="str">
        <f t="shared" si="62"/>
        <v/>
      </c>
      <c r="L188" s="137">
        <v>179</v>
      </c>
      <c r="M188" s="138">
        <v>0.1226487017547627</v>
      </c>
      <c r="N188" s="138">
        <v>0.14591322343907354</v>
      </c>
      <c r="O188" s="138">
        <v>0.19101702165120998</v>
      </c>
      <c r="V188" s="4" t="str">
        <f t="shared" si="49"/>
        <v/>
      </c>
      <c r="W188" s="4">
        <f t="shared" si="50"/>
        <v>0</v>
      </c>
      <c r="X188">
        <f t="shared" si="51"/>
        <v>0</v>
      </c>
      <c r="Y188">
        <f t="shared" si="52"/>
        <v>0</v>
      </c>
      <c r="Z188" t="str">
        <f t="shared" si="53"/>
        <v/>
      </c>
      <c r="AB188" s="9" t="str">
        <f t="shared" si="54"/>
        <v/>
      </c>
      <c r="AC188" s="9" t="str">
        <f t="shared" si="55"/>
        <v/>
      </c>
      <c r="AD188" s="9" t="str">
        <f t="shared" si="56"/>
        <v/>
      </c>
      <c r="AE188" s="9" t="str">
        <f t="shared" si="57"/>
        <v/>
      </c>
      <c r="AF188" s="9" t="str">
        <f t="shared" si="58"/>
        <v/>
      </c>
      <c r="AG188" s="9" t="str">
        <f t="shared" si="59"/>
        <v/>
      </c>
      <c r="AH188" s="9" t="str">
        <f t="shared" si="60"/>
        <v/>
      </c>
      <c r="AI188" s="9" t="str">
        <f t="shared" si="61"/>
        <v/>
      </c>
    </row>
    <row r="189" spans="2:35" x14ac:dyDescent="0.2">
      <c r="B189" s="51"/>
      <c r="C189" s="51"/>
      <c r="D189" t="str">
        <f t="shared" si="46"/>
        <v/>
      </c>
      <c r="E189" t="str">
        <f t="shared" si="47"/>
        <v/>
      </c>
      <c r="F189" t="str">
        <f t="shared" si="48"/>
        <v/>
      </c>
      <c r="K189" s="5" t="str">
        <f t="shared" si="62"/>
        <v/>
      </c>
      <c r="L189" s="139">
        <v>180</v>
      </c>
      <c r="M189" s="140">
        <v>0.1223091652141793</v>
      </c>
      <c r="N189" s="140">
        <v>0.14551056511400626</v>
      </c>
      <c r="O189" s="140">
        <v>0.1904940111876125</v>
      </c>
      <c r="V189" s="4" t="str">
        <f t="shared" si="49"/>
        <v/>
      </c>
      <c r="W189" s="4">
        <f t="shared" si="50"/>
        <v>0</v>
      </c>
      <c r="X189">
        <f t="shared" si="51"/>
        <v>0</v>
      </c>
      <c r="Y189">
        <f t="shared" si="52"/>
        <v>0</v>
      </c>
      <c r="Z189" t="str">
        <f t="shared" si="53"/>
        <v/>
      </c>
      <c r="AB189" s="9" t="str">
        <f t="shared" si="54"/>
        <v/>
      </c>
      <c r="AC189" s="9" t="str">
        <f t="shared" si="55"/>
        <v/>
      </c>
      <c r="AD189" s="9" t="str">
        <f t="shared" si="56"/>
        <v/>
      </c>
      <c r="AE189" s="9" t="str">
        <f t="shared" si="57"/>
        <v/>
      </c>
      <c r="AF189" s="9" t="str">
        <f t="shared" si="58"/>
        <v/>
      </c>
      <c r="AG189" s="9" t="str">
        <f t="shared" si="59"/>
        <v/>
      </c>
      <c r="AH189" s="9" t="str">
        <f t="shared" si="60"/>
        <v/>
      </c>
      <c r="AI189" s="9" t="str">
        <f t="shared" si="61"/>
        <v/>
      </c>
    </row>
    <row r="190" spans="2:35" x14ac:dyDescent="0.2">
      <c r="B190" s="51"/>
      <c r="C190" s="51"/>
      <c r="D190" t="str">
        <f t="shared" si="46"/>
        <v/>
      </c>
      <c r="E190" t="str">
        <f t="shared" si="47"/>
        <v/>
      </c>
      <c r="F190" t="str">
        <f t="shared" si="48"/>
        <v/>
      </c>
      <c r="K190" s="5" t="str">
        <f t="shared" si="62"/>
        <v/>
      </c>
      <c r="L190" s="139">
        <v>181</v>
      </c>
      <c r="M190" s="140">
        <v>0.1219724329364513</v>
      </c>
      <c r="N190" s="140">
        <v>0.14511122178382052</v>
      </c>
      <c r="O190" s="140">
        <v>0.18997527266092859</v>
      </c>
      <c r="V190" s="4" t="str">
        <f t="shared" si="49"/>
        <v/>
      </c>
      <c r="W190" s="4">
        <f t="shared" si="50"/>
        <v>0</v>
      </c>
      <c r="X190">
        <f t="shared" si="51"/>
        <v>0</v>
      </c>
      <c r="Y190">
        <f t="shared" si="52"/>
        <v>0</v>
      </c>
      <c r="Z190" t="str">
        <f t="shared" si="53"/>
        <v/>
      </c>
      <c r="AB190" s="9" t="str">
        <f t="shared" si="54"/>
        <v/>
      </c>
      <c r="AC190" s="9" t="str">
        <f t="shared" si="55"/>
        <v/>
      </c>
      <c r="AD190" s="9" t="str">
        <f t="shared" si="56"/>
        <v/>
      </c>
      <c r="AE190" s="9" t="str">
        <f t="shared" si="57"/>
        <v/>
      </c>
      <c r="AF190" s="9" t="str">
        <f t="shared" si="58"/>
        <v/>
      </c>
      <c r="AG190" s="9" t="str">
        <f t="shared" si="59"/>
        <v/>
      </c>
      <c r="AH190" s="9" t="str">
        <f t="shared" si="60"/>
        <v/>
      </c>
      <c r="AI190" s="9" t="str">
        <f t="shared" si="61"/>
        <v/>
      </c>
    </row>
    <row r="191" spans="2:35" x14ac:dyDescent="0.2">
      <c r="B191" s="51"/>
      <c r="C191" s="51"/>
      <c r="D191" t="str">
        <f t="shared" si="46"/>
        <v/>
      </c>
      <c r="E191" t="str">
        <f t="shared" si="47"/>
        <v/>
      </c>
      <c r="F191" t="str">
        <f t="shared" si="48"/>
        <v/>
      </c>
      <c r="K191" s="5" t="str">
        <f t="shared" si="62"/>
        <v/>
      </c>
      <c r="L191" s="139">
        <v>182</v>
      </c>
      <c r="M191" s="140">
        <v>0.12163846653315043</v>
      </c>
      <c r="N191" s="140">
        <v>0.14471514821359097</v>
      </c>
      <c r="O191" s="140">
        <v>0.18946074824087422</v>
      </c>
      <c r="V191" s="4" t="str">
        <f t="shared" si="49"/>
        <v/>
      </c>
      <c r="W191" s="4">
        <f t="shared" si="50"/>
        <v>0</v>
      </c>
      <c r="X191">
        <f t="shared" si="51"/>
        <v>0</v>
      </c>
      <c r="Y191">
        <f t="shared" si="52"/>
        <v>0</v>
      </c>
      <c r="Z191" t="str">
        <f t="shared" si="53"/>
        <v/>
      </c>
      <c r="AB191" s="9" t="str">
        <f t="shared" si="54"/>
        <v/>
      </c>
      <c r="AC191" s="9" t="str">
        <f t="shared" si="55"/>
        <v/>
      </c>
      <c r="AD191" s="9" t="str">
        <f t="shared" si="56"/>
        <v/>
      </c>
      <c r="AE191" s="9" t="str">
        <f t="shared" si="57"/>
        <v/>
      </c>
      <c r="AF191" s="9" t="str">
        <f t="shared" si="58"/>
        <v/>
      </c>
      <c r="AG191" s="9" t="str">
        <f t="shared" si="59"/>
        <v/>
      </c>
      <c r="AH191" s="9" t="str">
        <f t="shared" si="60"/>
        <v/>
      </c>
      <c r="AI191" s="9" t="str">
        <f t="shared" si="61"/>
        <v/>
      </c>
    </row>
    <row r="192" spans="2:35" x14ac:dyDescent="0.2">
      <c r="B192" s="51"/>
      <c r="C192" s="51"/>
      <c r="D192" t="str">
        <f t="shared" si="46"/>
        <v/>
      </c>
      <c r="E192" t="str">
        <f t="shared" si="47"/>
        <v/>
      </c>
      <c r="F192" t="str">
        <f t="shared" si="48"/>
        <v/>
      </c>
      <c r="K192" s="5" t="str">
        <f t="shared" si="62"/>
        <v/>
      </c>
      <c r="L192" s="139">
        <v>183</v>
      </c>
      <c r="M192" s="140">
        <v>0.12130722834760303</v>
      </c>
      <c r="N192" s="140">
        <v>0.14432230002780289</v>
      </c>
      <c r="O192" s="140">
        <v>0.18895038118707244</v>
      </c>
      <c r="V192" s="4" t="str">
        <f t="shared" si="49"/>
        <v/>
      </c>
      <c r="W192" s="4">
        <f t="shared" si="50"/>
        <v>0</v>
      </c>
      <c r="X192">
        <f t="shared" si="51"/>
        <v>0</v>
      </c>
      <c r="Y192">
        <f t="shared" si="52"/>
        <v>0</v>
      </c>
      <c r="Z192" t="str">
        <f t="shared" si="53"/>
        <v/>
      </c>
      <c r="AB192" s="9" t="str">
        <f t="shared" si="54"/>
        <v/>
      </c>
      <c r="AC192" s="9" t="str">
        <f t="shared" si="55"/>
        <v/>
      </c>
      <c r="AD192" s="9" t="str">
        <f t="shared" si="56"/>
        <v/>
      </c>
      <c r="AE192" s="9" t="str">
        <f t="shared" si="57"/>
        <v/>
      </c>
      <c r="AF192" s="9" t="str">
        <f t="shared" si="58"/>
        <v/>
      </c>
      <c r="AG192" s="9" t="str">
        <f t="shared" si="59"/>
        <v/>
      </c>
      <c r="AH192" s="9" t="str">
        <f t="shared" si="60"/>
        <v/>
      </c>
      <c r="AI192" s="9" t="str">
        <f t="shared" si="61"/>
        <v/>
      </c>
    </row>
    <row r="193" spans="2:35" x14ac:dyDescent="0.2">
      <c r="B193" s="51"/>
      <c r="C193" s="51"/>
      <c r="D193" t="str">
        <f t="shared" si="46"/>
        <v/>
      </c>
      <c r="E193" t="str">
        <f t="shared" si="47"/>
        <v/>
      </c>
      <c r="F193" t="str">
        <f t="shared" si="48"/>
        <v/>
      </c>
      <c r="K193" s="5" t="str">
        <f t="shared" si="62"/>
        <v/>
      </c>
      <c r="L193" s="139">
        <v>184</v>
      </c>
      <c r="M193" s="140">
        <v>0.12097868143683771</v>
      </c>
      <c r="N193" s="140">
        <v>0.14393263368948744</v>
      </c>
      <c r="O193" s="140">
        <v>0.18844411582281353</v>
      </c>
      <c r="V193" s="4" t="str">
        <f t="shared" si="49"/>
        <v/>
      </c>
      <c r="W193" s="4">
        <f t="shared" si="50"/>
        <v>0</v>
      </c>
      <c r="X193">
        <f t="shared" si="51"/>
        <v>0</v>
      </c>
      <c r="Y193">
        <f t="shared" si="52"/>
        <v>0</v>
      </c>
      <c r="Z193" t="str">
        <f t="shared" si="53"/>
        <v/>
      </c>
      <c r="AB193" s="9" t="str">
        <f t="shared" si="54"/>
        <v/>
      </c>
      <c r="AC193" s="9" t="str">
        <f t="shared" si="55"/>
        <v/>
      </c>
      <c r="AD193" s="9" t="str">
        <f t="shared" si="56"/>
        <v/>
      </c>
      <c r="AE193" s="9" t="str">
        <f t="shared" si="57"/>
        <v/>
      </c>
      <c r="AF193" s="9" t="str">
        <f t="shared" si="58"/>
        <v/>
      </c>
      <c r="AG193" s="9" t="str">
        <f t="shared" si="59"/>
        <v/>
      </c>
      <c r="AH193" s="9" t="str">
        <f t="shared" si="60"/>
        <v/>
      </c>
      <c r="AI193" s="9" t="str">
        <f t="shared" si="61"/>
        <v/>
      </c>
    </row>
    <row r="194" spans="2:35" x14ac:dyDescent="0.2">
      <c r="B194" s="51"/>
      <c r="C194" s="51"/>
      <c r="D194" t="str">
        <f t="shared" si="46"/>
        <v/>
      </c>
      <c r="E194" t="str">
        <f t="shared" si="47"/>
        <v/>
      </c>
      <c r="F194" t="str">
        <f t="shared" si="48"/>
        <v/>
      </c>
      <c r="K194" s="5" t="str">
        <f t="shared" si="62"/>
        <v/>
      </c>
      <c r="L194" s="139">
        <v>185</v>
      </c>
      <c r="M194" s="140">
        <v>0.12065278955453175</v>
      </c>
      <c r="N194" s="140">
        <v>0.14354610647993757</v>
      </c>
      <c r="O194" s="140">
        <v>0.18794189750953674</v>
      </c>
      <c r="V194" s="4" t="str">
        <f t="shared" si="49"/>
        <v/>
      </c>
      <c r="W194" s="4">
        <f t="shared" si="50"/>
        <v>0</v>
      </c>
      <c r="X194">
        <f t="shared" si="51"/>
        <v>0</v>
      </c>
      <c r="Y194">
        <f t="shared" si="52"/>
        <v>0</v>
      </c>
      <c r="Z194" t="str">
        <f t="shared" si="53"/>
        <v/>
      </c>
      <c r="AB194" s="9" t="str">
        <f t="shared" si="54"/>
        <v/>
      </c>
      <c r="AC194" s="9" t="str">
        <f t="shared" si="55"/>
        <v/>
      </c>
      <c r="AD194" s="9" t="str">
        <f t="shared" si="56"/>
        <v/>
      </c>
      <c r="AE194" s="9" t="str">
        <f t="shared" si="57"/>
        <v/>
      </c>
      <c r="AF194" s="9" t="str">
        <f t="shared" si="58"/>
        <v/>
      </c>
      <c r="AG194" s="9" t="str">
        <f t="shared" si="59"/>
        <v/>
      </c>
      <c r="AH194" s="9" t="str">
        <f t="shared" si="60"/>
        <v/>
      </c>
      <c r="AI194" s="9" t="str">
        <f t="shared" si="61"/>
        <v/>
      </c>
    </row>
    <row r="195" spans="2:35" x14ac:dyDescent="0.2">
      <c r="B195" s="51"/>
      <c r="C195" s="51"/>
      <c r="D195" t="str">
        <f t="shared" si="46"/>
        <v/>
      </c>
      <c r="E195" t="str">
        <f t="shared" si="47"/>
        <v/>
      </c>
      <c r="F195" t="str">
        <f t="shared" si="48"/>
        <v/>
      </c>
      <c r="K195" s="5" t="str">
        <f t="shared" si="62"/>
        <v/>
      </c>
      <c r="L195" s="139">
        <v>186</v>
      </c>
      <c r="M195" s="140">
        <v>0.12032951713409842</v>
      </c>
      <c r="N195" s="140">
        <v>0.1431626764790562</v>
      </c>
      <c r="O195" s="140">
        <v>0.18744367262208914</v>
      </c>
      <c r="V195" s="4" t="str">
        <f t="shared" si="49"/>
        <v/>
      </c>
      <c r="W195" s="4">
        <f t="shared" si="50"/>
        <v>0</v>
      </c>
      <c r="X195">
        <f t="shared" si="51"/>
        <v>0</v>
      </c>
      <c r="Y195">
        <f t="shared" si="52"/>
        <v>0</v>
      </c>
      <c r="Z195" t="str">
        <f t="shared" si="53"/>
        <v/>
      </c>
      <c r="AB195" s="9" t="str">
        <f t="shared" si="54"/>
        <v/>
      </c>
      <c r="AC195" s="9" t="str">
        <f t="shared" si="55"/>
        <v/>
      </c>
      <c r="AD195" s="9" t="str">
        <f t="shared" si="56"/>
        <v/>
      </c>
      <c r="AE195" s="9" t="str">
        <f t="shared" si="57"/>
        <v/>
      </c>
      <c r="AF195" s="9" t="str">
        <f t="shared" si="58"/>
        <v/>
      </c>
      <c r="AG195" s="9" t="str">
        <f t="shared" si="59"/>
        <v/>
      </c>
      <c r="AH195" s="9" t="str">
        <f t="shared" si="60"/>
        <v/>
      </c>
      <c r="AI195" s="9" t="str">
        <f t="shared" si="61"/>
        <v/>
      </c>
    </row>
    <row r="196" spans="2:35" x14ac:dyDescent="0.2">
      <c r="B196" s="51"/>
      <c r="C196" s="51"/>
      <c r="D196" t="str">
        <f t="shared" ref="D196:D259" si="63">IF(B196="","",B196^2)</f>
        <v/>
      </c>
      <c r="E196" t="str">
        <f t="shared" ref="E196:E259" si="64">IF(C196="","",C196^2)</f>
        <v/>
      </c>
      <c r="F196" t="str">
        <f t="shared" ref="F196:F259" si="65">IF(B196="","",IF(C196="","",B196*C196))</f>
        <v/>
      </c>
      <c r="K196" s="5" t="str">
        <f t="shared" si="62"/>
        <v/>
      </c>
      <c r="L196" s="139">
        <v>187</v>
      </c>
      <c r="M196" s="140">
        <v>0.12000882927244194</v>
      </c>
      <c r="N196" s="140">
        <v>0.1427823025462594</v>
      </c>
      <c r="O196" s="140">
        <v>0.18694938852468129</v>
      </c>
      <c r="V196" s="4" t="str">
        <f t="shared" ref="V196:V259" si="66">IF(ISBLANK(B196),"",(B196-$I$11)^2)</f>
        <v/>
      </c>
      <c r="W196" s="4">
        <f t="shared" ref="W196:W259" si="67">IF(ISBLANK(B196),0,IF(ISBLANK(C196),0,(B196-$I$11)*(C196-$I$12)))</f>
        <v>0</v>
      </c>
      <c r="X196">
        <f t="shared" ref="X196:X259" si="68">B196^3</f>
        <v>0</v>
      </c>
      <c r="Y196">
        <f t="shared" ref="Y196:Y259" si="69">B196^4</f>
        <v>0</v>
      </c>
      <c r="Z196" t="str">
        <f t="shared" ref="Z196:Z259" si="70">IF(C196="","",D196*C196)</f>
        <v/>
      </c>
      <c r="AB196" s="9" t="str">
        <f t="shared" ref="AB196:AB259" si="71">IF(B196="","",$U$21+($U$23*B196))</f>
        <v/>
      </c>
      <c r="AC196" s="9" t="str">
        <f t="shared" ref="AC196:AC259" si="72">IF(B196="","",C196-AB196)</f>
        <v/>
      </c>
      <c r="AD196" s="9" t="str">
        <f t="shared" ref="AD196:AD259" si="73">IF(B196="","",AC196^2)</f>
        <v/>
      </c>
      <c r="AE196" s="9" t="str">
        <f t="shared" ref="AE196:AE259" si="74">IF(C196="","",(C196-$I$12)^2)</f>
        <v/>
      </c>
      <c r="AF196" s="9" t="str">
        <f t="shared" ref="AF196:AF259" si="75">IF(C196="","",(AB196-$I$12)^2)</f>
        <v/>
      </c>
      <c r="AG196" s="9" t="str">
        <f t="shared" ref="AG196:AG259" si="76">IF(C196="","",$U$25+(C196*$U$27))</f>
        <v/>
      </c>
      <c r="AH196" s="9" t="str">
        <f t="shared" ref="AH196:AH259" si="77">IF(C196="","",B196-AG196)</f>
        <v/>
      </c>
      <c r="AI196" s="9" t="str">
        <f t="shared" ref="AI196:AI259" si="78">IF(C196="","",AH196^2)</f>
        <v/>
      </c>
    </row>
    <row r="197" spans="2:35" x14ac:dyDescent="0.2">
      <c r="B197" s="51"/>
      <c r="C197" s="51"/>
      <c r="D197" t="str">
        <f t="shared" si="63"/>
        <v/>
      </c>
      <c r="E197" t="str">
        <f t="shared" si="64"/>
        <v/>
      </c>
      <c r="F197" t="str">
        <f t="shared" si="65"/>
        <v/>
      </c>
      <c r="K197" s="5" t="str">
        <f t="shared" si="62"/>
        <v/>
      </c>
      <c r="L197" s="139">
        <v>188</v>
      </c>
      <c r="M197" s="140">
        <v>0.11969069171394625</v>
      </c>
      <c r="N197" s="140">
        <v>0.14240494430194939</v>
      </c>
      <c r="O197" s="140">
        <v>0.18645899354756681</v>
      </c>
      <c r="V197" s="4" t="str">
        <f t="shared" si="66"/>
        <v/>
      </c>
      <c r="W197" s="4">
        <f t="shared" si="67"/>
        <v>0</v>
      </c>
      <c r="X197">
        <f t="shared" si="68"/>
        <v>0</v>
      </c>
      <c r="Y197">
        <f t="shared" si="69"/>
        <v>0</v>
      </c>
      <c r="Z197" t="str">
        <f t="shared" si="70"/>
        <v/>
      </c>
      <c r="AB197" s="9" t="str">
        <f t="shared" si="71"/>
        <v/>
      </c>
      <c r="AC197" s="9" t="str">
        <f t="shared" si="72"/>
        <v/>
      </c>
      <c r="AD197" s="9" t="str">
        <f t="shared" si="73"/>
        <v/>
      </c>
      <c r="AE197" s="9" t="str">
        <f t="shared" si="74"/>
        <v/>
      </c>
      <c r="AF197" s="9" t="str">
        <f t="shared" si="75"/>
        <v/>
      </c>
      <c r="AG197" s="9" t="str">
        <f t="shared" si="76"/>
        <v/>
      </c>
      <c r="AH197" s="9" t="str">
        <f t="shared" si="77"/>
        <v/>
      </c>
      <c r="AI197" s="9" t="str">
        <f t="shared" si="78"/>
        <v/>
      </c>
    </row>
    <row r="198" spans="2:35" x14ac:dyDescent="0.2">
      <c r="B198" s="51"/>
      <c r="C198" s="51"/>
      <c r="D198" t="str">
        <f t="shared" si="63"/>
        <v/>
      </c>
      <c r="E198" t="str">
        <f t="shared" si="64"/>
        <v/>
      </c>
      <c r="F198" t="str">
        <f t="shared" si="65"/>
        <v/>
      </c>
      <c r="K198" s="5" t="str">
        <f t="shared" si="62"/>
        <v/>
      </c>
      <c r="L198" s="139">
        <v>189</v>
      </c>
      <c r="M198" s="140">
        <v>0.11937507083543142</v>
      </c>
      <c r="N198" s="140">
        <v>0.14203056210948967</v>
      </c>
      <c r="O198" s="140">
        <v>0.18597243696434085</v>
      </c>
      <c r="V198" s="4" t="str">
        <f t="shared" si="66"/>
        <v/>
      </c>
      <c r="W198" s="4">
        <f t="shared" si="67"/>
        <v>0</v>
      </c>
      <c r="X198">
        <f t="shared" si="68"/>
        <v>0</v>
      </c>
      <c r="Y198">
        <f t="shared" si="69"/>
        <v>0</v>
      </c>
      <c r="Z198" t="str">
        <f t="shared" si="70"/>
        <v/>
      </c>
      <c r="AB198" s="9" t="str">
        <f t="shared" si="71"/>
        <v/>
      </c>
      <c r="AC198" s="9" t="str">
        <f t="shared" si="72"/>
        <v/>
      </c>
      <c r="AD198" s="9" t="str">
        <f t="shared" si="73"/>
        <v/>
      </c>
      <c r="AE198" s="9" t="str">
        <f t="shared" si="74"/>
        <v/>
      </c>
      <c r="AF198" s="9" t="str">
        <f t="shared" si="75"/>
        <v/>
      </c>
      <c r="AG198" s="9" t="str">
        <f t="shared" si="76"/>
        <v/>
      </c>
      <c r="AH198" s="9" t="str">
        <f t="shared" si="77"/>
        <v/>
      </c>
      <c r="AI198" s="9" t="str">
        <f t="shared" si="78"/>
        <v/>
      </c>
    </row>
    <row r="199" spans="2:35" x14ac:dyDescent="0.2">
      <c r="B199" s="51"/>
      <c r="C199" s="51"/>
      <c r="D199" t="str">
        <f t="shared" si="63"/>
        <v/>
      </c>
      <c r="E199" t="str">
        <f t="shared" si="64"/>
        <v/>
      </c>
      <c r="F199" t="str">
        <f t="shared" si="65"/>
        <v/>
      </c>
      <c r="K199" s="5" t="str">
        <f t="shared" si="62"/>
        <v/>
      </c>
      <c r="L199" s="139">
        <v>190</v>
      </c>
      <c r="M199" s="140">
        <v>0.11906193363086891</v>
      </c>
      <c r="N199" s="140">
        <v>0.14165911705774967</v>
      </c>
      <c r="O199" s="140">
        <v>0.18548966896994079</v>
      </c>
      <c r="V199" s="4" t="str">
        <f t="shared" si="66"/>
        <v/>
      </c>
      <c r="W199" s="4">
        <f t="shared" si="67"/>
        <v>0</v>
      </c>
      <c r="X199">
        <f t="shared" si="68"/>
        <v>0</v>
      </c>
      <c r="Y199">
        <f t="shared" si="69"/>
        <v>0</v>
      </c>
      <c r="Z199" t="str">
        <f t="shared" si="70"/>
        <v/>
      </c>
      <c r="AB199" s="9" t="str">
        <f t="shared" si="71"/>
        <v/>
      </c>
      <c r="AC199" s="9" t="str">
        <f t="shared" si="72"/>
        <v/>
      </c>
      <c r="AD199" s="9" t="str">
        <f t="shared" si="73"/>
        <v/>
      </c>
      <c r="AE199" s="9" t="str">
        <f t="shared" si="74"/>
        <v/>
      </c>
      <c r="AF199" s="9" t="str">
        <f t="shared" si="75"/>
        <v/>
      </c>
      <c r="AG199" s="9" t="str">
        <f t="shared" si="76"/>
        <v/>
      </c>
      <c r="AH199" s="9" t="str">
        <f t="shared" si="77"/>
        <v/>
      </c>
      <c r="AI199" s="9" t="str">
        <f t="shared" si="78"/>
        <v/>
      </c>
    </row>
    <row r="200" spans="2:35" x14ac:dyDescent="0.2">
      <c r="B200" s="51"/>
      <c r="C200" s="51"/>
      <c r="D200" t="str">
        <f t="shared" si="63"/>
        <v/>
      </c>
      <c r="E200" t="str">
        <f t="shared" si="64"/>
        <v/>
      </c>
      <c r="F200" t="str">
        <f t="shared" si="65"/>
        <v/>
      </c>
      <c r="K200" s="5" t="str">
        <f t="shared" si="62"/>
        <v/>
      </c>
      <c r="L200" s="139">
        <v>191</v>
      </c>
      <c r="M200" s="140">
        <v>0.1187512476973212</v>
      </c>
      <c r="N200" s="140">
        <v>0.14129057094408864</v>
      </c>
      <c r="O200" s="140">
        <v>0.18501064065921305</v>
      </c>
      <c r="V200" s="4" t="str">
        <f t="shared" si="66"/>
        <v/>
      </c>
      <c r="W200" s="4">
        <f t="shared" si="67"/>
        <v>0</v>
      </c>
      <c r="X200">
        <f t="shared" si="68"/>
        <v>0</v>
      </c>
      <c r="Y200">
        <f t="shared" si="69"/>
        <v>0</v>
      </c>
      <c r="Z200" t="str">
        <f t="shared" si="70"/>
        <v/>
      </c>
      <c r="AB200" s="9" t="str">
        <f t="shared" si="71"/>
        <v/>
      </c>
      <c r="AC200" s="9" t="str">
        <f t="shared" si="72"/>
        <v/>
      </c>
      <c r="AD200" s="9" t="str">
        <f t="shared" si="73"/>
        <v/>
      </c>
      <c r="AE200" s="9" t="str">
        <f t="shared" si="74"/>
        <v/>
      </c>
      <c r="AF200" s="9" t="str">
        <f t="shared" si="75"/>
        <v/>
      </c>
      <c r="AG200" s="9" t="str">
        <f t="shared" si="76"/>
        <v/>
      </c>
      <c r="AH200" s="9" t="str">
        <f t="shared" si="77"/>
        <v/>
      </c>
      <c r="AI200" s="9" t="str">
        <f t="shared" si="78"/>
        <v/>
      </c>
    </row>
    <row r="201" spans="2:35" x14ac:dyDescent="0.2">
      <c r="B201" s="51"/>
      <c r="C201" s="51"/>
      <c r="D201" t="str">
        <f t="shared" si="63"/>
        <v/>
      </c>
      <c r="E201" t="str">
        <f t="shared" si="64"/>
        <v/>
      </c>
      <c r="F201" t="str">
        <f t="shared" si="65"/>
        <v/>
      </c>
      <c r="K201" s="5" t="str">
        <f t="shared" si="62"/>
        <v/>
      </c>
      <c r="L201" s="139">
        <v>192</v>
      </c>
      <c r="M201" s="140">
        <v>0.11844298122030758</v>
      </c>
      <c r="N201" s="140">
        <v>0.1409248862579022</v>
      </c>
      <c r="O201" s="140">
        <v>0.18453530400616583</v>
      </c>
      <c r="V201" s="4" t="str">
        <f t="shared" si="66"/>
        <v/>
      </c>
      <c r="W201" s="4">
        <f t="shared" si="67"/>
        <v>0</v>
      </c>
      <c r="X201">
        <f t="shared" si="68"/>
        <v>0</v>
      </c>
      <c r="Y201">
        <f t="shared" si="69"/>
        <v>0</v>
      </c>
      <c r="Z201" t="str">
        <f t="shared" si="70"/>
        <v/>
      </c>
      <c r="AB201" s="9" t="str">
        <f t="shared" si="71"/>
        <v/>
      </c>
      <c r="AC201" s="9" t="str">
        <f t="shared" si="72"/>
        <v/>
      </c>
      <c r="AD201" s="9" t="str">
        <f t="shared" si="73"/>
        <v/>
      </c>
      <c r="AE201" s="9" t="str">
        <f t="shared" si="74"/>
        <v/>
      </c>
      <c r="AF201" s="9" t="str">
        <f t="shared" si="75"/>
        <v/>
      </c>
      <c r="AG201" s="9" t="str">
        <f t="shared" si="76"/>
        <v/>
      </c>
      <c r="AH201" s="9" t="str">
        <f t="shared" si="77"/>
        <v/>
      </c>
      <c r="AI201" s="9" t="str">
        <f t="shared" si="78"/>
        <v/>
      </c>
    </row>
    <row r="202" spans="2:35" x14ac:dyDescent="0.2">
      <c r="B202" s="51"/>
      <c r="C202" s="51"/>
      <c r="D202" t="str">
        <f t="shared" si="63"/>
        <v/>
      </c>
      <c r="E202" t="str">
        <f t="shared" si="64"/>
        <v/>
      </c>
      <c r="F202" t="str">
        <f t="shared" si="65"/>
        <v/>
      </c>
      <c r="K202" s="5" t="str">
        <f t="shared" ref="K202:K257" si="79">IF(L202=($I$10-2),(IF($M$9=$N$7,(IF(M202&lt;ABS($I$14),"YES","NO")),(IF($O$9=$N$7,(IF(O202&lt;ABS($I$14),"YES","NO")),(IF(N202&lt;ABS($I$14),"YES","NO")))))),"")</f>
        <v/>
      </c>
      <c r="L202" s="139">
        <v>193</v>
      </c>
      <c r="M202" s="140">
        <v>0.11813710296061077</v>
      </c>
      <c r="N202" s="140">
        <v>0.14056202616453947</v>
      </c>
      <c r="O202" s="140">
        <v>0.18406361184370906</v>
      </c>
      <c r="V202" s="4" t="str">
        <f t="shared" si="66"/>
        <v/>
      </c>
      <c r="W202" s="4">
        <f t="shared" si="67"/>
        <v>0</v>
      </c>
      <c r="X202">
        <f t="shared" si="68"/>
        <v>0</v>
      </c>
      <c r="Y202">
        <f t="shared" si="69"/>
        <v>0</v>
      </c>
      <c r="Z202" t="str">
        <f t="shared" si="70"/>
        <v/>
      </c>
      <c r="AB202" s="9" t="str">
        <f t="shared" si="71"/>
        <v/>
      </c>
      <c r="AC202" s="9" t="str">
        <f t="shared" si="72"/>
        <v/>
      </c>
      <c r="AD202" s="9" t="str">
        <f t="shared" si="73"/>
        <v/>
      </c>
      <c r="AE202" s="9" t="str">
        <f t="shared" si="74"/>
        <v/>
      </c>
      <c r="AF202" s="9" t="str">
        <f t="shared" si="75"/>
        <v/>
      </c>
      <c r="AG202" s="9" t="str">
        <f t="shared" si="76"/>
        <v/>
      </c>
      <c r="AH202" s="9" t="str">
        <f t="shared" si="77"/>
        <v/>
      </c>
      <c r="AI202" s="9" t="str">
        <f t="shared" si="78"/>
        <v/>
      </c>
    </row>
    <row r="203" spans="2:35" x14ac:dyDescent="0.2">
      <c r="B203" s="51"/>
      <c r="C203" s="51"/>
      <c r="D203" t="str">
        <f t="shared" si="63"/>
        <v/>
      </c>
      <c r="E203" t="str">
        <f t="shared" si="64"/>
        <v/>
      </c>
      <c r="F203" t="str">
        <f t="shared" si="65"/>
        <v/>
      </c>
      <c r="K203" s="5" t="str">
        <f t="shared" si="79"/>
        <v/>
      </c>
      <c r="L203" s="139">
        <v>194</v>
      </c>
      <c r="M203" s="140">
        <v>0.11783358224067368</v>
      </c>
      <c r="N203" s="140">
        <v>0.14020195448976061</v>
      </c>
      <c r="O203" s="140">
        <v>0.18359551784403702</v>
      </c>
      <c r="V203" s="4" t="str">
        <f t="shared" si="66"/>
        <v/>
      </c>
      <c r="W203" s="4">
        <f t="shared" si="67"/>
        <v>0</v>
      </c>
      <c r="X203">
        <f t="shared" si="68"/>
        <v>0</v>
      </c>
      <c r="Y203">
        <f t="shared" si="69"/>
        <v>0</v>
      </c>
      <c r="Z203" t="str">
        <f t="shared" si="70"/>
        <v/>
      </c>
      <c r="AB203" s="9" t="str">
        <f t="shared" si="71"/>
        <v/>
      </c>
      <c r="AC203" s="9" t="str">
        <f t="shared" si="72"/>
        <v/>
      </c>
      <c r="AD203" s="9" t="str">
        <f t="shared" si="73"/>
        <v/>
      </c>
      <c r="AE203" s="9" t="str">
        <f t="shared" si="74"/>
        <v/>
      </c>
      <c r="AF203" s="9" t="str">
        <f t="shared" si="75"/>
        <v/>
      </c>
      <c r="AG203" s="9" t="str">
        <f t="shared" si="76"/>
        <v/>
      </c>
      <c r="AH203" s="9" t="str">
        <f t="shared" si="77"/>
        <v/>
      </c>
      <c r="AI203" s="9" t="str">
        <f t="shared" si="78"/>
        <v/>
      </c>
    </row>
    <row r="204" spans="2:35" x14ac:dyDescent="0.2">
      <c r="B204" s="51"/>
      <c r="C204" s="51"/>
      <c r="D204" t="str">
        <f t="shared" si="63"/>
        <v/>
      </c>
      <c r="E204" t="str">
        <f t="shared" si="64"/>
        <v/>
      </c>
      <c r="F204" t="str">
        <f t="shared" si="65"/>
        <v/>
      </c>
      <c r="K204" s="5" t="str">
        <f t="shared" si="79"/>
        <v/>
      </c>
      <c r="L204" s="139">
        <v>195</v>
      </c>
      <c r="M204" s="140">
        <v>0.11753238893190285</v>
      </c>
      <c r="N204" s="140">
        <v>0.13984463570456013</v>
      </c>
      <c r="O204" s="140">
        <v>0.18313097649951129</v>
      </c>
      <c r="V204" s="4" t="str">
        <f t="shared" si="66"/>
        <v/>
      </c>
      <c r="W204" s="4">
        <f t="shared" si="67"/>
        <v>0</v>
      </c>
      <c r="X204">
        <f t="shared" si="68"/>
        <v>0</v>
      </c>
      <c r="Y204">
        <f t="shared" si="69"/>
        <v>0</v>
      </c>
      <c r="Z204" t="str">
        <f t="shared" si="70"/>
        <v/>
      </c>
      <c r="AB204" s="9" t="str">
        <f t="shared" si="71"/>
        <v/>
      </c>
      <c r="AC204" s="9" t="str">
        <f t="shared" si="72"/>
        <v/>
      </c>
      <c r="AD204" s="9" t="str">
        <f t="shared" si="73"/>
        <v/>
      </c>
      <c r="AE204" s="9" t="str">
        <f t="shared" si="74"/>
        <v/>
      </c>
      <c r="AF204" s="9" t="str">
        <f t="shared" si="75"/>
        <v/>
      </c>
      <c r="AG204" s="9" t="str">
        <f t="shared" si="76"/>
        <v/>
      </c>
      <c r="AH204" s="9" t="str">
        <f t="shared" si="77"/>
        <v/>
      </c>
      <c r="AI204" s="9" t="str">
        <f t="shared" si="78"/>
        <v/>
      </c>
    </row>
    <row r="205" spans="2:35" x14ac:dyDescent="0.2">
      <c r="B205" s="51"/>
      <c r="C205" s="51"/>
      <c r="D205" t="str">
        <f t="shared" si="63"/>
        <v/>
      </c>
      <c r="E205" t="str">
        <f t="shared" si="64"/>
        <v/>
      </c>
      <c r="F205" t="str">
        <f t="shared" si="65"/>
        <v/>
      </c>
      <c r="K205" s="5" t="str">
        <f t="shared" si="79"/>
        <v/>
      </c>
      <c r="L205" s="139">
        <v>196</v>
      </c>
      <c r="M205" s="140">
        <v>0.11723349344194121</v>
      </c>
      <c r="N205" s="140">
        <v>0.13949003491047285</v>
      </c>
      <c r="O205" s="140">
        <v>0.18266994310410048</v>
      </c>
      <c r="V205" s="4" t="str">
        <f t="shared" si="66"/>
        <v/>
      </c>
      <c r="W205" s="4">
        <f t="shared" si="67"/>
        <v>0</v>
      </c>
      <c r="X205">
        <f t="shared" si="68"/>
        <v>0</v>
      </c>
      <c r="Y205">
        <f t="shared" si="69"/>
        <v>0</v>
      </c>
      <c r="Z205" t="str">
        <f t="shared" si="70"/>
        <v/>
      </c>
      <c r="AB205" s="9" t="str">
        <f t="shared" si="71"/>
        <v/>
      </c>
      <c r="AC205" s="9" t="str">
        <f t="shared" si="72"/>
        <v/>
      </c>
      <c r="AD205" s="9" t="str">
        <f t="shared" si="73"/>
        <v/>
      </c>
      <c r="AE205" s="9" t="str">
        <f t="shared" si="74"/>
        <v/>
      </c>
      <c r="AF205" s="9" t="str">
        <f t="shared" si="75"/>
        <v/>
      </c>
      <c r="AG205" s="9" t="str">
        <f t="shared" si="76"/>
        <v/>
      </c>
      <c r="AH205" s="9" t="str">
        <f t="shared" si="77"/>
        <v/>
      </c>
      <c r="AI205" s="9" t="str">
        <f t="shared" si="78"/>
        <v/>
      </c>
    </row>
    <row r="206" spans="2:35" x14ac:dyDescent="0.2">
      <c r="B206" s="51"/>
      <c r="C206" s="51"/>
      <c r="D206" t="str">
        <f t="shared" si="63"/>
        <v/>
      </c>
      <c r="E206" t="str">
        <f t="shared" si="64"/>
        <v/>
      </c>
      <c r="F206" t="str">
        <f t="shared" si="65"/>
        <v/>
      </c>
      <c r="K206" s="5" t="str">
        <f t="shared" si="79"/>
        <v/>
      </c>
      <c r="L206" s="139">
        <v>197</v>
      </c>
      <c r="M206" s="140">
        <v>0.11693686670250528</v>
      </c>
      <c r="N206" s="140">
        <v>0.13913811782524602</v>
      </c>
      <c r="O206" s="140">
        <v>0.18221237373531513</v>
      </c>
      <c r="V206" s="4" t="str">
        <f t="shared" si="66"/>
        <v/>
      </c>
      <c r="W206" s="4">
        <f t="shared" si="67"/>
        <v>0</v>
      </c>
      <c r="X206">
        <f t="shared" si="68"/>
        <v>0</v>
      </c>
      <c r="Y206">
        <f t="shared" si="69"/>
        <v>0</v>
      </c>
      <c r="Z206" t="str">
        <f t="shared" si="70"/>
        <v/>
      </c>
      <c r="AB206" s="9" t="str">
        <f t="shared" si="71"/>
        <v/>
      </c>
      <c r="AC206" s="9" t="str">
        <f t="shared" si="72"/>
        <v/>
      </c>
      <c r="AD206" s="9" t="str">
        <f t="shared" si="73"/>
        <v/>
      </c>
      <c r="AE206" s="9" t="str">
        <f t="shared" si="74"/>
        <v/>
      </c>
      <c r="AF206" s="9" t="str">
        <f t="shared" si="75"/>
        <v/>
      </c>
      <c r="AG206" s="9" t="str">
        <f t="shared" si="76"/>
        <v/>
      </c>
      <c r="AH206" s="9" t="str">
        <f t="shared" si="77"/>
        <v/>
      </c>
      <c r="AI206" s="9" t="str">
        <f t="shared" si="78"/>
        <v/>
      </c>
    </row>
    <row r="207" spans="2:35" x14ac:dyDescent="0.2">
      <c r="B207" s="51"/>
      <c r="C207" s="51"/>
      <c r="D207" t="str">
        <f t="shared" si="63"/>
        <v/>
      </c>
      <c r="E207" t="str">
        <f t="shared" si="64"/>
        <v/>
      </c>
      <c r="F207" t="str">
        <f t="shared" si="65"/>
        <v/>
      </c>
      <c r="K207" s="5" t="str">
        <f t="shared" si="79"/>
        <v/>
      </c>
      <c r="L207" s="139">
        <v>198</v>
      </c>
      <c r="M207" s="140">
        <v>0.11664248015751215</v>
      </c>
      <c r="N207" s="140">
        <v>0.13878885076892319</v>
      </c>
      <c r="O207" s="140">
        <v>0.18175822523664092</v>
      </c>
      <c r="V207" s="4" t="str">
        <f t="shared" si="66"/>
        <v/>
      </c>
      <c r="W207" s="4">
        <f t="shared" si="67"/>
        <v>0</v>
      </c>
      <c r="X207">
        <f t="shared" si="68"/>
        <v>0</v>
      </c>
      <c r="Y207">
        <f t="shared" si="69"/>
        <v>0</v>
      </c>
      <c r="Z207" t="str">
        <f t="shared" si="70"/>
        <v/>
      </c>
      <c r="AB207" s="9" t="str">
        <f t="shared" si="71"/>
        <v/>
      </c>
      <c r="AC207" s="9" t="str">
        <f t="shared" si="72"/>
        <v/>
      </c>
      <c r="AD207" s="9" t="str">
        <f t="shared" si="73"/>
        <v/>
      </c>
      <c r="AE207" s="9" t="str">
        <f t="shared" si="74"/>
        <v/>
      </c>
      <c r="AF207" s="9" t="str">
        <f t="shared" si="75"/>
        <v/>
      </c>
      <c r="AG207" s="9" t="str">
        <f t="shared" si="76"/>
        <v/>
      </c>
      <c r="AH207" s="9" t="str">
        <f t="shared" si="77"/>
        <v/>
      </c>
      <c r="AI207" s="9" t="str">
        <f t="shared" si="78"/>
        <v/>
      </c>
    </row>
    <row r="208" spans="2:35" x14ac:dyDescent="0.2">
      <c r="B208" s="51"/>
      <c r="C208" s="51"/>
      <c r="D208" t="str">
        <f t="shared" si="63"/>
        <v/>
      </c>
      <c r="E208" t="str">
        <f t="shared" si="64"/>
        <v/>
      </c>
      <c r="F208" t="str">
        <f t="shared" si="65"/>
        <v/>
      </c>
      <c r="K208" s="5" t="str">
        <f t="shared" si="79"/>
        <v/>
      </c>
      <c r="L208" s="139">
        <v>199</v>
      </c>
      <c r="M208" s="140">
        <v>0.11635030575156401</v>
      </c>
      <c r="N208" s="140">
        <v>0.13844220065030738</v>
      </c>
      <c r="O208" s="140">
        <v>0.18130745520045163</v>
      </c>
      <c r="V208" s="4" t="str">
        <f t="shared" si="66"/>
        <v/>
      </c>
      <c r="W208" s="4">
        <f t="shared" si="67"/>
        <v>0</v>
      </c>
      <c r="X208">
        <f t="shared" si="68"/>
        <v>0</v>
      </c>
      <c r="Y208">
        <f t="shared" si="69"/>
        <v>0</v>
      </c>
      <c r="Z208" t="str">
        <f t="shared" si="70"/>
        <v/>
      </c>
      <c r="AB208" s="9" t="str">
        <f t="shared" si="71"/>
        <v/>
      </c>
      <c r="AC208" s="9" t="str">
        <f t="shared" si="72"/>
        <v/>
      </c>
      <c r="AD208" s="9" t="str">
        <f t="shared" si="73"/>
        <v/>
      </c>
      <c r="AE208" s="9" t="str">
        <f t="shared" si="74"/>
        <v/>
      </c>
      <c r="AF208" s="9" t="str">
        <f t="shared" si="75"/>
        <v/>
      </c>
      <c r="AG208" s="9" t="str">
        <f t="shared" si="76"/>
        <v/>
      </c>
      <c r="AH208" s="9" t="str">
        <f t="shared" si="77"/>
        <v/>
      </c>
      <c r="AI208" s="9" t="str">
        <f t="shared" si="78"/>
        <v/>
      </c>
    </row>
    <row r="209" spans="2:35" x14ac:dyDescent="0.2">
      <c r="B209" s="51"/>
      <c r="C209" s="51"/>
      <c r="D209" t="str">
        <f t="shared" si="63"/>
        <v/>
      </c>
      <c r="E209" t="str">
        <f t="shared" si="64"/>
        <v/>
      </c>
      <c r="F209" t="str">
        <f t="shared" si="65"/>
        <v/>
      </c>
      <c r="K209" s="5" t="str">
        <f t="shared" si="79"/>
        <v/>
      </c>
      <c r="L209" s="139">
        <v>200</v>
      </c>
      <c r="M209" s="140">
        <v>0.11606031591870442</v>
      </c>
      <c r="N209" s="140">
        <v>0.13809813495379356</v>
      </c>
      <c r="O209" s="140">
        <v>0.18086002195138698</v>
      </c>
      <c r="V209" s="4" t="str">
        <f t="shared" si="66"/>
        <v/>
      </c>
      <c r="W209" s="4">
        <f t="shared" si="67"/>
        <v>0</v>
      </c>
      <c r="X209">
        <f t="shared" si="68"/>
        <v>0</v>
      </c>
      <c r="Y209">
        <f t="shared" si="69"/>
        <v>0</v>
      </c>
      <c r="Z209" t="str">
        <f t="shared" si="70"/>
        <v/>
      </c>
      <c r="AB209" s="9" t="str">
        <f t="shared" si="71"/>
        <v/>
      </c>
      <c r="AC209" s="9" t="str">
        <f t="shared" si="72"/>
        <v/>
      </c>
      <c r="AD209" s="9" t="str">
        <f t="shared" si="73"/>
        <v/>
      </c>
      <c r="AE209" s="9" t="str">
        <f t="shared" si="74"/>
        <v/>
      </c>
      <c r="AF209" s="9" t="str">
        <f t="shared" si="75"/>
        <v/>
      </c>
      <c r="AG209" s="9" t="str">
        <f t="shared" si="76"/>
        <v/>
      </c>
      <c r="AH209" s="9" t="str">
        <f t="shared" si="77"/>
        <v/>
      </c>
      <c r="AI209" s="9" t="str">
        <f t="shared" si="78"/>
        <v/>
      </c>
    </row>
    <row r="210" spans="2:35" x14ac:dyDescent="0.2">
      <c r="B210" s="51"/>
      <c r="C210" s="51"/>
      <c r="D210" t="str">
        <f t="shared" si="63"/>
        <v/>
      </c>
      <c r="E210" t="str">
        <f t="shared" si="64"/>
        <v/>
      </c>
      <c r="F210" t="str">
        <f t="shared" si="65"/>
        <v/>
      </c>
      <c r="K210" s="5" t="str">
        <f t="shared" si="79"/>
        <v/>
      </c>
      <c r="L210" s="139">
        <v>201</v>
      </c>
      <c r="M210" s="140">
        <v>0.11577248357141963</v>
      </c>
      <c r="N210" s="140">
        <v>0.13775662172656924</v>
      </c>
      <c r="O210" s="140">
        <v>0.18041588453018265</v>
      </c>
      <c r="V210" s="4" t="str">
        <f t="shared" si="66"/>
        <v/>
      </c>
      <c r="W210" s="4">
        <f t="shared" si="67"/>
        <v>0</v>
      </c>
      <c r="X210">
        <f t="shared" si="68"/>
        <v>0</v>
      </c>
      <c r="Y210">
        <f t="shared" si="69"/>
        <v>0</v>
      </c>
      <c r="Z210" t="str">
        <f t="shared" si="70"/>
        <v/>
      </c>
      <c r="AB210" s="9" t="str">
        <f t="shared" si="71"/>
        <v/>
      </c>
      <c r="AC210" s="9" t="str">
        <f t="shared" si="72"/>
        <v/>
      </c>
      <c r="AD210" s="9" t="str">
        <f t="shared" si="73"/>
        <v/>
      </c>
      <c r="AE210" s="9" t="str">
        <f t="shared" si="74"/>
        <v/>
      </c>
      <c r="AF210" s="9" t="str">
        <f t="shared" si="75"/>
        <v/>
      </c>
      <c r="AG210" s="9" t="str">
        <f t="shared" si="76"/>
        <v/>
      </c>
      <c r="AH210" s="9" t="str">
        <f t="shared" si="77"/>
        <v/>
      </c>
      <c r="AI210" s="9" t="str">
        <f t="shared" si="78"/>
        <v/>
      </c>
    </row>
    <row r="211" spans="2:35" x14ac:dyDescent="0.2">
      <c r="B211" s="51"/>
      <c r="C211" s="51"/>
      <c r="D211" t="str">
        <f t="shared" si="63"/>
        <v/>
      </c>
      <c r="E211" t="str">
        <f t="shared" si="64"/>
        <v/>
      </c>
      <c r="F211" t="str">
        <f t="shared" si="65"/>
        <v/>
      </c>
      <c r="K211" s="5" t="str">
        <f t="shared" si="79"/>
        <v/>
      </c>
      <c r="L211" s="139">
        <v>202</v>
      </c>
      <c r="M211" s="140">
        <v>0.11548678209022099</v>
      </c>
      <c r="N211" s="140">
        <v>0.13741762956613277</v>
      </c>
      <c r="O211" s="140">
        <v>0.17997500267791192</v>
      </c>
      <c r="V211" s="4" t="str">
        <f t="shared" si="66"/>
        <v/>
      </c>
      <c r="W211" s="4">
        <f t="shared" si="67"/>
        <v>0</v>
      </c>
      <c r="X211">
        <f t="shared" si="68"/>
        <v>0</v>
      </c>
      <c r="Y211">
        <f t="shared" si="69"/>
        <v>0</v>
      </c>
      <c r="Z211" t="str">
        <f t="shared" si="70"/>
        <v/>
      </c>
      <c r="AB211" s="9" t="str">
        <f t="shared" si="71"/>
        <v/>
      </c>
      <c r="AC211" s="9" t="str">
        <f t="shared" si="72"/>
        <v/>
      </c>
      <c r="AD211" s="9" t="str">
        <f t="shared" si="73"/>
        <v/>
      </c>
      <c r="AE211" s="9" t="str">
        <f t="shared" si="74"/>
        <v/>
      </c>
      <c r="AF211" s="9" t="str">
        <f t="shared" si="75"/>
        <v/>
      </c>
      <c r="AG211" s="9" t="str">
        <f t="shared" si="76"/>
        <v/>
      </c>
      <c r="AH211" s="9" t="str">
        <f t="shared" si="77"/>
        <v/>
      </c>
      <c r="AI211" s="9" t="str">
        <f t="shared" si="78"/>
        <v/>
      </c>
    </row>
    <row r="212" spans="2:35" x14ac:dyDescent="0.2">
      <c r="B212" s="51"/>
      <c r="C212" s="51"/>
      <c r="D212" t="str">
        <f t="shared" si="63"/>
        <v/>
      </c>
      <c r="E212" t="str">
        <f t="shared" si="64"/>
        <v/>
      </c>
      <c r="F212" t="str">
        <f t="shared" si="65"/>
        <v/>
      </c>
      <c r="K212" s="5" t="str">
        <f t="shared" si="79"/>
        <v/>
      </c>
      <c r="L212" s="139">
        <v>203</v>
      </c>
      <c r="M212" s="140">
        <v>0.11520318531296229</v>
      </c>
      <c r="N212" s="140">
        <v>0.13708112760820068</v>
      </c>
      <c r="O212" s="140">
        <v>0.17953733682069919</v>
      </c>
      <c r="V212" s="4" t="str">
        <f t="shared" si="66"/>
        <v/>
      </c>
      <c r="W212" s="4">
        <f t="shared" si="67"/>
        <v>0</v>
      </c>
      <c r="X212">
        <f t="shared" si="68"/>
        <v>0</v>
      </c>
      <c r="Y212">
        <f t="shared" si="69"/>
        <v>0</v>
      </c>
      <c r="Z212" t="str">
        <f t="shared" si="70"/>
        <v/>
      </c>
      <c r="AB212" s="9" t="str">
        <f t="shared" si="71"/>
        <v/>
      </c>
      <c r="AC212" s="9" t="str">
        <f t="shared" si="72"/>
        <v/>
      </c>
      <c r="AD212" s="9" t="str">
        <f t="shared" si="73"/>
        <v/>
      </c>
      <c r="AE212" s="9" t="str">
        <f t="shared" si="74"/>
        <v/>
      </c>
      <c r="AF212" s="9" t="str">
        <f t="shared" si="75"/>
        <v/>
      </c>
      <c r="AG212" s="9" t="str">
        <f t="shared" si="76"/>
        <v/>
      </c>
      <c r="AH212" s="9" t="str">
        <f t="shared" si="77"/>
        <v/>
      </c>
      <c r="AI212" s="9" t="str">
        <f t="shared" si="78"/>
        <v/>
      </c>
    </row>
    <row r="213" spans="2:35" x14ac:dyDescent="0.2">
      <c r="B213" s="51"/>
      <c r="C213" s="51"/>
      <c r="D213" t="str">
        <f t="shared" si="63"/>
        <v/>
      </c>
      <c r="E213" t="str">
        <f t="shared" si="64"/>
        <v/>
      </c>
      <c r="F213" t="str">
        <f t="shared" si="65"/>
        <v/>
      </c>
      <c r="K213" s="5" t="str">
        <f t="shared" si="79"/>
        <v/>
      </c>
      <c r="L213" s="139">
        <v>204</v>
      </c>
      <c r="M213" s="140">
        <v>0.11492166752523411</v>
      </c>
      <c r="N213" s="140">
        <v>0.13674708551485784</v>
      </c>
      <c r="O213" s="140">
        <v>0.17910284805476151</v>
      </c>
      <c r="V213" s="4" t="str">
        <f t="shared" si="66"/>
        <v/>
      </c>
      <c r="W213" s="4">
        <f t="shared" si="67"/>
        <v>0</v>
      </c>
      <c r="X213">
        <f t="shared" si="68"/>
        <v>0</v>
      </c>
      <c r="Y213">
        <f t="shared" si="69"/>
        <v>0</v>
      </c>
      <c r="Z213" t="str">
        <f t="shared" si="70"/>
        <v/>
      </c>
      <c r="AB213" s="9" t="str">
        <f t="shared" si="71"/>
        <v/>
      </c>
      <c r="AC213" s="9" t="str">
        <f t="shared" si="72"/>
        <v/>
      </c>
      <c r="AD213" s="9" t="str">
        <f t="shared" si="73"/>
        <v/>
      </c>
      <c r="AE213" s="9" t="str">
        <f t="shared" si="74"/>
        <v/>
      </c>
      <c r="AF213" s="9" t="str">
        <f t="shared" si="75"/>
        <v/>
      </c>
      <c r="AG213" s="9" t="str">
        <f t="shared" si="76"/>
        <v/>
      </c>
      <c r="AH213" s="9" t="str">
        <f t="shared" si="77"/>
        <v/>
      </c>
      <c r="AI213" s="9" t="str">
        <f t="shared" si="78"/>
        <v/>
      </c>
    </row>
    <row r="214" spans="2:35" x14ac:dyDescent="0.2">
      <c r="B214" s="51"/>
      <c r="C214" s="51"/>
      <c r="D214" t="str">
        <f t="shared" si="63"/>
        <v/>
      </c>
      <c r="E214" t="str">
        <f t="shared" si="64"/>
        <v/>
      </c>
      <c r="F214" t="str">
        <f t="shared" si="65"/>
        <v/>
      </c>
      <c r="K214" s="5" t="str">
        <f t="shared" si="79"/>
        <v/>
      </c>
      <c r="L214" s="139">
        <v>205</v>
      </c>
      <c r="M214" s="140">
        <v>0.11464220344996885</v>
      </c>
      <c r="N214" s="140">
        <v>0.13641547346313673</v>
      </c>
      <c r="O214" s="140">
        <v>0.17867149813195252</v>
      </c>
      <c r="V214" s="4" t="str">
        <f t="shared" si="66"/>
        <v/>
      </c>
      <c r="W214" s="4">
        <f t="shared" si="67"/>
        <v>0</v>
      </c>
      <c r="X214">
        <f t="shared" si="68"/>
        <v>0</v>
      </c>
      <c r="Y214">
        <f t="shared" si="69"/>
        <v>0</v>
      </c>
      <c r="Z214" t="str">
        <f t="shared" si="70"/>
        <v/>
      </c>
      <c r="AB214" s="9" t="str">
        <f t="shared" si="71"/>
        <v/>
      </c>
      <c r="AC214" s="9" t="str">
        <f t="shared" si="72"/>
        <v/>
      </c>
      <c r="AD214" s="9" t="str">
        <f t="shared" si="73"/>
        <v/>
      </c>
      <c r="AE214" s="9" t="str">
        <f t="shared" si="74"/>
        <v/>
      </c>
      <c r="AF214" s="9" t="str">
        <f t="shared" si="75"/>
        <v/>
      </c>
      <c r="AG214" s="9" t="str">
        <f t="shared" si="76"/>
        <v/>
      </c>
      <c r="AH214" s="9" t="str">
        <f t="shared" si="77"/>
        <v/>
      </c>
      <c r="AI214" s="9" t="str">
        <f t="shared" si="78"/>
        <v/>
      </c>
    </row>
    <row r="215" spans="2:35" x14ac:dyDescent="0.2">
      <c r="B215" s="51"/>
      <c r="C215" s="51"/>
      <c r="D215" t="str">
        <f t="shared" si="63"/>
        <v/>
      </c>
      <c r="E215" t="str">
        <f t="shared" si="64"/>
        <v/>
      </c>
      <c r="F215" t="str">
        <f t="shared" si="65"/>
        <v/>
      </c>
      <c r="K215" s="5" t="str">
        <f t="shared" si="79"/>
        <v/>
      </c>
      <c r="L215" s="139">
        <v>206</v>
      </c>
      <c r="M215" s="140">
        <v>0.11436476823864873</v>
      </c>
      <c r="N215" s="140">
        <v>0.13608626213376088</v>
      </c>
      <c r="O215" s="140">
        <v>0.17824324944555633</v>
      </c>
      <c r="V215" s="4" t="str">
        <f t="shared" si="66"/>
        <v/>
      </c>
      <c r="W215" s="4">
        <f t="shared" si="67"/>
        <v>0</v>
      </c>
      <c r="X215">
        <f t="shared" si="68"/>
        <v>0</v>
      </c>
      <c r="Y215">
        <f t="shared" si="69"/>
        <v>0</v>
      </c>
      <c r="Z215" t="str">
        <f t="shared" si="70"/>
        <v/>
      </c>
      <c r="AB215" s="9" t="str">
        <f t="shared" si="71"/>
        <v/>
      </c>
      <c r="AC215" s="9" t="str">
        <f t="shared" si="72"/>
        <v/>
      </c>
      <c r="AD215" s="9" t="str">
        <f t="shared" si="73"/>
        <v/>
      </c>
      <c r="AE215" s="9" t="str">
        <f t="shared" si="74"/>
        <v/>
      </c>
      <c r="AF215" s="9" t="str">
        <f t="shared" si="75"/>
        <v/>
      </c>
      <c r="AG215" s="9" t="str">
        <f t="shared" si="76"/>
        <v/>
      </c>
      <c r="AH215" s="9" t="str">
        <f t="shared" si="77"/>
        <v/>
      </c>
      <c r="AI215" s="9" t="str">
        <f t="shared" si="78"/>
        <v/>
      </c>
    </row>
    <row r="216" spans="2:35" x14ac:dyDescent="0.2">
      <c r="B216" s="51"/>
      <c r="C216" s="51"/>
      <c r="D216" t="str">
        <f t="shared" si="63"/>
        <v/>
      </c>
      <c r="E216" t="str">
        <f t="shared" si="64"/>
        <v/>
      </c>
      <c r="F216" t="str">
        <f t="shared" si="65"/>
        <v/>
      </c>
      <c r="K216" s="5" t="str">
        <f t="shared" si="79"/>
        <v/>
      </c>
      <c r="L216" s="139">
        <v>207</v>
      </c>
      <c r="M216" s="140">
        <v>0.1140893374613428</v>
      </c>
      <c r="N216" s="140">
        <v>0.1357594227003257</v>
      </c>
      <c r="O216" s="140">
        <v>0.17781806501658545</v>
      </c>
      <c r="V216" s="4" t="str">
        <f t="shared" si="66"/>
        <v/>
      </c>
      <c r="W216" s="4">
        <f t="shared" si="67"/>
        <v>0</v>
      </c>
      <c r="X216">
        <f t="shared" si="68"/>
        <v>0</v>
      </c>
      <c r="Y216">
        <f t="shared" si="69"/>
        <v>0</v>
      </c>
      <c r="Z216" t="str">
        <f t="shared" si="70"/>
        <v/>
      </c>
      <c r="AB216" s="9" t="str">
        <f t="shared" si="71"/>
        <v/>
      </c>
      <c r="AC216" s="9" t="str">
        <f t="shared" si="72"/>
        <v/>
      </c>
      <c r="AD216" s="9" t="str">
        <f t="shared" si="73"/>
        <v/>
      </c>
      <c r="AE216" s="9" t="str">
        <f t="shared" si="74"/>
        <v/>
      </c>
      <c r="AF216" s="9" t="str">
        <f t="shared" si="75"/>
        <v/>
      </c>
      <c r="AG216" s="9" t="str">
        <f t="shared" si="76"/>
        <v/>
      </c>
      <c r="AH216" s="9" t="str">
        <f t="shared" si="77"/>
        <v/>
      </c>
      <c r="AI216" s="9" t="str">
        <f t="shared" si="78"/>
        <v/>
      </c>
    </row>
    <row r="217" spans="2:35" x14ac:dyDescent="0.2">
      <c r="B217" s="51"/>
      <c r="C217" s="51"/>
      <c r="D217" t="str">
        <f t="shared" si="63"/>
        <v/>
      </c>
      <c r="E217" t="str">
        <f t="shared" si="64"/>
        <v/>
      </c>
      <c r="F217" t="str">
        <f t="shared" si="65"/>
        <v/>
      </c>
      <c r="K217" s="5" t="str">
        <f t="shared" si="79"/>
        <v/>
      </c>
      <c r="L217" s="139">
        <v>208</v>
      </c>
      <c r="M217" s="140">
        <v>0.11381588709809869</v>
      </c>
      <c r="N217" s="140">
        <v>0.13543492681865268</v>
      </c>
      <c r="O217" s="140">
        <v>0.17739590848034145</v>
      </c>
      <c r="V217" s="4" t="str">
        <f t="shared" si="66"/>
        <v/>
      </c>
      <c r="W217" s="4">
        <f t="shared" si="67"/>
        <v>0</v>
      </c>
      <c r="X217">
        <f t="shared" si="68"/>
        <v>0</v>
      </c>
      <c r="Y217">
        <f t="shared" si="69"/>
        <v>0</v>
      </c>
      <c r="Z217" t="str">
        <f t="shared" si="70"/>
        <v/>
      </c>
      <c r="AB217" s="9" t="str">
        <f t="shared" si="71"/>
        <v/>
      </c>
      <c r="AC217" s="9" t="str">
        <f t="shared" si="72"/>
        <v/>
      </c>
      <c r="AD217" s="9" t="str">
        <f t="shared" si="73"/>
        <v/>
      </c>
      <c r="AE217" s="9" t="str">
        <f t="shared" si="74"/>
        <v/>
      </c>
      <c r="AF217" s="9" t="str">
        <f t="shared" si="75"/>
        <v/>
      </c>
      <c r="AG217" s="9" t="str">
        <f t="shared" si="76"/>
        <v/>
      </c>
      <c r="AH217" s="9" t="str">
        <f t="shared" si="77"/>
        <v/>
      </c>
      <c r="AI217" s="9" t="str">
        <f t="shared" si="78"/>
        <v/>
      </c>
    </row>
    <row r="218" spans="2:35" x14ac:dyDescent="0.2">
      <c r="B218" s="51"/>
      <c r="C218" s="51"/>
      <c r="D218" t="str">
        <f t="shared" si="63"/>
        <v/>
      </c>
      <c r="E218" t="str">
        <f t="shared" si="64"/>
        <v/>
      </c>
      <c r="F218" t="str">
        <f t="shared" si="65"/>
        <v/>
      </c>
      <c r="K218" s="5" t="str">
        <f t="shared" si="79"/>
        <v/>
      </c>
      <c r="L218" s="139">
        <v>209</v>
      </c>
      <c r="M218" s="140">
        <v>0.11354439352998962</v>
      </c>
      <c r="N218" s="140">
        <v>0.13511274661648889</v>
      </c>
      <c r="O218" s="140">
        <v>0.17697674407336608</v>
      </c>
      <c r="V218" s="4" t="str">
        <f t="shared" si="66"/>
        <v/>
      </c>
      <c r="W218" s="4">
        <f t="shared" si="67"/>
        <v>0</v>
      </c>
      <c r="X218">
        <f t="shared" si="68"/>
        <v>0</v>
      </c>
      <c r="Y218">
        <f t="shared" si="69"/>
        <v>0</v>
      </c>
      <c r="Z218" t="str">
        <f t="shared" si="70"/>
        <v/>
      </c>
      <c r="AB218" s="9" t="str">
        <f t="shared" si="71"/>
        <v/>
      </c>
      <c r="AC218" s="9" t="str">
        <f t="shared" si="72"/>
        <v/>
      </c>
      <c r="AD218" s="9" t="str">
        <f t="shared" si="73"/>
        <v/>
      </c>
      <c r="AE218" s="9" t="str">
        <f t="shared" si="74"/>
        <v/>
      </c>
      <c r="AF218" s="9" t="str">
        <f t="shared" si="75"/>
        <v/>
      </c>
      <c r="AG218" s="9" t="str">
        <f t="shared" si="76"/>
        <v/>
      </c>
      <c r="AH218" s="9" t="str">
        <f t="shared" si="77"/>
        <v/>
      </c>
      <c r="AI218" s="9" t="str">
        <f t="shared" si="78"/>
        <v/>
      </c>
    </row>
    <row r="219" spans="2:35" x14ac:dyDescent="0.2">
      <c r="B219" s="51"/>
      <c r="C219" s="51"/>
      <c r="D219" t="str">
        <f t="shared" si="63"/>
        <v/>
      </c>
      <c r="E219" t="str">
        <f t="shared" si="64"/>
        <v/>
      </c>
      <c r="F219" t="str">
        <f t="shared" si="65"/>
        <v/>
      </c>
      <c r="K219" s="5" t="str">
        <f t="shared" si="79"/>
        <v/>
      </c>
      <c r="L219" s="139">
        <v>210</v>
      </c>
      <c r="M219" s="140">
        <v>0.11327483353051378</v>
      </c>
      <c r="N219" s="140">
        <v>0.13479285468345076</v>
      </c>
      <c r="O219" s="140">
        <v>0.17656053662072921</v>
      </c>
      <c r="V219" s="4" t="str">
        <f t="shared" si="66"/>
        <v/>
      </c>
      <c r="W219" s="4">
        <f t="shared" si="67"/>
        <v>0</v>
      </c>
      <c r="X219">
        <f t="shared" si="68"/>
        <v>0</v>
      </c>
      <c r="Y219">
        <f t="shared" si="69"/>
        <v>0</v>
      </c>
      <c r="Z219" t="str">
        <f t="shared" si="70"/>
        <v/>
      </c>
      <c r="AB219" s="9" t="str">
        <f t="shared" si="71"/>
        <v/>
      </c>
      <c r="AC219" s="9" t="str">
        <f t="shared" si="72"/>
        <v/>
      </c>
      <c r="AD219" s="9" t="str">
        <f t="shared" si="73"/>
        <v/>
      </c>
      <c r="AE219" s="9" t="str">
        <f t="shared" si="74"/>
        <v/>
      </c>
      <c r="AF219" s="9" t="str">
        <f t="shared" si="75"/>
        <v/>
      </c>
      <c r="AG219" s="9" t="str">
        <f t="shared" si="76"/>
        <v/>
      </c>
      <c r="AH219" s="9" t="str">
        <f t="shared" si="77"/>
        <v/>
      </c>
      <c r="AI219" s="9" t="str">
        <f t="shared" si="78"/>
        <v/>
      </c>
    </row>
    <row r="220" spans="2:35" x14ac:dyDescent="0.2">
      <c r="B220" s="51"/>
      <c r="C220" s="51"/>
      <c r="D220" t="str">
        <f t="shared" si="63"/>
        <v/>
      </c>
      <c r="E220" t="str">
        <f t="shared" si="64"/>
        <v/>
      </c>
      <c r="F220" t="str">
        <f t="shared" si="65"/>
        <v/>
      </c>
      <c r="K220" s="5" t="str">
        <f t="shared" si="79"/>
        <v/>
      </c>
      <c r="L220" s="139">
        <v>211</v>
      </c>
      <c r="M220" s="140">
        <v>0.11300718425735268</v>
      </c>
      <c r="N220" s="140">
        <v>0.13447522406122386</v>
      </c>
      <c r="O220" s="140">
        <v>0.17614725152362745</v>
      </c>
      <c r="V220" s="4" t="str">
        <f t="shared" si="66"/>
        <v/>
      </c>
      <c r="W220" s="4">
        <f t="shared" si="67"/>
        <v>0</v>
      </c>
      <c r="X220">
        <f t="shared" si="68"/>
        <v>0</v>
      </c>
      <c r="Y220">
        <f t="shared" si="69"/>
        <v>0</v>
      </c>
      <c r="Z220" t="str">
        <f t="shared" si="70"/>
        <v/>
      </c>
      <c r="AB220" s="9" t="str">
        <f t="shared" si="71"/>
        <v/>
      </c>
      <c r="AC220" s="9" t="str">
        <f t="shared" si="72"/>
        <v/>
      </c>
      <c r="AD220" s="9" t="str">
        <f t="shared" si="73"/>
        <v/>
      </c>
      <c r="AE220" s="9" t="str">
        <f t="shared" si="74"/>
        <v/>
      </c>
      <c r="AF220" s="9" t="str">
        <f t="shared" si="75"/>
        <v/>
      </c>
      <c r="AG220" s="9" t="str">
        <f t="shared" si="76"/>
        <v/>
      </c>
      <c r="AH220" s="9" t="str">
        <f t="shared" si="77"/>
        <v/>
      </c>
      <c r="AI220" s="9" t="str">
        <f t="shared" si="78"/>
        <v/>
      </c>
    </row>
    <row r="221" spans="2:35" x14ac:dyDescent="0.2">
      <c r="B221" s="51"/>
      <c r="C221" s="51"/>
      <c r="D221" t="str">
        <f t="shared" si="63"/>
        <v/>
      </c>
      <c r="E221" t="str">
        <f t="shared" si="64"/>
        <v/>
      </c>
      <c r="F221" t="str">
        <f t="shared" si="65"/>
        <v/>
      </c>
      <c r="K221" s="5" t="str">
        <f t="shared" si="79"/>
        <v/>
      </c>
      <c r="L221" s="139">
        <v>212</v>
      </c>
      <c r="M221" s="140">
        <v>0.11274142324425115</v>
      </c>
      <c r="N221" s="140">
        <v>0.1341598282340194</v>
      </c>
      <c r="O221" s="140">
        <v>0.17573685474730816</v>
      </c>
      <c r="V221" s="4" t="str">
        <f t="shared" si="66"/>
        <v/>
      </c>
      <c r="W221" s="4">
        <f t="shared" si="67"/>
        <v>0</v>
      </c>
      <c r="X221">
        <f t="shared" si="68"/>
        <v>0</v>
      </c>
      <c r="Y221">
        <f t="shared" si="69"/>
        <v>0</v>
      </c>
      <c r="Z221" t="str">
        <f t="shared" si="70"/>
        <v/>
      </c>
      <c r="AB221" s="9" t="str">
        <f t="shared" si="71"/>
        <v/>
      </c>
      <c r="AC221" s="9" t="str">
        <f t="shared" si="72"/>
        <v/>
      </c>
      <c r="AD221" s="9" t="str">
        <f t="shared" si="73"/>
        <v/>
      </c>
      <c r="AE221" s="9" t="str">
        <f t="shared" si="74"/>
        <v/>
      </c>
      <c r="AF221" s="9" t="str">
        <f t="shared" si="75"/>
        <v/>
      </c>
      <c r="AG221" s="9" t="str">
        <f t="shared" si="76"/>
        <v/>
      </c>
      <c r="AH221" s="9" t="str">
        <f t="shared" si="77"/>
        <v/>
      </c>
      <c r="AI221" s="9" t="str">
        <f t="shared" si="78"/>
        <v/>
      </c>
    </row>
    <row r="222" spans="2:35" x14ac:dyDescent="0.2">
      <c r="B222" s="51"/>
      <c r="C222" s="51"/>
      <c r="D222" t="str">
        <f t="shared" si="63"/>
        <v/>
      </c>
      <c r="E222" t="str">
        <f t="shared" si="64"/>
        <v/>
      </c>
      <c r="F222" t="str">
        <f t="shared" si="65"/>
        <v/>
      </c>
      <c r="K222" s="5" t="str">
        <f t="shared" si="79"/>
        <v/>
      </c>
      <c r="L222" s="139">
        <v>213</v>
      </c>
      <c r="M222" s="140">
        <v>0.11247752839283819</v>
      </c>
      <c r="N222" s="140">
        <v>0.13384664111930375</v>
      </c>
      <c r="O222" s="140">
        <v>0.17532931280932479</v>
      </c>
      <c r="V222" s="4" t="str">
        <f t="shared" si="66"/>
        <v/>
      </c>
      <c r="W222" s="4">
        <f t="shared" si="67"/>
        <v>0</v>
      </c>
      <c r="X222">
        <f t="shared" si="68"/>
        <v>0</v>
      </c>
      <c r="Y222">
        <f t="shared" si="69"/>
        <v>0</v>
      </c>
      <c r="Z222" t="str">
        <f t="shared" si="70"/>
        <v/>
      </c>
      <c r="AB222" s="9" t="str">
        <f t="shared" si="71"/>
        <v/>
      </c>
      <c r="AC222" s="9" t="str">
        <f t="shared" si="72"/>
        <v/>
      </c>
      <c r="AD222" s="9" t="str">
        <f t="shared" si="73"/>
        <v/>
      </c>
      <c r="AE222" s="9" t="str">
        <f t="shared" si="74"/>
        <v/>
      </c>
      <c r="AF222" s="9" t="str">
        <f t="shared" si="75"/>
        <v/>
      </c>
      <c r="AG222" s="9" t="str">
        <f t="shared" si="76"/>
        <v/>
      </c>
      <c r="AH222" s="9" t="str">
        <f t="shared" si="77"/>
        <v/>
      </c>
      <c r="AI222" s="9" t="str">
        <f t="shared" si="78"/>
        <v/>
      </c>
    </row>
    <row r="223" spans="2:35" x14ac:dyDescent="0.2">
      <c r="B223" s="51"/>
      <c r="C223" s="51"/>
      <c r="D223" t="str">
        <f t="shared" si="63"/>
        <v/>
      </c>
      <c r="E223" t="str">
        <f t="shared" si="64"/>
        <v/>
      </c>
      <c r="F223" t="str">
        <f t="shared" si="65"/>
        <v/>
      </c>
      <c r="K223" s="5" t="str">
        <f t="shared" si="79"/>
        <v/>
      </c>
      <c r="L223" s="139">
        <v>214</v>
      </c>
      <c r="M223" s="140">
        <v>0.11221547796534959</v>
      </c>
      <c r="N223" s="140">
        <v>0.13353563705869859</v>
      </c>
      <c r="O223" s="140">
        <v>0.17492459276803093</v>
      </c>
      <c r="V223" s="4" t="str">
        <f t="shared" si="66"/>
        <v/>
      </c>
      <c r="W223" s="4">
        <f t="shared" si="67"/>
        <v>0</v>
      </c>
      <c r="X223">
        <f t="shared" si="68"/>
        <v>0</v>
      </c>
      <c r="Y223">
        <f t="shared" si="69"/>
        <v>0</v>
      </c>
      <c r="Z223" t="str">
        <f t="shared" si="70"/>
        <v/>
      </c>
      <c r="AB223" s="9" t="str">
        <f t="shared" si="71"/>
        <v/>
      </c>
      <c r="AC223" s="9" t="str">
        <f t="shared" si="72"/>
        <v/>
      </c>
      <c r="AD223" s="9" t="str">
        <f t="shared" si="73"/>
        <v/>
      </c>
      <c r="AE223" s="9" t="str">
        <f t="shared" si="74"/>
        <v/>
      </c>
      <c r="AF223" s="9" t="str">
        <f t="shared" si="75"/>
        <v/>
      </c>
      <c r="AG223" s="9" t="str">
        <f t="shared" si="76"/>
        <v/>
      </c>
      <c r="AH223" s="9" t="str">
        <f t="shared" si="77"/>
        <v/>
      </c>
      <c r="AI223" s="9" t="str">
        <f t="shared" si="78"/>
        <v/>
      </c>
    </row>
    <row r="224" spans="2:35" x14ac:dyDescent="0.2">
      <c r="B224" s="51"/>
      <c r="C224" s="51"/>
      <c r="D224" t="str">
        <f t="shared" si="63"/>
        <v/>
      </c>
      <c r="E224" t="str">
        <f t="shared" si="64"/>
        <v/>
      </c>
      <c r="F224" t="str">
        <f t="shared" si="65"/>
        <v/>
      </c>
      <c r="K224" s="5" t="str">
        <f t="shared" si="79"/>
        <v/>
      </c>
      <c r="L224" s="139">
        <v>215</v>
      </c>
      <c r="M224" s="140">
        <v>0.11195525057664396</v>
      </c>
      <c r="N224" s="140">
        <v>0.13322679080919519</v>
      </c>
      <c r="O224" s="140">
        <v>0.17452266221144211</v>
      </c>
      <c r="V224" s="4" t="str">
        <f t="shared" si="66"/>
        <v/>
      </c>
      <c r="W224" s="4">
        <f t="shared" si="67"/>
        <v>0</v>
      </c>
      <c r="X224">
        <f t="shared" si="68"/>
        <v>0</v>
      </c>
      <c r="Y224">
        <f t="shared" si="69"/>
        <v>0</v>
      </c>
      <c r="Z224" t="str">
        <f t="shared" si="70"/>
        <v/>
      </c>
      <c r="AB224" s="9" t="str">
        <f t="shared" si="71"/>
        <v/>
      </c>
      <c r="AC224" s="9" t="str">
        <f t="shared" si="72"/>
        <v/>
      </c>
      <c r="AD224" s="9" t="str">
        <f t="shared" si="73"/>
        <v/>
      </c>
      <c r="AE224" s="9" t="str">
        <f t="shared" si="74"/>
        <v/>
      </c>
      <c r="AF224" s="9" t="str">
        <f t="shared" si="75"/>
        <v/>
      </c>
      <c r="AG224" s="9" t="str">
        <f t="shared" si="76"/>
        <v/>
      </c>
      <c r="AH224" s="9" t="str">
        <f t="shared" si="77"/>
        <v/>
      </c>
      <c r="AI224" s="9" t="str">
        <f t="shared" si="78"/>
        <v/>
      </c>
    </row>
    <row r="225" spans="2:35" x14ac:dyDescent="0.2">
      <c r="B225" s="51"/>
      <c r="C225" s="51"/>
      <c r="D225" t="str">
        <f t="shared" si="63"/>
        <v/>
      </c>
      <c r="E225" t="str">
        <f t="shared" si="64"/>
        <v/>
      </c>
      <c r="F225" t="str">
        <f t="shared" si="65"/>
        <v/>
      </c>
      <c r="K225" s="5" t="str">
        <f t="shared" si="79"/>
        <v/>
      </c>
      <c r="L225" s="139">
        <v>216</v>
      </c>
      <c r="M225" s="140">
        <v>0.1116968251873062</v>
      </c>
      <c r="N225" s="140">
        <v>0.1329200775345111</v>
      </c>
      <c r="O225" s="140">
        <v>0.17412348924630264</v>
      </c>
      <c r="V225" s="4" t="str">
        <f t="shared" si="66"/>
        <v/>
      </c>
      <c r="W225" s="4">
        <f t="shared" si="67"/>
        <v>0</v>
      </c>
      <c r="X225">
        <f t="shared" si="68"/>
        <v>0</v>
      </c>
      <c r="Y225">
        <f t="shared" si="69"/>
        <v>0</v>
      </c>
      <c r="Z225" t="str">
        <f t="shared" si="70"/>
        <v/>
      </c>
      <c r="AB225" s="9" t="str">
        <f t="shared" si="71"/>
        <v/>
      </c>
      <c r="AC225" s="9" t="str">
        <f t="shared" si="72"/>
        <v/>
      </c>
      <c r="AD225" s="9" t="str">
        <f t="shared" si="73"/>
        <v/>
      </c>
      <c r="AE225" s="9" t="str">
        <f t="shared" si="74"/>
        <v/>
      </c>
      <c r="AF225" s="9" t="str">
        <f t="shared" si="75"/>
        <v/>
      </c>
      <c r="AG225" s="9" t="str">
        <f t="shared" si="76"/>
        <v/>
      </c>
      <c r="AH225" s="9" t="str">
        <f t="shared" si="77"/>
        <v/>
      </c>
      <c r="AI225" s="9" t="str">
        <f t="shared" si="78"/>
        <v/>
      </c>
    </row>
    <row r="226" spans="2:35" x14ac:dyDescent="0.2">
      <c r="B226" s="51"/>
      <c r="C226" s="51"/>
      <c r="D226" t="str">
        <f t="shared" si="63"/>
        <v/>
      </c>
      <c r="E226" t="str">
        <f t="shared" si="64"/>
        <v/>
      </c>
      <c r="F226" t="str">
        <f t="shared" si="65"/>
        <v/>
      </c>
      <c r="K226" s="5" t="str">
        <f t="shared" si="79"/>
        <v/>
      </c>
      <c r="L226" s="139">
        <v>217</v>
      </c>
      <c r="M226" s="140">
        <v>0.11144018109613901</v>
      </c>
      <c r="N226" s="140">
        <v>0.13261547279673946</v>
      </c>
      <c r="O226" s="140">
        <v>0.17372704248748799</v>
      </c>
      <c r="V226" s="4" t="str">
        <f t="shared" si="66"/>
        <v/>
      </c>
      <c r="W226" s="4">
        <f t="shared" si="67"/>
        <v>0</v>
      </c>
      <c r="X226">
        <f t="shared" si="68"/>
        <v>0</v>
      </c>
      <c r="Y226">
        <f t="shared" si="69"/>
        <v>0</v>
      </c>
      <c r="Z226" t="str">
        <f t="shared" si="70"/>
        <v/>
      </c>
      <c r="AB226" s="9" t="str">
        <f t="shared" si="71"/>
        <v/>
      </c>
      <c r="AC226" s="9" t="str">
        <f t="shared" si="72"/>
        <v/>
      </c>
      <c r="AD226" s="9" t="str">
        <f t="shared" si="73"/>
        <v/>
      </c>
      <c r="AE226" s="9" t="str">
        <f t="shared" si="74"/>
        <v/>
      </c>
      <c r="AF226" s="9" t="str">
        <f t="shared" si="75"/>
        <v/>
      </c>
      <c r="AG226" s="9" t="str">
        <f t="shared" si="76"/>
        <v/>
      </c>
      <c r="AH226" s="9" t="str">
        <f t="shared" si="77"/>
        <v/>
      </c>
      <c r="AI226" s="9" t="str">
        <f t="shared" si="78"/>
        <v/>
      </c>
    </row>
    <row r="227" spans="2:35" x14ac:dyDescent="0.2">
      <c r="B227" s="51"/>
      <c r="C227" s="51"/>
      <c r="D227" t="str">
        <f t="shared" si="63"/>
        <v/>
      </c>
      <c r="E227" t="str">
        <f t="shared" si="64"/>
        <v/>
      </c>
      <c r="F227" t="str">
        <f t="shared" si="65"/>
        <v/>
      </c>
      <c r="K227" s="5" t="str">
        <f t="shared" si="79"/>
        <v/>
      </c>
      <c r="L227" s="139">
        <v>218</v>
      </c>
      <c r="M227" s="140">
        <v>0.11118529793333612</v>
      </c>
      <c r="N227" s="140">
        <v>0.1323129525481504</v>
      </c>
      <c r="O227" s="140">
        <v>0.17333329104763912</v>
      </c>
      <c r="V227" s="4" t="str">
        <f t="shared" si="66"/>
        <v/>
      </c>
      <c r="W227" s="4">
        <f t="shared" si="67"/>
        <v>0</v>
      </c>
      <c r="X227">
        <f t="shared" si="68"/>
        <v>0</v>
      </c>
      <c r="Y227">
        <f t="shared" si="69"/>
        <v>0</v>
      </c>
      <c r="Z227" t="str">
        <f t="shared" si="70"/>
        <v/>
      </c>
      <c r="AB227" s="9" t="str">
        <f t="shared" si="71"/>
        <v/>
      </c>
      <c r="AC227" s="9" t="str">
        <f t="shared" si="72"/>
        <v/>
      </c>
      <c r="AD227" s="9" t="str">
        <f t="shared" si="73"/>
        <v/>
      </c>
      <c r="AE227" s="9" t="str">
        <f t="shared" si="74"/>
        <v/>
      </c>
      <c r="AF227" s="9" t="str">
        <f t="shared" si="75"/>
        <v/>
      </c>
      <c r="AG227" s="9" t="str">
        <f t="shared" si="76"/>
        <v/>
      </c>
      <c r="AH227" s="9" t="str">
        <f t="shared" si="77"/>
        <v/>
      </c>
      <c r="AI227" s="9" t="str">
        <f t="shared" si="78"/>
        <v/>
      </c>
    </row>
    <row r="228" spans="2:35" x14ac:dyDescent="0.2">
      <c r="B228" s="51"/>
      <c r="C228" s="51"/>
      <c r="D228" t="str">
        <f t="shared" si="63"/>
        <v/>
      </c>
      <c r="E228" t="str">
        <f t="shared" si="64"/>
        <v/>
      </c>
      <c r="F228" t="str">
        <f t="shared" si="65"/>
        <v/>
      </c>
      <c r="K228" s="5" t="str">
        <f t="shared" si="79"/>
        <v/>
      </c>
      <c r="L228" s="139">
        <v>219</v>
      </c>
      <c r="M228" s="140">
        <v>0.11093215565395055</v>
      </c>
      <c r="N228" s="140">
        <v>0.13201249312320321</v>
      </c>
      <c r="O228" s="140">
        <v>0.17294220452703432</v>
      </c>
      <c r="V228" s="4" t="str">
        <f t="shared" si="66"/>
        <v/>
      </c>
      <c r="W228" s="4">
        <f t="shared" si="67"/>
        <v>0</v>
      </c>
      <c r="X228">
        <f t="shared" si="68"/>
        <v>0</v>
      </c>
      <c r="Y228">
        <f t="shared" si="69"/>
        <v>0</v>
      </c>
      <c r="Z228" t="str">
        <f t="shared" si="70"/>
        <v/>
      </c>
      <c r="AB228" s="9" t="str">
        <f t="shared" si="71"/>
        <v/>
      </c>
      <c r="AC228" s="9" t="str">
        <f t="shared" si="72"/>
        <v/>
      </c>
      <c r="AD228" s="9" t="str">
        <f t="shared" si="73"/>
        <v/>
      </c>
      <c r="AE228" s="9" t="str">
        <f t="shared" si="74"/>
        <v/>
      </c>
      <c r="AF228" s="9" t="str">
        <f t="shared" si="75"/>
        <v/>
      </c>
      <c r="AG228" s="9" t="str">
        <f t="shared" si="76"/>
        <v/>
      </c>
      <c r="AH228" s="9" t="str">
        <f t="shared" si="77"/>
        <v/>
      </c>
      <c r="AI228" s="9" t="str">
        <f t="shared" si="78"/>
        <v/>
      </c>
    </row>
    <row r="229" spans="2:35" x14ac:dyDescent="0.2">
      <c r="B229" s="51"/>
      <c r="C229" s="51"/>
      <c r="D229" t="str">
        <f t="shared" si="63"/>
        <v/>
      </c>
      <c r="E229" t="str">
        <f t="shared" si="64"/>
        <v/>
      </c>
      <c r="F229" t="str">
        <f t="shared" si="65"/>
        <v/>
      </c>
      <c r="K229" s="5" t="str">
        <f t="shared" si="79"/>
        <v/>
      </c>
      <c r="L229" s="139">
        <v>220</v>
      </c>
      <c r="M229" s="140">
        <v>0.11068073453069879</v>
      </c>
      <c r="N229" s="140">
        <v>0.13171407123082154</v>
      </c>
      <c r="O229" s="140">
        <v>0.17255375300378306</v>
      </c>
      <c r="V229" s="4" t="str">
        <f t="shared" si="66"/>
        <v/>
      </c>
      <c r="W229" s="4">
        <f t="shared" si="67"/>
        <v>0</v>
      </c>
      <c r="X229">
        <f t="shared" si="68"/>
        <v>0</v>
      </c>
      <c r="Y229">
        <f t="shared" si="69"/>
        <v>0</v>
      </c>
      <c r="Z229" t="str">
        <f t="shared" si="70"/>
        <v/>
      </c>
      <c r="AB229" s="9" t="str">
        <f t="shared" si="71"/>
        <v/>
      </c>
      <c r="AC229" s="9" t="str">
        <f t="shared" si="72"/>
        <v/>
      </c>
      <c r="AD229" s="9" t="str">
        <f t="shared" si="73"/>
        <v/>
      </c>
      <c r="AE229" s="9" t="str">
        <f t="shared" si="74"/>
        <v/>
      </c>
      <c r="AF229" s="9" t="str">
        <f t="shared" si="75"/>
        <v/>
      </c>
      <c r="AG229" s="9" t="str">
        <f t="shared" si="76"/>
        <v/>
      </c>
      <c r="AH229" s="9" t="str">
        <f t="shared" si="77"/>
        <v/>
      </c>
      <c r="AI229" s="9" t="str">
        <f t="shared" si="78"/>
        <v/>
      </c>
    </row>
    <row r="230" spans="2:35" x14ac:dyDescent="0.2">
      <c r="B230" s="51"/>
      <c r="C230" s="51"/>
      <c r="D230" t="str">
        <f t="shared" si="63"/>
        <v/>
      </c>
      <c r="E230" t="str">
        <f t="shared" si="64"/>
        <v/>
      </c>
      <c r="F230" t="str">
        <f t="shared" si="65"/>
        <v/>
      </c>
      <c r="K230" s="5" t="str">
        <f t="shared" si="79"/>
        <v/>
      </c>
      <c r="L230" s="139">
        <v>221</v>
      </c>
      <c r="M230" s="140">
        <v>0.11043101514798834</v>
      </c>
      <c r="N230" s="140">
        <v>0.13141766394676171</v>
      </c>
      <c r="O230" s="140">
        <v>0.17216790702417326</v>
      </c>
      <c r="V230" s="4" t="str">
        <f t="shared" si="66"/>
        <v/>
      </c>
      <c r="W230" s="4">
        <f t="shared" si="67"/>
        <v>0</v>
      </c>
      <c r="X230">
        <f t="shared" si="68"/>
        <v>0</v>
      </c>
      <c r="Y230">
        <f t="shared" si="69"/>
        <v>0</v>
      </c>
      <c r="Z230" t="str">
        <f t="shared" si="70"/>
        <v/>
      </c>
      <c r="AB230" s="9" t="str">
        <f t="shared" si="71"/>
        <v/>
      </c>
      <c r="AC230" s="9" t="str">
        <f t="shared" si="72"/>
        <v/>
      </c>
      <c r="AD230" s="9" t="str">
        <f t="shared" si="73"/>
        <v/>
      </c>
      <c r="AE230" s="9" t="str">
        <f t="shared" si="74"/>
        <v/>
      </c>
      <c r="AF230" s="9" t="str">
        <f t="shared" si="75"/>
        <v/>
      </c>
      <c r="AG230" s="9" t="str">
        <f t="shared" si="76"/>
        <v/>
      </c>
      <c r="AH230" s="9" t="str">
        <f t="shared" si="77"/>
        <v/>
      </c>
      <c r="AI230" s="9" t="str">
        <f t="shared" si="78"/>
        <v/>
      </c>
    </row>
    <row r="231" spans="2:35" x14ac:dyDescent="0.2">
      <c r="B231" s="51"/>
      <c r="C231" s="51"/>
      <c r="D231" t="str">
        <f t="shared" si="63"/>
        <v/>
      </c>
      <c r="E231" t="str">
        <f t="shared" si="64"/>
        <v/>
      </c>
      <c r="F231" t="str">
        <f t="shared" si="65"/>
        <v/>
      </c>
      <c r="K231" s="5" t="str">
        <f t="shared" si="79"/>
        <v/>
      </c>
      <c r="L231" s="139">
        <v>222</v>
      </c>
      <c r="M231" s="140">
        <v>0.11018297839552771</v>
      </c>
      <c r="N231" s="140">
        <v>0.13112324870623226</v>
      </c>
      <c r="O231" s="140">
        <v>0.17178463759331203</v>
      </c>
      <c r="V231" s="4" t="str">
        <f t="shared" si="66"/>
        <v/>
      </c>
      <c r="W231" s="4">
        <f t="shared" si="67"/>
        <v>0</v>
      </c>
      <c r="X231">
        <f t="shared" si="68"/>
        <v>0</v>
      </c>
      <c r="Y231">
        <f t="shared" si="69"/>
        <v>0</v>
      </c>
      <c r="Z231" t="str">
        <f t="shared" si="70"/>
        <v/>
      </c>
      <c r="AB231" s="9" t="str">
        <f t="shared" si="71"/>
        <v/>
      </c>
      <c r="AC231" s="9" t="str">
        <f t="shared" si="72"/>
        <v/>
      </c>
      <c r="AD231" s="9" t="str">
        <f t="shared" si="73"/>
        <v/>
      </c>
      <c r="AE231" s="9" t="str">
        <f t="shared" si="74"/>
        <v/>
      </c>
      <c r="AF231" s="9" t="str">
        <f t="shared" si="75"/>
        <v/>
      </c>
      <c r="AG231" s="9" t="str">
        <f t="shared" si="76"/>
        <v/>
      </c>
      <c r="AH231" s="9" t="str">
        <f t="shared" si="77"/>
        <v/>
      </c>
      <c r="AI231" s="9" t="str">
        <f t="shared" si="78"/>
        <v/>
      </c>
    </row>
    <row r="232" spans="2:35" x14ac:dyDescent="0.2">
      <c r="B232" s="51"/>
      <c r="C232" s="51"/>
      <c r="D232" t="str">
        <f t="shared" si="63"/>
        <v/>
      </c>
      <c r="E232" t="str">
        <f t="shared" si="64"/>
        <v/>
      </c>
      <c r="F232" t="str">
        <f t="shared" si="65"/>
        <v/>
      </c>
      <c r="K232" s="5" t="str">
        <f t="shared" si="79"/>
        <v/>
      </c>
      <c r="L232" s="139">
        <v>223</v>
      </c>
      <c r="M232" s="140">
        <v>0.10993660546208173</v>
      </c>
      <c r="N232" s="140">
        <v>0.13083080329669217</v>
      </c>
      <c r="O232" s="140">
        <v>0.17140391616597664</v>
      </c>
      <c r="V232" s="4" t="str">
        <f t="shared" si="66"/>
        <v/>
      </c>
      <c r="W232" s="4">
        <f t="shared" si="67"/>
        <v>0</v>
      </c>
      <c r="X232">
        <f t="shared" si="68"/>
        <v>0</v>
      </c>
      <c r="Y232">
        <f t="shared" si="69"/>
        <v>0</v>
      </c>
      <c r="Z232" t="str">
        <f t="shared" si="70"/>
        <v/>
      </c>
      <c r="AB232" s="9" t="str">
        <f t="shared" si="71"/>
        <v/>
      </c>
      <c r="AC232" s="9" t="str">
        <f t="shared" si="72"/>
        <v/>
      </c>
      <c r="AD232" s="9" t="str">
        <f t="shared" si="73"/>
        <v/>
      </c>
      <c r="AE232" s="9" t="str">
        <f t="shared" si="74"/>
        <v/>
      </c>
      <c r="AF232" s="9" t="str">
        <f t="shared" si="75"/>
        <v/>
      </c>
      <c r="AG232" s="9" t="str">
        <f t="shared" si="76"/>
        <v/>
      </c>
      <c r="AH232" s="9" t="str">
        <f t="shared" si="77"/>
        <v/>
      </c>
      <c r="AI232" s="9" t="str">
        <f t="shared" si="78"/>
        <v/>
      </c>
    </row>
    <row r="233" spans="2:35" x14ac:dyDescent="0.2">
      <c r="B233" s="51"/>
      <c r="C233" s="51"/>
      <c r="D233" t="str">
        <f t="shared" si="63"/>
        <v/>
      </c>
      <c r="E233" t="str">
        <f t="shared" si="64"/>
        <v/>
      </c>
      <c r="F233" t="str">
        <f t="shared" si="65"/>
        <v/>
      </c>
      <c r="K233" s="5" t="str">
        <f t="shared" si="79"/>
        <v/>
      </c>
      <c r="L233" s="139">
        <v>224</v>
      </c>
      <c r="M233" s="140">
        <v>0.10969187782949162</v>
      </c>
      <c r="N233" s="140">
        <v>0.13054030585079859</v>
      </c>
      <c r="O233" s="140">
        <v>0.17102571463768695</v>
      </c>
      <c r="V233" s="4" t="str">
        <f t="shared" si="66"/>
        <v/>
      </c>
      <c r="W233" s="4">
        <f t="shared" si="67"/>
        <v>0</v>
      </c>
      <c r="X233">
        <f t="shared" si="68"/>
        <v>0</v>
      </c>
      <c r="Y233">
        <f t="shared" si="69"/>
        <v>0</v>
      </c>
      <c r="Z233" t="str">
        <f t="shared" si="70"/>
        <v/>
      </c>
      <c r="AB233" s="9" t="str">
        <f t="shared" si="71"/>
        <v/>
      </c>
      <c r="AC233" s="9" t="str">
        <f t="shared" si="72"/>
        <v/>
      </c>
      <c r="AD233" s="9" t="str">
        <f t="shared" si="73"/>
        <v/>
      </c>
      <c r="AE233" s="9" t="str">
        <f t="shared" si="74"/>
        <v/>
      </c>
      <c r="AF233" s="9" t="str">
        <f t="shared" si="75"/>
        <v/>
      </c>
      <c r="AG233" s="9" t="str">
        <f t="shared" si="76"/>
        <v/>
      </c>
      <c r="AH233" s="9" t="str">
        <f t="shared" si="77"/>
        <v/>
      </c>
      <c r="AI233" s="9" t="str">
        <f t="shared" si="78"/>
        <v/>
      </c>
    </row>
    <row r="234" spans="2:35" x14ac:dyDescent="0.2">
      <c r="B234" s="51"/>
      <c r="C234" s="51"/>
      <c r="D234" t="str">
        <f t="shared" si="63"/>
        <v/>
      </c>
      <c r="E234" t="str">
        <f t="shared" si="64"/>
        <v/>
      </c>
      <c r="F234" t="str">
        <f t="shared" si="65"/>
        <v/>
      </c>
      <c r="K234" s="5" t="str">
        <f t="shared" si="79"/>
        <v/>
      </c>
      <c r="L234" s="139">
        <v>225</v>
      </c>
      <c r="M234" s="140">
        <v>0.10944877726683022</v>
      </c>
      <c r="N234" s="140">
        <v>0.1302517348395533</v>
      </c>
      <c r="O234" s="140">
        <v>0.17065000533600633</v>
      </c>
      <c r="V234" s="4" t="str">
        <f t="shared" si="66"/>
        <v/>
      </c>
      <c r="W234" s="4">
        <f t="shared" si="67"/>
        <v>0</v>
      </c>
      <c r="X234">
        <f t="shared" si="68"/>
        <v>0</v>
      </c>
      <c r="Y234">
        <f t="shared" si="69"/>
        <v>0</v>
      </c>
      <c r="Z234" t="str">
        <f t="shared" si="70"/>
        <v/>
      </c>
      <c r="AB234" s="9" t="str">
        <f t="shared" si="71"/>
        <v/>
      </c>
      <c r="AC234" s="9" t="str">
        <f t="shared" si="72"/>
        <v/>
      </c>
      <c r="AD234" s="9" t="str">
        <f t="shared" si="73"/>
        <v/>
      </c>
      <c r="AE234" s="9" t="str">
        <f t="shared" si="74"/>
        <v/>
      </c>
      <c r="AF234" s="9" t="str">
        <f t="shared" si="75"/>
        <v/>
      </c>
      <c r="AG234" s="9" t="str">
        <f t="shared" si="76"/>
        <v/>
      </c>
      <c r="AH234" s="9" t="str">
        <f t="shared" si="77"/>
        <v/>
      </c>
      <c r="AI234" s="9" t="str">
        <f t="shared" si="78"/>
        <v/>
      </c>
    </row>
    <row r="235" spans="2:35" x14ac:dyDescent="0.2">
      <c r="B235" s="51"/>
      <c r="C235" s="51"/>
      <c r="D235" t="str">
        <f t="shared" si="63"/>
        <v/>
      </c>
      <c r="E235" t="str">
        <f t="shared" si="64"/>
        <v/>
      </c>
      <c r="F235" t="str">
        <f t="shared" si="65"/>
        <v/>
      </c>
      <c r="K235" s="5" t="str">
        <f t="shared" si="79"/>
        <v/>
      </c>
      <c r="L235" s="139">
        <v>226</v>
      </c>
      <c r="M235" s="140">
        <v>0.10920728582475753</v>
      </c>
      <c r="N235" s="140">
        <v>0.12996506906559277</v>
      </c>
      <c r="O235" s="140">
        <v>0.1702767610120258</v>
      </c>
      <c r="V235" s="4" t="str">
        <f t="shared" si="66"/>
        <v/>
      </c>
      <c r="W235" s="4">
        <f t="shared" si="67"/>
        <v>0</v>
      </c>
      <c r="X235">
        <f t="shared" si="68"/>
        <v>0</v>
      </c>
      <c r="Y235">
        <f t="shared" si="69"/>
        <v>0</v>
      </c>
      <c r="Z235" t="str">
        <f t="shared" si="70"/>
        <v/>
      </c>
      <c r="AB235" s="9" t="str">
        <f t="shared" si="71"/>
        <v/>
      </c>
      <c r="AC235" s="9" t="str">
        <f t="shared" si="72"/>
        <v/>
      </c>
      <c r="AD235" s="9" t="str">
        <f t="shared" si="73"/>
        <v/>
      </c>
      <c r="AE235" s="9" t="str">
        <f t="shared" si="74"/>
        <v/>
      </c>
      <c r="AF235" s="9" t="str">
        <f t="shared" si="75"/>
        <v/>
      </c>
      <c r="AG235" s="9" t="str">
        <f t="shared" si="76"/>
        <v/>
      </c>
      <c r="AH235" s="9" t="str">
        <f t="shared" si="77"/>
        <v/>
      </c>
      <c r="AI235" s="9" t="str">
        <f t="shared" si="78"/>
        <v/>
      </c>
    </row>
    <row r="236" spans="2:35" x14ac:dyDescent="0.2">
      <c r="B236" s="51"/>
      <c r="C236" s="51"/>
      <c r="D236" t="str">
        <f t="shared" si="63"/>
        <v/>
      </c>
      <c r="E236" t="str">
        <f t="shared" si="64"/>
        <v/>
      </c>
      <c r="F236" t="str">
        <f t="shared" si="65"/>
        <v/>
      </c>
      <c r="K236" s="5" t="str">
        <f t="shared" si="79"/>
        <v/>
      </c>
      <c r="L236" s="139">
        <v>227</v>
      </c>
      <c r="M236" s="140">
        <v>0.10896738583010435</v>
      </c>
      <c r="N236" s="140">
        <v>0.12968028765662806</v>
      </c>
      <c r="O236" s="140">
        <v>0.16990595483205923</v>
      </c>
      <c r="V236" s="4" t="str">
        <f t="shared" si="66"/>
        <v/>
      </c>
      <c r="W236" s="4">
        <f t="shared" si="67"/>
        <v>0</v>
      </c>
      <c r="X236">
        <f t="shared" si="68"/>
        <v>0</v>
      </c>
      <c r="Y236">
        <f t="shared" si="69"/>
        <v>0</v>
      </c>
      <c r="Z236" t="str">
        <f t="shared" si="70"/>
        <v/>
      </c>
      <c r="AB236" s="9" t="str">
        <f t="shared" si="71"/>
        <v/>
      </c>
      <c r="AC236" s="9" t="str">
        <f t="shared" si="72"/>
        <v/>
      </c>
      <c r="AD236" s="9" t="str">
        <f t="shared" si="73"/>
        <v/>
      </c>
      <c r="AE236" s="9" t="str">
        <f t="shared" si="74"/>
        <v/>
      </c>
      <c r="AF236" s="9" t="str">
        <f t="shared" si="75"/>
        <v/>
      </c>
      <c r="AG236" s="9" t="str">
        <f t="shared" si="76"/>
        <v/>
      </c>
      <c r="AH236" s="9" t="str">
        <f t="shared" si="77"/>
        <v/>
      </c>
      <c r="AI236" s="9" t="str">
        <f t="shared" si="78"/>
        <v/>
      </c>
    </row>
    <row r="237" spans="2:35" x14ac:dyDescent="0.2">
      <c r="B237" s="51"/>
      <c r="C237" s="51"/>
      <c r="D237" t="str">
        <f t="shared" si="63"/>
        <v/>
      </c>
      <c r="E237" t="str">
        <f t="shared" si="64"/>
        <v/>
      </c>
      <c r="F237" t="str">
        <f t="shared" si="65"/>
        <v/>
      </c>
      <c r="K237" s="5" t="str">
        <f t="shared" si="79"/>
        <v/>
      </c>
      <c r="L237" s="139">
        <v>228</v>
      </c>
      <c r="M237" s="140">
        <v>0.10872905987993575</v>
      </c>
      <c r="N237" s="140">
        <v>0.1293973700591205</v>
      </c>
      <c r="O237" s="140">
        <v>0.16953756036958392</v>
      </c>
      <c r="V237" s="4" t="str">
        <f t="shared" si="66"/>
        <v/>
      </c>
      <c r="W237" s="4">
        <f t="shared" si="67"/>
        <v>0</v>
      </c>
      <c r="X237">
        <f t="shared" si="68"/>
        <v>0</v>
      </c>
      <c r="Y237">
        <f t="shared" si="69"/>
        <v>0</v>
      </c>
      <c r="Z237" t="str">
        <f t="shared" si="70"/>
        <v/>
      </c>
      <c r="AB237" s="9" t="str">
        <f t="shared" si="71"/>
        <v/>
      </c>
      <c r="AC237" s="9" t="str">
        <f t="shared" si="72"/>
        <v/>
      </c>
      <c r="AD237" s="9" t="str">
        <f t="shared" si="73"/>
        <v/>
      </c>
      <c r="AE237" s="9" t="str">
        <f t="shared" si="74"/>
        <v/>
      </c>
      <c r="AF237" s="9" t="str">
        <f t="shared" si="75"/>
        <v/>
      </c>
      <c r="AG237" s="9" t="str">
        <f t="shared" si="76"/>
        <v/>
      </c>
      <c r="AH237" s="9" t="str">
        <f t="shared" si="77"/>
        <v/>
      </c>
      <c r="AI237" s="9" t="str">
        <f t="shared" si="78"/>
        <v/>
      </c>
    </row>
    <row r="238" spans="2:35" x14ac:dyDescent="0.2">
      <c r="B238" s="51"/>
      <c r="C238" s="51"/>
      <c r="D238" t="str">
        <f t="shared" si="63"/>
        <v/>
      </c>
      <c r="E238" t="str">
        <f t="shared" si="64"/>
        <v/>
      </c>
      <c r="F238" t="str">
        <f t="shared" si="65"/>
        <v/>
      </c>
      <c r="K238" s="5" t="str">
        <f t="shared" si="79"/>
        <v/>
      </c>
      <c r="L238" s="139">
        <v>229</v>
      </c>
      <c r="M238" s="140">
        <v>0.10849229083678834</v>
      </c>
      <c r="N238" s="140">
        <v>0.12911629603199554</v>
      </c>
      <c r="O238" s="140">
        <v>0.16917155159728753</v>
      </c>
      <c r="V238" s="4" t="str">
        <f t="shared" si="66"/>
        <v/>
      </c>
      <c r="W238" s="4">
        <f t="shared" si="67"/>
        <v>0</v>
      </c>
      <c r="X238">
        <f t="shared" si="68"/>
        <v>0</v>
      </c>
      <c r="Y238">
        <f t="shared" si="69"/>
        <v>0</v>
      </c>
      <c r="Z238" t="str">
        <f t="shared" si="70"/>
        <v/>
      </c>
      <c r="AB238" s="9" t="str">
        <f t="shared" si="71"/>
        <v/>
      </c>
      <c r="AC238" s="9" t="str">
        <f t="shared" si="72"/>
        <v/>
      </c>
      <c r="AD238" s="9" t="str">
        <f t="shared" si="73"/>
        <v/>
      </c>
      <c r="AE238" s="9" t="str">
        <f t="shared" si="74"/>
        <v/>
      </c>
      <c r="AF238" s="9" t="str">
        <f t="shared" si="75"/>
        <v/>
      </c>
      <c r="AG238" s="9" t="str">
        <f t="shared" si="76"/>
        <v/>
      </c>
      <c r="AH238" s="9" t="str">
        <f t="shared" si="77"/>
        <v/>
      </c>
      <c r="AI238" s="9" t="str">
        <f t="shared" si="78"/>
        <v/>
      </c>
    </row>
    <row r="239" spans="2:35" x14ac:dyDescent="0.2">
      <c r="B239" s="51"/>
      <c r="C239" s="51"/>
      <c r="D239" t="str">
        <f t="shared" si="63"/>
        <v/>
      </c>
      <c r="E239" t="str">
        <f t="shared" si="64"/>
        <v/>
      </c>
      <c r="F239" t="str">
        <f t="shared" si="65"/>
        <v/>
      </c>
      <c r="K239" s="5" t="str">
        <f t="shared" si="79"/>
        <v/>
      </c>
      <c r="L239" s="139">
        <v>230</v>
      </c>
      <c r="M239" s="140">
        <v>0.10825706182322169</v>
      </c>
      <c r="N239" s="140">
        <v>0.12883704564058579</v>
      </c>
      <c r="O239" s="140">
        <v>0.16880790287937686</v>
      </c>
      <c r="V239" s="4" t="str">
        <f t="shared" si="66"/>
        <v/>
      </c>
      <c r="W239" s="4">
        <f t="shared" si="67"/>
        <v>0</v>
      </c>
      <c r="X239">
        <f t="shared" si="68"/>
        <v>0</v>
      </c>
      <c r="Y239">
        <f t="shared" si="69"/>
        <v>0</v>
      </c>
      <c r="Z239" t="str">
        <f t="shared" si="70"/>
        <v/>
      </c>
      <c r="AB239" s="9" t="str">
        <f t="shared" si="71"/>
        <v/>
      </c>
      <c r="AC239" s="9" t="str">
        <f t="shared" si="72"/>
        <v/>
      </c>
      <c r="AD239" s="9" t="str">
        <f t="shared" si="73"/>
        <v/>
      </c>
      <c r="AE239" s="9" t="str">
        <f t="shared" si="74"/>
        <v/>
      </c>
      <c r="AF239" s="9" t="str">
        <f t="shared" si="75"/>
        <v/>
      </c>
      <c r="AG239" s="9" t="str">
        <f t="shared" si="76"/>
        <v/>
      </c>
      <c r="AH239" s="9" t="str">
        <f t="shared" si="77"/>
        <v/>
      </c>
      <c r="AI239" s="9" t="str">
        <f t="shared" si="78"/>
        <v/>
      </c>
    </row>
    <row r="240" spans="2:35" x14ac:dyDescent="0.2">
      <c r="B240" s="51"/>
      <c r="C240" s="51"/>
      <c r="D240" t="str">
        <f t="shared" si="63"/>
        <v/>
      </c>
      <c r="E240" t="str">
        <f t="shared" si="64"/>
        <v/>
      </c>
      <c r="F240" t="str">
        <f t="shared" si="65"/>
        <v/>
      </c>
      <c r="K240" s="5" t="str">
        <f t="shared" si="79"/>
        <v/>
      </c>
      <c r="L240" s="139">
        <v>231</v>
      </c>
      <c r="M240" s="140">
        <v>0.10802335621688818</v>
      </c>
      <c r="N240" s="140">
        <v>0.12855959925068611</v>
      </c>
      <c r="O240" s="140">
        <v>0.16844658896401951</v>
      </c>
      <c r="V240" s="4" t="str">
        <f t="shared" si="66"/>
        <v/>
      </c>
      <c r="W240" s="4">
        <f t="shared" si="67"/>
        <v>0</v>
      </c>
      <c r="X240">
        <f t="shared" si="68"/>
        <v>0</v>
      </c>
      <c r="Y240">
        <f t="shared" si="69"/>
        <v>0</v>
      </c>
      <c r="Z240" t="str">
        <f t="shared" si="70"/>
        <v/>
      </c>
      <c r="AB240" s="9" t="str">
        <f t="shared" si="71"/>
        <v/>
      </c>
      <c r="AC240" s="9" t="str">
        <f t="shared" si="72"/>
        <v/>
      </c>
      <c r="AD240" s="9" t="str">
        <f t="shared" si="73"/>
        <v/>
      </c>
      <c r="AE240" s="9" t="str">
        <f t="shared" si="74"/>
        <v/>
      </c>
      <c r="AF240" s="9" t="str">
        <f t="shared" si="75"/>
        <v/>
      </c>
      <c r="AG240" s="9" t="str">
        <f t="shared" si="76"/>
        <v/>
      </c>
      <c r="AH240" s="9" t="str">
        <f t="shared" si="77"/>
        <v/>
      </c>
      <c r="AI240" s="9" t="str">
        <f t="shared" si="78"/>
        <v/>
      </c>
    </row>
    <row r="241" spans="2:35" x14ac:dyDescent="0.2">
      <c r="B241" s="51"/>
      <c r="C241" s="51"/>
      <c r="D241" t="str">
        <f t="shared" si="63"/>
        <v/>
      </c>
      <c r="E241" t="str">
        <f t="shared" si="64"/>
        <v/>
      </c>
      <c r="F241" t="str">
        <f t="shared" si="65"/>
        <v/>
      </c>
      <c r="K241" s="5" t="str">
        <f t="shared" si="79"/>
        <v/>
      </c>
      <c r="L241" s="139">
        <v>232</v>
      </c>
      <c r="M241" s="140">
        <v>0.10779115764539092</v>
      </c>
      <c r="N241" s="140">
        <v>0.12828393752277034</v>
      </c>
      <c r="O241" s="140">
        <v>0.16808758497600795</v>
      </c>
      <c r="V241" s="4" t="str">
        <f t="shared" si="66"/>
        <v/>
      </c>
      <c r="W241" s="4">
        <f t="shared" si="67"/>
        <v>0</v>
      </c>
      <c r="X241">
        <f t="shared" si="68"/>
        <v>0</v>
      </c>
      <c r="Y241">
        <f t="shared" si="69"/>
        <v>0</v>
      </c>
      <c r="Z241" t="str">
        <f t="shared" si="70"/>
        <v/>
      </c>
      <c r="AB241" s="9" t="str">
        <f t="shared" si="71"/>
        <v/>
      </c>
      <c r="AC241" s="9" t="str">
        <f t="shared" si="72"/>
        <v/>
      </c>
      <c r="AD241" s="9" t="str">
        <f t="shared" si="73"/>
        <v/>
      </c>
      <c r="AE241" s="9" t="str">
        <f t="shared" si="74"/>
        <v/>
      </c>
      <c r="AF241" s="9" t="str">
        <f t="shared" si="75"/>
        <v/>
      </c>
      <c r="AG241" s="9" t="str">
        <f t="shared" si="76"/>
        <v/>
      </c>
      <c r="AH241" s="9" t="str">
        <f t="shared" si="77"/>
        <v/>
      </c>
      <c r="AI241" s="9" t="str">
        <f t="shared" si="78"/>
        <v/>
      </c>
    </row>
    <row r="242" spans="2:35" x14ac:dyDescent="0.2">
      <c r="B242" s="51"/>
      <c r="C242" s="51"/>
      <c r="D242" t="str">
        <f t="shared" si="63"/>
        <v/>
      </c>
      <c r="E242" t="str">
        <f t="shared" si="64"/>
        <v/>
      </c>
      <c r="F242" t="str">
        <f t="shared" si="65"/>
        <v/>
      </c>
      <c r="K242" s="5" t="str">
        <f t="shared" si="79"/>
        <v/>
      </c>
      <c r="L242" s="139">
        <v>233</v>
      </c>
      <c r="M242" s="140">
        <v>0.10756044998183133</v>
      </c>
      <c r="N242" s="140">
        <v>0.12801004140630268</v>
      </c>
      <c r="O242" s="140">
        <v>0.16773086640953258</v>
      </c>
      <c r="V242" s="4" t="str">
        <f t="shared" si="66"/>
        <v/>
      </c>
      <c r="W242" s="4">
        <f t="shared" si="67"/>
        <v>0</v>
      </c>
      <c r="X242">
        <f t="shared" si="68"/>
        <v>0</v>
      </c>
      <c r="Y242">
        <f t="shared" si="69"/>
        <v>0</v>
      </c>
      <c r="Z242" t="str">
        <f t="shared" si="70"/>
        <v/>
      </c>
      <c r="AB242" s="9" t="str">
        <f t="shared" si="71"/>
        <v/>
      </c>
      <c r="AC242" s="9" t="str">
        <f t="shared" si="72"/>
        <v/>
      </c>
      <c r="AD242" s="9" t="str">
        <f t="shared" si="73"/>
        <v/>
      </c>
      <c r="AE242" s="9" t="str">
        <f t="shared" si="74"/>
        <v/>
      </c>
      <c r="AF242" s="9" t="str">
        <f t="shared" si="75"/>
        <v/>
      </c>
      <c r="AG242" s="9" t="str">
        <f t="shared" si="76"/>
        <v/>
      </c>
      <c r="AH242" s="9" t="str">
        <f t="shared" si="77"/>
        <v/>
      </c>
      <c r="AI242" s="9" t="str">
        <f t="shared" si="78"/>
        <v/>
      </c>
    </row>
    <row r="243" spans="2:35" x14ac:dyDescent="0.2">
      <c r="B243" s="51"/>
      <c r="C243" s="51"/>
      <c r="D243" t="str">
        <f t="shared" si="63"/>
        <v/>
      </c>
      <c r="E243" t="str">
        <f t="shared" si="64"/>
        <v/>
      </c>
      <c r="F243" t="str">
        <f t="shared" si="65"/>
        <v/>
      </c>
      <c r="K243" s="5" t="str">
        <f t="shared" si="79"/>
        <v/>
      </c>
      <c r="L243" s="139">
        <v>234</v>
      </c>
      <c r="M243" s="140">
        <v>0.10733121733954762</v>
      </c>
      <c r="N243" s="140">
        <v>0.12773789213425416</v>
      </c>
      <c r="O243" s="140">
        <v>0.16737640912121021</v>
      </c>
      <c r="V243" s="4" t="str">
        <f t="shared" si="66"/>
        <v/>
      </c>
      <c r="W243" s="4">
        <f t="shared" si="67"/>
        <v>0</v>
      </c>
      <c r="X243">
        <f t="shared" si="68"/>
        <v>0</v>
      </c>
      <c r="Y243">
        <f t="shared" si="69"/>
        <v>0</v>
      </c>
      <c r="Z243" t="str">
        <f t="shared" si="70"/>
        <v/>
      </c>
      <c r="AB243" s="9" t="str">
        <f t="shared" si="71"/>
        <v/>
      </c>
      <c r="AC243" s="9" t="str">
        <f t="shared" si="72"/>
        <v/>
      </c>
      <c r="AD243" s="9" t="str">
        <f t="shared" si="73"/>
        <v/>
      </c>
      <c r="AE243" s="9" t="str">
        <f t="shared" si="74"/>
        <v/>
      </c>
      <c r="AF243" s="9" t="str">
        <f t="shared" si="75"/>
        <v/>
      </c>
      <c r="AG243" s="9" t="str">
        <f t="shared" si="76"/>
        <v/>
      </c>
      <c r="AH243" s="9" t="str">
        <f t="shared" si="77"/>
        <v/>
      </c>
      <c r="AI243" s="9" t="str">
        <f t="shared" si="78"/>
        <v/>
      </c>
    </row>
    <row r="244" spans="2:35" x14ac:dyDescent="0.2">
      <c r="B244" s="51"/>
      <c r="C244" s="51"/>
      <c r="D244" t="str">
        <f t="shared" si="63"/>
        <v/>
      </c>
      <c r="E244" t="str">
        <f t="shared" si="64"/>
        <v/>
      </c>
      <c r="F244" t="str">
        <f t="shared" si="65"/>
        <v/>
      </c>
      <c r="K244" s="5" t="str">
        <f t="shared" si="79"/>
        <v/>
      </c>
      <c r="L244" s="139">
        <v>235</v>
      </c>
      <c r="M244" s="140">
        <v>0.10710344406831407</v>
      </c>
      <c r="N244" s="140">
        <v>0.127467471217629</v>
      </c>
      <c r="O244" s="140">
        <v>0.16702418932315372</v>
      </c>
      <c r="V244" s="4" t="str">
        <f t="shared" si="66"/>
        <v/>
      </c>
      <c r="W244" s="4">
        <f t="shared" si="67"/>
        <v>0</v>
      </c>
      <c r="X244">
        <f t="shared" si="68"/>
        <v>0</v>
      </c>
      <c r="Y244">
        <f t="shared" si="69"/>
        <v>0</v>
      </c>
      <c r="Z244" t="str">
        <f t="shared" si="70"/>
        <v/>
      </c>
      <c r="AB244" s="9" t="str">
        <f t="shared" si="71"/>
        <v/>
      </c>
      <c r="AC244" s="9" t="str">
        <f t="shared" si="72"/>
        <v/>
      </c>
      <c r="AD244" s="9" t="str">
        <f t="shared" si="73"/>
        <v/>
      </c>
      <c r="AE244" s="9" t="str">
        <f t="shared" si="74"/>
        <v/>
      </c>
      <c r="AF244" s="9" t="str">
        <f t="shared" si="75"/>
        <v/>
      </c>
      <c r="AG244" s="9" t="str">
        <f t="shared" si="76"/>
        <v/>
      </c>
      <c r="AH244" s="9" t="str">
        <f t="shared" si="77"/>
        <v/>
      </c>
      <c r="AI244" s="9" t="str">
        <f t="shared" si="78"/>
        <v/>
      </c>
    </row>
    <row r="245" spans="2:35" x14ac:dyDescent="0.2">
      <c r="B245" s="51"/>
      <c r="C245" s="51"/>
      <c r="D245" t="str">
        <f t="shared" si="63"/>
        <v/>
      </c>
      <c r="E245" t="str">
        <f t="shared" si="64"/>
        <v/>
      </c>
      <c r="F245" t="str">
        <f t="shared" si="65"/>
        <v/>
      </c>
      <c r="K245" s="5" t="str">
        <f t="shared" si="79"/>
        <v/>
      </c>
      <c r="L245" s="139">
        <v>236</v>
      </c>
      <c r="M245" s="140">
        <v>0.10687711474899865</v>
      </c>
      <c r="N245" s="140">
        <v>0.1271987604402757</v>
      </c>
      <c r="O245" s="140">
        <v>0.16667418357633951</v>
      </c>
      <c r="V245" s="4" t="str">
        <f t="shared" si="66"/>
        <v/>
      </c>
      <c r="W245" s="4">
        <f t="shared" si="67"/>
        <v>0</v>
      </c>
      <c r="X245">
        <f t="shared" si="68"/>
        <v>0</v>
      </c>
      <c r="Y245">
        <f t="shared" si="69"/>
        <v>0</v>
      </c>
      <c r="Z245" t="str">
        <f t="shared" si="70"/>
        <v/>
      </c>
      <c r="AB245" s="9" t="str">
        <f t="shared" si="71"/>
        <v/>
      </c>
      <c r="AC245" s="9" t="str">
        <f t="shared" si="72"/>
        <v/>
      </c>
      <c r="AD245" s="9" t="str">
        <f t="shared" si="73"/>
        <v/>
      </c>
      <c r="AE245" s="9" t="str">
        <f t="shared" si="74"/>
        <v/>
      </c>
      <c r="AF245" s="9" t="str">
        <f t="shared" si="75"/>
        <v/>
      </c>
      <c r="AG245" s="9" t="str">
        <f t="shared" si="76"/>
        <v/>
      </c>
      <c r="AH245" s="9" t="str">
        <f t="shared" si="77"/>
        <v/>
      </c>
      <c r="AI245" s="9" t="str">
        <f t="shared" si="78"/>
        <v/>
      </c>
    </row>
    <row r="246" spans="2:35" x14ac:dyDescent="0.2">
      <c r="B246" s="51"/>
      <c r="C246" s="51"/>
      <c r="D246" t="str">
        <f t="shared" si="63"/>
        <v/>
      </c>
      <c r="E246" t="str">
        <f t="shared" si="64"/>
        <v/>
      </c>
      <c r="F246" t="str">
        <f t="shared" si="65"/>
        <v/>
      </c>
      <c r="K246" s="5" t="str">
        <f t="shared" si="79"/>
        <v/>
      </c>
      <c r="L246" s="139">
        <v>237</v>
      </c>
      <c r="M246" s="140">
        <v>0.10665221418971567</v>
      </c>
      <c r="N246" s="140">
        <v>0.126931741853679</v>
      </c>
      <c r="O246" s="140">
        <v>0.16632636878402077</v>
      </c>
      <c r="V246" s="4" t="str">
        <f t="shared" si="66"/>
        <v/>
      </c>
      <c r="W246" s="4">
        <f t="shared" si="67"/>
        <v>0</v>
      </c>
      <c r="X246">
        <f t="shared" si="68"/>
        <v>0</v>
      </c>
      <c r="Y246">
        <f t="shared" si="69"/>
        <v>0</v>
      </c>
      <c r="Z246" t="str">
        <f t="shared" si="70"/>
        <v/>
      </c>
      <c r="AB246" s="9" t="str">
        <f t="shared" si="71"/>
        <v/>
      </c>
      <c r="AC246" s="9" t="str">
        <f t="shared" si="72"/>
        <v/>
      </c>
      <c r="AD246" s="9" t="str">
        <f t="shared" si="73"/>
        <v/>
      </c>
      <c r="AE246" s="9" t="str">
        <f t="shared" si="74"/>
        <v/>
      </c>
      <c r="AF246" s="9" t="str">
        <f t="shared" si="75"/>
        <v/>
      </c>
      <c r="AG246" s="9" t="str">
        <f t="shared" si="76"/>
        <v/>
      </c>
      <c r="AH246" s="9" t="str">
        <f t="shared" si="77"/>
        <v/>
      </c>
      <c r="AI246" s="9" t="str">
        <f t="shared" si="78"/>
        <v/>
      </c>
    </row>
    <row r="247" spans="2:35" x14ac:dyDescent="0.2">
      <c r="B247" s="51"/>
      <c r="C247" s="51"/>
      <c r="D247" t="str">
        <f t="shared" si="63"/>
        <v/>
      </c>
      <c r="E247" t="str">
        <f t="shared" si="64"/>
        <v/>
      </c>
      <c r="F247" t="str">
        <f t="shared" si="65"/>
        <v/>
      </c>
      <c r="K247" s="5" t="str">
        <f t="shared" si="79"/>
        <v/>
      </c>
      <c r="L247" s="139">
        <v>238</v>
      </c>
      <c r="M247" s="140">
        <v>0.10642872742148889</v>
      </c>
      <c r="N247" s="140">
        <v>0.12666639777192454</v>
      </c>
      <c r="O247" s="140">
        <v>0.16598072218532448</v>
      </c>
      <c r="V247" s="4" t="str">
        <f t="shared" si="66"/>
        <v/>
      </c>
      <c r="W247" s="4">
        <f t="shared" si="67"/>
        <v>0</v>
      </c>
      <c r="X247">
        <f t="shared" si="68"/>
        <v>0</v>
      </c>
      <c r="Y247">
        <f t="shared" si="69"/>
        <v>0</v>
      </c>
      <c r="Z247" t="str">
        <f t="shared" si="70"/>
        <v/>
      </c>
      <c r="AB247" s="9" t="str">
        <f t="shared" si="71"/>
        <v/>
      </c>
      <c r="AC247" s="9" t="str">
        <f t="shared" si="72"/>
        <v/>
      </c>
      <c r="AD247" s="9" t="str">
        <f t="shared" si="73"/>
        <v/>
      </c>
      <c r="AE247" s="9" t="str">
        <f t="shared" si="74"/>
        <v/>
      </c>
      <c r="AF247" s="9" t="str">
        <f t="shared" si="75"/>
        <v/>
      </c>
      <c r="AG247" s="9" t="str">
        <f t="shared" si="76"/>
        <v/>
      </c>
      <c r="AH247" s="9" t="str">
        <f t="shared" si="77"/>
        <v/>
      </c>
      <c r="AI247" s="9" t="str">
        <f t="shared" si="78"/>
        <v/>
      </c>
    </row>
    <row r="248" spans="2:35" x14ac:dyDescent="0.2">
      <c r="B248" s="51"/>
      <c r="C248" s="51"/>
      <c r="D248" t="str">
        <f t="shared" si="63"/>
        <v/>
      </c>
      <c r="E248" t="str">
        <f t="shared" si="64"/>
        <v/>
      </c>
      <c r="F248" t="str">
        <f t="shared" si="65"/>
        <v/>
      </c>
      <c r="K248" s="5" t="str">
        <f t="shared" si="79"/>
        <v/>
      </c>
      <c r="L248" s="139">
        <v>239</v>
      </c>
      <c r="M248" s="140">
        <v>0.10620663969390257</v>
      </c>
      <c r="N248" s="140">
        <v>0.12640271076680826</v>
      </c>
      <c r="O248" s="140">
        <v>0.16563722134901621</v>
      </c>
      <c r="V248" s="4" t="str">
        <f t="shared" si="66"/>
        <v/>
      </c>
      <c r="W248" s="4">
        <f t="shared" si="67"/>
        <v>0</v>
      </c>
      <c r="X248">
        <f t="shared" si="68"/>
        <v>0</v>
      </c>
      <c r="Y248">
        <f t="shared" si="69"/>
        <v>0</v>
      </c>
      <c r="Z248" t="str">
        <f t="shared" si="70"/>
        <v/>
      </c>
      <c r="AB248" s="9" t="str">
        <f t="shared" si="71"/>
        <v/>
      </c>
      <c r="AC248" s="9" t="str">
        <f t="shared" si="72"/>
        <v/>
      </c>
      <c r="AD248" s="9" t="str">
        <f t="shared" si="73"/>
        <v/>
      </c>
      <c r="AE248" s="9" t="str">
        <f t="shared" si="74"/>
        <v/>
      </c>
      <c r="AF248" s="9" t="str">
        <f t="shared" si="75"/>
        <v/>
      </c>
      <c r="AG248" s="9" t="str">
        <f t="shared" si="76"/>
        <v/>
      </c>
      <c r="AH248" s="9" t="str">
        <f t="shared" si="77"/>
        <v/>
      </c>
      <c r="AI248" s="9" t="str">
        <f t="shared" si="78"/>
        <v/>
      </c>
    </row>
    <row r="249" spans="2:35" x14ac:dyDescent="0.2">
      <c r="B249" s="51"/>
      <c r="C249" s="51"/>
      <c r="D249" t="str">
        <f t="shared" si="63"/>
        <v/>
      </c>
      <c r="E249" t="str">
        <f t="shared" si="64"/>
        <v/>
      </c>
      <c r="F249" t="str">
        <f t="shared" si="65"/>
        <v/>
      </c>
      <c r="K249" s="5" t="str">
        <f t="shared" si="79"/>
        <v/>
      </c>
      <c r="L249" s="139">
        <v>240</v>
      </c>
      <c r="M249" s="140">
        <v>0.10598593647105525</v>
      </c>
      <c r="N249" s="140">
        <v>0.12614066366301235</v>
      </c>
      <c r="O249" s="140">
        <v>0.16529584416738455</v>
      </c>
      <c r="V249" s="4" t="str">
        <f t="shared" si="66"/>
        <v/>
      </c>
      <c r="W249" s="4">
        <f t="shared" si="67"/>
        <v>0</v>
      </c>
      <c r="X249">
        <f t="shared" si="68"/>
        <v>0</v>
      </c>
      <c r="Y249">
        <f t="shared" si="69"/>
        <v>0</v>
      </c>
      <c r="Z249" t="str">
        <f t="shared" si="70"/>
        <v/>
      </c>
      <c r="AB249" s="9" t="str">
        <f t="shared" si="71"/>
        <v/>
      </c>
      <c r="AC249" s="9" t="str">
        <f t="shared" si="72"/>
        <v/>
      </c>
      <c r="AD249" s="9" t="str">
        <f t="shared" si="73"/>
        <v/>
      </c>
      <c r="AE249" s="9" t="str">
        <f t="shared" si="74"/>
        <v/>
      </c>
      <c r="AF249" s="9" t="str">
        <f t="shared" si="75"/>
        <v/>
      </c>
      <c r="AG249" s="9" t="str">
        <f t="shared" si="76"/>
        <v/>
      </c>
      <c r="AH249" s="9" t="str">
        <f t="shared" si="77"/>
        <v/>
      </c>
      <c r="AI249" s="9" t="str">
        <f t="shared" si="78"/>
        <v/>
      </c>
    </row>
    <row r="250" spans="2:35" x14ac:dyDescent="0.2">
      <c r="B250" s="51"/>
      <c r="C250" s="51"/>
      <c r="D250" t="str">
        <f t="shared" si="63"/>
        <v/>
      </c>
      <c r="E250" t="str">
        <f t="shared" si="64"/>
        <v/>
      </c>
      <c r="F250" t="str">
        <f t="shared" si="65"/>
        <v/>
      </c>
      <c r="K250" s="5" t="str">
        <f t="shared" si="79"/>
        <v/>
      </c>
      <c r="L250" s="139">
        <v>241</v>
      </c>
      <c r="M250" s="140">
        <v>0.10576660342776109</v>
      </c>
      <c r="N250" s="140">
        <v>0.12588023953339217</v>
      </c>
      <c r="O250" s="140">
        <v>0.16495656885025275</v>
      </c>
      <c r="V250" s="4" t="str">
        <f t="shared" si="66"/>
        <v/>
      </c>
      <c r="W250" s="4">
        <f t="shared" si="67"/>
        <v>0</v>
      </c>
      <c r="X250">
        <f t="shared" si="68"/>
        <v>0</v>
      </c>
      <c r="Y250">
        <f t="shared" si="69"/>
        <v>0</v>
      </c>
      <c r="Z250" t="str">
        <f t="shared" si="70"/>
        <v/>
      </c>
      <c r="AB250" s="9" t="str">
        <f t="shared" si="71"/>
        <v/>
      </c>
      <c r="AC250" s="9" t="str">
        <f t="shared" si="72"/>
        <v/>
      </c>
      <c r="AD250" s="9" t="str">
        <f t="shared" si="73"/>
        <v/>
      </c>
      <c r="AE250" s="9" t="str">
        <f t="shared" si="74"/>
        <v/>
      </c>
      <c r="AF250" s="9" t="str">
        <f t="shared" si="75"/>
        <v/>
      </c>
      <c r="AG250" s="9" t="str">
        <f t="shared" si="76"/>
        <v/>
      </c>
      <c r="AH250" s="9" t="str">
        <f t="shared" si="77"/>
        <v/>
      </c>
      <c r="AI250" s="9" t="str">
        <f t="shared" si="78"/>
        <v/>
      </c>
    </row>
    <row r="251" spans="2:35" x14ac:dyDescent="0.2">
      <c r="B251" s="51"/>
      <c r="C251" s="51"/>
      <c r="D251" t="str">
        <f t="shared" si="63"/>
        <v/>
      </c>
      <c r="E251" t="str">
        <f t="shared" si="64"/>
        <v/>
      </c>
      <c r="F251" t="str">
        <f t="shared" si="65"/>
        <v/>
      </c>
      <c r="K251" s="5" t="str">
        <f t="shared" si="79"/>
        <v/>
      </c>
      <c r="L251" s="139">
        <v>242</v>
      </c>
      <c r="M251" s="140">
        <v>0.10554862644524778</v>
      </c>
      <c r="N251" s="140">
        <v>0.12562142169442822</v>
      </c>
      <c r="O251" s="140">
        <v>0.16461937391916268</v>
      </c>
      <c r="V251" s="4" t="str">
        <f t="shared" si="66"/>
        <v/>
      </c>
      <c r="W251" s="4">
        <f t="shared" si="67"/>
        <v>0</v>
      </c>
      <c r="X251">
        <f t="shared" si="68"/>
        <v>0</v>
      </c>
      <c r="Y251">
        <f t="shared" si="69"/>
        <v>0</v>
      </c>
      <c r="Z251" t="str">
        <f t="shared" si="70"/>
        <v/>
      </c>
      <c r="AB251" s="9" t="str">
        <f t="shared" si="71"/>
        <v/>
      </c>
      <c r="AC251" s="9" t="str">
        <f t="shared" si="72"/>
        <v/>
      </c>
      <c r="AD251" s="9" t="str">
        <f t="shared" si="73"/>
        <v/>
      </c>
      <c r="AE251" s="9" t="str">
        <f t="shared" si="74"/>
        <v/>
      </c>
      <c r="AF251" s="9" t="str">
        <f t="shared" si="75"/>
        <v/>
      </c>
      <c r="AG251" s="9" t="str">
        <f t="shared" si="76"/>
        <v/>
      </c>
      <c r="AH251" s="9" t="str">
        <f t="shared" si="77"/>
        <v/>
      </c>
      <c r="AI251" s="9" t="str">
        <f t="shared" si="78"/>
        <v/>
      </c>
    </row>
    <row r="252" spans="2:35" x14ac:dyDescent="0.2">
      <c r="B252" s="51"/>
      <c r="C252" s="51"/>
      <c r="D252" t="str">
        <f t="shared" si="63"/>
        <v/>
      </c>
      <c r="E252" t="str">
        <f t="shared" si="64"/>
        <v/>
      </c>
      <c r="F252" t="str">
        <f t="shared" si="65"/>
        <v/>
      </c>
      <c r="K252" s="5" t="str">
        <f t="shared" si="79"/>
        <v/>
      </c>
      <c r="L252" s="139">
        <v>243</v>
      </c>
      <c r="M252" s="140">
        <v>0.10533199160773611</v>
      </c>
      <c r="N252" s="140">
        <v>0.12536419370168711</v>
      </c>
      <c r="O252" s="140">
        <v>0.16428423820164376</v>
      </c>
      <c r="V252" s="4" t="str">
        <f t="shared" si="66"/>
        <v/>
      </c>
      <c r="W252" s="4">
        <f t="shared" si="67"/>
        <v>0</v>
      </c>
      <c r="X252">
        <f t="shared" si="68"/>
        <v>0</v>
      </c>
      <c r="Y252">
        <f t="shared" si="69"/>
        <v>0</v>
      </c>
      <c r="Z252" t="str">
        <f t="shared" si="70"/>
        <v/>
      </c>
      <c r="AB252" s="9" t="str">
        <f t="shared" si="71"/>
        <v/>
      </c>
      <c r="AC252" s="9" t="str">
        <f t="shared" si="72"/>
        <v/>
      </c>
      <c r="AD252" s="9" t="str">
        <f t="shared" si="73"/>
        <v/>
      </c>
      <c r="AE252" s="9" t="str">
        <f t="shared" si="74"/>
        <v/>
      </c>
      <c r="AF252" s="9" t="str">
        <f t="shared" si="75"/>
        <v/>
      </c>
      <c r="AG252" s="9" t="str">
        <f t="shared" si="76"/>
        <v/>
      </c>
      <c r="AH252" s="9" t="str">
        <f t="shared" si="77"/>
        <v/>
      </c>
      <c r="AI252" s="9" t="str">
        <f t="shared" si="78"/>
        <v/>
      </c>
    </row>
    <row r="253" spans="2:35" x14ac:dyDescent="0.2">
      <c r="B253" s="51"/>
      <c r="C253" s="51"/>
      <c r="D253" t="str">
        <f t="shared" si="63"/>
        <v/>
      </c>
      <c r="E253" t="str">
        <f t="shared" si="64"/>
        <v/>
      </c>
      <c r="F253" t="str">
        <f t="shared" si="65"/>
        <v/>
      </c>
      <c r="K253" s="5" t="str">
        <f t="shared" si="79"/>
        <v/>
      </c>
      <c r="L253" s="139">
        <v>244</v>
      </c>
      <c r="M253" s="140">
        <v>0.10511668519855907</v>
      </c>
      <c r="N253" s="140">
        <v>0.12510853934546518</v>
      </c>
      <c r="O253" s="140">
        <v>0.16395114082564063</v>
      </c>
      <c r="V253" s="4" t="str">
        <f t="shared" si="66"/>
        <v/>
      </c>
      <c r="W253" s="4">
        <f t="shared" si="67"/>
        <v>0</v>
      </c>
      <c r="X253">
        <f t="shared" si="68"/>
        <v>0</v>
      </c>
      <c r="Y253">
        <f t="shared" si="69"/>
        <v>0</v>
      </c>
      <c r="Z253" t="str">
        <f t="shared" si="70"/>
        <v/>
      </c>
      <c r="AB253" s="9" t="str">
        <f t="shared" si="71"/>
        <v/>
      </c>
      <c r="AC253" s="9" t="str">
        <f t="shared" si="72"/>
        <v/>
      </c>
      <c r="AD253" s="9" t="str">
        <f t="shared" si="73"/>
        <v/>
      </c>
      <c r="AE253" s="9" t="str">
        <f t="shared" si="74"/>
        <v/>
      </c>
      <c r="AF253" s="9" t="str">
        <f t="shared" si="75"/>
        <v/>
      </c>
      <c r="AG253" s="9" t="str">
        <f t="shared" si="76"/>
        <v/>
      </c>
      <c r="AH253" s="9" t="str">
        <f t="shared" si="77"/>
        <v/>
      </c>
      <c r="AI253" s="9" t="str">
        <f t="shared" si="78"/>
        <v/>
      </c>
    </row>
    <row r="254" spans="2:35" x14ac:dyDescent="0.2">
      <c r="B254" s="51"/>
      <c r="C254" s="51"/>
      <c r="D254" t="str">
        <f t="shared" si="63"/>
        <v/>
      </c>
      <c r="E254" t="str">
        <f t="shared" si="64"/>
        <v/>
      </c>
      <c r="F254" t="str">
        <f t="shared" si="65"/>
        <v/>
      </c>
      <c r="K254" s="5" t="str">
        <f t="shared" si="79"/>
        <v/>
      </c>
      <c r="L254" s="139">
        <v>245</v>
      </c>
      <c r="M254" s="140">
        <v>0.10490269369643938</v>
      </c>
      <c r="N254" s="140">
        <v>0.1248544426464851</v>
      </c>
      <c r="O254" s="140">
        <v>0.16362006121405584</v>
      </c>
      <c r="V254" s="4" t="str">
        <f t="shared" si="66"/>
        <v/>
      </c>
      <c r="W254" s="4">
        <f t="shared" si="67"/>
        <v>0</v>
      </c>
      <c r="X254">
        <f t="shared" si="68"/>
        <v>0</v>
      </c>
      <c r="Y254">
        <f t="shared" si="69"/>
        <v>0</v>
      </c>
      <c r="Z254" t="str">
        <f t="shared" si="70"/>
        <v/>
      </c>
      <c r="AB254" s="9" t="str">
        <f t="shared" si="71"/>
        <v/>
      </c>
      <c r="AC254" s="9" t="str">
        <f t="shared" si="72"/>
        <v/>
      </c>
      <c r="AD254" s="9" t="str">
        <f t="shared" si="73"/>
        <v/>
      </c>
      <c r="AE254" s="9" t="str">
        <f t="shared" si="74"/>
        <v/>
      </c>
      <c r="AF254" s="9" t="str">
        <f t="shared" si="75"/>
        <v/>
      </c>
      <c r="AG254" s="9" t="str">
        <f t="shared" si="76"/>
        <v/>
      </c>
      <c r="AH254" s="9" t="str">
        <f t="shared" si="77"/>
        <v/>
      </c>
      <c r="AI254" s="9" t="str">
        <f t="shared" si="78"/>
        <v/>
      </c>
    </row>
    <row r="255" spans="2:35" x14ac:dyDescent="0.2">
      <c r="B255" s="51"/>
      <c r="C255" s="51"/>
      <c r="D255" t="str">
        <f t="shared" si="63"/>
        <v/>
      </c>
      <c r="E255" t="str">
        <f t="shared" si="64"/>
        <v/>
      </c>
      <c r="F255" t="str">
        <f t="shared" si="65"/>
        <v/>
      </c>
      <c r="K255" s="5" t="str">
        <f t="shared" si="79"/>
        <v/>
      </c>
      <c r="L255" s="139">
        <v>246</v>
      </c>
      <c r="M255" s="140">
        <v>0.10469000377211042</v>
      </c>
      <c r="N255" s="140">
        <v>0.12460188785170528</v>
      </c>
      <c r="O255" s="140">
        <v>0.16329097907940679</v>
      </c>
      <c r="V255" s="4" t="str">
        <f t="shared" si="66"/>
        <v/>
      </c>
      <c r="W255" s="4">
        <f t="shared" si="67"/>
        <v>0</v>
      </c>
      <c r="X255">
        <f t="shared" si="68"/>
        <v>0</v>
      </c>
      <c r="Y255">
        <f t="shared" si="69"/>
        <v>0</v>
      </c>
      <c r="Z255" t="str">
        <f t="shared" si="70"/>
        <v/>
      </c>
      <c r="AB255" s="9" t="str">
        <f t="shared" si="71"/>
        <v/>
      </c>
      <c r="AC255" s="9" t="str">
        <f t="shared" si="72"/>
        <v/>
      </c>
      <c r="AD255" s="9" t="str">
        <f t="shared" si="73"/>
        <v/>
      </c>
      <c r="AE255" s="9" t="str">
        <f t="shared" si="74"/>
        <v/>
      </c>
      <c r="AF255" s="9" t="str">
        <f t="shared" si="75"/>
        <v/>
      </c>
      <c r="AG255" s="9" t="str">
        <f t="shared" si="76"/>
        <v/>
      </c>
      <c r="AH255" s="9" t="str">
        <f t="shared" si="77"/>
        <v/>
      </c>
      <c r="AI255" s="9" t="str">
        <f t="shared" si="78"/>
        <v/>
      </c>
    </row>
    <row r="256" spans="2:35" x14ac:dyDescent="0.2">
      <c r="B256" s="51"/>
      <c r="C256" s="51"/>
      <c r="D256" t="str">
        <f t="shared" si="63"/>
        <v/>
      </c>
      <c r="E256" t="str">
        <f t="shared" si="64"/>
        <v/>
      </c>
      <c r="F256" t="str">
        <f t="shared" si="65"/>
        <v/>
      </c>
      <c r="K256" s="5" t="str">
        <f t="shared" si="79"/>
        <v/>
      </c>
      <c r="L256" s="139">
        <v>247</v>
      </c>
      <c r="M256" s="140">
        <v>0.10447860228436738</v>
      </c>
      <c r="N256" s="140">
        <v>0.12435085943024199</v>
      </c>
      <c r="O256" s="140">
        <v>0.16296387441863575</v>
      </c>
      <c r="V256" s="4" t="str">
        <f t="shared" si="66"/>
        <v/>
      </c>
      <c r="W256" s="4">
        <f t="shared" si="67"/>
        <v>0</v>
      </c>
      <c r="X256">
        <f t="shared" si="68"/>
        <v>0</v>
      </c>
      <c r="Y256">
        <f t="shared" si="69"/>
        <v>0</v>
      </c>
      <c r="Z256" t="str">
        <f t="shared" si="70"/>
        <v/>
      </c>
      <c r="AB256" s="9" t="str">
        <f t="shared" si="71"/>
        <v/>
      </c>
      <c r="AC256" s="9" t="str">
        <f t="shared" si="72"/>
        <v/>
      </c>
      <c r="AD256" s="9" t="str">
        <f t="shared" si="73"/>
        <v/>
      </c>
      <c r="AE256" s="9" t="str">
        <f t="shared" si="74"/>
        <v/>
      </c>
      <c r="AF256" s="9" t="str">
        <f t="shared" si="75"/>
        <v/>
      </c>
      <c r="AG256" s="9" t="str">
        <f t="shared" si="76"/>
        <v/>
      </c>
      <c r="AH256" s="9" t="str">
        <f t="shared" si="77"/>
        <v/>
      </c>
      <c r="AI256" s="9" t="str">
        <f t="shared" si="78"/>
        <v/>
      </c>
    </row>
    <row r="257" spans="2:35" x14ac:dyDescent="0.2">
      <c r="B257" s="51"/>
      <c r="C257" s="51"/>
      <c r="D257" t="str">
        <f t="shared" si="63"/>
        <v/>
      </c>
      <c r="E257" t="str">
        <f t="shared" si="64"/>
        <v/>
      </c>
      <c r="F257" t="str">
        <f t="shared" si="65"/>
        <v/>
      </c>
      <c r="K257" s="5" t="str">
        <f t="shared" si="79"/>
        <v/>
      </c>
      <c r="L257" s="139">
        <v>248</v>
      </c>
      <c r="M257" s="140">
        <v>0.10426847627755934</v>
      </c>
      <c r="N257" s="140">
        <v>0.12410134206928897</v>
      </c>
      <c r="O257" s="140">
        <v>0.16263872750793676</v>
      </c>
      <c r="V257" s="4" t="str">
        <f t="shared" si="66"/>
        <v/>
      </c>
      <c r="W257" s="4">
        <f t="shared" si="67"/>
        <v>0</v>
      </c>
      <c r="X257">
        <f t="shared" si="68"/>
        <v>0</v>
      </c>
      <c r="Y257">
        <f t="shared" si="69"/>
        <v>0</v>
      </c>
      <c r="Z257" t="str">
        <f t="shared" si="70"/>
        <v/>
      </c>
      <c r="AB257" s="9" t="str">
        <f t="shared" si="71"/>
        <v/>
      </c>
      <c r="AC257" s="9" t="str">
        <f t="shared" si="72"/>
        <v/>
      </c>
      <c r="AD257" s="9" t="str">
        <f t="shared" si="73"/>
        <v/>
      </c>
      <c r="AE257" s="9" t="str">
        <f t="shared" si="74"/>
        <v/>
      </c>
      <c r="AF257" s="9" t="str">
        <f t="shared" si="75"/>
        <v/>
      </c>
      <c r="AG257" s="9" t="str">
        <f t="shared" si="76"/>
        <v/>
      </c>
      <c r="AH257" s="9" t="str">
        <f t="shared" si="77"/>
        <v/>
      </c>
      <c r="AI257" s="9" t="str">
        <f t="shared" si="78"/>
        <v/>
      </c>
    </row>
    <row r="258" spans="2:35" x14ac:dyDescent="0.2">
      <c r="B258" s="51"/>
      <c r="C258" s="51"/>
      <c r="D258" t="str">
        <f t="shared" si="63"/>
        <v/>
      </c>
      <c r="E258" t="str">
        <f t="shared" si="64"/>
        <v/>
      </c>
      <c r="F258" t="str">
        <f t="shared" si="65"/>
        <v/>
      </c>
      <c r="V258" s="4" t="str">
        <f t="shared" si="66"/>
        <v/>
      </c>
      <c r="W258" s="4">
        <f t="shared" si="67"/>
        <v>0</v>
      </c>
      <c r="X258">
        <f t="shared" si="68"/>
        <v>0</v>
      </c>
      <c r="Y258">
        <f t="shared" si="69"/>
        <v>0</v>
      </c>
      <c r="Z258" t="str">
        <f t="shared" si="70"/>
        <v/>
      </c>
      <c r="AB258" s="9" t="str">
        <f t="shared" si="71"/>
        <v/>
      </c>
      <c r="AC258" s="9" t="str">
        <f t="shared" si="72"/>
        <v/>
      </c>
      <c r="AD258" s="9" t="str">
        <f t="shared" si="73"/>
        <v/>
      </c>
      <c r="AE258" s="9" t="str">
        <f t="shared" si="74"/>
        <v/>
      </c>
      <c r="AF258" s="9" t="str">
        <f t="shared" si="75"/>
        <v/>
      </c>
      <c r="AG258" s="9" t="str">
        <f t="shared" si="76"/>
        <v/>
      </c>
      <c r="AH258" s="9" t="str">
        <f t="shared" si="77"/>
        <v/>
      </c>
      <c r="AI258" s="9" t="str">
        <f t="shared" si="78"/>
        <v/>
      </c>
    </row>
    <row r="259" spans="2:35" x14ac:dyDescent="0.2">
      <c r="B259" s="51"/>
      <c r="C259" s="51"/>
      <c r="D259" t="str">
        <f t="shared" si="63"/>
        <v/>
      </c>
      <c r="E259" t="str">
        <f t="shared" si="64"/>
        <v/>
      </c>
      <c r="F259" t="str">
        <f t="shared" si="65"/>
        <v/>
      </c>
      <c r="V259" s="4" t="str">
        <f t="shared" si="66"/>
        <v/>
      </c>
      <c r="W259" s="4">
        <f t="shared" si="67"/>
        <v>0</v>
      </c>
      <c r="X259">
        <f t="shared" si="68"/>
        <v>0</v>
      </c>
      <c r="Y259">
        <f t="shared" si="69"/>
        <v>0</v>
      </c>
      <c r="Z259" t="str">
        <f t="shared" si="70"/>
        <v/>
      </c>
      <c r="AB259" s="9" t="str">
        <f t="shared" si="71"/>
        <v/>
      </c>
      <c r="AC259" s="9" t="str">
        <f t="shared" si="72"/>
        <v/>
      </c>
      <c r="AD259" s="9" t="str">
        <f t="shared" si="73"/>
        <v/>
      </c>
      <c r="AE259" s="9" t="str">
        <f t="shared" si="74"/>
        <v/>
      </c>
      <c r="AF259" s="9" t="str">
        <f t="shared" si="75"/>
        <v/>
      </c>
      <c r="AG259" s="9" t="str">
        <f t="shared" si="76"/>
        <v/>
      </c>
      <c r="AH259" s="9" t="str">
        <f t="shared" si="77"/>
        <v/>
      </c>
      <c r="AI259" s="9" t="str">
        <f t="shared" si="78"/>
        <v/>
      </c>
    </row>
    <row r="260" spans="2:35" x14ac:dyDescent="0.2">
      <c r="B260" s="51"/>
      <c r="C260" s="51"/>
      <c r="D260" t="str">
        <f t="shared" ref="D260:D323" si="80">IF(B260="","",B260^2)</f>
        <v/>
      </c>
      <c r="E260" t="str">
        <f t="shared" ref="E260:E323" si="81">IF(C260="","",C260^2)</f>
        <v/>
      </c>
      <c r="F260" t="str">
        <f t="shared" ref="F260:F323" si="82">IF(B260="","",IF(C260="","",B260*C260))</f>
        <v/>
      </c>
      <c r="V260" s="4" t="str">
        <f t="shared" ref="V260:V323" si="83">IF(ISBLANK(B260),"",(B260-$I$11)^2)</f>
        <v/>
      </c>
      <c r="W260" s="4">
        <f t="shared" ref="W260:W323" si="84">IF(ISBLANK(B260),0,IF(ISBLANK(C260),0,(B260-$I$11)*(C260-$I$12)))</f>
        <v>0</v>
      </c>
      <c r="X260">
        <f t="shared" ref="X260:X323" si="85">B260^3</f>
        <v>0</v>
      </c>
      <c r="Y260">
        <f t="shared" ref="Y260:Y323" si="86">B260^4</f>
        <v>0</v>
      </c>
      <c r="Z260" t="str">
        <f t="shared" ref="Z260:Z323" si="87">IF(C260="","",D260*C260)</f>
        <v/>
      </c>
      <c r="AB260" s="9" t="str">
        <f t="shared" ref="AB260:AB323" si="88">IF(B260="","",$U$21+($U$23*B260))</f>
        <v/>
      </c>
      <c r="AC260" s="9" t="str">
        <f t="shared" ref="AC260:AC323" si="89">IF(B260="","",C260-AB260)</f>
        <v/>
      </c>
      <c r="AD260" s="9" t="str">
        <f t="shared" ref="AD260:AD323" si="90">IF(B260="","",AC260^2)</f>
        <v/>
      </c>
      <c r="AE260" s="9" t="str">
        <f t="shared" ref="AE260:AE323" si="91">IF(C260="","",(C260-$I$12)^2)</f>
        <v/>
      </c>
      <c r="AF260" s="9" t="str">
        <f t="shared" ref="AF260:AF323" si="92">IF(C260="","",(AB260-$I$12)^2)</f>
        <v/>
      </c>
      <c r="AG260" s="9" t="str">
        <f t="shared" ref="AG260:AG323" si="93">IF(C260="","",$U$25+(C260*$U$27))</f>
        <v/>
      </c>
      <c r="AH260" s="9" t="str">
        <f t="shared" ref="AH260:AH323" si="94">IF(C260="","",B260-AG260)</f>
        <v/>
      </c>
      <c r="AI260" s="9" t="str">
        <f t="shared" ref="AI260:AI323" si="95">IF(C260="","",AH260^2)</f>
        <v/>
      </c>
    </row>
    <row r="261" spans="2:35" x14ac:dyDescent="0.2">
      <c r="B261" s="51"/>
      <c r="C261" s="51"/>
      <c r="D261" t="str">
        <f t="shared" si="80"/>
        <v/>
      </c>
      <c r="E261" t="str">
        <f t="shared" si="81"/>
        <v/>
      </c>
      <c r="F261" t="str">
        <f t="shared" si="82"/>
        <v/>
      </c>
      <c r="V261" s="4" t="str">
        <f t="shared" si="83"/>
        <v/>
      </c>
      <c r="W261" s="4">
        <f t="shared" si="84"/>
        <v>0</v>
      </c>
      <c r="X261">
        <f t="shared" si="85"/>
        <v>0</v>
      </c>
      <c r="Y261">
        <f t="shared" si="86"/>
        <v>0</v>
      </c>
      <c r="Z261" t="str">
        <f t="shared" si="87"/>
        <v/>
      </c>
      <c r="AB261" s="9" t="str">
        <f t="shared" si="88"/>
        <v/>
      </c>
      <c r="AC261" s="9" t="str">
        <f t="shared" si="89"/>
        <v/>
      </c>
      <c r="AD261" s="9" t="str">
        <f t="shared" si="90"/>
        <v/>
      </c>
      <c r="AE261" s="9" t="str">
        <f t="shared" si="91"/>
        <v/>
      </c>
      <c r="AF261" s="9" t="str">
        <f t="shared" si="92"/>
        <v/>
      </c>
      <c r="AG261" s="9" t="str">
        <f t="shared" si="93"/>
        <v/>
      </c>
      <c r="AH261" s="9" t="str">
        <f t="shared" si="94"/>
        <v/>
      </c>
      <c r="AI261" s="9" t="str">
        <f t="shared" si="95"/>
        <v/>
      </c>
    </row>
    <row r="262" spans="2:35" x14ac:dyDescent="0.2">
      <c r="B262" s="51"/>
      <c r="C262" s="51"/>
      <c r="D262" t="str">
        <f t="shared" si="80"/>
        <v/>
      </c>
      <c r="E262" t="str">
        <f t="shared" si="81"/>
        <v/>
      </c>
      <c r="F262" t="str">
        <f t="shared" si="82"/>
        <v/>
      </c>
      <c r="V262" s="4" t="str">
        <f t="shared" si="83"/>
        <v/>
      </c>
      <c r="W262" s="4">
        <f t="shared" si="84"/>
        <v>0</v>
      </c>
      <c r="X262">
        <f t="shared" si="85"/>
        <v>0</v>
      </c>
      <c r="Y262">
        <f t="shared" si="86"/>
        <v>0</v>
      </c>
      <c r="Z262" t="str">
        <f t="shared" si="87"/>
        <v/>
      </c>
      <c r="AB262" s="9" t="str">
        <f t="shared" si="88"/>
        <v/>
      </c>
      <c r="AC262" s="9" t="str">
        <f t="shared" si="89"/>
        <v/>
      </c>
      <c r="AD262" s="9" t="str">
        <f t="shared" si="90"/>
        <v/>
      </c>
      <c r="AE262" s="9" t="str">
        <f t="shared" si="91"/>
        <v/>
      </c>
      <c r="AF262" s="9" t="str">
        <f t="shared" si="92"/>
        <v/>
      </c>
      <c r="AG262" s="9" t="str">
        <f t="shared" si="93"/>
        <v/>
      </c>
      <c r="AH262" s="9" t="str">
        <f t="shared" si="94"/>
        <v/>
      </c>
      <c r="AI262" s="9" t="str">
        <f t="shared" si="95"/>
        <v/>
      </c>
    </row>
    <row r="263" spans="2:35" x14ac:dyDescent="0.2">
      <c r="B263" s="51"/>
      <c r="C263" s="51"/>
      <c r="D263" t="str">
        <f t="shared" si="80"/>
        <v/>
      </c>
      <c r="E263" t="str">
        <f t="shared" si="81"/>
        <v/>
      </c>
      <c r="F263" t="str">
        <f t="shared" si="82"/>
        <v/>
      </c>
      <c r="V263" s="4" t="str">
        <f t="shared" si="83"/>
        <v/>
      </c>
      <c r="W263" s="4">
        <f t="shared" si="84"/>
        <v>0</v>
      </c>
      <c r="X263">
        <f t="shared" si="85"/>
        <v>0</v>
      </c>
      <c r="Y263">
        <f t="shared" si="86"/>
        <v>0</v>
      </c>
      <c r="Z263" t="str">
        <f t="shared" si="87"/>
        <v/>
      </c>
      <c r="AB263" s="9" t="str">
        <f t="shared" si="88"/>
        <v/>
      </c>
      <c r="AC263" s="9" t="str">
        <f t="shared" si="89"/>
        <v/>
      </c>
      <c r="AD263" s="9" t="str">
        <f t="shared" si="90"/>
        <v/>
      </c>
      <c r="AE263" s="9" t="str">
        <f t="shared" si="91"/>
        <v/>
      </c>
      <c r="AF263" s="9" t="str">
        <f t="shared" si="92"/>
        <v/>
      </c>
      <c r="AG263" s="9" t="str">
        <f t="shared" si="93"/>
        <v/>
      </c>
      <c r="AH263" s="9" t="str">
        <f t="shared" si="94"/>
        <v/>
      </c>
      <c r="AI263" s="9" t="str">
        <f t="shared" si="95"/>
        <v/>
      </c>
    </row>
    <row r="264" spans="2:35" x14ac:dyDescent="0.2">
      <c r="B264" s="51"/>
      <c r="C264" s="51"/>
      <c r="D264" t="str">
        <f t="shared" si="80"/>
        <v/>
      </c>
      <c r="E264" t="str">
        <f t="shared" si="81"/>
        <v/>
      </c>
      <c r="F264" t="str">
        <f t="shared" si="82"/>
        <v/>
      </c>
      <c r="V264" s="4" t="str">
        <f t="shared" si="83"/>
        <v/>
      </c>
      <c r="W264" s="4">
        <f t="shared" si="84"/>
        <v>0</v>
      </c>
      <c r="X264">
        <f t="shared" si="85"/>
        <v>0</v>
      </c>
      <c r="Y264">
        <f t="shared" si="86"/>
        <v>0</v>
      </c>
      <c r="Z264" t="str">
        <f t="shared" si="87"/>
        <v/>
      </c>
      <c r="AB264" s="9" t="str">
        <f t="shared" si="88"/>
        <v/>
      </c>
      <c r="AC264" s="9" t="str">
        <f t="shared" si="89"/>
        <v/>
      </c>
      <c r="AD264" s="9" t="str">
        <f t="shared" si="90"/>
        <v/>
      </c>
      <c r="AE264" s="9" t="str">
        <f t="shared" si="91"/>
        <v/>
      </c>
      <c r="AF264" s="9" t="str">
        <f t="shared" si="92"/>
        <v/>
      </c>
      <c r="AG264" s="9" t="str">
        <f t="shared" si="93"/>
        <v/>
      </c>
      <c r="AH264" s="9" t="str">
        <f t="shared" si="94"/>
        <v/>
      </c>
      <c r="AI264" s="9" t="str">
        <f t="shared" si="95"/>
        <v/>
      </c>
    </row>
    <row r="265" spans="2:35" x14ac:dyDescent="0.2">
      <c r="B265" s="51"/>
      <c r="C265" s="51"/>
      <c r="D265" t="str">
        <f t="shared" si="80"/>
        <v/>
      </c>
      <c r="E265" t="str">
        <f t="shared" si="81"/>
        <v/>
      </c>
      <c r="F265" t="str">
        <f t="shared" si="82"/>
        <v/>
      </c>
      <c r="V265" s="4" t="str">
        <f t="shared" si="83"/>
        <v/>
      </c>
      <c r="W265" s="4">
        <f t="shared" si="84"/>
        <v>0</v>
      </c>
      <c r="X265">
        <f t="shared" si="85"/>
        <v>0</v>
      </c>
      <c r="Y265">
        <f t="shared" si="86"/>
        <v>0</v>
      </c>
      <c r="Z265" t="str">
        <f t="shared" si="87"/>
        <v/>
      </c>
      <c r="AB265" s="9" t="str">
        <f t="shared" si="88"/>
        <v/>
      </c>
      <c r="AC265" s="9" t="str">
        <f t="shared" si="89"/>
        <v/>
      </c>
      <c r="AD265" s="9" t="str">
        <f t="shared" si="90"/>
        <v/>
      </c>
      <c r="AE265" s="9" t="str">
        <f t="shared" si="91"/>
        <v/>
      </c>
      <c r="AF265" s="9" t="str">
        <f t="shared" si="92"/>
        <v/>
      </c>
      <c r="AG265" s="9" t="str">
        <f t="shared" si="93"/>
        <v/>
      </c>
      <c r="AH265" s="9" t="str">
        <f t="shared" si="94"/>
        <v/>
      </c>
      <c r="AI265" s="9" t="str">
        <f t="shared" si="95"/>
        <v/>
      </c>
    </row>
    <row r="266" spans="2:35" x14ac:dyDescent="0.2">
      <c r="B266" s="51"/>
      <c r="C266" s="51"/>
      <c r="D266" t="str">
        <f t="shared" si="80"/>
        <v/>
      </c>
      <c r="E266" t="str">
        <f t="shared" si="81"/>
        <v/>
      </c>
      <c r="F266" t="str">
        <f t="shared" si="82"/>
        <v/>
      </c>
      <c r="V266" s="4" t="str">
        <f t="shared" si="83"/>
        <v/>
      </c>
      <c r="W266" s="4">
        <f t="shared" si="84"/>
        <v>0</v>
      </c>
      <c r="X266">
        <f t="shared" si="85"/>
        <v>0</v>
      </c>
      <c r="Y266">
        <f t="shared" si="86"/>
        <v>0</v>
      </c>
      <c r="Z266" t="str">
        <f t="shared" si="87"/>
        <v/>
      </c>
      <c r="AB266" s="9" t="str">
        <f t="shared" si="88"/>
        <v/>
      </c>
      <c r="AC266" s="9" t="str">
        <f t="shared" si="89"/>
        <v/>
      </c>
      <c r="AD266" s="9" t="str">
        <f t="shared" si="90"/>
        <v/>
      </c>
      <c r="AE266" s="9" t="str">
        <f t="shared" si="91"/>
        <v/>
      </c>
      <c r="AF266" s="9" t="str">
        <f t="shared" si="92"/>
        <v/>
      </c>
      <c r="AG266" s="9" t="str">
        <f t="shared" si="93"/>
        <v/>
      </c>
      <c r="AH266" s="9" t="str">
        <f t="shared" si="94"/>
        <v/>
      </c>
      <c r="AI266" s="9" t="str">
        <f t="shared" si="95"/>
        <v/>
      </c>
    </row>
    <row r="267" spans="2:35" x14ac:dyDescent="0.2">
      <c r="B267" s="51"/>
      <c r="C267" s="51"/>
      <c r="D267" t="str">
        <f t="shared" si="80"/>
        <v/>
      </c>
      <c r="E267" t="str">
        <f t="shared" si="81"/>
        <v/>
      </c>
      <c r="F267" t="str">
        <f t="shared" si="82"/>
        <v/>
      </c>
      <c r="V267" s="4" t="str">
        <f t="shared" si="83"/>
        <v/>
      </c>
      <c r="W267" s="4">
        <f t="shared" si="84"/>
        <v>0</v>
      </c>
      <c r="X267">
        <f t="shared" si="85"/>
        <v>0</v>
      </c>
      <c r="Y267">
        <f t="shared" si="86"/>
        <v>0</v>
      </c>
      <c r="Z267" t="str">
        <f t="shared" si="87"/>
        <v/>
      </c>
      <c r="AB267" s="9" t="str">
        <f t="shared" si="88"/>
        <v/>
      </c>
      <c r="AC267" s="9" t="str">
        <f t="shared" si="89"/>
        <v/>
      </c>
      <c r="AD267" s="9" t="str">
        <f t="shared" si="90"/>
        <v/>
      </c>
      <c r="AE267" s="9" t="str">
        <f t="shared" si="91"/>
        <v/>
      </c>
      <c r="AF267" s="9" t="str">
        <f t="shared" si="92"/>
        <v/>
      </c>
      <c r="AG267" s="9" t="str">
        <f t="shared" si="93"/>
        <v/>
      </c>
      <c r="AH267" s="9" t="str">
        <f t="shared" si="94"/>
        <v/>
      </c>
      <c r="AI267" s="9" t="str">
        <f t="shared" si="95"/>
        <v/>
      </c>
    </row>
    <row r="268" spans="2:35" x14ac:dyDescent="0.2">
      <c r="B268" s="51"/>
      <c r="C268" s="51"/>
      <c r="D268" t="str">
        <f t="shared" si="80"/>
        <v/>
      </c>
      <c r="E268" t="str">
        <f t="shared" si="81"/>
        <v/>
      </c>
      <c r="F268" t="str">
        <f t="shared" si="82"/>
        <v/>
      </c>
      <c r="V268" s="4" t="str">
        <f t="shared" si="83"/>
        <v/>
      </c>
      <c r="W268" s="4">
        <f t="shared" si="84"/>
        <v>0</v>
      </c>
      <c r="X268">
        <f t="shared" si="85"/>
        <v>0</v>
      </c>
      <c r="Y268">
        <f t="shared" si="86"/>
        <v>0</v>
      </c>
      <c r="Z268" t="str">
        <f t="shared" si="87"/>
        <v/>
      </c>
      <c r="AB268" s="9" t="str">
        <f t="shared" si="88"/>
        <v/>
      </c>
      <c r="AC268" s="9" t="str">
        <f t="shared" si="89"/>
        <v/>
      </c>
      <c r="AD268" s="9" t="str">
        <f t="shared" si="90"/>
        <v/>
      </c>
      <c r="AE268" s="9" t="str">
        <f t="shared" si="91"/>
        <v/>
      </c>
      <c r="AF268" s="9" t="str">
        <f t="shared" si="92"/>
        <v/>
      </c>
      <c r="AG268" s="9" t="str">
        <f t="shared" si="93"/>
        <v/>
      </c>
      <c r="AH268" s="9" t="str">
        <f t="shared" si="94"/>
        <v/>
      </c>
      <c r="AI268" s="9" t="str">
        <f t="shared" si="95"/>
        <v/>
      </c>
    </row>
    <row r="269" spans="2:35" x14ac:dyDescent="0.2">
      <c r="B269" s="51"/>
      <c r="C269" s="51"/>
      <c r="D269" t="str">
        <f t="shared" si="80"/>
        <v/>
      </c>
      <c r="E269" t="str">
        <f t="shared" si="81"/>
        <v/>
      </c>
      <c r="F269" t="str">
        <f t="shared" si="82"/>
        <v/>
      </c>
      <c r="V269" s="4" t="str">
        <f t="shared" si="83"/>
        <v/>
      </c>
      <c r="W269" s="4">
        <f t="shared" si="84"/>
        <v>0</v>
      </c>
      <c r="X269">
        <f t="shared" si="85"/>
        <v>0</v>
      </c>
      <c r="Y269">
        <f t="shared" si="86"/>
        <v>0</v>
      </c>
      <c r="Z269" t="str">
        <f t="shared" si="87"/>
        <v/>
      </c>
      <c r="AB269" s="9" t="str">
        <f t="shared" si="88"/>
        <v/>
      </c>
      <c r="AC269" s="9" t="str">
        <f t="shared" si="89"/>
        <v/>
      </c>
      <c r="AD269" s="9" t="str">
        <f t="shared" si="90"/>
        <v/>
      </c>
      <c r="AE269" s="9" t="str">
        <f t="shared" si="91"/>
        <v/>
      </c>
      <c r="AF269" s="9" t="str">
        <f t="shared" si="92"/>
        <v/>
      </c>
      <c r="AG269" s="9" t="str">
        <f t="shared" si="93"/>
        <v/>
      </c>
      <c r="AH269" s="9" t="str">
        <f t="shared" si="94"/>
        <v/>
      </c>
      <c r="AI269" s="9" t="str">
        <f t="shared" si="95"/>
        <v/>
      </c>
    </row>
    <row r="270" spans="2:35" x14ac:dyDescent="0.2">
      <c r="B270" s="51"/>
      <c r="C270" s="51"/>
      <c r="D270" t="str">
        <f t="shared" si="80"/>
        <v/>
      </c>
      <c r="E270" t="str">
        <f t="shared" si="81"/>
        <v/>
      </c>
      <c r="F270" t="str">
        <f t="shared" si="82"/>
        <v/>
      </c>
      <c r="V270" s="4" t="str">
        <f t="shared" si="83"/>
        <v/>
      </c>
      <c r="W270" s="4">
        <f t="shared" si="84"/>
        <v>0</v>
      </c>
      <c r="X270">
        <f t="shared" si="85"/>
        <v>0</v>
      </c>
      <c r="Y270">
        <f t="shared" si="86"/>
        <v>0</v>
      </c>
      <c r="Z270" t="str">
        <f t="shared" si="87"/>
        <v/>
      </c>
      <c r="AB270" s="9" t="str">
        <f t="shared" si="88"/>
        <v/>
      </c>
      <c r="AC270" s="9" t="str">
        <f t="shared" si="89"/>
        <v/>
      </c>
      <c r="AD270" s="9" t="str">
        <f t="shared" si="90"/>
        <v/>
      </c>
      <c r="AE270" s="9" t="str">
        <f t="shared" si="91"/>
        <v/>
      </c>
      <c r="AF270" s="9" t="str">
        <f t="shared" si="92"/>
        <v/>
      </c>
      <c r="AG270" s="9" t="str">
        <f t="shared" si="93"/>
        <v/>
      </c>
      <c r="AH270" s="9" t="str">
        <f t="shared" si="94"/>
        <v/>
      </c>
      <c r="AI270" s="9" t="str">
        <f t="shared" si="95"/>
        <v/>
      </c>
    </row>
    <row r="271" spans="2:35" x14ac:dyDescent="0.2">
      <c r="B271" s="51"/>
      <c r="C271" s="51"/>
      <c r="D271" t="str">
        <f t="shared" si="80"/>
        <v/>
      </c>
      <c r="E271" t="str">
        <f t="shared" si="81"/>
        <v/>
      </c>
      <c r="F271" t="str">
        <f t="shared" si="82"/>
        <v/>
      </c>
      <c r="V271" s="4" t="str">
        <f t="shared" si="83"/>
        <v/>
      </c>
      <c r="W271" s="4">
        <f t="shared" si="84"/>
        <v>0</v>
      </c>
      <c r="X271">
        <f t="shared" si="85"/>
        <v>0</v>
      </c>
      <c r="Y271">
        <f t="shared" si="86"/>
        <v>0</v>
      </c>
      <c r="Z271" t="str">
        <f t="shared" si="87"/>
        <v/>
      </c>
      <c r="AB271" s="9" t="str">
        <f t="shared" si="88"/>
        <v/>
      </c>
      <c r="AC271" s="9" t="str">
        <f t="shared" si="89"/>
        <v/>
      </c>
      <c r="AD271" s="9" t="str">
        <f t="shared" si="90"/>
        <v/>
      </c>
      <c r="AE271" s="9" t="str">
        <f t="shared" si="91"/>
        <v/>
      </c>
      <c r="AF271" s="9" t="str">
        <f t="shared" si="92"/>
        <v/>
      </c>
      <c r="AG271" s="9" t="str">
        <f t="shared" si="93"/>
        <v/>
      </c>
      <c r="AH271" s="9" t="str">
        <f t="shared" si="94"/>
        <v/>
      </c>
      <c r="AI271" s="9" t="str">
        <f t="shared" si="95"/>
        <v/>
      </c>
    </row>
    <row r="272" spans="2:35" x14ac:dyDescent="0.2">
      <c r="B272" s="51"/>
      <c r="C272" s="51"/>
      <c r="D272" t="str">
        <f t="shared" si="80"/>
        <v/>
      </c>
      <c r="E272" t="str">
        <f t="shared" si="81"/>
        <v/>
      </c>
      <c r="F272" t="str">
        <f t="shared" si="82"/>
        <v/>
      </c>
      <c r="V272" s="4" t="str">
        <f t="shared" si="83"/>
        <v/>
      </c>
      <c r="W272" s="4">
        <f t="shared" si="84"/>
        <v>0</v>
      </c>
      <c r="X272">
        <f t="shared" si="85"/>
        <v>0</v>
      </c>
      <c r="Y272">
        <f t="shared" si="86"/>
        <v>0</v>
      </c>
      <c r="Z272" t="str">
        <f t="shared" si="87"/>
        <v/>
      </c>
      <c r="AB272" s="9" t="str">
        <f t="shared" si="88"/>
        <v/>
      </c>
      <c r="AC272" s="9" t="str">
        <f t="shared" si="89"/>
        <v/>
      </c>
      <c r="AD272" s="9" t="str">
        <f t="shared" si="90"/>
        <v/>
      </c>
      <c r="AE272" s="9" t="str">
        <f t="shared" si="91"/>
        <v/>
      </c>
      <c r="AF272" s="9" t="str">
        <f t="shared" si="92"/>
        <v/>
      </c>
      <c r="AG272" s="9" t="str">
        <f t="shared" si="93"/>
        <v/>
      </c>
      <c r="AH272" s="9" t="str">
        <f t="shared" si="94"/>
        <v/>
      </c>
      <c r="AI272" s="9" t="str">
        <f t="shared" si="95"/>
        <v/>
      </c>
    </row>
    <row r="273" spans="2:35" x14ac:dyDescent="0.2">
      <c r="B273" s="51"/>
      <c r="C273" s="51"/>
      <c r="D273" t="str">
        <f t="shared" si="80"/>
        <v/>
      </c>
      <c r="E273" t="str">
        <f t="shared" si="81"/>
        <v/>
      </c>
      <c r="F273" t="str">
        <f t="shared" si="82"/>
        <v/>
      </c>
      <c r="V273" s="4" t="str">
        <f t="shared" si="83"/>
        <v/>
      </c>
      <c r="W273" s="4">
        <f t="shared" si="84"/>
        <v>0</v>
      </c>
      <c r="X273">
        <f t="shared" si="85"/>
        <v>0</v>
      </c>
      <c r="Y273">
        <f t="shared" si="86"/>
        <v>0</v>
      </c>
      <c r="Z273" t="str">
        <f t="shared" si="87"/>
        <v/>
      </c>
      <c r="AB273" s="9" t="str">
        <f t="shared" si="88"/>
        <v/>
      </c>
      <c r="AC273" s="9" t="str">
        <f t="shared" si="89"/>
        <v/>
      </c>
      <c r="AD273" s="9" t="str">
        <f t="shared" si="90"/>
        <v/>
      </c>
      <c r="AE273" s="9" t="str">
        <f t="shared" si="91"/>
        <v/>
      </c>
      <c r="AF273" s="9" t="str">
        <f t="shared" si="92"/>
        <v/>
      </c>
      <c r="AG273" s="9" t="str">
        <f t="shared" si="93"/>
        <v/>
      </c>
      <c r="AH273" s="9" t="str">
        <f t="shared" si="94"/>
        <v/>
      </c>
      <c r="AI273" s="9" t="str">
        <f t="shared" si="95"/>
        <v/>
      </c>
    </row>
    <row r="274" spans="2:35" x14ac:dyDescent="0.2">
      <c r="B274" s="51"/>
      <c r="C274" s="51"/>
      <c r="D274" t="str">
        <f t="shared" si="80"/>
        <v/>
      </c>
      <c r="E274" t="str">
        <f t="shared" si="81"/>
        <v/>
      </c>
      <c r="F274" t="str">
        <f t="shared" si="82"/>
        <v/>
      </c>
      <c r="V274" s="4" t="str">
        <f t="shared" si="83"/>
        <v/>
      </c>
      <c r="W274" s="4">
        <f t="shared" si="84"/>
        <v>0</v>
      </c>
      <c r="X274">
        <f t="shared" si="85"/>
        <v>0</v>
      </c>
      <c r="Y274">
        <f t="shared" si="86"/>
        <v>0</v>
      </c>
      <c r="Z274" t="str">
        <f t="shared" si="87"/>
        <v/>
      </c>
      <c r="AB274" s="9" t="str">
        <f t="shared" si="88"/>
        <v/>
      </c>
      <c r="AC274" s="9" t="str">
        <f t="shared" si="89"/>
        <v/>
      </c>
      <c r="AD274" s="9" t="str">
        <f t="shared" si="90"/>
        <v/>
      </c>
      <c r="AE274" s="9" t="str">
        <f t="shared" si="91"/>
        <v/>
      </c>
      <c r="AF274" s="9" t="str">
        <f t="shared" si="92"/>
        <v/>
      </c>
      <c r="AG274" s="9" t="str">
        <f t="shared" si="93"/>
        <v/>
      </c>
      <c r="AH274" s="9" t="str">
        <f t="shared" si="94"/>
        <v/>
      </c>
      <c r="AI274" s="9" t="str">
        <f t="shared" si="95"/>
        <v/>
      </c>
    </row>
    <row r="275" spans="2:35" x14ac:dyDescent="0.2">
      <c r="B275" s="51"/>
      <c r="C275" s="51"/>
      <c r="D275" t="str">
        <f t="shared" si="80"/>
        <v/>
      </c>
      <c r="E275" t="str">
        <f t="shared" si="81"/>
        <v/>
      </c>
      <c r="F275" t="str">
        <f t="shared" si="82"/>
        <v/>
      </c>
      <c r="V275" s="4" t="str">
        <f t="shared" si="83"/>
        <v/>
      </c>
      <c r="W275" s="4">
        <f t="shared" si="84"/>
        <v>0</v>
      </c>
      <c r="X275">
        <f t="shared" si="85"/>
        <v>0</v>
      </c>
      <c r="Y275">
        <f t="shared" si="86"/>
        <v>0</v>
      </c>
      <c r="Z275" t="str">
        <f t="shared" si="87"/>
        <v/>
      </c>
      <c r="AB275" s="9" t="str">
        <f t="shared" si="88"/>
        <v/>
      </c>
      <c r="AC275" s="9" t="str">
        <f t="shared" si="89"/>
        <v/>
      </c>
      <c r="AD275" s="9" t="str">
        <f t="shared" si="90"/>
        <v/>
      </c>
      <c r="AE275" s="9" t="str">
        <f t="shared" si="91"/>
        <v/>
      </c>
      <c r="AF275" s="9" t="str">
        <f t="shared" si="92"/>
        <v/>
      </c>
      <c r="AG275" s="9" t="str">
        <f t="shared" si="93"/>
        <v/>
      </c>
      <c r="AH275" s="9" t="str">
        <f t="shared" si="94"/>
        <v/>
      </c>
      <c r="AI275" s="9" t="str">
        <f t="shared" si="95"/>
        <v/>
      </c>
    </row>
    <row r="276" spans="2:35" x14ac:dyDescent="0.2">
      <c r="B276" s="51"/>
      <c r="C276" s="51"/>
      <c r="D276" t="str">
        <f t="shared" si="80"/>
        <v/>
      </c>
      <c r="E276" t="str">
        <f t="shared" si="81"/>
        <v/>
      </c>
      <c r="F276" t="str">
        <f t="shared" si="82"/>
        <v/>
      </c>
      <c r="V276" s="4" t="str">
        <f t="shared" si="83"/>
        <v/>
      </c>
      <c r="W276" s="4">
        <f t="shared" si="84"/>
        <v>0</v>
      </c>
      <c r="X276">
        <f t="shared" si="85"/>
        <v>0</v>
      </c>
      <c r="Y276">
        <f t="shared" si="86"/>
        <v>0</v>
      </c>
      <c r="Z276" t="str">
        <f t="shared" si="87"/>
        <v/>
      </c>
      <c r="AB276" s="9" t="str">
        <f t="shared" si="88"/>
        <v/>
      </c>
      <c r="AC276" s="9" t="str">
        <f t="shared" si="89"/>
        <v/>
      </c>
      <c r="AD276" s="9" t="str">
        <f t="shared" si="90"/>
        <v/>
      </c>
      <c r="AE276" s="9" t="str">
        <f t="shared" si="91"/>
        <v/>
      </c>
      <c r="AF276" s="9" t="str">
        <f t="shared" si="92"/>
        <v/>
      </c>
      <c r="AG276" s="9" t="str">
        <f t="shared" si="93"/>
        <v/>
      </c>
      <c r="AH276" s="9" t="str">
        <f t="shared" si="94"/>
        <v/>
      </c>
      <c r="AI276" s="9" t="str">
        <f t="shared" si="95"/>
        <v/>
      </c>
    </row>
    <row r="277" spans="2:35" x14ac:dyDescent="0.2">
      <c r="B277" s="51"/>
      <c r="C277" s="51"/>
      <c r="D277" t="str">
        <f t="shared" si="80"/>
        <v/>
      </c>
      <c r="E277" t="str">
        <f t="shared" si="81"/>
        <v/>
      </c>
      <c r="F277" t="str">
        <f t="shared" si="82"/>
        <v/>
      </c>
      <c r="V277" s="4" t="str">
        <f t="shared" si="83"/>
        <v/>
      </c>
      <c r="W277" s="4">
        <f t="shared" si="84"/>
        <v>0</v>
      </c>
      <c r="X277">
        <f t="shared" si="85"/>
        <v>0</v>
      </c>
      <c r="Y277">
        <f t="shared" si="86"/>
        <v>0</v>
      </c>
      <c r="Z277" t="str">
        <f t="shared" si="87"/>
        <v/>
      </c>
      <c r="AB277" s="9" t="str">
        <f t="shared" si="88"/>
        <v/>
      </c>
      <c r="AC277" s="9" t="str">
        <f t="shared" si="89"/>
        <v/>
      </c>
      <c r="AD277" s="9" t="str">
        <f t="shared" si="90"/>
        <v/>
      </c>
      <c r="AE277" s="9" t="str">
        <f t="shared" si="91"/>
        <v/>
      </c>
      <c r="AF277" s="9" t="str">
        <f t="shared" si="92"/>
        <v/>
      </c>
      <c r="AG277" s="9" t="str">
        <f t="shared" si="93"/>
        <v/>
      </c>
      <c r="AH277" s="9" t="str">
        <f t="shared" si="94"/>
        <v/>
      </c>
      <c r="AI277" s="9" t="str">
        <f t="shared" si="95"/>
        <v/>
      </c>
    </row>
    <row r="278" spans="2:35" x14ac:dyDescent="0.2">
      <c r="B278" s="51"/>
      <c r="C278" s="51"/>
      <c r="D278" t="str">
        <f t="shared" si="80"/>
        <v/>
      </c>
      <c r="E278" t="str">
        <f t="shared" si="81"/>
        <v/>
      </c>
      <c r="F278" t="str">
        <f t="shared" si="82"/>
        <v/>
      </c>
      <c r="V278" s="4" t="str">
        <f t="shared" si="83"/>
        <v/>
      </c>
      <c r="W278" s="4">
        <f t="shared" si="84"/>
        <v>0</v>
      </c>
      <c r="X278">
        <f t="shared" si="85"/>
        <v>0</v>
      </c>
      <c r="Y278">
        <f t="shared" si="86"/>
        <v>0</v>
      </c>
      <c r="Z278" t="str">
        <f t="shared" si="87"/>
        <v/>
      </c>
      <c r="AB278" s="9" t="str">
        <f t="shared" si="88"/>
        <v/>
      </c>
      <c r="AC278" s="9" t="str">
        <f t="shared" si="89"/>
        <v/>
      </c>
      <c r="AD278" s="9" t="str">
        <f t="shared" si="90"/>
        <v/>
      </c>
      <c r="AE278" s="9" t="str">
        <f t="shared" si="91"/>
        <v/>
      </c>
      <c r="AF278" s="9" t="str">
        <f t="shared" si="92"/>
        <v/>
      </c>
      <c r="AG278" s="9" t="str">
        <f t="shared" si="93"/>
        <v/>
      </c>
      <c r="AH278" s="9" t="str">
        <f t="shared" si="94"/>
        <v/>
      </c>
      <c r="AI278" s="9" t="str">
        <f t="shared" si="95"/>
        <v/>
      </c>
    </row>
    <row r="279" spans="2:35" x14ac:dyDescent="0.2">
      <c r="B279" s="51"/>
      <c r="C279" s="51"/>
      <c r="D279" t="str">
        <f t="shared" si="80"/>
        <v/>
      </c>
      <c r="E279" t="str">
        <f t="shared" si="81"/>
        <v/>
      </c>
      <c r="F279" t="str">
        <f t="shared" si="82"/>
        <v/>
      </c>
      <c r="V279" s="4" t="str">
        <f t="shared" si="83"/>
        <v/>
      </c>
      <c r="W279" s="4">
        <f t="shared" si="84"/>
        <v>0</v>
      </c>
      <c r="X279">
        <f t="shared" si="85"/>
        <v>0</v>
      </c>
      <c r="Y279">
        <f t="shared" si="86"/>
        <v>0</v>
      </c>
      <c r="Z279" t="str">
        <f t="shared" si="87"/>
        <v/>
      </c>
      <c r="AB279" s="9" t="str">
        <f t="shared" si="88"/>
        <v/>
      </c>
      <c r="AC279" s="9" t="str">
        <f t="shared" si="89"/>
        <v/>
      </c>
      <c r="AD279" s="9" t="str">
        <f t="shared" si="90"/>
        <v/>
      </c>
      <c r="AE279" s="9" t="str">
        <f t="shared" si="91"/>
        <v/>
      </c>
      <c r="AF279" s="9" t="str">
        <f t="shared" si="92"/>
        <v/>
      </c>
      <c r="AG279" s="9" t="str">
        <f t="shared" si="93"/>
        <v/>
      </c>
      <c r="AH279" s="9" t="str">
        <f t="shared" si="94"/>
        <v/>
      </c>
      <c r="AI279" s="9" t="str">
        <f t="shared" si="95"/>
        <v/>
      </c>
    </row>
    <row r="280" spans="2:35" x14ac:dyDescent="0.2">
      <c r="B280" s="51"/>
      <c r="C280" s="51"/>
      <c r="D280" t="str">
        <f t="shared" si="80"/>
        <v/>
      </c>
      <c r="E280" t="str">
        <f t="shared" si="81"/>
        <v/>
      </c>
      <c r="F280" t="str">
        <f t="shared" si="82"/>
        <v/>
      </c>
      <c r="V280" s="4" t="str">
        <f t="shared" si="83"/>
        <v/>
      </c>
      <c r="W280" s="4">
        <f t="shared" si="84"/>
        <v>0</v>
      </c>
      <c r="X280">
        <f t="shared" si="85"/>
        <v>0</v>
      </c>
      <c r="Y280">
        <f t="shared" si="86"/>
        <v>0</v>
      </c>
      <c r="Z280" t="str">
        <f t="shared" si="87"/>
        <v/>
      </c>
      <c r="AB280" s="9" t="str">
        <f t="shared" si="88"/>
        <v/>
      </c>
      <c r="AC280" s="9" t="str">
        <f t="shared" si="89"/>
        <v/>
      </c>
      <c r="AD280" s="9" t="str">
        <f t="shared" si="90"/>
        <v/>
      </c>
      <c r="AE280" s="9" t="str">
        <f t="shared" si="91"/>
        <v/>
      </c>
      <c r="AF280" s="9" t="str">
        <f t="shared" si="92"/>
        <v/>
      </c>
      <c r="AG280" s="9" t="str">
        <f t="shared" si="93"/>
        <v/>
      </c>
      <c r="AH280" s="9" t="str">
        <f t="shared" si="94"/>
        <v/>
      </c>
      <c r="AI280" s="9" t="str">
        <f t="shared" si="95"/>
        <v/>
      </c>
    </row>
    <row r="281" spans="2:35" x14ac:dyDescent="0.2">
      <c r="B281" s="51"/>
      <c r="C281" s="51"/>
      <c r="D281" t="str">
        <f t="shared" si="80"/>
        <v/>
      </c>
      <c r="E281" t="str">
        <f t="shared" si="81"/>
        <v/>
      </c>
      <c r="F281" t="str">
        <f t="shared" si="82"/>
        <v/>
      </c>
      <c r="V281" s="4" t="str">
        <f t="shared" si="83"/>
        <v/>
      </c>
      <c r="W281" s="4">
        <f t="shared" si="84"/>
        <v>0</v>
      </c>
      <c r="X281">
        <f t="shared" si="85"/>
        <v>0</v>
      </c>
      <c r="Y281">
        <f t="shared" si="86"/>
        <v>0</v>
      </c>
      <c r="Z281" t="str">
        <f t="shared" si="87"/>
        <v/>
      </c>
      <c r="AB281" s="9" t="str">
        <f t="shared" si="88"/>
        <v/>
      </c>
      <c r="AC281" s="9" t="str">
        <f t="shared" si="89"/>
        <v/>
      </c>
      <c r="AD281" s="9" t="str">
        <f t="shared" si="90"/>
        <v/>
      </c>
      <c r="AE281" s="9" t="str">
        <f t="shared" si="91"/>
        <v/>
      </c>
      <c r="AF281" s="9" t="str">
        <f t="shared" si="92"/>
        <v/>
      </c>
      <c r="AG281" s="9" t="str">
        <f t="shared" si="93"/>
        <v/>
      </c>
      <c r="AH281" s="9" t="str">
        <f t="shared" si="94"/>
        <v/>
      </c>
      <c r="AI281" s="9" t="str">
        <f t="shared" si="95"/>
        <v/>
      </c>
    </row>
    <row r="282" spans="2:35" x14ac:dyDescent="0.2">
      <c r="B282" s="51"/>
      <c r="C282" s="51"/>
      <c r="D282" t="str">
        <f t="shared" si="80"/>
        <v/>
      </c>
      <c r="E282" t="str">
        <f t="shared" si="81"/>
        <v/>
      </c>
      <c r="F282" t="str">
        <f t="shared" si="82"/>
        <v/>
      </c>
      <c r="V282" s="4" t="str">
        <f t="shared" si="83"/>
        <v/>
      </c>
      <c r="W282" s="4">
        <f t="shared" si="84"/>
        <v>0</v>
      </c>
      <c r="X282">
        <f t="shared" si="85"/>
        <v>0</v>
      </c>
      <c r="Y282">
        <f t="shared" si="86"/>
        <v>0</v>
      </c>
      <c r="Z282" t="str">
        <f t="shared" si="87"/>
        <v/>
      </c>
      <c r="AB282" s="9" t="str">
        <f t="shared" si="88"/>
        <v/>
      </c>
      <c r="AC282" s="9" t="str">
        <f t="shared" si="89"/>
        <v/>
      </c>
      <c r="AD282" s="9" t="str">
        <f t="shared" si="90"/>
        <v/>
      </c>
      <c r="AE282" s="9" t="str">
        <f t="shared" si="91"/>
        <v/>
      </c>
      <c r="AF282" s="9" t="str">
        <f t="shared" si="92"/>
        <v/>
      </c>
      <c r="AG282" s="9" t="str">
        <f t="shared" si="93"/>
        <v/>
      </c>
      <c r="AH282" s="9" t="str">
        <f t="shared" si="94"/>
        <v/>
      </c>
      <c r="AI282" s="9" t="str">
        <f t="shared" si="95"/>
        <v/>
      </c>
    </row>
    <row r="283" spans="2:35" x14ac:dyDescent="0.2">
      <c r="B283" s="51"/>
      <c r="C283" s="51"/>
      <c r="D283" t="str">
        <f t="shared" si="80"/>
        <v/>
      </c>
      <c r="E283" t="str">
        <f t="shared" si="81"/>
        <v/>
      </c>
      <c r="F283" t="str">
        <f t="shared" si="82"/>
        <v/>
      </c>
      <c r="V283" s="4" t="str">
        <f t="shared" si="83"/>
        <v/>
      </c>
      <c r="W283" s="4">
        <f t="shared" si="84"/>
        <v>0</v>
      </c>
      <c r="X283">
        <f t="shared" si="85"/>
        <v>0</v>
      </c>
      <c r="Y283">
        <f t="shared" si="86"/>
        <v>0</v>
      </c>
      <c r="Z283" t="str">
        <f t="shared" si="87"/>
        <v/>
      </c>
      <c r="AB283" s="9" t="str">
        <f t="shared" si="88"/>
        <v/>
      </c>
      <c r="AC283" s="9" t="str">
        <f t="shared" si="89"/>
        <v/>
      </c>
      <c r="AD283" s="9" t="str">
        <f t="shared" si="90"/>
        <v/>
      </c>
      <c r="AE283" s="9" t="str">
        <f t="shared" si="91"/>
        <v/>
      </c>
      <c r="AF283" s="9" t="str">
        <f t="shared" si="92"/>
        <v/>
      </c>
      <c r="AG283" s="9" t="str">
        <f t="shared" si="93"/>
        <v/>
      </c>
      <c r="AH283" s="9" t="str">
        <f t="shared" si="94"/>
        <v/>
      </c>
      <c r="AI283" s="9" t="str">
        <f t="shared" si="95"/>
        <v/>
      </c>
    </row>
    <row r="284" spans="2:35" x14ac:dyDescent="0.2">
      <c r="B284" s="51"/>
      <c r="C284" s="51"/>
      <c r="D284" t="str">
        <f t="shared" si="80"/>
        <v/>
      </c>
      <c r="E284" t="str">
        <f t="shared" si="81"/>
        <v/>
      </c>
      <c r="F284" t="str">
        <f t="shared" si="82"/>
        <v/>
      </c>
      <c r="V284" s="4" t="str">
        <f t="shared" si="83"/>
        <v/>
      </c>
      <c r="W284" s="4">
        <f t="shared" si="84"/>
        <v>0</v>
      </c>
      <c r="X284">
        <f t="shared" si="85"/>
        <v>0</v>
      </c>
      <c r="Y284">
        <f t="shared" si="86"/>
        <v>0</v>
      </c>
      <c r="Z284" t="str">
        <f t="shared" si="87"/>
        <v/>
      </c>
      <c r="AB284" s="9" t="str">
        <f t="shared" si="88"/>
        <v/>
      </c>
      <c r="AC284" s="9" t="str">
        <f t="shared" si="89"/>
        <v/>
      </c>
      <c r="AD284" s="9" t="str">
        <f t="shared" si="90"/>
        <v/>
      </c>
      <c r="AE284" s="9" t="str">
        <f t="shared" si="91"/>
        <v/>
      </c>
      <c r="AF284" s="9" t="str">
        <f t="shared" si="92"/>
        <v/>
      </c>
      <c r="AG284" s="9" t="str">
        <f t="shared" si="93"/>
        <v/>
      </c>
      <c r="AH284" s="9" t="str">
        <f t="shared" si="94"/>
        <v/>
      </c>
      <c r="AI284" s="9" t="str">
        <f t="shared" si="95"/>
        <v/>
      </c>
    </row>
    <row r="285" spans="2:35" x14ac:dyDescent="0.2">
      <c r="B285" s="51"/>
      <c r="C285" s="51"/>
      <c r="D285" t="str">
        <f t="shared" si="80"/>
        <v/>
      </c>
      <c r="E285" t="str">
        <f t="shared" si="81"/>
        <v/>
      </c>
      <c r="F285" t="str">
        <f t="shared" si="82"/>
        <v/>
      </c>
      <c r="V285" s="4" t="str">
        <f t="shared" si="83"/>
        <v/>
      </c>
      <c r="W285" s="4">
        <f t="shared" si="84"/>
        <v>0</v>
      </c>
      <c r="X285">
        <f t="shared" si="85"/>
        <v>0</v>
      </c>
      <c r="Y285">
        <f t="shared" si="86"/>
        <v>0</v>
      </c>
      <c r="Z285" t="str">
        <f t="shared" si="87"/>
        <v/>
      </c>
      <c r="AB285" s="9" t="str">
        <f t="shared" si="88"/>
        <v/>
      </c>
      <c r="AC285" s="9" t="str">
        <f t="shared" si="89"/>
        <v/>
      </c>
      <c r="AD285" s="9" t="str">
        <f t="shared" si="90"/>
        <v/>
      </c>
      <c r="AE285" s="9" t="str">
        <f t="shared" si="91"/>
        <v/>
      </c>
      <c r="AF285" s="9" t="str">
        <f t="shared" si="92"/>
        <v/>
      </c>
      <c r="AG285" s="9" t="str">
        <f t="shared" si="93"/>
        <v/>
      </c>
      <c r="AH285" s="9" t="str">
        <f t="shared" si="94"/>
        <v/>
      </c>
      <c r="AI285" s="9" t="str">
        <f t="shared" si="95"/>
        <v/>
      </c>
    </row>
    <row r="286" spans="2:35" x14ac:dyDescent="0.2">
      <c r="B286" s="51"/>
      <c r="C286" s="51"/>
      <c r="D286" t="str">
        <f t="shared" si="80"/>
        <v/>
      </c>
      <c r="E286" t="str">
        <f t="shared" si="81"/>
        <v/>
      </c>
      <c r="F286" t="str">
        <f t="shared" si="82"/>
        <v/>
      </c>
      <c r="V286" s="4" t="str">
        <f t="shared" si="83"/>
        <v/>
      </c>
      <c r="W286" s="4">
        <f t="shared" si="84"/>
        <v>0</v>
      </c>
      <c r="X286">
        <f t="shared" si="85"/>
        <v>0</v>
      </c>
      <c r="Y286">
        <f t="shared" si="86"/>
        <v>0</v>
      </c>
      <c r="Z286" t="str">
        <f t="shared" si="87"/>
        <v/>
      </c>
      <c r="AB286" s="9" t="str">
        <f t="shared" si="88"/>
        <v/>
      </c>
      <c r="AC286" s="9" t="str">
        <f t="shared" si="89"/>
        <v/>
      </c>
      <c r="AD286" s="9" t="str">
        <f t="shared" si="90"/>
        <v/>
      </c>
      <c r="AE286" s="9" t="str">
        <f t="shared" si="91"/>
        <v/>
      </c>
      <c r="AF286" s="9" t="str">
        <f t="shared" si="92"/>
        <v/>
      </c>
      <c r="AG286" s="9" t="str">
        <f t="shared" si="93"/>
        <v/>
      </c>
      <c r="AH286" s="9" t="str">
        <f t="shared" si="94"/>
        <v/>
      </c>
      <c r="AI286" s="9" t="str">
        <f t="shared" si="95"/>
        <v/>
      </c>
    </row>
    <row r="287" spans="2:35" x14ac:dyDescent="0.2">
      <c r="B287" s="51"/>
      <c r="C287" s="51"/>
      <c r="D287" t="str">
        <f t="shared" si="80"/>
        <v/>
      </c>
      <c r="E287" t="str">
        <f t="shared" si="81"/>
        <v/>
      </c>
      <c r="F287" t="str">
        <f t="shared" si="82"/>
        <v/>
      </c>
      <c r="V287" s="4" t="str">
        <f t="shared" si="83"/>
        <v/>
      </c>
      <c r="W287" s="4">
        <f t="shared" si="84"/>
        <v>0</v>
      </c>
      <c r="X287">
        <f t="shared" si="85"/>
        <v>0</v>
      </c>
      <c r="Y287">
        <f t="shared" si="86"/>
        <v>0</v>
      </c>
      <c r="Z287" t="str">
        <f t="shared" si="87"/>
        <v/>
      </c>
      <c r="AB287" s="9" t="str">
        <f t="shared" si="88"/>
        <v/>
      </c>
      <c r="AC287" s="9" t="str">
        <f t="shared" si="89"/>
        <v/>
      </c>
      <c r="AD287" s="9" t="str">
        <f t="shared" si="90"/>
        <v/>
      </c>
      <c r="AE287" s="9" t="str">
        <f t="shared" si="91"/>
        <v/>
      </c>
      <c r="AF287" s="9" t="str">
        <f t="shared" si="92"/>
        <v/>
      </c>
      <c r="AG287" s="9" t="str">
        <f t="shared" si="93"/>
        <v/>
      </c>
      <c r="AH287" s="9" t="str">
        <f t="shared" si="94"/>
        <v/>
      </c>
      <c r="AI287" s="9" t="str">
        <f t="shared" si="95"/>
        <v/>
      </c>
    </row>
    <row r="288" spans="2:35" x14ac:dyDescent="0.2">
      <c r="B288" s="51"/>
      <c r="C288" s="51"/>
      <c r="D288" t="str">
        <f t="shared" si="80"/>
        <v/>
      </c>
      <c r="E288" t="str">
        <f t="shared" si="81"/>
        <v/>
      </c>
      <c r="F288" t="str">
        <f t="shared" si="82"/>
        <v/>
      </c>
      <c r="V288" s="4" t="str">
        <f t="shared" si="83"/>
        <v/>
      </c>
      <c r="W288" s="4">
        <f t="shared" si="84"/>
        <v>0</v>
      </c>
      <c r="X288">
        <f t="shared" si="85"/>
        <v>0</v>
      </c>
      <c r="Y288">
        <f t="shared" si="86"/>
        <v>0</v>
      </c>
      <c r="Z288" t="str">
        <f t="shared" si="87"/>
        <v/>
      </c>
      <c r="AB288" s="9" t="str">
        <f t="shared" si="88"/>
        <v/>
      </c>
      <c r="AC288" s="9" t="str">
        <f t="shared" si="89"/>
        <v/>
      </c>
      <c r="AD288" s="9" t="str">
        <f t="shared" si="90"/>
        <v/>
      </c>
      <c r="AE288" s="9" t="str">
        <f t="shared" si="91"/>
        <v/>
      </c>
      <c r="AF288" s="9" t="str">
        <f t="shared" si="92"/>
        <v/>
      </c>
      <c r="AG288" s="9" t="str">
        <f t="shared" si="93"/>
        <v/>
      </c>
      <c r="AH288" s="9" t="str">
        <f t="shared" si="94"/>
        <v/>
      </c>
      <c r="AI288" s="9" t="str">
        <f t="shared" si="95"/>
        <v/>
      </c>
    </row>
    <row r="289" spans="2:35" x14ac:dyDescent="0.2">
      <c r="B289" s="51"/>
      <c r="C289" s="51"/>
      <c r="D289" t="str">
        <f t="shared" si="80"/>
        <v/>
      </c>
      <c r="E289" t="str">
        <f t="shared" si="81"/>
        <v/>
      </c>
      <c r="F289" t="str">
        <f t="shared" si="82"/>
        <v/>
      </c>
      <c r="V289" s="4" t="str">
        <f t="shared" si="83"/>
        <v/>
      </c>
      <c r="W289" s="4">
        <f t="shared" si="84"/>
        <v>0</v>
      </c>
      <c r="X289">
        <f t="shared" si="85"/>
        <v>0</v>
      </c>
      <c r="Y289">
        <f t="shared" si="86"/>
        <v>0</v>
      </c>
      <c r="Z289" t="str">
        <f t="shared" si="87"/>
        <v/>
      </c>
      <c r="AB289" s="9" t="str">
        <f t="shared" si="88"/>
        <v/>
      </c>
      <c r="AC289" s="9" t="str">
        <f t="shared" si="89"/>
        <v/>
      </c>
      <c r="AD289" s="9" t="str">
        <f t="shared" si="90"/>
        <v/>
      </c>
      <c r="AE289" s="9" t="str">
        <f t="shared" si="91"/>
        <v/>
      </c>
      <c r="AF289" s="9" t="str">
        <f t="shared" si="92"/>
        <v/>
      </c>
      <c r="AG289" s="9" t="str">
        <f t="shared" si="93"/>
        <v/>
      </c>
      <c r="AH289" s="9" t="str">
        <f t="shared" si="94"/>
        <v/>
      </c>
      <c r="AI289" s="9" t="str">
        <f t="shared" si="95"/>
        <v/>
      </c>
    </row>
    <row r="290" spans="2:35" x14ac:dyDescent="0.2">
      <c r="B290" s="51"/>
      <c r="C290" s="51"/>
      <c r="D290" t="str">
        <f t="shared" si="80"/>
        <v/>
      </c>
      <c r="E290" t="str">
        <f t="shared" si="81"/>
        <v/>
      </c>
      <c r="F290" t="str">
        <f t="shared" si="82"/>
        <v/>
      </c>
      <c r="V290" s="4" t="str">
        <f t="shared" si="83"/>
        <v/>
      </c>
      <c r="W290" s="4">
        <f t="shared" si="84"/>
        <v>0</v>
      </c>
      <c r="X290">
        <f t="shared" si="85"/>
        <v>0</v>
      </c>
      <c r="Y290">
        <f t="shared" si="86"/>
        <v>0</v>
      </c>
      <c r="Z290" t="str">
        <f t="shared" si="87"/>
        <v/>
      </c>
      <c r="AB290" s="9" t="str">
        <f t="shared" si="88"/>
        <v/>
      </c>
      <c r="AC290" s="9" t="str">
        <f t="shared" si="89"/>
        <v/>
      </c>
      <c r="AD290" s="9" t="str">
        <f t="shared" si="90"/>
        <v/>
      </c>
      <c r="AE290" s="9" t="str">
        <f t="shared" si="91"/>
        <v/>
      </c>
      <c r="AF290" s="9" t="str">
        <f t="shared" si="92"/>
        <v/>
      </c>
      <c r="AG290" s="9" t="str">
        <f t="shared" si="93"/>
        <v/>
      </c>
      <c r="AH290" s="9" t="str">
        <f t="shared" si="94"/>
        <v/>
      </c>
      <c r="AI290" s="9" t="str">
        <f t="shared" si="95"/>
        <v/>
      </c>
    </row>
    <row r="291" spans="2:35" x14ac:dyDescent="0.2">
      <c r="B291" s="51"/>
      <c r="C291" s="51"/>
      <c r="D291" t="str">
        <f t="shared" si="80"/>
        <v/>
      </c>
      <c r="E291" t="str">
        <f t="shared" si="81"/>
        <v/>
      </c>
      <c r="F291" t="str">
        <f t="shared" si="82"/>
        <v/>
      </c>
      <c r="V291" s="4" t="str">
        <f t="shared" si="83"/>
        <v/>
      </c>
      <c r="W291" s="4">
        <f t="shared" si="84"/>
        <v>0</v>
      </c>
      <c r="X291">
        <f t="shared" si="85"/>
        <v>0</v>
      </c>
      <c r="Y291">
        <f t="shared" si="86"/>
        <v>0</v>
      </c>
      <c r="Z291" t="str">
        <f t="shared" si="87"/>
        <v/>
      </c>
      <c r="AB291" s="9" t="str">
        <f t="shared" si="88"/>
        <v/>
      </c>
      <c r="AC291" s="9" t="str">
        <f t="shared" si="89"/>
        <v/>
      </c>
      <c r="AD291" s="9" t="str">
        <f t="shared" si="90"/>
        <v/>
      </c>
      <c r="AE291" s="9" t="str">
        <f t="shared" si="91"/>
        <v/>
      </c>
      <c r="AF291" s="9" t="str">
        <f t="shared" si="92"/>
        <v/>
      </c>
      <c r="AG291" s="9" t="str">
        <f t="shared" si="93"/>
        <v/>
      </c>
      <c r="AH291" s="9" t="str">
        <f t="shared" si="94"/>
        <v/>
      </c>
      <c r="AI291" s="9" t="str">
        <f t="shared" si="95"/>
        <v/>
      </c>
    </row>
    <row r="292" spans="2:35" x14ac:dyDescent="0.2">
      <c r="B292" s="51"/>
      <c r="C292" s="51"/>
      <c r="D292" t="str">
        <f t="shared" si="80"/>
        <v/>
      </c>
      <c r="E292" t="str">
        <f t="shared" si="81"/>
        <v/>
      </c>
      <c r="F292" t="str">
        <f t="shared" si="82"/>
        <v/>
      </c>
      <c r="V292" s="4" t="str">
        <f t="shared" si="83"/>
        <v/>
      </c>
      <c r="W292" s="4">
        <f t="shared" si="84"/>
        <v>0</v>
      </c>
      <c r="X292">
        <f t="shared" si="85"/>
        <v>0</v>
      </c>
      <c r="Y292">
        <f t="shared" si="86"/>
        <v>0</v>
      </c>
      <c r="Z292" t="str">
        <f t="shared" si="87"/>
        <v/>
      </c>
      <c r="AB292" s="9" t="str">
        <f t="shared" si="88"/>
        <v/>
      </c>
      <c r="AC292" s="9" t="str">
        <f t="shared" si="89"/>
        <v/>
      </c>
      <c r="AD292" s="9" t="str">
        <f t="shared" si="90"/>
        <v/>
      </c>
      <c r="AE292" s="9" t="str">
        <f t="shared" si="91"/>
        <v/>
      </c>
      <c r="AF292" s="9" t="str">
        <f t="shared" si="92"/>
        <v/>
      </c>
      <c r="AG292" s="9" t="str">
        <f t="shared" si="93"/>
        <v/>
      </c>
      <c r="AH292" s="9" t="str">
        <f t="shared" si="94"/>
        <v/>
      </c>
      <c r="AI292" s="9" t="str">
        <f t="shared" si="95"/>
        <v/>
      </c>
    </row>
    <row r="293" spans="2:35" x14ac:dyDescent="0.2">
      <c r="B293" s="51"/>
      <c r="C293" s="51"/>
      <c r="D293" t="str">
        <f t="shared" si="80"/>
        <v/>
      </c>
      <c r="E293" t="str">
        <f t="shared" si="81"/>
        <v/>
      </c>
      <c r="F293" t="str">
        <f t="shared" si="82"/>
        <v/>
      </c>
      <c r="V293" s="4" t="str">
        <f t="shared" si="83"/>
        <v/>
      </c>
      <c r="W293" s="4">
        <f t="shared" si="84"/>
        <v>0</v>
      </c>
      <c r="X293">
        <f t="shared" si="85"/>
        <v>0</v>
      </c>
      <c r="Y293">
        <f t="shared" si="86"/>
        <v>0</v>
      </c>
      <c r="Z293" t="str">
        <f t="shared" si="87"/>
        <v/>
      </c>
      <c r="AB293" s="9" t="str">
        <f t="shared" si="88"/>
        <v/>
      </c>
      <c r="AC293" s="9" t="str">
        <f t="shared" si="89"/>
        <v/>
      </c>
      <c r="AD293" s="9" t="str">
        <f t="shared" si="90"/>
        <v/>
      </c>
      <c r="AE293" s="9" t="str">
        <f t="shared" si="91"/>
        <v/>
      </c>
      <c r="AF293" s="9" t="str">
        <f t="shared" si="92"/>
        <v/>
      </c>
      <c r="AG293" s="9" t="str">
        <f t="shared" si="93"/>
        <v/>
      </c>
      <c r="AH293" s="9" t="str">
        <f t="shared" si="94"/>
        <v/>
      </c>
      <c r="AI293" s="9" t="str">
        <f t="shared" si="95"/>
        <v/>
      </c>
    </row>
    <row r="294" spans="2:35" x14ac:dyDescent="0.2">
      <c r="B294" s="51"/>
      <c r="C294" s="51"/>
      <c r="D294" t="str">
        <f t="shared" si="80"/>
        <v/>
      </c>
      <c r="E294" t="str">
        <f t="shared" si="81"/>
        <v/>
      </c>
      <c r="F294" t="str">
        <f t="shared" si="82"/>
        <v/>
      </c>
      <c r="V294" s="4" t="str">
        <f t="shared" si="83"/>
        <v/>
      </c>
      <c r="W294" s="4">
        <f t="shared" si="84"/>
        <v>0</v>
      </c>
      <c r="X294">
        <f t="shared" si="85"/>
        <v>0</v>
      </c>
      <c r="Y294">
        <f t="shared" si="86"/>
        <v>0</v>
      </c>
      <c r="Z294" t="str">
        <f t="shared" si="87"/>
        <v/>
      </c>
      <c r="AB294" s="9" t="str">
        <f t="shared" si="88"/>
        <v/>
      </c>
      <c r="AC294" s="9" t="str">
        <f t="shared" si="89"/>
        <v/>
      </c>
      <c r="AD294" s="9" t="str">
        <f t="shared" si="90"/>
        <v/>
      </c>
      <c r="AE294" s="9" t="str">
        <f t="shared" si="91"/>
        <v/>
      </c>
      <c r="AF294" s="9" t="str">
        <f t="shared" si="92"/>
        <v/>
      </c>
      <c r="AG294" s="9" t="str">
        <f t="shared" si="93"/>
        <v/>
      </c>
      <c r="AH294" s="9" t="str">
        <f t="shared" si="94"/>
        <v/>
      </c>
      <c r="AI294" s="9" t="str">
        <f t="shared" si="95"/>
        <v/>
      </c>
    </row>
    <row r="295" spans="2:35" x14ac:dyDescent="0.2">
      <c r="B295" s="51"/>
      <c r="C295" s="51"/>
      <c r="D295" t="str">
        <f t="shared" si="80"/>
        <v/>
      </c>
      <c r="E295" t="str">
        <f t="shared" si="81"/>
        <v/>
      </c>
      <c r="F295" t="str">
        <f t="shared" si="82"/>
        <v/>
      </c>
      <c r="V295" s="4" t="str">
        <f t="shared" si="83"/>
        <v/>
      </c>
      <c r="W295" s="4">
        <f t="shared" si="84"/>
        <v>0</v>
      </c>
      <c r="X295">
        <f t="shared" si="85"/>
        <v>0</v>
      </c>
      <c r="Y295">
        <f t="shared" si="86"/>
        <v>0</v>
      </c>
      <c r="Z295" t="str">
        <f t="shared" si="87"/>
        <v/>
      </c>
      <c r="AB295" s="9" t="str">
        <f t="shared" si="88"/>
        <v/>
      </c>
      <c r="AC295" s="9" t="str">
        <f t="shared" si="89"/>
        <v/>
      </c>
      <c r="AD295" s="9" t="str">
        <f t="shared" si="90"/>
        <v/>
      </c>
      <c r="AE295" s="9" t="str">
        <f t="shared" si="91"/>
        <v/>
      </c>
      <c r="AF295" s="9" t="str">
        <f t="shared" si="92"/>
        <v/>
      </c>
      <c r="AG295" s="9" t="str">
        <f t="shared" si="93"/>
        <v/>
      </c>
      <c r="AH295" s="9" t="str">
        <f t="shared" si="94"/>
        <v/>
      </c>
      <c r="AI295" s="9" t="str">
        <f t="shared" si="95"/>
        <v/>
      </c>
    </row>
    <row r="296" spans="2:35" x14ac:dyDescent="0.2">
      <c r="B296" s="51"/>
      <c r="C296" s="51"/>
      <c r="D296" t="str">
        <f t="shared" si="80"/>
        <v/>
      </c>
      <c r="E296" t="str">
        <f t="shared" si="81"/>
        <v/>
      </c>
      <c r="F296" t="str">
        <f t="shared" si="82"/>
        <v/>
      </c>
      <c r="V296" s="4" t="str">
        <f t="shared" si="83"/>
        <v/>
      </c>
      <c r="W296" s="4">
        <f t="shared" si="84"/>
        <v>0</v>
      </c>
      <c r="X296">
        <f t="shared" si="85"/>
        <v>0</v>
      </c>
      <c r="Y296">
        <f t="shared" si="86"/>
        <v>0</v>
      </c>
      <c r="Z296" t="str">
        <f t="shared" si="87"/>
        <v/>
      </c>
      <c r="AB296" s="9" t="str">
        <f t="shared" si="88"/>
        <v/>
      </c>
      <c r="AC296" s="9" t="str">
        <f t="shared" si="89"/>
        <v/>
      </c>
      <c r="AD296" s="9" t="str">
        <f t="shared" si="90"/>
        <v/>
      </c>
      <c r="AE296" s="9" t="str">
        <f t="shared" si="91"/>
        <v/>
      </c>
      <c r="AF296" s="9" t="str">
        <f t="shared" si="92"/>
        <v/>
      </c>
      <c r="AG296" s="9" t="str">
        <f t="shared" si="93"/>
        <v/>
      </c>
      <c r="AH296" s="9" t="str">
        <f t="shared" si="94"/>
        <v/>
      </c>
      <c r="AI296" s="9" t="str">
        <f t="shared" si="95"/>
        <v/>
      </c>
    </row>
    <row r="297" spans="2:35" x14ac:dyDescent="0.2">
      <c r="B297" s="51"/>
      <c r="C297" s="51"/>
      <c r="D297" t="str">
        <f t="shared" si="80"/>
        <v/>
      </c>
      <c r="E297" t="str">
        <f t="shared" si="81"/>
        <v/>
      </c>
      <c r="F297" t="str">
        <f t="shared" si="82"/>
        <v/>
      </c>
      <c r="V297" s="4" t="str">
        <f t="shared" si="83"/>
        <v/>
      </c>
      <c r="W297" s="4">
        <f t="shared" si="84"/>
        <v>0</v>
      </c>
      <c r="X297">
        <f t="shared" si="85"/>
        <v>0</v>
      </c>
      <c r="Y297">
        <f t="shared" si="86"/>
        <v>0</v>
      </c>
      <c r="Z297" t="str">
        <f t="shared" si="87"/>
        <v/>
      </c>
      <c r="AB297" s="9" t="str">
        <f t="shared" si="88"/>
        <v/>
      </c>
      <c r="AC297" s="9" t="str">
        <f t="shared" si="89"/>
        <v/>
      </c>
      <c r="AD297" s="9" t="str">
        <f t="shared" si="90"/>
        <v/>
      </c>
      <c r="AE297" s="9" t="str">
        <f t="shared" si="91"/>
        <v/>
      </c>
      <c r="AF297" s="9" t="str">
        <f t="shared" si="92"/>
        <v/>
      </c>
      <c r="AG297" s="9" t="str">
        <f t="shared" si="93"/>
        <v/>
      </c>
      <c r="AH297" s="9" t="str">
        <f t="shared" si="94"/>
        <v/>
      </c>
      <c r="AI297" s="9" t="str">
        <f t="shared" si="95"/>
        <v/>
      </c>
    </row>
    <row r="298" spans="2:35" x14ac:dyDescent="0.2">
      <c r="B298" s="51"/>
      <c r="C298" s="51"/>
      <c r="D298" t="str">
        <f t="shared" si="80"/>
        <v/>
      </c>
      <c r="E298" t="str">
        <f t="shared" si="81"/>
        <v/>
      </c>
      <c r="F298" t="str">
        <f t="shared" si="82"/>
        <v/>
      </c>
      <c r="V298" s="4" t="str">
        <f t="shared" si="83"/>
        <v/>
      </c>
      <c r="W298" s="4">
        <f t="shared" si="84"/>
        <v>0</v>
      </c>
      <c r="X298">
        <f t="shared" si="85"/>
        <v>0</v>
      </c>
      <c r="Y298">
        <f t="shared" si="86"/>
        <v>0</v>
      </c>
      <c r="Z298" t="str">
        <f t="shared" si="87"/>
        <v/>
      </c>
      <c r="AB298" s="9" t="str">
        <f t="shared" si="88"/>
        <v/>
      </c>
      <c r="AC298" s="9" t="str">
        <f t="shared" si="89"/>
        <v/>
      </c>
      <c r="AD298" s="9" t="str">
        <f t="shared" si="90"/>
        <v/>
      </c>
      <c r="AE298" s="9" t="str">
        <f t="shared" si="91"/>
        <v/>
      </c>
      <c r="AF298" s="9" t="str">
        <f t="shared" si="92"/>
        <v/>
      </c>
      <c r="AG298" s="9" t="str">
        <f t="shared" si="93"/>
        <v/>
      </c>
      <c r="AH298" s="9" t="str">
        <f t="shared" si="94"/>
        <v/>
      </c>
      <c r="AI298" s="9" t="str">
        <f t="shared" si="95"/>
        <v/>
      </c>
    </row>
    <row r="299" spans="2:35" x14ac:dyDescent="0.2">
      <c r="B299" s="51"/>
      <c r="C299" s="51"/>
      <c r="D299" t="str">
        <f t="shared" si="80"/>
        <v/>
      </c>
      <c r="E299" t="str">
        <f t="shared" si="81"/>
        <v/>
      </c>
      <c r="F299" t="str">
        <f t="shared" si="82"/>
        <v/>
      </c>
      <c r="V299" s="4" t="str">
        <f t="shared" si="83"/>
        <v/>
      </c>
      <c r="W299" s="4">
        <f t="shared" si="84"/>
        <v>0</v>
      </c>
      <c r="X299">
        <f t="shared" si="85"/>
        <v>0</v>
      </c>
      <c r="Y299">
        <f t="shared" si="86"/>
        <v>0</v>
      </c>
      <c r="Z299" t="str">
        <f t="shared" si="87"/>
        <v/>
      </c>
      <c r="AB299" s="9" t="str">
        <f t="shared" si="88"/>
        <v/>
      </c>
      <c r="AC299" s="9" t="str">
        <f t="shared" si="89"/>
        <v/>
      </c>
      <c r="AD299" s="9" t="str">
        <f t="shared" si="90"/>
        <v/>
      </c>
      <c r="AE299" s="9" t="str">
        <f t="shared" si="91"/>
        <v/>
      </c>
      <c r="AF299" s="9" t="str">
        <f t="shared" si="92"/>
        <v/>
      </c>
      <c r="AG299" s="9" t="str">
        <f t="shared" si="93"/>
        <v/>
      </c>
      <c r="AH299" s="9" t="str">
        <f t="shared" si="94"/>
        <v/>
      </c>
      <c r="AI299" s="9" t="str">
        <f t="shared" si="95"/>
        <v/>
      </c>
    </row>
    <row r="300" spans="2:35" x14ac:dyDescent="0.2">
      <c r="B300" s="51"/>
      <c r="C300" s="51"/>
      <c r="D300" t="str">
        <f t="shared" si="80"/>
        <v/>
      </c>
      <c r="E300" t="str">
        <f t="shared" si="81"/>
        <v/>
      </c>
      <c r="F300" t="str">
        <f t="shared" si="82"/>
        <v/>
      </c>
      <c r="V300" s="4" t="str">
        <f t="shared" si="83"/>
        <v/>
      </c>
      <c r="W300" s="4">
        <f t="shared" si="84"/>
        <v>0</v>
      </c>
      <c r="X300">
        <f t="shared" si="85"/>
        <v>0</v>
      </c>
      <c r="Y300">
        <f t="shared" si="86"/>
        <v>0</v>
      </c>
      <c r="Z300" t="str">
        <f t="shared" si="87"/>
        <v/>
      </c>
      <c r="AB300" s="9" t="str">
        <f t="shared" si="88"/>
        <v/>
      </c>
      <c r="AC300" s="9" t="str">
        <f t="shared" si="89"/>
        <v/>
      </c>
      <c r="AD300" s="9" t="str">
        <f t="shared" si="90"/>
        <v/>
      </c>
      <c r="AE300" s="9" t="str">
        <f t="shared" si="91"/>
        <v/>
      </c>
      <c r="AF300" s="9" t="str">
        <f t="shared" si="92"/>
        <v/>
      </c>
      <c r="AG300" s="9" t="str">
        <f t="shared" si="93"/>
        <v/>
      </c>
      <c r="AH300" s="9" t="str">
        <f t="shared" si="94"/>
        <v/>
      </c>
      <c r="AI300" s="9" t="str">
        <f t="shared" si="95"/>
        <v/>
      </c>
    </row>
    <row r="301" spans="2:35" x14ac:dyDescent="0.2">
      <c r="B301" s="51"/>
      <c r="C301" s="51"/>
      <c r="D301" t="str">
        <f t="shared" si="80"/>
        <v/>
      </c>
      <c r="E301" t="str">
        <f t="shared" si="81"/>
        <v/>
      </c>
      <c r="F301" t="str">
        <f t="shared" si="82"/>
        <v/>
      </c>
      <c r="V301" s="4" t="str">
        <f t="shared" si="83"/>
        <v/>
      </c>
      <c r="W301" s="4">
        <f t="shared" si="84"/>
        <v>0</v>
      </c>
      <c r="X301">
        <f t="shared" si="85"/>
        <v>0</v>
      </c>
      <c r="Y301">
        <f t="shared" si="86"/>
        <v>0</v>
      </c>
      <c r="Z301" t="str">
        <f t="shared" si="87"/>
        <v/>
      </c>
      <c r="AB301" s="9" t="str">
        <f t="shared" si="88"/>
        <v/>
      </c>
      <c r="AC301" s="9" t="str">
        <f t="shared" si="89"/>
        <v/>
      </c>
      <c r="AD301" s="9" t="str">
        <f t="shared" si="90"/>
        <v/>
      </c>
      <c r="AE301" s="9" t="str">
        <f t="shared" si="91"/>
        <v/>
      </c>
      <c r="AF301" s="9" t="str">
        <f t="shared" si="92"/>
        <v/>
      </c>
      <c r="AG301" s="9" t="str">
        <f t="shared" si="93"/>
        <v/>
      </c>
      <c r="AH301" s="9" t="str">
        <f t="shared" si="94"/>
        <v/>
      </c>
      <c r="AI301" s="9" t="str">
        <f t="shared" si="95"/>
        <v/>
      </c>
    </row>
    <row r="302" spans="2:35" x14ac:dyDescent="0.2">
      <c r="B302" s="51"/>
      <c r="C302" s="51"/>
      <c r="D302" t="str">
        <f t="shared" si="80"/>
        <v/>
      </c>
      <c r="E302" t="str">
        <f t="shared" si="81"/>
        <v/>
      </c>
      <c r="F302" t="str">
        <f t="shared" si="82"/>
        <v/>
      </c>
      <c r="V302" s="4" t="str">
        <f t="shared" si="83"/>
        <v/>
      </c>
      <c r="W302" s="4">
        <f t="shared" si="84"/>
        <v>0</v>
      </c>
      <c r="X302">
        <f t="shared" si="85"/>
        <v>0</v>
      </c>
      <c r="Y302">
        <f t="shared" si="86"/>
        <v>0</v>
      </c>
      <c r="Z302" t="str">
        <f t="shared" si="87"/>
        <v/>
      </c>
      <c r="AB302" s="9" t="str">
        <f t="shared" si="88"/>
        <v/>
      </c>
      <c r="AC302" s="9" t="str">
        <f t="shared" si="89"/>
        <v/>
      </c>
      <c r="AD302" s="9" t="str">
        <f t="shared" si="90"/>
        <v/>
      </c>
      <c r="AE302" s="9" t="str">
        <f t="shared" si="91"/>
        <v/>
      </c>
      <c r="AF302" s="9" t="str">
        <f t="shared" si="92"/>
        <v/>
      </c>
      <c r="AG302" s="9" t="str">
        <f t="shared" si="93"/>
        <v/>
      </c>
      <c r="AH302" s="9" t="str">
        <f t="shared" si="94"/>
        <v/>
      </c>
      <c r="AI302" s="9" t="str">
        <f t="shared" si="95"/>
        <v/>
      </c>
    </row>
    <row r="303" spans="2:35" x14ac:dyDescent="0.2">
      <c r="B303" s="51"/>
      <c r="C303" s="51"/>
      <c r="D303" t="str">
        <f t="shared" si="80"/>
        <v/>
      </c>
      <c r="E303" t="str">
        <f t="shared" si="81"/>
        <v/>
      </c>
      <c r="F303" t="str">
        <f t="shared" si="82"/>
        <v/>
      </c>
      <c r="V303" s="4" t="str">
        <f t="shared" si="83"/>
        <v/>
      </c>
      <c r="W303" s="4">
        <f t="shared" si="84"/>
        <v>0</v>
      </c>
      <c r="X303">
        <f t="shared" si="85"/>
        <v>0</v>
      </c>
      <c r="Y303">
        <f t="shared" si="86"/>
        <v>0</v>
      </c>
      <c r="Z303" t="str">
        <f t="shared" si="87"/>
        <v/>
      </c>
      <c r="AB303" s="9" t="str">
        <f t="shared" si="88"/>
        <v/>
      </c>
      <c r="AC303" s="9" t="str">
        <f t="shared" si="89"/>
        <v/>
      </c>
      <c r="AD303" s="9" t="str">
        <f t="shared" si="90"/>
        <v/>
      </c>
      <c r="AE303" s="9" t="str">
        <f t="shared" si="91"/>
        <v/>
      </c>
      <c r="AF303" s="9" t="str">
        <f t="shared" si="92"/>
        <v/>
      </c>
      <c r="AG303" s="9" t="str">
        <f t="shared" si="93"/>
        <v/>
      </c>
      <c r="AH303" s="9" t="str">
        <f t="shared" si="94"/>
        <v/>
      </c>
      <c r="AI303" s="9" t="str">
        <f t="shared" si="95"/>
        <v/>
      </c>
    </row>
    <row r="304" spans="2:35" x14ac:dyDescent="0.2">
      <c r="B304" s="51"/>
      <c r="C304" s="51"/>
      <c r="D304" t="str">
        <f t="shared" si="80"/>
        <v/>
      </c>
      <c r="E304" t="str">
        <f t="shared" si="81"/>
        <v/>
      </c>
      <c r="F304" t="str">
        <f t="shared" si="82"/>
        <v/>
      </c>
      <c r="V304" s="4" t="str">
        <f t="shared" si="83"/>
        <v/>
      </c>
      <c r="W304" s="4">
        <f t="shared" si="84"/>
        <v>0</v>
      </c>
      <c r="X304">
        <f t="shared" si="85"/>
        <v>0</v>
      </c>
      <c r="Y304">
        <f t="shared" si="86"/>
        <v>0</v>
      </c>
      <c r="Z304" t="str">
        <f t="shared" si="87"/>
        <v/>
      </c>
      <c r="AB304" s="9" t="str">
        <f t="shared" si="88"/>
        <v/>
      </c>
      <c r="AC304" s="9" t="str">
        <f t="shared" si="89"/>
        <v/>
      </c>
      <c r="AD304" s="9" t="str">
        <f t="shared" si="90"/>
        <v/>
      </c>
      <c r="AE304" s="9" t="str">
        <f t="shared" si="91"/>
        <v/>
      </c>
      <c r="AF304" s="9" t="str">
        <f t="shared" si="92"/>
        <v/>
      </c>
      <c r="AG304" s="9" t="str">
        <f t="shared" si="93"/>
        <v/>
      </c>
      <c r="AH304" s="9" t="str">
        <f t="shared" si="94"/>
        <v/>
      </c>
      <c r="AI304" s="9" t="str">
        <f t="shared" si="95"/>
        <v/>
      </c>
    </row>
    <row r="305" spans="2:35" x14ac:dyDescent="0.2">
      <c r="B305" s="51"/>
      <c r="C305" s="51"/>
      <c r="D305" t="str">
        <f t="shared" si="80"/>
        <v/>
      </c>
      <c r="E305" t="str">
        <f t="shared" si="81"/>
        <v/>
      </c>
      <c r="F305" t="str">
        <f t="shared" si="82"/>
        <v/>
      </c>
      <c r="V305" s="4" t="str">
        <f t="shared" si="83"/>
        <v/>
      </c>
      <c r="W305" s="4">
        <f t="shared" si="84"/>
        <v>0</v>
      </c>
      <c r="X305">
        <f t="shared" si="85"/>
        <v>0</v>
      </c>
      <c r="Y305">
        <f t="shared" si="86"/>
        <v>0</v>
      </c>
      <c r="Z305" t="str">
        <f t="shared" si="87"/>
        <v/>
      </c>
      <c r="AB305" s="9" t="str">
        <f t="shared" si="88"/>
        <v/>
      </c>
      <c r="AC305" s="9" t="str">
        <f t="shared" si="89"/>
        <v/>
      </c>
      <c r="AD305" s="9" t="str">
        <f t="shared" si="90"/>
        <v/>
      </c>
      <c r="AE305" s="9" t="str">
        <f t="shared" si="91"/>
        <v/>
      </c>
      <c r="AF305" s="9" t="str">
        <f t="shared" si="92"/>
        <v/>
      </c>
      <c r="AG305" s="9" t="str">
        <f t="shared" si="93"/>
        <v/>
      </c>
      <c r="AH305" s="9" t="str">
        <f t="shared" si="94"/>
        <v/>
      </c>
      <c r="AI305" s="9" t="str">
        <f t="shared" si="95"/>
        <v/>
      </c>
    </row>
    <row r="306" spans="2:35" x14ac:dyDescent="0.2">
      <c r="B306" s="51"/>
      <c r="C306" s="51"/>
      <c r="D306" t="str">
        <f t="shared" si="80"/>
        <v/>
      </c>
      <c r="E306" t="str">
        <f t="shared" si="81"/>
        <v/>
      </c>
      <c r="F306" t="str">
        <f t="shared" si="82"/>
        <v/>
      </c>
      <c r="V306" s="4" t="str">
        <f t="shared" si="83"/>
        <v/>
      </c>
      <c r="W306" s="4">
        <f t="shared" si="84"/>
        <v>0</v>
      </c>
      <c r="X306">
        <f t="shared" si="85"/>
        <v>0</v>
      </c>
      <c r="Y306">
        <f t="shared" si="86"/>
        <v>0</v>
      </c>
      <c r="Z306" t="str">
        <f t="shared" si="87"/>
        <v/>
      </c>
      <c r="AB306" s="9" t="str">
        <f t="shared" si="88"/>
        <v/>
      </c>
      <c r="AC306" s="9" t="str">
        <f t="shared" si="89"/>
        <v/>
      </c>
      <c r="AD306" s="9" t="str">
        <f t="shared" si="90"/>
        <v/>
      </c>
      <c r="AE306" s="9" t="str">
        <f t="shared" si="91"/>
        <v/>
      </c>
      <c r="AF306" s="9" t="str">
        <f t="shared" si="92"/>
        <v/>
      </c>
      <c r="AG306" s="9" t="str">
        <f t="shared" si="93"/>
        <v/>
      </c>
      <c r="AH306" s="9" t="str">
        <f t="shared" si="94"/>
        <v/>
      </c>
      <c r="AI306" s="9" t="str">
        <f t="shared" si="95"/>
        <v/>
      </c>
    </row>
    <row r="307" spans="2:35" x14ac:dyDescent="0.2">
      <c r="B307" s="51"/>
      <c r="C307" s="51"/>
      <c r="D307" t="str">
        <f t="shared" si="80"/>
        <v/>
      </c>
      <c r="E307" t="str">
        <f t="shared" si="81"/>
        <v/>
      </c>
      <c r="F307" t="str">
        <f t="shared" si="82"/>
        <v/>
      </c>
      <c r="V307" s="4" t="str">
        <f t="shared" si="83"/>
        <v/>
      </c>
      <c r="W307" s="4">
        <f t="shared" si="84"/>
        <v>0</v>
      </c>
      <c r="X307">
        <f t="shared" si="85"/>
        <v>0</v>
      </c>
      <c r="Y307">
        <f t="shared" si="86"/>
        <v>0</v>
      </c>
      <c r="Z307" t="str">
        <f t="shared" si="87"/>
        <v/>
      </c>
      <c r="AB307" s="9" t="str">
        <f t="shared" si="88"/>
        <v/>
      </c>
      <c r="AC307" s="9" t="str">
        <f t="shared" si="89"/>
        <v/>
      </c>
      <c r="AD307" s="9" t="str">
        <f t="shared" si="90"/>
        <v/>
      </c>
      <c r="AE307" s="9" t="str">
        <f t="shared" si="91"/>
        <v/>
      </c>
      <c r="AF307" s="9" t="str">
        <f t="shared" si="92"/>
        <v/>
      </c>
      <c r="AG307" s="9" t="str">
        <f t="shared" si="93"/>
        <v/>
      </c>
      <c r="AH307" s="9" t="str">
        <f t="shared" si="94"/>
        <v/>
      </c>
      <c r="AI307" s="9" t="str">
        <f t="shared" si="95"/>
        <v/>
      </c>
    </row>
    <row r="308" spans="2:35" x14ac:dyDescent="0.2">
      <c r="B308" s="51"/>
      <c r="C308" s="51"/>
      <c r="D308" t="str">
        <f t="shared" si="80"/>
        <v/>
      </c>
      <c r="E308" t="str">
        <f t="shared" si="81"/>
        <v/>
      </c>
      <c r="F308" t="str">
        <f t="shared" si="82"/>
        <v/>
      </c>
      <c r="V308" s="4" t="str">
        <f t="shared" si="83"/>
        <v/>
      </c>
      <c r="W308" s="4">
        <f t="shared" si="84"/>
        <v>0</v>
      </c>
      <c r="X308">
        <f t="shared" si="85"/>
        <v>0</v>
      </c>
      <c r="Y308">
        <f t="shared" si="86"/>
        <v>0</v>
      </c>
      <c r="Z308" t="str">
        <f t="shared" si="87"/>
        <v/>
      </c>
      <c r="AB308" s="9" t="str">
        <f t="shared" si="88"/>
        <v/>
      </c>
      <c r="AC308" s="9" t="str">
        <f t="shared" si="89"/>
        <v/>
      </c>
      <c r="AD308" s="9" t="str">
        <f t="shared" si="90"/>
        <v/>
      </c>
      <c r="AE308" s="9" t="str">
        <f t="shared" si="91"/>
        <v/>
      </c>
      <c r="AF308" s="9" t="str">
        <f t="shared" si="92"/>
        <v/>
      </c>
      <c r="AG308" s="9" t="str">
        <f t="shared" si="93"/>
        <v/>
      </c>
      <c r="AH308" s="9" t="str">
        <f t="shared" si="94"/>
        <v/>
      </c>
      <c r="AI308" s="9" t="str">
        <f t="shared" si="95"/>
        <v/>
      </c>
    </row>
    <row r="309" spans="2:35" x14ac:dyDescent="0.2">
      <c r="B309" s="51"/>
      <c r="C309" s="51"/>
      <c r="D309" t="str">
        <f t="shared" si="80"/>
        <v/>
      </c>
      <c r="E309" t="str">
        <f t="shared" si="81"/>
        <v/>
      </c>
      <c r="F309" t="str">
        <f t="shared" si="82"/>
        <v/>
      </c>
      <c r="V309" s="4" t="str">
        <f t="shared" si="83"/>
        <v/>
      </c>
      <c r="W309" s="4">
        <f t="shared" si="84"/>
        <v>0</v>
      </c>
      <c r="X309">
        <f t="shared" si="85"/>
        <v>0</v>
      </c>
      <c r="Y309">
        <f t="shared" si="86"/>
        <v>0</v>
      </c>
      <c r="Z309" t="str">
        <f t="shared" si="87"/>
        <v/>
      </c>
      <c r="AB309" s="9" t="str">
        <f t="shared" si="88"/>
        <v/>
      </c>
      <c r="AC309" s="9" t="str">
        <f t="shared" si="89"/>
        <v/>
      </c>
      <c r="AD309" s="9" t="str">
        <f t="shared" si="90"/>
        <v/>
      </c>
      <c r="AE309" s="9" t="str">
        <f t="shared" si="91"/>
        <v/>
      </c>
      <c r="AF309" s="9" t="str">
        <f t="shared" si="92"/>
        <v/>
      </c>
      <c r="AG309" s="9" t="str">
        <f t="shared" si="93"/>
        <v/>
      </c>
      <c r="AH309" s="9" t="str">
        <f t="shared" si="94"/>
        <v/>
      </c>
      <c r="AI309" s="9" t="str">
        <f t="shared" si="95"/>
        <v/>
      </c>
    </row>
    <row r="310" spans="2:35" x14ac:dyDescent="0.2">
      <c r="B310" s="51"/>
      <c r="C310" s="51"/>
      <c r="D310" t="str">
        <f t="shared" si="80"/>
        <v/>
      </c>
      <c r="E310" t="str">
        <f t="shared" si="81"/>
        <v/>
      </c>
      <c r="F310" t="str">
        <f t="shared" si="82"/>
        <v/>
      </c>
      <c r="V310" s="4" t="str">
        <f t="shared" si="83"/>
        <v/>
      </c>
      <c r="W310" s="4">
        <f t="shared" si="84"/>
        <v>0</v>
      </c>
      <c r="X310">
        <f t="shared" si="85"/>
        <v>0</v>
      </c>
      <c r="Y310">
        <f t="shared" si="86"/>
        <v>0</v>
      </c>
      <c r="Z310" t="str">
        <f t="shared" si="87"/>
        <v/>
      </c>
      <c r="AB310" s="9" t="str">
        <f t="shared" si="88"/>
        <v/>
      </c>
      <c r="AC310" s="9" t="str">
        <f t="shared" si="89"/>
        <v/>
      </c>
      <c r="AD310" s="9" t="str">
        <f t="shared" si="90"/>
        <v/>
      </c>
      <c r="AE310" s="9" t="str">
        <f t="shared" si="91"/>
        <v/>
      </c>
      <c r="AF310" s="9" t="str">
        <f t="shared" si="92"/>
        <v/>
      </c>
      <c r="AG310" s="9" t="str">
        <f t="shared" si="93"/>
        <v/>
      </c>
      <c r="AH310" s="9" t="str">
        <f t="shared" si="94"/>
        <v/>
      </c>
      <c r="AI310" s="9" t="str">
        <f t="shared" si="95"/>
        <v/>
      </c>
    </row>
    <row r="311" spans="2:35" x14ac:dyDescent="0.2">
      <c r="B311" s="51"/>
      <c r="C311" s="51"/>
      <c r="D311" t="str">
        <f t="shared" si="80"/>
        <v/>
      </c>
      <c r="E311" t="str">
        <f t="shared" si="81"/>
        <v/>
      </c>
      <c r="F311" t="str">
        <f t="shared" si="82"/>
        <v/>
      </c>
      <c r="V311" s="4" t="str">
        <f t="shared" si="83"/>
        <v/>
      </c>
      <c r="W311" s="4">
        <f t="shared" si="84"/>
        <v>0</v>
      </c>
      <c r="X311">
        <f t="shared" si="85"/>
        <v>0</v>
      </c>
      <c r="Y311">
        <f t="shared" si="86"/>
        <v>0</v>
      </c>
      <c r="Z311" t="str">
        <f t="shared" si="87"/>
        <v/>
      </c>
      <c r="AB311" s="9" t="str">
        <f t="shared" si="88"/>
        <v/>
      </c>
      <c r="AC311" s="9" t="str">
        <f t="shared" si="89"/>
        <v/>
      </c>
      <c r="AD311" s="9" t="str">
        <f t="shared" si="90"/>
        <v/>
      </c>
      <c r="AE311" s="9" t="str">
        <f t="shared" si="91"/>
        <v/>
      </c>
      <c r="AF311" s="9" t="str">
        <f t="shared" si="92"/>
        <v/>
      </c>
      <c r="AG311" s="9" t="str">
        <f t="shared" si="93"/>
        <v/>
      </c>
      <c r="AH311" s="9" t="str">
        <f t="shared" si="94"/>
        <v/>
      </c>
      <c r="AI311" s="9" t="str">
        <f t="shared" si="95"/>
        <v/>
      </c>
    </row>
    <row r="312" spans="2:35" x14ac:dyDescent="0.2">
      <c r="B312" s="51"/>
      <c r="C312" s="51"/>
      <c r="D312" t="str">
        <f t="shared" si="80"/>
        <v/>
      </c>
      <c r="E312" t="str">
        <f t="shared" si="81"/>
        <v/>
      </c>
      <c r="F312" t="str">
        <f t="shared" si="82"/>
        <v/>
      </c>
      <c r="V312" s="4" t="str">
        <f t="shared" si="83"/>
        <v/>
      </c>
      <c r="W312" s="4">
        <f t="shared" si="84"/>
        <v>0</v>
      </c>
      <c r="X312">
        <f t="shared" si="85"/>
        <v>0</v>
      </c>
      <c r="Y312">
        <f t="shared" si="86"/>
        <v>0</v>
      </c>
      <c r="Z312" t="str">
        <f t="shared" si="87"/>
        <v/>
      </c>
      <c r="AB312" s="9" t="str">
        <f t="shared" si="88"/>
        <v/>
      </c>
      <c r="AC312" s="9" t="str">
        <f t="shared" si="89"/>
        <v/>
      </c>
      <c r="AD312" s="9" t="str">
        <f t="shared" si="90"/>
        <v/>
      </c>
      <c r="AE312" s="9" t="str">
        <f t="shared" si="91"/>
        <v/>
      </c>
      <c r="AF312" s="9" t="str">
        <f t="shared" si="92"/>
        <v/>
      </c>
      <c r="AG312" s="9" t="str">
        <f t="shared" si="93"/>
        <v/>
      </c>
      <c r="AH312" s="9" t="str">
        <f t="shared" si="94"/>
        <v/>
      </c>
      <c r="AI312" s="9" t="str">
        <f t="shared" si="95"/>
        <v/>
      </c>
    </row>
    <row r="313" spans="2:35" x14ac:dyDescent="0.2">
      <c r="B313" s="51"/>
      <c r="C313" s="51"/>
      <c r="D313" t="str">
        <f t="shared" si="80"/>
        <v/>
      </c>
      <c r="E313" t="str">
        <f t="shared" si="81"/>
        <v/>
      </c>
      <c r="F313" t="str">
        <f t="shared" si="82"/>
        <v/>
      </c>
      <c r="V313" s="4" t="str">
        <f t="shared" si="83"/>
        <v/>
      </c>
      <c r="W313" s="4">
        <f t="shared" si="84"/>
        <v>0</v>
      </c>
      <c r="X313">
        <f t="shared" si="85"/>
        <v>0</v>
      </c>
      <c r="Y313">
        <f t="shared" si="86"/>
        <v>0</v>
      </c>
      <c r="Z313" t="str">
        <f t="shared" si="87"/>
        <v/>
      </c>
      <c r="AB313" s="9" t="str">
        <f t="shared" si="88"/>
        <v/>
      </c>
      <c r="AC313" s="9" t="str">
        <f t="shared" si="89"/>
        <v/>
      </c>
      <c r="AD313" s="9" t="str">
        <f t="shared" si="90"/>
        <v/>
      </c>
      <c r="AE313" s="9" t="str">
        <f t="shared" si="91"/>
        <v/>
      </c>
      <c r="AF313" s="9" t="str">
        <f t="shared" si="92"/>
        <v/>
      </c>
      <c r="AG313" s="9" t="str">
        <f t="shared" si="93"/>
        <v/>
      </c>
      <c r="AH313" s="9" t="str">
        <f t="shared" si="94"/>
        <v/>
      </c>
      <c r="AI313" s="9" t="str">
        <f t="shared" si="95"/>
        <v/>
      </c>
    </row>
    <row r="314" spans="2:35" x14ac:dyDescent="0.2">
      <c r="B314" s="51"/>
      <c r="C314" s="51"/>
      <c r="D314" t="str">
        <f t="shared" si="80"/>
        <v/>
      </c>
      <c r="E314" t="str">
        <f t="shared" si="81"/>
        <v/>
      </c>
      <c r="F314" t="str">
        <f t="shared" si="82"/>
        <v/>
      </c>
      <c r="V314" s="4" t="str">
        <f t="shared" si="83"/>
        <v/>
      </c>
      <c r="W314" s="4">
        <f t="shared" si="84"/>
        <v>0</v>
      </c>
      <c r="X314">
        <f t="shared" si="85"/>
        <v>0</v>
      </c>
      <c r="Y314">
        <f t="shared" si="86"/>
        <v>0</v>
      </c>
      <c r="Z314" t="str">
        <f t="shared" si="87"/>
        <v/>
      </c>
      <c r="AB314" s="9" t="str">
        <f t="shared" si="88"/>
        <v/>
      </c>
      <c r="AC314" s="9" t="str">
        <f t="shared" si="89"/>
        <v/>
      </c>
      <c r="AD314" s="9" t="str">
        <f t="shared" si="90"/>
        <v/>
      </c>
      <c r="AE314" s="9" t="str">
        <f t="shared" si="91"/>
        <v/>
      </c>
      <c r="AF314" s="9" t="str">
        <f t="shared" si="92"/>
        <v/>
      </c>
      <c r="AG314" s="9" t="str">
        <f t="shared" si="93"/>
        <v/>
      </c>
      <c r="AH314" s="9" t="str">
        <f t="shared" si="94"/>
        <v/>
      </c>
      <c r="AI314" s="9" t="str">
        <f t="shared" si="95"/>
        <v/>
      </c>
    </row>
    <row r="315" spans="2:35" x14ac:dyDescent="0.2">
      <c r="B315" s="51"/>
      <c r="C315" s="51"/>
      <c r="D315" t="str">
        <f t="shared" si="80"/>
        <v/>
      </c>
      <c r="E315" t="str">
        <f t="shared" si="81"/>
        <v/>
      </c>
      <c r="F315" t="str">
        <f t="shared" si="82"/>
        <v/>
      </c>
      <c r="V315" s="4" t="str">
        <f t="shared" si="83"/>
        <v/>
      </c>
      <c r="W315" s="4">
        <f t="shared" si="84"/>
        <v>0</v>
      </c>
      <c r="X315">
        <f t="shared" si="85"/>
        <v>0</v>
      </c>
      <c r="Y315">
        <f t="shared" si="86"/>
        <v>0</v>
      </c>
      <c r="Z315" t="str">
        <f t="shared" si="87"/>
        <v/>
      </c>
      <c r="AB315" s="9" t="str">
        <f t="shared" si="88"/>
        <v/>
      </c>
      <c r="AC315" s="9" t="str">
        <f t="shared" si="89"/>
        <v/>
      </c>
      <c r="AD315" s="9" t="str">
        <f t="shared" si="90"/>
        <v/>
      </c>
      <c r="AE315" s="9" t="str">
        <f t="shared" si="91"/>
        <v/>
      </c>
      <c r="AF315" s="9" t="str">
        <f t="shared" si="92"/>
        <v/>
      </c>
      <c r="AG315" s="9" t="str">
        <f t="shared" si="93"/>
        <v/>
      </c>
      <c r="AH315" s="9" t="str">
        <f t="shared" si="94"/>
        <v/>
      </c>
      <c r="AI315" s="9" t="str">
        <f t="shared" si="95"/>
        <v/>
      </c>
    </row>
    <row r="316" spans="2:35" x14ac:dyDescent="0.2">
      <c r="B316" s="51"/>
      <c r="C316" s="51"/>
      <c r="D316" t="str">
        <f t="shared" si="80"/>
        <v/>
      </c>
      <c r="E316" t="str">
        <f t="shared" si="81"/>
        <v/>
      </c>
      <c r="F316" t="str">
        <f t="shared" si="82"/>
        <v/>
      </c>
      <c r="V316" s="4" t="str">
        <f t="shared" si="83"/>
        <v/>
      </c>
      <c r="W316" s="4">
        <f t="shared" si="84"/>
        <v>0</v>
      </c>
      <c r="X316">
        <f t="shared" si="85"/>
        <v>0</v>
      </c>
      <c r="Y316">
        <f t="shared" si="86"/>
        <v>0</v>
      </c>
      <c r="Z316" t="str">
        <f t="shared" si="87"/>
        <v/>
      </c>
      <c r="AB316" s="9" t="str">
        <f t="shared" si="88"/>
        <v/>
      </c>
      <c r="AC316" s="9" t="str">
        <f t="shared" si="89"/>
        <v/>
      </c>
      <c r="AD316" s="9" t="str">
        <f t="shared" si="90"/>
        <v/>
      </c>
      <c r="AE316" s="9" t="str">
        <f t="shared" si="91"/>
        <v/>
      </c>
      <c r="AF316" s="9" t="str">
        <f t="shared" si="92"/>
        <v/>
      </c>
      <c r="AG316" s="9" t="str">
        <f t="shared" si="93"/>
        <v/>
      </c>
      <c r="AH316" s="9" t="str">
        <f t="shared" si="94"/>
        <v/>
      </c>
      <c r="AI316" s="9" t="str">
        <f t="shared" si="95"/>
        <v/>
      </c>
    </row>
    <row r="317" spans="2:35" x14ac:dyDescent="0.2">
      <c r="B317" s="51"/>
      <c r="C317" s="51"/>
      <c r="D317" t="str">
        <f t="shared" si="80"/>
        <v/>
      </c>
      <c r="E317" t="str">
        <f t="shared" si="81"/>
        <v/>
      </c>
      <c r="F317" t="str">
        <f t="shared" si="82"/>
        <v/>
      </c>
      <c r="V317" s="4" t="str">
        <f t="shared" si="83"/>
        <v/>
      </c>
      <c r="W317" s="4">
        <f t="shared" si="84"/>
        <v>0</v>
      </c>
      <c r="X317">
        <f t="shared" si="85"/>
        <v>0</v>
      </c>
      <c r="Y317">
        <f t="shared" si="86"/>
        <v>0</v>
      </c>
      <c r="Z317" t="str">
        <f t="shared" si="87"/>
        <v/>
      </c>
      <c r="AB317" s="9" t="str">
        <f t="shared" si="88"/>
        <v/>
      </c>
      <c r="AC317" s="9" t="str">
        <f t="shared" si="89"/>
        <v/>
      </c>
      <c r="AD317" s="9" t="str">
        <f t="shared" si="90"/>
        <v/>
      </c>
      <c r="AE317" s="9" t="str">
        <f t="shared" si="91"/>
        <v/>
      </c>
      <c r="AF317" s="9" t="str">
        <f t="shared" si="92"/>
        <v/>
      </c>
      <c r="AG317" s="9" t="str">
        <f t="shared" si="93"/>
        <v/>
      </c>
      <c r="AH317" s="9" t="str">
        <f t="shared" si="94"/>
        <v/>
      </c>
      <c r="AI317" s="9" t="str">
        <f t="shared" si="95"/>
        <v/>
      </c>
    </row>
    <row r="318" spans="2:35" x14ac:dyDescent="0.2">
      <c r="B318" s="51"/>
      <c r="C318" s="51"/>
      <c r="D318" t="str">
        <f t="shared" si="80"/>
        <v/>
      </c>
      <c r="E318" t="str">
        <f t="shared" si="81"/>
        <v/>
      </c>
      <c r="F318" t="str">
        <f t="shared" si="82"/>
        <v/>
      </c>
      <c r="V318" s="4" t="str">
        <f t="shared" si="83"/>
        <v/>
      </c>
      <c r="W318" s="4">
        <f t="shared" si="84"/>
        <v>0</v>
      </c>
      <c r="X318">
        <f t="shared" si="85"/>
        <v>0</v>
      </c>
      <c r="Y318">
        <f t="shared" si="86"/>
        <v>0</v>
      </c>
      <c r="Z318" t="str">
        <f t="shared" si="87"/>
        <v/>
      </c>
      <c r="AB318" s="9" t="str">
        <f t="shared" si="88"/>
        <v/>
      </c>
      <c r="AC318" s="9" t="str">
        <f t="shared" si="89"/>
        <v/>
      </c>
      <c r="AD318" s="9" t="str">
        <f t="shared" si="90"/>
        <v/>
      </c>
      <c r="AE318" s="9" t="str">
        <f t="shared" si="91"/>
        <v/>
      </c>
      <c r="AF318" s="9" t="str">
        <f t="shared" si="92"/>
        <v/>
      </c>
      <c r="AG318" s="9" t="str">
        <f t="shared" si="93"/>
        <v/>
      </c>
      <c r="AH318" s="9" t="str">
        <f t="shared" si="94"/>
        <v/>
      </c>
      <c r="AI318" s="9" t="str">
        <f t="shared" si="95"/>
        <v/>
      </c>
    </row>
    <row r="319" spans="2:35" x14ac:dyDescent="0.2">
      <c r="B319" s="51"/>
      <c r="C319" s="51"/>
      <c r="D319" t="str">
        <f t="shared" si="80"/>
        <v/>
      </c>
      <c r="E319" t="str">
        <f t="shared" si="81"/>
        <v/>
      </c>
      <c r="F319" t="str">
        <f t="shared" si="82"/>
        <v/>
      </c>
      <c r="V319" s="4" t="str">
        <f t="shared" si="83"/>
        <v/>
      </c>
      <c r="W319" s="4">
        <f t="shared" si="84"/>
        <v>0</v>
      </c>
      <c r="X319">
        <f t="shared" si="85"/>
        <v>0</v>
      </c>
      <c r="Y319">
        <f t="shared" si="86"/>
        <v>0</v>
      </c>
      <c r="Z319" t="str">
        <f t="shared" si="87"/>
        <v/>
      </c>
      <c r="AB319" s="9" t="str">
        <f t="shared" si="88"/>
        <v/>
      </c>
      <c r="AC319" s="9" t="str">
        <f t="shared" si="89"/>
        <v/>
      </c>
      <c r="AD319" s="9" t="str">
        <f t="shared" si="90"/>
        <v/>
      </c>
      <c r="AE319" s="9" t="str">
        <f t="shared" si="91"/>
        <v/>
      </c>
      <c r="AF319" s="9" t="str">
        <f t="shared" si="92"/>
        <v/>
      </c>
      <c r="AG319" s="9" t="str">
        <f t="shared" si="93"/>
        <v/>
      </c>
      <c r="AH319" s="9" t="str">
        <f t="shared" si="94"/>
        <v/>
      </c>
      <c r="AI319" s="9" t="str">
        <f t="shared" si="95"/>
        <v/>
      </c>
    </row>
    <row r="320" spans="2:35" x14ac:dyDescent="0.2">
      <c r="B320" s="51"/>
      <c r="C320" s="51"/>
      <c r="D320" t="str">
        <f t="shared" si="80"/>
        <v/>
      </c>
      <c r="E320" t="str">
        <f t="shared" si="81"/>
        <v/>
      </c>
      <c r="F320" t="str">
        <f t="shared" si="82"/>
        <v/>
      </c>
      <c r="V320" s="4" t="str">
        <f t="shared" si="83"/>
        <v/>
      </c>
      <c r="W320" s="4">
        <f t="shared" si="84"/>
        <v>0</v>
      </c>
      <c r="X320">
        <f t="shared" si="85"/>
        <v>0</v>
      </c>
      <c r="Y320">
        <f t="shared" si="86"/>
        <v>0</v>
      </c>
      <c r="Z320" t="str">
        <f t="shared" si="87"/>
        <v/>
      </c>
      <c r="AB320" s="9" t="str">
        <f t="shared" si="88"/>
        <v/>
      </c>
      <c r="AC320" s="9" t="str">
        <f t="shared" si="89"/>
        <v/>
      </c>
      <c r="AD320" s="9" t="str">
        <f t="shared" si="90"/>
        <v/>
      </c>
      <c r="AE320" s="9" t="str">
        <f t="shared" si="91"/>
        <v/>
      </c>
      <c r="AF320" s="9" t="str">
        <f t="shared" si="92"/>
        <v/>
      </c>
      <c r="AG320" s="9" t="str">
        <f t="shared" si="93"/>
        <v/>
      </c>
      <c r="AH320" s="9" t="str">
        <f t="shared" si="94"/>
        <v/>
      </c>
      <c r="AI320" s="9" t="str">
        <f t="shared" si="95"/>
        <v/>
      </c>
    </row>
    <row r="321" spans="2:35" x14ac:dyDescent="0.2">
      <c r="B321" s="51"/>
      <c r="C321" s="51"/>
      <c r="D321" t="str">
        <f t="shared" si="80"/>
        <v/>
      </c>
      <c r="E321" t="str">
        <f t="shared" si="81"/>
        <v/>
      </c>
      <c r="F321" t="str">
        <f t="shared" si="82"/>
        <v/>
      </c>
      <c r="V321" s="4" t="str">
        <f t="shared" si="83"/>
        <v/>
      </c>
      <c r="W321" s="4">
        <f t="shared" si="84"/>
        <v>0</v>
      </c>
      <c r="X321">
        <f t="shared" si="85"/>
        <v>0</v>
      </c>
      <c r="Y321">
        <f t="shared" si="86"/>
        <v>0</v>
      </c>
      <c r="Z321" t="str">
        <f t="shared" si="87"/>
        <v/>
      </c>
      <c r="AB321" s="9" t="str">
        <f t="shared" si="88"/>
        <v/>
      </c>
      <c r="AC321" s="9" t="str">
        <f t="shared" si="89"/>
        <v/>
      </c>
      <c r="AD321" s="9" t="str">
        <f t="shared" si="90"/>
        <v/>
      </c>
      <c r="AE321" s="9" t="str">
        <f t="shared" si="91"/>
        <v/>
      </c>
      <c r="AF321" s="9" t="str">
        <f t="shared" si="92"/>
        <v/>
      </c>
      <c r="AG321" s="9" t="str">
        <f t="shared" si="93"/>
        <v/>
      </c>
      <c r="AH321" s="9" t="str">
        <f t="shared" si="94"/>
        <v/>
      </c>
      <c r="AI321" s="9" t="str">
        <f t="shared" si="95"/>
        <v/>
      </c>
    </row>
    <row r="322" spans="2:35" x14ac:dyDescent="0.2">
      <c r="B322" s="51"/>
      <c r="C322" s="51"/>
      <c r="D322" t="str">
        <f t="shared" si="80"/>
        <v/>
      </c>
      <c r="E322" t="str">
        <f t="shared" si="81"/>
        <v/>
      </c>
      <c r="F322" t="str">
        <f t="shared" si="82"/>
        <v/>
      </c>
      <c r="V322" s="4" t="str">
        <f t="shared" si="83"/>
        <v/>
      </c>
      <c r="W322" s="4">
        <f t="shared" si="84"/>
        <v>0</v>
      </c>
      <c r="X322">
        <f t="shared" si="85"/>
        <v>0</v>
      </c>
      <c r="Y322">
        <f t="shared" si="86"/>
        <v>0</v>
      </c>
      <c r="Z322" t="str">
        <f t="shared" si="87"/>
        <v/>
      </c>
      <c r="AB322" s="9" t="str">
        <f t="shared" si="88"/>
        <v/>
      </c>
      <c r="AC322" s="9" t="str">
        <f t="shared" si="89"/>
        <v/>
      </c>
      <c r="AD322" s="9" t="str">
        <f t="shared" si="90"/>
        <v/>
      </c>
      <c r="AE322" s="9" t="str">
        <f t="shared" si="91"/>
        <v/>
      </c>
      <c r="AF322" s="9" t="str">
        <f t="shared" si="92"/>
        <v/>
      </c>
      <c r="AG322" s="9" t="str">
        <f t="shared" si="93"/>
        <v/>
      </c>
      <c r="AH322" s="9" t="str">
        <f t="shared" si="94"/>
        <v/>
      </c>
      <c r="AI322" s="9" t="str">
        <f t="shared" si="95"/>
        <v/>
      </c>
    </row>
    <row r="323" spans="2:35" x14ac:dyDescent="0.2">
      <c r="B323" s="51"/>
      <c r="C323" s="51"/>
      <c r="D323" t="str">
        <f t="shared" si="80"/>
        <v/>
      </c>
      <c r="E323" t="str">
        <f t="shared" si="81"/>
        <v/>
      </c>
      <c r="F323" t="str">
        <f t="shared" si="82"/>
        <v/>
      </c>
      <c r="V323" s="4" t="str">
        <f t="shared" si="83"/>
        <v/>
      </c>
      <c r="W323" s="4">
        <f t="shared" si="84"/>
        <v>0</v>
      </c>
      <c r="X323">
        <f t="shared" si="85"/>
        <v>0</v>
      </c>
      <c r="Y323">
        <f t="shared" si="86"/>
        <v>0</v>
      </c>
      <c r="Z323" t="str">
        <f t="shared" si="87"/>
        <v/>
      </c>
      <c r="AB323" s="9" t="str">
        <f t="shared" si="88"/>
        <v/>
      </c>
      <c r="AC323" s="9" t="str">
        <f t="shared" si="89"/>
        <v/>
      </c>
      <c r="AD323" s="9" t="str">
        <f t="shared" si="90"/>
        <v/>
      </c>
      <c r="AE323" s="9" t="str">
        <f t="shared" si="91"/>
        <v/>
      </c>
      <c r="AF323" s="9" t="str">
        <f t="shared" si="92"/>
        <v/>
      </c>
      <c r="AG323" s="9" t="str">
        <f t="shared" si="93"/>
        <v/>
      </c>
      <c r="AH323" s="9" t="str">
        <f t="shared" si="94"/>
        <v/>
      </c>
      <c r="AI323" s="9" t="str">
        <f t="shared" si="95"/>
        <v/>
      </c>
    </row>
    <row r="324" spans="2:35" x14ac:dyDescent="0.2">
      <c r="B324" s="51"/>
      <c r="C324" s="51"/>
      <c r="D324" t="str">
        <f t="shared" ref="D324:D387" si="96">IF(B324="","",B324^2)</f>
        <v/>
      </c>
      <c r="E324" t="str">
        <f t="shared" ref="E324:E387" si="97">IF(C324="","",C324^2)</f>
        <v/>
      </c>
      <c r="F324" t="str">
        <f t="shared" ref="F324:F387" si="98">IF(B324="","",IF(C324="","",B324*C324))</f>
        <v/>
      </c>
      <c r="V324" s="4" t="str">
        <f t="shared" ref="V324:V387" si="99">IF(ISBLANK(B324),"",(B324-$I$11)^2)</f>
        <v/>
      </c>
      <c r="W324" s="4">
        <f t="shared" ref="W324:W387" si="100">IF(ISBLANK(B324),0,IF(ISBLANK(C324),0,(B324-$I$11)*(C324-$I$12)))</f>
        <v>0</v>
      </c>
      <c r="X324">
        <f t="shared" ref="X324:X387" si="101">B324^3</f>
        <v>0</v>
      </c>
      <c r="Y324">
        <f t="shared" ref="Y324:Y387" si="102">B324^4</f>
        <v>0</v>
      </c>
      <c r="Z324" t="str">
        <f t="shared" ref="Z324:Z387" si="103">IF(C324="","",D324*C324)</f>
        <v/>
      </c>
      <c r="AB324" s="9" t="str">
        <f t="shared" ref="AB324:AB387" si="104">IF(B324="","",$U$21+($U$23*B324))</f>
        <v/>
      </c>
      <c r="AC324" s="9" t="str">
        <f t="shared" ref="AC324:AC387" si="105">IF(B324="","",C324-AB324)</f>
        <v/>
      </c>
      <c r="AD324" s="9" t="str">
        <f t="shared" ref="AD324:AD387" si="106">IF(B324="","",AC324^2)</f>
        <v/>
      </c>
      <c r="AE324" s="9" t="str">
        <f t="shared" ref="AE324:AE387" si="107">IF(C324="","",(C324-$I$12)^2)</f>
        <v/>
      </c>
      <c r="AF324" s="9" t="str">
        <f t="shared" ref="AF324:AF387" si="108">IF(C324="","",(AB324-$I$12)^2)</f>
        <v/>
      </c>
      <c r="AG324" s="9" t="str">
        <f t="shared" ref="AG324:AG387" si="109">IF(C324="","",$U$25+(C324*$U$27))</f>
        <v/>
      </c>
      <c r="AH324" s="9" t="str">
        <f t="shared" ref="AH324:AH387" si="110">IF(C324="","",B324-AG324)</f>
        <v/>
      </c>
      <c r="AI324" s="9" t="str">
        <f t="shared" ref="AI324:AI387" si="111">IF(C324="","",AH324^2)</f>
        <v/>
      </c>
    </row>
    <row r="325" spans="2:35" x14ac:dyDescent="0.2">
      <c r="B325" s="51"/>
      <c r="C325" s="51"/>
      <c r="D325" t="str">
        <f t="shared" si="96"/>
        <v/>
      </c>
      <c r="E325" t="str">
        <f t="shared" si="97"/>
        <v/>
      </c>
      <c r="F325" t="str">
        <f t="shared" si="98"/>
        <v/>
      </c>
      <c r="V325" s="4" t="str">
        <f t="shared" si="99"/>
        <v/>
      </c>
      <c r="W325" s="4">
        <f t="shared" si="100"/>
        <v>0</v>
      </c>
      <c r="X325">
        <f t="shared" si="101"/>
        <v>0</v>
      </c>
      <c r="Y325">
        <f t="shared" si="102"/>
        <v>0</v>
      </c>
      <c r="Z325" t="str">
        <f t="shared" si="103"/>
        <v/>
      </c>
      <c r="AB325" s="9" t="str">
        <f t="shared" si="104"/>
        <v/>
      </c>
      <c r="AC325" s="9" t="str">
        <f t="shared" si="105"/>
        <v/>
      </c>
      <c r="AD325" s="9" t="str">
        <f t="shared" si="106"/>
        <v/>
      </c>
      <c r="AE325" s="9" t="str">
        <f t="shared" si="107"/>
        <v/>
      </c>
      <c r="AF325" s="9" t="str">
        <f t="shared" si="108"/>
        <v/>
      </c>
      <c r="AG325" s="9" t="str">
        <f t="shared" si="109"/>
        <v/>
      </c>
      <c r="AH325" s="9" t="str">
        <f t="shared" si="110"/>
        <v/>
      </c>
      <c r="AI325" s="9" t="str">
        <f t="shared" si="111"/>
        <v/>
      </c>
    </row>
    <row r="326" spans="2:35" x14ac:dyDescent="0.2">
      <c r="B326" s="51"/>
      <c r="C326" s="51"/>
      <c r="D326" t="str">
        <f t="shared" si="96"/>
        <v/>
      </c>
      <c r="E326" t="str">
        <f t="shared" si="97"/>
        <v/>
      </c>
      <c r="F326" t="str">
        <f t="shared" si="98"/>
        <v/>
      </c>
      <c r="V326" s="4" t="str">
        <f t="shared" si="99"/>
        <v/>
      </c>
      <c r="W326" s="4">
        <f t="shared" si="100"/>
        <v>0</v>
      </c>
      <c r="X326">
        <f t="shared" si="101"/>
        <v>0</v>
      </c>
      <c r="Y326">
        <f t="shared" si="102"/>
        <v>0</v>
      </c>
      <c r="Z326" t="str">
        <f t="shared" si="103"/>
        <v/>
      </c>
      <c r="AB326" s="9" t="str">
        <f t="shared" si="104"/>
        <v/>
      </c>
      <c r="AC326" s="9" t="str">
        <f t="shared" si="105"/>
        <v/>
      </c>
      <c r="AD326" s="9" t="str">
        <f t="shared" si="106"/>
        <v/>
      </c>
      <c r="AE326" s="9" t="str">
        <f t="shared" si="107"/>
        <v/>
      </c>
      <c r="AF326" s="9" t="str">
        <f t="shared" si="108"/>
        <v/>
      </c>
      <c r="AG326" s="9" t="str">
        <f t="shared" si="109"/>
        <v/>
      </c>
      <c r="AH326" s="9" t="str">
        <f t="shared" si="110"/>
        <v/>
      </c>
      <c r="AI326" s="9" t="str">
        <f t="shared" si="111"/>
        <v/>
      </c>
    </row>
    <row r="327" spans="2:35" x14ac:dyDescent="0.2">
      <c r="B327" s="51"/>
      <c r="C327" s="51"/>
      <c r="D327" t="str">
        <f t="shared" si="96"/>
        <v/>
      </c>
      <c r="E327" t="str">
        <f t="shared" si="97"/>
        <v/>
      </c>
      <c r="F327" t="str">
        <f t="shared" si="98"/>
        <v/>
      </c>
      <c r="V327" s="4" t="str">
        <f t="shared" si="99"/>
        <v/>
      </c>
      <c r="W327" s="4">
        <f t="shared" si="100"/>
        <v>0</v>
      </c>
      <c r="X327">
        <f t="shared" si="101"/>
        <v>0</v>
      </c>
      <c r="Y327">
        <f t="shared" si="102"/>
        <v>0</v>
      </c>
      <c r="Z327" t="str">
        <f t="shared" si="103"/>
        <v/>
      </c>
      <c r="AB327" s="9" t="str">
        <f t="shared" si="104"/>
        <v/>
      </c>
      <c r="AC327" s="9" t="str">
        <f t="shared" si="105"/>
        <v/>
      </c>
      <c r="AD327" s="9" t="str">
        <f t="shared" si="106"/>
        <v/>
      </c>
      <c r="AE327" s="9" t="str">
        <f t="shared" si="107"/>
        <v/>
      </c>
      <c r="AF327" s="9" t="str">
        <f t="shared" si="108"/>
        <v/>
      </c>
      <c r="AG327" s="9" t="str">
        <f t="shared" si="109"/>
        <v/>
      </c>
      <c r="AH327" s="9" t="str">
        <f t="shared" si="110"/>
        <v/>
      </c>
      <c r="AI327" s="9" t="str">
        <f t="shared" si="111"/>
        <v/>
      </c>
    </row>
    <row r="328" spans="2:35" x14ac:dyDescent="0.2">
      <c r="B328" s="51"/>
      <c r="C328" s="51"/>
      <c r="D328" t="str">
        <f t="shared" si="96"/>
        <v/>
      </c>
      <c r="E328" t="str">
        <f t="shared" si="97"/>
        <v/>
      </c>
      <c r="F328" t="str">
        <f t="shared" si="98"/>
        <v/>
      </c>
      <c r="V328" s="4" t="str">
        <f t="shared" si="99"/>
        <v/>
      </c>
      <c r="W328" s="4">
        <f t="shared" si="100"/>
        <v>0</v>
      </c>
      <c r="X328">
        <f t="shared" si="101"/>
        <v>0</v>
      </c>
      <c r="Y328">
        <f t="shared" si="102"/>
        <v>0</v>
      </c>
      <c r="Z328" t="str">
        <f t="shared" si="103"/>
        <v/>
      </c>
      <c r="AB328" s="9" t="str">
        <f t="shared" si="104"/>
        <v/>
      </c>
      <c r="AC328" s="9" t="str">
        <f t="shared" si="105"/>
        <v/>
      </c>
      <c r="AD328" s="9" t="str">
        <f t="shared" si="106"/>
        <v/>
      </c>
      <c r="AE328" s="9" t="str">
        <f t="shared" si="107"/>
        <v/>
      </c>
      <c r="AF328" s="9" t="str">
        <f t="shared" si="108"/>
        <v/>
      </c>
      <c r="AG328" s="9" t="str">
        <f t="shared" si="109"/>
        <v/>
      </c>
      <c r="AH328" s="9" t="str">
        <f t="shared" si="110"/>
        <v/>
      </c>
      <c r="AI328" s="9" t="str">
        <f t="shared" si="111"/>
        <v/>
      </c>
    </row>
    <row r="329" spans="2:35" x14ac:dyDescent="0.2">
      <c r="B329" s="51"/>
      <c r="C329" s="51"/>
      <c r="D329" t="str">
        <f t="shared" si="96"/>
        <v/>
      </c>
      <c r="E329" t="str">
        <f t="shared" si="97"/>
        <v/>
      </c>
      <c r="F329" t="str">
        <f t="shared" si="98"/>
        <v/>
      </c>
      <c r="V329" s="4" t="str">
        <f t="shared" si="99"/>
        <v/>
      </c>
      <c r="W329" s="4">
        <f t="shared" si="100"/>
        <v>0</v>
      </c>
      <c r="X329">
        <f t="shared" si="101"/>
        <v>0</v>
      </c>
      <c r="Y329">
        <f t="shared" si="102"/>
        <v>0</v>
      </c>
      <c r="Z329" t="str">
        <f t="shared" si="103"/>
        <v/>
      </c>
      <c r="AB329" s="9" t="str">
        <f t="shared" si="104"/>
        <v/>
      </c>
      <c r="AC329" s="9" t="str">
        <f t="shared" si="105"/>
        <v/>
      </c>
      <c r="AD329" s="9" t="str">
        <f t="shared" si="106"/>
        <v/>
      </c>
      <c r="AE329" s="9" t="str">
        <f t="shared" si="107"/>
        <v/>
      </c>
      <c r="AF329" s="9" t="str">
        <f t="shared" si="108"/>
        <v/>
      </c>
      <c r="AG329" s="9" t="str">
        <f t="shared" si="109"/>
        <v/>
      </c>
      <c r="AH329" s="9" t="str">
        <f t="shared" si="110"/>
        <v/>
      </c>
      <c r="AI329" s="9" t="str">
        <f t="shared" si="111"/>
        <v/>
      </c>
    </row>
    <row r="330" spans="2:35" x14ac:dyDescent="0.2">
      <c r="B330" s="51"/>
      <c r="C330" s="51"/>
      <c r="D330" t="str">
        <f t="shared" si="96"/>
        <v/>
      </c>
      <c r="E330" t="str">
        <f t="shared" si="97"/>
        <v/>
      </c>
      <c r="F330" t="str">
        <f t="shared" si="98"/>
        <v/>
      </c>
      <c r="V330" s="4" t="str">
        <f t="shared" si="99"/>
        <v/>
      </c>
      <c r="W330" s="4">
        <f t="shared" si="100"/>
        <v>0</v>
      </c>
      <c r="X330">
        <f t="shared" si="101"/>
        <v>0</v>
      </c>
      <c r="Y330">
        <f t="shared" si="102"/>
        <v>0</v>
      </c>
      <c r="Z330" t="str">
        <f t="shared" si="103"/>
        <v/>
      </c>
      <c r="AB330" s="9" t="str">
        <f t="shared" si="104"/>
        <v/>
      </c>
      <c r="AC330" s="9" t="str">
        <f t="shared" si="105"/>
        <v/>
      </c>
      <c r="AD330" s="9" t="str">
        <f t="shared" si="106"/>
        <v/>
      </c>
      <c r="AE330" s="9" t="str">
        <f t="shared" si="107"/>
        <v/>
      </c>
      <c r="AF330" s="9" t="str">
        <f t="shared" si="108"/>
        <v/>
      </c>
      <c r="AG330" s="9" t="str">
        <f t="shared" si="109"/>
        <v/>
      </c>
      <c r="AH330" s="9" t="str">
        <f t="shared" si="110"/>
        <v/>
      </c>
      <c r="AI330" s="9" t="str">
        <f t="shared" si="111"/>
        <v/>
      </c>
    </row>
    <row r="331" spans="2:35" x14ac:dyDescent="0.2">
      <c r="B331" s="51"/>
      <c r="C331" s="51"/>
      <c r="D331" t="str">
        <f t="shared" si="96"/>
        <v/>
      </c>
      <c r="E331" t="str">
        <f t="shared" si="97"/>
        <v/>
      </c>
      <c r="F331" t="str">
        <f t="shared" si="98"/>
        <v/>
      </c>
      <c r="V331" s="4" t="str">
        <f t="shared" si="99"/>
        <v/>
      </c>
      <c r="W331" s="4">
        <f t="shared" si="100"/>
        <v>0</v>
      </c>
      <c r="X331">
        <f t="shared" si="101"/>
        <v>0</v>
      </c>
      <c r="Y331">
        <f t="shared" si="102"/>
        <v>0</v>
      </c>
      <c r="Z331" t="str">
        <f t="shared" si="103"/>
        <v/>
      </c>
      <c r="AB331" s="9" t="str">
        <f t="shared" si="104"/>
        <v/>
      </c>
      <c r="AC331" s="9" t="str">
        <f t="shared" si="105"/>
        <v/>
      </c>
      <c r="AD331" s="9" t="str">
        <f t="shared" si="106"/>
        <v/>
      </c>
      <c r="AE331" s="9" t="str">
        <f t="shared" si="107"/>
        <v/>
      </c>
      <c r="AF331" s="9" t="str">
        <f t="shared" si="108"/>
        <v/>
      </c>
      <c r="AG331" s="9" t="str">
        <f t="shared" si="109"/>
        <v/>
      </c>
      <c r="AH331" s="9" t="str">
        <f t="shared" si="110"/>
        <v/>
      </c>
      <c r="AI331" s="9" t="str">
        <f t="shared" si="111"/>
        <v/>
      </c>
    </row>
    <row r="332" spans="2:35" x14ac:dyDescent="0.2">
      <c r="B332" s="51"/>
      <c r="C332" s="51"/>
      <c r="D332" t="str">
        <f t="shared" si="96"/>
        <v/>
      </c>
      <c r="E332" t="str">
        <f t="shared" si="97"/>
        <v/>
      </c>
      <c r="F332" t="str">
        <f t="shared" si="98"/>
        <v/>
      </c>
      <c r="V332" s="4" t="str">
        <f t="shared" si="99"/>
        <v/>
      </c>
      <c r="W332" s="4">
        <f t="shared" si="100"/>
        <v>0</v>
      </c>
      <c r="X332">
        <f t="shared" si="101"/>
        <v>0</v>
      </c>
      <c r="Y332">
        <f t="shared" si="102"/>
        <v>0</v>
      </c>
      <c r="Z332" t="str">
        <f t="shared" si="103"/>
        <v/>
      </c>
      <c r="AB332" s="9" t="str">
        <f t="shared" si="104"/>
        <v/>
      </c>
      <c r="AC332" s="9" t="str">
        <f t="shared" si="105"/>
        <v/>
      </c>
      <c r="AD332" s="9" t="str">
        <f t="shared" si="106"/>
        <v/>
      </c>
      <c r="AE332" s="9" t="str">
        <f t="shared" si="107"/>
        <v/>
      </c>
      <c r="AF332" s="9" t="str">
        <f t="shared" si="108"/>
        <v/>
      </c>
      <c r="AG332" s="9" t="str">
        <f t="shared" si="109"/>
        <v/>
      </c>
      <c r="AH332" s="9" t="str">
        <f t="shared" si="110"/>
        <v/>
      </c>
      <c r="AI332" s="9" t="str">
        <f t="shared" si="111"/>
        <v/>
      </c>
    </row>
    <row r="333" spans="2:35" x14ac:dyDescent="0.2">
      <c r="B333" s="51"/>
      <c r="C333" s="51"/>
      <c r="D333" t="str">
        <f t="shared" si="96"/>
        <v/>
      </c>
      <c r="E333" t="str">
        <f t="shared" si="97"/>
        <v/>
      </c>
      <c r="F333" t="str">
        <f t="shared" si="98"/>
        <v/>
      </c>
      <c r="V333" s="4" t="str">
        <f t="shared" si="99"/>
        <v/>
      </c>
      <c r="W333" s="4">
        <f t="shared" si="100"/>
        <v>0</v>
      </c>
      <c r="X333">
        <f t="shared" si="101"/>
        <v>0</v>
      </c>
      <c r="Y333">
        <f t="shared" si="102"/>
        <v>0</v>
      </c>
      <c r="Z333" t="str">
        <f t="shared" si="103"/>
        <v/>
      </c>
      <c r="AB333" s="9" t="str">
        <f t="shared" si="104"/>
        <v/>
      </c>
      <c r="AC333" s="9" t="str">
        <f t="shared" si="105"/>
        <v/>
      </c>
      <c r="AD333" s="9" t="str">
        <f t="shared" si="106"/>
        <v/>
      </c>
      <c r="AE333" s="9" t="str">
        <f t="shared" si="107"/>
        <v/>
      </c>
      <c r="AF333" s="9" t="str">
        <f t="shared" si="108"/>
        <v/>
      </c>
      <c r="AG333" s="9" t="str">
        <f t="shared" si="109"/>
        <v/>
      </c>
      <c r="AH333" s="9" t="str">
        <f t="shared" si="110"/>
        <v/>
      </c>
      <c r="AI333" s="9" t="str">
        <f t="shared" si="111"/>
        <v/>
      </c>
    </row>
    <row r="334" spans="2:35" x14ac:dyDescent="0.2">
      <c r="B334" s="51"/>
      <c r="C334" s="51"/>
      <c r="D334" t="str">
        <f t="shared" si="96"/>
        <v/>
      </c>
      <c r="E334" t="str">
        <f t="shared" si="97"/>
        <v/>
      </c>
      <c r="F334" t="str">
        <f t="shared" si="98"/>
        <v/>
      </c>
      <c r="V334" s="4" t="str">
        <f t="shared" si="99"/>
        <v/>
      </c>
      <c r="W334" s="4">
        <f t="shared" si="100"/>
        <v>0</v>
      </c>
      <c r="X334">
        <f t="shared" si="101"/>
        <v>0</v>
      </c>
      <c r="Y334">
        <f t="shared" si="102"/>
        <v>0</v>
      </c>
      <c r="Z334" t="str">
        <f t="shared" si="103"/>
        <v/>
      </c>
      <c r="AB334" s="9" t="str">
        <f t="shared" si="104"/>
        <v/>
      </c>
      <c r="AC334" s="9" t="str">
        <f t="shared" si="105"/>
        <v/>
      </c>
      <c r="AD334" s="9" t="str">
        <f t="shared" si="106"/>
        <v/>
      </c>
      <c r="AE334" s="9" t="str">
        <f t="shared" si="107"/>
        <v/>
      </c>
      <c r="AF334" s="9" t="str">
        <f t="shared" si="108"/>
        <v/>
      </c>
      <c r="AG334" s="9" t="str">
        <f t="shared" si="109"/>
        <v/>
      </c>
      <c r="AH334" s="9" t="str">
        <f t="shared" si="110"/>
        <v/>
      </c>
      <c r="AI334" s="9" t="str">
        <f t="shared" si="111"/>
        <v/>
      </c>
    </row>
    <row r="335" spans="2:35" x14ac:dyDescent="0.2">
      <c r="B335" s="51"/>
      <c r="C335" s="51"/>
      <c r="D335" t="str">
        <f t="shared" si="96"/>
        <v/>
      </c>
      <c r="E335" t="str">
        <f t="shared" si="97"/>
        <v/>
      </c>
      <c r="F335" t="str">
        <f t="shared" si="98"/>
        <v/>
      </c>
      <c r="V335" s="4" t="str">
        <f t="shared" si="99"/>
        <v/>
      </c>
      <c r="W335" s="4">
        <f t="shared" si="100"/>
        <v>0</v>
      </c>
      <c r="X335">
        <f t="shared" si="101"/>
        <v>0</v>
      </c>
      <c r="Y335">
        <f t="shared" si="102"/>
        <v>0</v>
      </c>
      <c r="Z335" t="str">
        <f t="shared" si="103"/>
        <v/>
      </c>
      <c r="AB335" s="9" t="str">
        <f t="shared" si="104"/>
        <v/>
      </c>
      <c r="AC335" s="9" t="str">
        <f t="shared" si="105"/>
        <v/>
      </c>
      <c r="AD335" s="9" t="str">
        <f t="shared" si="106"/>
        <v/>
      </c>
      <c r="AE335" s="9" t="str">
        <f t="shared" si="107"/>
        <v/>
      </c>
      <c r="AF335" s="9" t="str">
        <f t="shared" si="108"/>
        <v/>
      </c>
      <c r="AG335" s="9" t="str">
        <f t="shared" si="109"/>
        <v/>
      </c>
      <c r="AH335" s="9" t="str">
        <f t="shared" si="110"/>
        <v/>
      </c>
      <c r="AI335" s="9" t="str">
        <f t="shared" si="111"/>
        <v/>
      </c>
    </row>
    <row r="336" spans="2:35" x14ac:dyDescent="0.2">
      <c r="B336" s="51"/>
      <c r="C336" s="51"/>
      <c r="D336" t="str">
        <f t="shared" si="96"/>
        <v/>
      </c>
      <c r="E336" t="str">
        <f t="shared" si="97"/>
        <v/>
      </c>
      <c r="F336" t="str">
        <f t="shared" si="98"/>
        <v/>
      </c>
      <c r="V336" s="4" t="str">
        <f t="shared" si="99"/>
        <v/>
      </c>
      <c r="W336" s="4">
        <f t="shared" si="100"/>
        <v>0</v>
      </c>
      <c r="X336">
        <f t="shared" si="101"/>
        <v>0</v>
      </c>
      <c r="Y336">
        <f t="shared" si="102"/>
        <v>0</v>
      </c>
      <c r="Z336" t="str">
        <f t="shared" si="103"/>
        <v/>
      </c>
      <c r="AB336" s="9" t="str">
        <f t="shared" si="104"/>
        <v/>
      </c>
      <c r="AC336" s="9" t="str">
        <f t="shared" si="105"/>
        <v/>
      </c>
      <c r="AD336" s="9" t="str">
        <f t="shared" si="106"/>
        <v/>
      </c>
      <c r="AE336" s="9" t="str">
        <f t="shared" si="107"/>
        <v/>
      </c>
      <c r="AF336" s="9" t="str">
        <f t="shared" si="108"/>
        <v/>
      </c>
      <c r="AG336" s="9" t="str">
        <f t="shared" si="109"/>
        <v/>
      </c>
      <c r="AH336" s="9" t="str">
        <f t="shared" si="110"/>
        <v/>
      </c>
      <c r="AI336" s="9" t="str">
        <f t="shared" si="111"/>
        <v/>
      </c>
    </row>
    <row r="337" spans="2:35" x14ac:dyDescent="0.2">
      <c r="B337" s="51"/>
      <c r="C337" s="51"/>
      <c r="D337" t="str">
        <f t="shared" si="96"/>
        <v/>
      </c>
      <c r="E337" t="str">
        <f t="shared" si="97"/>
        <v/>
      </c>
      <c r="F337" t="str">
        <f t="shared" si="98"/>
        <v/>
      </c>
      <c r="V337" s="4" t="str">
        <f t="shared" si="99"/>
        <v/>
      </c>
      <c r="W337" s="4">
        <f t="shared" si="100"/>
        <v>0</v>
      </c>
      <c r="X337">
        <f t="shared" si="101"/>
        <v>0</v>
      </c>
      <c r="Y337">
        <f t="shared" si="102"/>
        <v>0</v>
      </c>
      <c r="Z337" t="str">
        <f t="shared" si="103"/>
        <v/>
      </c>
      <c r="AB337" s="9" t="str">
        <f t="shared" si="104"/>
        <v/>
      </c>
      <c r="AC337" s="9" t="str">
        <f t="shared" si="105"/>
        <v/>
      </c>
      <c r="AD337" s="9" t="str">
        <f t="shared" si="106"/>
        <v/>
      </c>
      <c r="AE337" s="9" t="str">
        <f t="shared" si="107"/>
        <v/>
      </c>
      <c r="AF337" s="9" t="str">
        <f t="shared" si="108"/>
        <v/>
      </c>
      <c r="AG337" s="9" t="str">
        <f t="shared" si="109"/>
        <v/>
      </c>
      <c r="AH337" s="9" t="str">
        <f t="shared" si="110"/>
        <v/>
      </c>
      <c r="AI337" s="9" t="str">
        <f t="shared" si="111"/>
        <v/>
      </c>
    </row>
    <row r="338" spans="2:35" x14ac:dyDescent="0.2">
      <c r="B338" s="51"/>
      <c r="C338" s="51"/>
      <c r="D338" t="str">
        <f t="shared" si="96"/>
        <v/>
      </c>
      <c r="E338" t="str">
        <f t="shared" si="97"/>
        <v/>
      </c>
      <c r="F338" t="str">
        <f t="shared" si="98"/>
        <v/>
      </c>
      <c r="V338" s="4" t="str">
        <f t="shared" si="99"/>
        <v/>
      </c>
      <c r="W338" s="4">
        <f t="shared" si="100"/>
        <v>0</v>
      </c>
      <c r="X338">
        <f t="shared" si="101"/>
        <v>0</v>
      </c>
      <c r="Y338">
        <f t="shared" si="102"/>
        <v>0</v>
      </c>
      <c r="Z338" t="str">
        <f t="shared" si="103"/>
        <v/>
      </c>
      <c r="AB338" s="9" t="str">
        <f t="shared" si="104"/>
        <v/>
      </c>
      <c r="AC338" s="9" t="str">
        <f t="shared" si="105"/>
        <v/>
      </c>
      <c r="AD338" s="9" t="str">
        <f t="shared" si="106"/>
        <v/>
      </c>
      <c r="AE338" s="9" t="str">
        <f t="shared" si="107"/>
        <v/>
      </c>
      <c r="AF338" s="9" t="str">
        <f t="shared" si="108"/>
        <v/>
      </c>
      <c r="AG338" s="9" t="str">
        <f t="shared" si="109"/>
        <v/>
      </c>
      <c r="AH338" s="9" t="str">
        <f t="shared" si="110"/>
        <v/>
      </c>
      <c r="AI338" s="9" t="str">
        <f t="shared" si="111"/>
        <v/>
      </c>
    </row>
    <row r="339" spans="2:35" x14ac:dyDescent="0.2">
      <c r="B339" s="51"/>
      <c r="C339" s="51"/>
      <c r="D339" t="str">
        <f t="shared" si="96"/>
        <v/>
      </c>
      <c r="E339" t="str">
        <f t="shared" si="97"/>
        <v/>
      </c>
      <c r="F339" t="str">
        <f t="shared" si="98"/>
        <v/>
      </c>
      <c r="V339" s="4" t="str">
        <f t="shared" si="99"/>
        <v/>
      </c>
      <c r="W339" s="4">
        <f t="shared" si="100"/>
        <v>0</v>
      </c>
      <c r="X339">
        <f t="shared" si="101"/>
        <v>0</v>
      </c>
      <c r="Y339">
        <f t="shared" si="102"/>
        <v>0</v>
      </c>
      <c r="Z339" t="str">
        <f t="shared" si="103"/>
        <v/>
      </c>
      <c r="AB339" s="9" t="str">
        <f t="shared" si="104"/>
        <v/>
      </c>
      <c r="AC339" s="9" t="str">
        <f t="shared" si="105"/>
        <v/>
      </c>
      <c r="AD339" s="9" t="str">
        <f t="shared" si="106"/>
        <v/>
      </c>
      <c r="AE339" s="9" t="str">
        <f t="shared" si="107"/>
        <v/>
      </c>
      <c r="AF339" s="9" t="str">
        <f t="shared" si="108"/>
        <v/>
      </c>
      <c r="AG339" s="9" t="str">
        <f t="shared" si="109"/>
        <v/>
      </c>
      <c r="AH339" s="9" t="str">
        <f t="shared" si="110"/>
        <v/>
      </c>
      <c r="AI339" s="9" t="str">
        <f t="shared" si="111"/>
        <v/>
      </c>
    </row>
    <row r="340" spans="2:35" x14ac:dyDescent="0.2">
      <c r="B340" s="51"/>
      <c r="C340" s="51"/>
      <c r="D340" t="str">
        <f t="shared" si="96"/>
        <v/>
      </c>
      <c r="E340" t="str">
        <f t="shared" si="97"/>
        <v/>
      </c>
      <c r="F340" t="str">
        <f t="shared" si="98"/>
        <v/>
      </c>
      <c r="V340" s="4" t="str">
        <f t="shared" si="99"/>
        <v/>
      </c>
      <c r="W340" s="4">
        <f t="shared" si="100"/>
        <v>0</v>
      </c>
      <c r="X340">
        <f t="shared" si="101"/>
        <v>0</v>
      </c>
      <c r="Y340">
        <f t="shared" si="102"/>
        <v>0</v>
      </c>
      <c r="Z340" t="str">
        <f t="shared" si="103"/>
        <v/>
      </c>
      <c r="AB340" s="9" t="str">
        <f t="shared" si="104"/>
        <v/>
      </c>
      <c r="AC340" s="9" t="str">
        <f t="shared" si="105"/>
        <v/>
      </c>
      <c r="AD340" s="9" t="str">
        <f t="shared" si="106"/>
        <v/>
      </c>
      <c r="AE340" s="9" t="str">
        <f t="shared" si="107"/>
        <v/>
      </c>
      <c r="AF340" s="9" t="str">
        <f t="shared" si="108"/>
        <v/>
      </c>
      <c r="AG340" s="9" t="str">
        <f t="shared" si="109"/>
        <v/>
      </c>
      <c r="AH340" s="9" t="str">
        <f t="shared" si="110"/>
        <v/>
      </c>
      <c r="AI340" s="9" t="str">
        <f t="shared" si="111"/>
        <v/>
      </c>
    </row>
    <row r="341" spans="2:35" x14ac:dyDescent="0.2">
      <c r="B341" s="51"/>
      <c r="C341" s="51"/>
      <c r="D341" t="str">
        <f t="shared" si="96"/>
        <v/>
      </c>
      <c r="E341" t="str">
        <f t="shared" si="97"/>
        <v/>
      </c>
      <c r="F341" t="str">
        <f t="shared" si="98"/>
        <v/>
      </c>
      <c r="V341" s="4" t="str">
        <f t="shared" si="99"/>
        <v/>
      </c>
      <c r="W341" s="4">
        <f t="shared" si="100"/>
        <v>0</v>
      </c>
      <c r="X341">
        <f t="shared" si="101"/>
        <v>0</v>
      </c>
      <c r="Y341">
        <f t="shared" si="102"/>
        <v>0</v>
      </c>
      <c r="Z341" t="str">
        <f t="shared" si="103"/>
        <v/>
      </c>
      <c r="AB341" s="9" t="str">
        <f t="shared" si="104"/>
        <v/>
      </c>
      <c r="AC341" s="9" t="str">
        <f t="shared" si="105"/>
        <v/>
      </c>
      <c r="AD341" s="9" t="str">
        <f t="shared" si="106"/>
        <v/>
      </c>
      <c r="AE341" s="9" t="str">
        <f t="shared" si="107"/>
        <v/>
      </c>
      <c r="AF341" s="9" t="str">
        <f t="shared" si="108"/>
        <v/>
      </c>
      <c r="AG341" s="9" t="str">
        <f t="shared" si="109"/>
        <v/>
      </c>
      <c r="AH341" s="9" t="str">
        <f t="shared" si="110"/>
        <v/>
      </c>
      <c r="AI341" s="9" t="str">
        <f t="shared" si="111"/>
        <v/>
      </c>
    </row>
    <row r="342" spans="2:35" x14ac:dyDescent="0.2">
      <c r="B342" s="51"/>
      <c r="C342" s="51"/>
      <c r="D342" t="str">
        <f t="shared" si="96"/>
        <v/>
      </c>
      <c r="E342" t="str">
        <f t="shared" si="97"/>
        <v/>
      </c>
      <c r="F342" t="str">
        <f t="shared" si="98"/>
        <v/>
      </c>
      <c r="V342" s="4" t="str">
        <f t="shared" si="99"/>
        <v/>
      </c>
      <c r="W342" s="4">
        <f t="shared" si="100"/>
        <v>0</v>
      </c>
      <c r="X342">
        <f t="shared" si="101"/>
        <v>0</v>
      </c>
      <c r="Y342">
        <f t="shared" si="102"/>
        <v>0</v>
      </c>
      <c r="Z342" t="str">
        <f t="shared" si="103"/>
        <v/>
      </c>
      <c r="AB342" s="9" t="str">
        <f t="shared" si="104"/>
        <v/>
      </c>
      <c r="AC342" s="9" t="str">
        <f t="shared" si="105"/>
        <v/>
      </c>
      <c r="AD342" s="9" t="str">
        <f t="shared" si="106"/>
        <v/>
      </c>
      <c r="AE342" s="9" t="str">
        <f t="shared" si="107"/>
        <v/>
      </c>
      <c r="AF342" s="9" t="str">
        <f t="shared" si="108"/>
        <v/>
      </c>
      <c r="AG342" s="9" t="str">
        <f t="shared" si="109"/>
        <v/>
      </c>
      <c r="AH342" s="9" t="str">
        <f t="shared" si="110"/>
        <v/>
      </c>
      <c r="AI342" s="9" t="str">
        <f t="shared" si="111"/>
        <v/>
      </c>
    </row>
    <row r="343" spans="2:35" x14ac:dyDescent="0.2">
      <c r="B343" s="51"/>
      <c r="C343" s="51"/>
      <c r="D343" t="str">
        <f t="shared" si="96"/>
        <v/>
      </c>
      <c r="E343" t="str">
        <f t="shared" si="97"/>
        <v/>
      </c>
      <c r="F343" t="str">
        <f t="shared" si="98"/>
        <v/>
      </c>
      <c r="V343" s="4" t="str">
        <f t="shared" si="99"/>
        <v/>
      </c>
      <c r="W343" s="4">
        <f t="shared" si="100"/>
        <v>0</v>
      </c>
      <c r="X343">
        <f t="shared" si="101"/>
        <v>0</v>
      </c>
      <c r="Y343">
        <f t="shared" si="102"/>
        <v>0</v>
      </c>
      <c r="Z343" t="str">
        <f t="shared" si="103"/>
        <v/>
      </c>
      <c r="AB343" s="9" t="str">
        <f t="shared" si="104"/>
        <v/>
      </c>
      <c r="AC343" s="9" t="str">
        <f t="shared" si="105"/>
        <v/>
      </c>
      <c r="AD343" s="9" t="str">
        <f t="shared" si="106"/>
        <v/>
      </c>
      <c r="AE343" s="9" t="str">
        <f t="shared" si="107"/>
        <v/>
      </c>
      <c r="AF343" s="9" t="str">
        <f t="shared" si="108"/>
        <v/>
      </c>
      <c r="AG343" s="9" t="str">
        <f t="shared" si="109"/>
        <v/>
      </c>
      <c r="AH343" s="9" t="str">
        <f t="shared" si="110"/>
        <v/>
      </c>
      <c r="AI343" s="9" t="str">
        <f t="shared" si="111"/>
        <v/>
      </c>
    </row>
    <row r="344" spans="2:35" x14ac:dyDescent="0.2">
      <c r="B344" s="51"/>
      <c r="C344" s="51"/>
      <c r="D344" t="str">
        <f t="shared" si="96"/>
        <v/>
      </c>
      <c r="E344" t="str">
        <f t="shared" si="97"/>
        <v/>
      </c>
      <c r="F344" t="str">
        <f t="shared" si="98"/>
        <v/>
      </c>
      <c r="V344" s="4" t="str">
        <f t="shared" si="99"/>
        <v/>
      </c>
      <c r="W344" s="4">
        <f t="shared" si="100"/>
        <v>0</v>
      </c>
      <c r="X344">
        <f t="shared" si="101"/>
        <v>0</v>
      </c>
      <c r="Y344">
        <f t="shared" si="102"/>
        <v>0</v>
      </c>
      <c r="Z344" t="str">
        <f t="shared" si="103"/>
        <v/>
      </c>
      <c r="AB344" s="9" t="str">
        <f t="shared" si="104"/>
        <v/>
      </c>
      <c r="AC344" s="9" t="str">
        <f t="shared" si="105"/>
        <v/>
      </c>
      <c r="AD344" s="9" t="str">
        <f t="shared" si="106"/>
        <v/>
      </c>
      <c r="AE344" s="9" t="str">
        <f t="shared" si="107"/>
        <v/>
      </c>
      <c r="AF344" s="9" t="str">
        <f t="shared" si="108"/>
        <v/>
      </c>
      <c r="AG344" s="9" t="str">
        <f t="shared" si="109"/>
        <v/>
      </c>
      <c r="AH344" s="9" t="str">
        <f t="shared" si="110"/>
        <v/>
      </c>
      <c r="AI344" s="9" t="str">
        <f t="shared" si="111"/>
        <v/>
      </c>
    </row>
    <row r="345" spans="2:35" x14ac:dyDescent="0.2">
      <c r="B345" s="51"/>
      <c r="C345" s="51"/>
      <c r="D345" t="str">
        <f t="shared" si="96"/>
        <v/>
      </c>
      <c r="E345" t="str">
        <f t="shared" si="97"/>
        <v/>
      </c>
      <c r="F345" t="str">
        <f t="shared" si="98"/>
        <v/>
      </c>
      <c r="V345" s="4" t="str">
        <f t="shared" si="99"/>
        <v/>
      </c>
      <c r="W345" s="4">
        <f t="shared" si="100"/>
        <v>0</v>
      </c>
      <c r="X345">
        <f t="shared" si="101"/>
        <v>0</v>
      </c>
      <c r="Y345">
        <f t="shared" si="102"/>
        <v>0</v>
      </c>
      <c r="Z345" t="str">
        <f t="shared" si="103"/>
        <v/>
      </c>
      <c r="AB345" s="9" t="str">
        <f t="shared" si="104"/>
        <v/>
      </c>
      <c r="AC345" s="9" t="str">
        <f t="shared" si="105"/>
        <v/>
      </c>
      <c r="AD345" s="9" t="str">
        <f t="shared" si="106"/>
        <v/>
      </c>
      <c r="AE345" s="9" t="str">
        <f t="shared" si="107"/>
        <v/>
      </c>
      <c r="AF345" s="9" t="str">
        <f t="shared" si="108"/>
        <v/>
      </c>
      <c r="AG345" s="9" t="str">
        <f t="shared" si="109"/>
        <v/>
      </c>
      <c r="AH345" s="9" t="str">
        <f t="shared" si="110"/>
        <v/>
      </c>
      <c r="AI345" s="9" t="str">
        <f t="shared" si="111"/>
        <v/>
      </c>
    </row>
    <row r="346" spans="2:35" x14ac:dyDescent="0.2">
      <c r="B346" s="51"/>
      <c r="C346" s="51"/>
      <c r="D346" t="str">
        <f t="shared" si="96"/>
        <v/>
      </c>
      <c r="E346" t="str">
        <f t="shared" si="97"/>
        <v/>
      </c>
      <c r="F346" t="str">
        <f t="shared" si="98"/>
        <v/>
      </c>
      <c r="V346" s="4" t="str">
        <f t="shared" si="99"/>
        <v/>
      </c>
      <c r="W346" s="4">
        <f t="shared" si="100"/>
        <v>0</v>
      </c>
      <c r="X346">
        <f t="shared" si="101"/>
        <v>0</v>
      </c>
      <c r="Y346">
        <f t="shared" si="102"/>
        <v>0</v>
      </c>
      <c r="Z346" t="str">
        <f t="shared" si="103"/>
        <v/>
      </c>
      <c r="AB346" s="9" t="str">
        <f t="shared" si="104"/>
        <v/>
      </c>
      <c r="AC346" s="9" t="str">
        <f t="shared" si="105"/>
        <v/>
      </c>
      <c r="AD346" s="9" t="str">
        <f t="shared" si="106"/>
        <v/>
      </c>
      <c r="AE346" s="9" t="str">
        <f t="shared" si="107"/>
        <v/>
      </c>
      <c r="AF346" s="9" t="str">
        <f t="shared" si="108"/>
        <v/>
      </c>
      <c r="AG346" s="9" t="str">
        <f t="shared" si="109"/>
        <v/>
      </c>
      <c r="AH346" s="9" t="str">
        <f t="shared" si="110"/>
        <v/>
      </c>
      <c r="AI346" s="9" t="str">
        <f t="shared" si="111"/>
        <v/>
      </c>
    </row>
    <row r="347" spans="2:35" x14ac:dyDescent="0.2">
      <c r="B347" s="51"/>
      <c r="C347" s="51"/>
      <c r="D347" t="str">
        <f t="shared" si="96"/>
        <v/>
      </c>
      <c r="E347" t="str">
        <f t="shared" si="97"/>
        <v/>
      </c>
      <c r="F347" t="str">
        <f t="shared" si="98"/>
        <v/>
      </c>
      <c r="V347" s="4" t="str">
        <f t="shared" si="99"/>
        <v/>
      </c>
      <c r="W347" s="4">
        <f t="shared" si="100"/>
        <v>0</v>
      </c>
      <c r="X347">
        <f t="shared" si="101"/>
        <v>0</v>
      </c>
      <c r="Y347">
        <f t="shared" si="102"/>
        <v>0</v>
      </c>
      <c r="Z347" t="str">
        <f t="shared" si="103"/>
        <v/>
      </c>
      <c r="AB347" s="9" t="str">
        <f t="shared" si="104"/>
        <v/>
      </c>
      <c r="AC347" s="9" t="str">
        <f t="shared" si="105"/>
        <v/>
      </c>
      <c r="AD347" s="9" t="str">
        <f t="shared" si="106"/>
        <v/>
      </c>
      <c r="AE347" s="9" t="str">
        <f t="shared" si="107"/>
        <v/>
      </c>
      <c r="AF347" s="9" t="str">
        <f t="shared" si="108"/>
        <v/>
      </c>
      <c r="AG347" s="9" t="str">
        <f t="shared" si="109"/>
        <v/>
      </c>
      <c r="AH347" s="9" t="str">
        <f t="shared" si="110"/>
        <v/>
      </c>
      <c r="AI347" s="9" t="str">
        <f t="shared" si="111"/>
        <v/>
      </c>
    </row>
    <row r="348" spans="2:35" x14ac:dyDescent="0.2">
      <c r="B348" s="51"/>
      <c r="C348" s="51"/>
      <c r="D348" t="str">
        <f t="shared" si="96"/>
        <v/>
      </c>
      <c r="E348" t="str">
        <f t="shared" si="97"/>
        <v/>
      </c>
      <c r="F348" t="str">
        <f t="shared" si="98"/>
        <v/>
      </c>
      <c r="V348" s="4" t="str">
        <f t="shared" si="99"/>
        <v/>
      </c>
      <c r="W348" s="4">
        <f t="shared" si="100"/>
        <v>0</v>
      </c>
      <c r="X348">
        <f t="shared" si="101"/>
        <v>0</v>
      </c>
      <c r="Y348">
        <f t="shared" si="102"/>
        <v>0</v>
      </c>
      <c r="Z348" t="str">
        <f t="shared" si="103"/>
        <v/>
      </c>
      <c r="AB348" s="9" t="str">
        <f t="shared" si="104"/>
        <v/>
      </c>
      <c r="AC348" s="9" t="str">
        <f t="shared" si="105"/>
        <v/>
      </c>
      <c r="AD348" s="9" t="str">
        <f t="shared" si="106"/>
        <v/>
      </c>
      <c r="AE348" s="9" t="str">
        <f t="shared" si="107"/>
        <v/>
      </c>
      <c r="AF348" s="9" t="str">
        <f t="shared" si="108"/>
        <v/>
      </c>
      <c r="AG348" s="9" t="str">
        <f t="shared" si="109"/>
        <v/>
      </c>
      <c r="AH348" s="9" t="str">
        <f t="shared" si="110"/>
        <v/>
      </c>
      <c r="AI348" s="9" t="str">
        <f t="shared" si="111"/>
        <v/>
      </c>
    </row>
    <row r="349" spans="2:35" x14ac:dyDescent="0.2">
      <c r="B349" s="51"/>
      <c r="C349" s="51"/>
      <c r="D349" t="str">
        <f t="shared" si="96"/>
        <v/>
      </c>
      <c r="E349" t="str">
        <f t="shared" si="97"/>
        <v/>
      </c>
      <c r="F349" t="str">
        <f t="shared" si="98"/>
        <v/>
      </c>
      <c r="V349" s="4" t="str">
        <f t="shared" si="99"/>
        <v/>
      </c>
      <c r="W349" s="4">
        <f t="shared" si="100"/>
        <v>0</v>
      </c>
      <c r="X349">
        <f t="shared" si="101"/>
        <v>0</v>
      </c>
      <c r="Y349">
        <f t="shared" si="102"/>
        <v>0</v>
      </c>
      <c r="Z349" t="str">
        <f t="shared" si="103"/>
        <v/>
      </c>
      <c r="AB349" s="9" t="str">
        <f t="shared" si="104"/>
        <v/>
      </c>
      <c r="AC349" s="9" t="str">
        <f t="shared" si="105"/>
        <v/>
      </c>
      <c r="AD349" s="9" t="str">
        <f t="shared" si="106"/>
        <v/>
      </c>
      <c r="AE349" s="9" t="str">
        <f t="shared" si="107"/>
        <v/>
      </c>
      <c r="AF349" s="9" t="str">
        <f t="shared" si="108"/>
        <v/>
      </c>
      <c r="AG349" s="9" t="str">
        <f t="shared" si="109"/>
        <v/>
      </c>
      <c r="AH349" s="9" t="str">
        <f t="shared" si="110"/>
        <v/>
      </c>
      <c r="AI349" s="9" t="str">
        <f t="shared" si="111"/>
        <v/>
      </c>
    </row>
    <row r="350" spans="2:35" x14ac:dyDescent="0.2">
      <c r="B350" s="51"/>
      <c r="C350" s="51"/>
      <c r="D350" t="str">
        <f t="shared" si="96"/>
        <v/>
      </c>
      <c r="E350" t="str">
        <f t="shared" si="97"/>
        <v/>
      </c>
      <c r="F350" t="str">
        <f t="shared" si="98"/>
        <v/>
      </c>
      <c r="V350" s="4" t="str">
        <f t="shared" si="99"/>
        <v/>
      </c>
      <c r="W350" s="4">
        <f t="shared" si="100"/>
        <v>0</v>
      </c>
      <c r="X350">
        <f t="shared" si="101"/>
        <v>0</v>
      </c>
      <c r="Y350">
        <f t="shared" si="102"/>
        <v>0</v>
      </c>
      <c r="Z350" t="str">
        <f t="shared" si="103"/>
        <v/>
      </c>
      <c r="AB350" s="9" t="str">
        <f t="shared" si="104"/>
        <v/>
      </c>
      <c r="AC350" s="9" t="str">
        <f t="shared" si="105"/>
        <v/>
      </c>
      <c r="AD350" s="9" t="str">
        <f t="shared" si="106"/>
        <v/>
      </c>
      <c r="AE350" s="9" t="str">
        <f t="shared" si="107"/>
        <v/>
      </c>
      <c r="AF350" s="9" t="str">
        <f t="shared" si="108"/>
        <v/>
      </c>
      <c r="AG350" s="9" t="str">
        <f t="shared" si="109"/>
        <v/>
      </c>
      <c r="AH350" s="9" t="str">
        <f t="shared" si="110"/>
        <v/>
      </c>
      <c r="AI350" s="9" t="str">
        <f t="shared" si="111"/>
        <v/>
      </c>
    </row>
    <row r="351" spans="2:35" x14ac:dyDescent="0.2">
      <c r="B351" s="51"/>
      <c r="C351" s="51"/>
      <c r="D351" t="str">
        <f t="shared" si="96"/>
        <v/>
      </c>
      <c r="E351" t="str">
        <f t="shared" si="97"/>
        <v/>
      </c>
      <c r="F351" t="str">
        <f t="shared" si="98"/>
        <v/>
      </c>
      <c r="V351" s="4" t="str">
        <f t="shared" si="99"/>
        <v/>
      </c>
      <c r="W351" s="4">
        <f t="shared" si="100"/>
        <v>0</v>
      </c>
      <c r="X351">
        <f t="shared" si="101"/>
        <v>0</v>
      </c>
      <c r="Y351">
        <f t="shared" si="102"/>
        <v>0</v>
      </c>
      <c r="Z351" t="str">
        <f t="shared" si="103"/>
        <v/>
      </c>
      <c r="AB351" s="9" t="str">
        <f t="shared" si="104"/>
        <v/>
      </c>
      <c r="AC351" s="9" t="str">
        <f t="shared" si="105"/>
        <v/>
      </c>
      <c r="AD351" s="9" t="str">
        <f t="shared" si="106"/>
        <v/>
      </c>
      <c r="AE351" s="9" t="str">
        <f t="shared" si="107"/>
        <v/>
      </c>
      <c r="AF351" s="9" t="str">
        <f t="shared" si="108"/>
        <v/>
      </c>
      <c r="AG351" s="9" t="str">
        <f t="shared" si="109"/>
        <v/>
      </c>
      <c r="AH351" s="9" t="str">
        <f t="shared" si="110"/>
        <v/>
      </c>
      <c r="AI351" s="9" t="str">
        <f t="shared" si="111"/>
        <v/>
      </c>
    </row>
    <row r="352" spans="2:35" x14ac:dyDescent="0.2">
      <c r="B352" s="51"/>
      <c r="C352" s="51"/>
      <c r="D352" t="str">
        <f t="shared" si="96"/>
        <v/>
      </c>
      <c r="E352" t="str">
        <f t="shared" si="97"/>
        <v/>
      </c>
      <c r="F352" t="str">
        <f t="shared" si="98"/>
        <v/>
      </c>
      <c r="V352" s="4" t="str">
        <f t="shared" si="99"/>
        <v/>
      </c>
      <c r="W352" s="4">
        <f t="shared" si="100"/>
        <v>0</v>
      </c>
      <c r="X352">
        <f t="shared" si="101"/>
        <v>0</v>
      </c>
      <c r="Y352">
        <f t="shared" si="102"/>
        <v>0</v>
      </c>
      <c r="Z352" t="str">
        <f t="shared" si="103"/>
        <v/>
      </c>
      <c r="AB352" s="9" t="str">
        <f t="shared" si="104"/>
        <v/>
      </c>
      <c r="AC352" s="9" t="str">
        <f t="shared" si="105"/>
        <v/>
      </c>
      <c r="AD352" s="9" t="str">
        <f t="shared" si="106"/>
        <v/>
      </c>
      <c r="AE352" s="9" t="str">
        <f t="shared" si="107"/>
        <v/>
      </c>
      <c r="AF352" s="9" t="str">
        <f t="shared" si="108"/>
        <v/>
      </c>
      <c r="AG352" s="9" t="str">
        <f t="shared" si="109"/>
        <v/>
      </c>
      <c r="AH352" s="9" t="str">
        <f t="shared" si="110"/>
        <v/>
      </c>
      <c r="AI352" s="9" t="str">
        <f t="shared" si="111"/>
        <v/>
      </c>
    </row>
    <row r="353" spans="2:35" x14ac:dyDescent="0.2">
      <c r="B353" s="51"/>
      <c r="C353" s="51"/>
      <c r="D353" t="str">
        <f t="shared" si="96"/>
        <v/>
      </c>
      <c r="E353" t="str">
        <f t="shared" si="97"/>
        <v/>
      </c>
      <c r="F353" t="str">
        <f t="shared" si="98"/>
        <v/>
      </c>
      <c r="V353" s="4" t="str">
        <f t="shared" si="99"/>
        <v/>
      </c>
      <c r="W353" s="4">
        <f t="shared" si="100"/>
        <v>0</v>
      </c>
      <c r="X353">
        <f t="shared" si="101"/>
        <v>0</v>
      </c>
      <c r="Y353">
        <f t="shared" si="102"/>
        <v>0</v>
      </c>
      <c r="Z353" t="str">
        <f t="shared" si="103"/>
        <v/>
      </c>
      <c r="AB353" s="9" t="str">
        <f t="shared" si="104"/>
        <v/>
      </c>
      <c r="AC353" s="9" t="str">
        <f t="shared" si="105"/>
        <v/>
      </c>
      <c r="AD353" s="9" t="str">
        <f t="shared" si="106"/>
        <v/>
      </c>
      <c r="AE353" s="9" t="str">
        <f t="shared" si="107"/>
        <v/>
      </c>
      <c r="AF353" s="9" t="str">
        <f t="shared" si="108"/>
        <v/>
      </c>
      <c r="AG353" s="9" t="str">
        <f t="shared" si="109"/>
        <v/>
      </c>
      <c r="AH353" s="9" t="str">
        <f t="shared" si="110"/>
        <v/>
      </c>
      <c r="AI353" s="9" t="str">
        <f t="shared" si="111"/>
        <v/>
      </c>
    </row>
    <row r="354" spans="2:35" x14ac:dyDescent="0.2">
      <c r="B354" s="51"/>
      <c r="C354" s="51"/>
      <c r="D354" t="str">
        <f t="shared" si="96"/>
        <v/>
      </c>
      <c r="E354" t="str">
        <f t="shared" si="97"/>
        <v/>
      </c>
      <c r="F354" t="str">
        <f t="shared" si="98"/>
        <v/>
      </c>
      <c r="V354" s="4" t="str">
        <f t="shared" si="99"/>
        <v/>
      </c>
      <c r="W354" s="4">
        <f t="shared" si="100"/>
        <v>0</v>
      </c>
      <c r="X354">
        <f t="shared" si="101"/>
        <v>0</v>
      </c>
      <c r="Y354">
        <f t="shared" si="102"/>
        <v>0</v>
      </c>
      <c r="Z354" t="str">
        <f t="shared" si="103"/>
        <v/>
      </c>
      <c r="AB354" s="9" t="str">
        <f t="shared" si="104"/>
        <v/>
      </c>
      <c r="AC354" s="9" t="str">
        <f t="shared" si="105"/>
        <v/>
      </c>
      <c r="AD354" s="9" t="str">
        <f t="shared" si="106"/>
        <v/>
      </c>
      <c r="AE354" s="9" t="str">
        <f t="shared" si="107"/>
        <v/>
      </c>
      <c r="AF354" s="9" t="str">
        <f t="shared" si="108"/>
        <v/>
      </c>
      <c r="AG354" s="9" t="str">
        <f t="shared" si="109"/>
        <v/>
      </c>
      <c r="AH354" s="9" t="str">
        <f t="shared" si="110"/>
        <v/>
      </c>
      <c r="AI354" s="9" t="str">
        <f t="shared" si="111"/>
        <v/>
      </c>
    </row>
    <row r="355" spans="2:35" x14ac:dyDescent="0.2">
      <c r="B355" s="51"/>
      <c r="C355" s="51"/>
      <c r="D355" t="str">
        <f t="shared" si="96"/>
        <v/>
      </c>
      <c r="E355" t="str">
        <f t="shared" si="97"/>
        <v/>
      </c>
      <c r="F355" t="str">
        <f t="shared" si="98"/>
        <v/>
      </c>
      <c r="V355" s="4" t="str">
        <f t="shared" si="99"/>
        <v/>
      </c>
      <c r="W355" s="4">
        <f t="shared" si="100"/>
        <v>0</v>
      </c>
      <c r="X355">
        <f t="shared" si="101"/>
        <v>0</v>
      </c>
      <c r="Y355">
        <f t="shared" si="102"/>
        <v>0</v>
      </c>
      <c r="Z355" t="str">
        <f t="shared" si="103"/>
        <v/>
      </c>
      <c r="AB355" s="9" t="str">
        <f t="shared" si="104"/>
        <v/>
      </c>
      <c r="AC355" s="9" t="str">
        <f t="shared" si="105"/>
        <v/>
      </c>
      <c r="AD355" s="9" t="str">
        <f t="shared" si="106"/>
        <v/>
      </c>
      <c r="AE355" s="9" t="str">
        <f t="shared" si="107"/>
        <v/>
      </c>
      <c r="AF355" s="9" t="str">
        <f t="shared" si="108"/>
        <v/>
      </c>
      <c r="AG355" s="9" t="str">
        <f t="shared" si="109"/>
        <v/>
      </c>
      <c r="AH355" s="9" t="str">
        <f t="shared" si="110"/>
        <v/>
      </c>
      <c r="AI355" s="9" t="str">
        <f t="shared" si="111"/>
        <v/>
      </c>
    </row>
    <row r="356" spans="2:35" x14ac:dyDescent="0.2">
      <c r="B356" s="51"/>
      <c r="C356" s="51"/>
      <c r="D356" t="str">
        <f t="shared" si="96"/>
        <v/>
      </c>
      <c r="E356" t="str">
        <f t="shared" si="97"/>
        <v/>
      </c>
      <c r="F356" t="str">
        <f t="shared" si="98"/>
        <v/>
      </c>
      <c r="V356" s="4" t="str">
        <f t="shared" si="99"/>
        <v/>
      </c>
      <c r="W356" s="4">
        <f t="shared" si="100"/>
        <v>0</v>
      </c>
      <c r="X356">
        <f t="shared" si="101"/>
        <v>0</v>
      </c>
      <c r="Y356">
        <f t="shared" si="102"/>
        <v>0</v>
      </c>
      <c r="Z356" t="str">
        <f t="shared" si="103"/>
        <v/>
      </c>
      <c r="AB356" s="9" t="str">
        <f t="shared" si="104"/>
        <v/>
      </c>
      <c r="AC356" s="9" t="str">
        <f t="shared" si="105"/>
        <v/>
      </c>
      <c r="AD356" s="9" t="str">
        <f t="shared" si="106"/>
        <v/>
      </c>
      <c r="AE356" s="9" t="str">
        <f t="shared" si="107"/>
        <v/>
      </c>
      <c r="AF356" s="9" t="str">
        <f t="shared" si="108"/>
        <v/>
      </c>
      <c r="AG356" s="9" t="str">
        <f t="shared" si="109"/>
        <v/>
      </c>
      <c r="AH356" s="9" t="str">
        <f t="shared" si="110"/>
        <v/>
      </c>
      <c r="AI356" s="9" t="str">
        <f t="shared" si="111"/>
        <v/>
      </c>
    </row>
    <row r="357" spans="2:35" x14ac:dyDescent="0.2">
      <c r="B357" s="51"/>
      <c r="C357" s="51"/>
      <c r="D357" t="str">
        <f t="shared" si="96"/>
        <v/>
      </c>
      <c r="E357" t="str">
        <f t="shared" si="97"/>
        <v/>
      </c>
      <c r="F357" t="str">
        <f t="shared" si="98"/>
        <v/>
      </c>
      <c r="V357" s="4" t="str">
        <f t="shared" si="99"/>
        <v/>
      </c>
      <c r="W357" s="4">
        <f t="shared" si="100"/>
        <v>0</v>
      </c>
      <c r="X357">
        <f t="shared" si="101"/>
        <v>0</v>
      </c>
      <c r="Y357">
        <f t="shared" si="102"/>
        <v>0</v>
      </c>
      <c r="Z357" t="str">
        <f t="shared" si="103"/>
        <v/>
      </c>
      <c r="AB357" s="9" t="str">
        <f t="shared" si="104"/>
        <v/>
      </c>
      <c r="AC357" s="9" t="str">
        <f t="shared" si="105"/>
        <v/>
      </c>
      <c r="AD357" s="9" t="str">
        <f t="shared" si="106"/>
        <v/>
      </c>
      <c r="AE357" s="9" t="str">
        <f t="shared" si="107"/>
        <v/>
      </c>
      <c r="AF357" s="9" t="str">
        <f t="shared" si="108"/>
        <v/>
      </c>
      <c r="AG357" s="9" t="str">
        <f t="shared" si="109"/>
        <v/>
      </c>
      <c r="AH357" s="9" t="str">
        <f t="shared" si="110"/>
        <v/>
      </c>
      <c r="AI357" s="9" t="str">
        <f t="shared" si="111"/>
        <v/>
      </c>
    </row>
    <row r="358" spans="2:35" x14ac:dyDescent="0.2">
      <c r="B358" s="51"/>
      <c r="C358" s="51"/>
      <c r="D358" t="str">
        <f t="shared" si="96"/>
        <v/>
      </c>
      <c r="E358" t="str">
        <f t="shared" si="97"/>
        <v/>
      </c>
      <c r="F358" t="str">
        <f t="shared" si="98"/>
        <v/>
      </c>
      <c r="V358" s="4" t="str">
        <f t="shared" si="99"/>
        <v/>
      </c>
      <c r="W358" s="4">
        <f t="shared" si="100"/>
        <v>0</v>
      </c>
      <c r="X358">
        <f t="shared" si="101"/>
        <v>0</v>
      </c>
      <c r="Y358">
        <f t="shared" si="102"/>
        <v>0</v>
      </c>
      <c r="Z358" t="str">
        <f t="shared" si="103"/>
        <v/>
      </c>
      <c r="AB358" s="9" t="str">
        <f t="shared" si="104"/>
        <v/>
      </c>
      <c r="AC358" s="9" t="str">
        <f t="shared" si="105"/>
        <v/>
      </c>
      <c r="AD358" s="9" t="str">
        <f t="shared" si="106"/>
        <v/>
      </c>
      <c r="AE358" s="9" t="str">
        <f t="shared" si="107"/>
        <v/>
      </c>
      <c r="AF358" s="9" t="str">
        <f t="shared" si="108"/>
        <v/>
      </c>
      <c r="AG358" s="9" t="str">
        <f t="shared" si="109"/>
        <v/>
      </c>
      <c r="AH358" s="9" t="str">
        <f t="shared" si="110"/>
        <v/>
      </c>
      <c r="AI358" s="9" t="str">
        <f t="shared" si="111"/>
        <v/>
      </c>
    </row>
    <row r="359" spans="2:35" x14ac:dyDescent="0.2">
      <c r="B359" s="51"/>
      <c r="C359" s="51"/>
      <c r="D359" t="str">
        <f t="shared" si="96"/>
        <v/>
      </c>
      <c r="E359" t="str">
        <f t="shared" si="97"/>
        <v/>
      </c>
      <c r="F359" t="str">
        <f t="shared" si="98"/>
        <v/>
      </c>
      <c r="V359" s="4" t="str">
        <f t="shared" si="99"/>
        <v/>
      </c>
      <c r="W359" s="4">
        <f t="shared" si="100"/>
        <v>0</v>
      </c>
      <c r="X359">
        <f t="shared" si="101"/>
        <v>0</v>
      </c>
      <c r="Y359">
        <f t="shared" si="102"/>
        <v>0</v>
      </c>
      <c r="Z359" t="str">
        <f t="shared" si="103"/>
        <v/>
      </c>
      <c r="AB359" s="9" t="str">
        <f t="shared" si="104"/>
        <v/>
      </c>
      <c r="AC359" s="9" t="str">
        <f t="shared" si="105"/>
        <v/>
      </c>
      <c r="AD359" s="9" t="str">
        <f t="shared" si="106"/>
        <v/>
      </c>
      <c r="AE359" s="9" t="str">
        <f t="shared" si="107"/>
        <v/>
      </c>
      <c r="AF359" s="9" t="str">
        <f t="shared" si="108"/>
        <v/>
      </c>
      <c r="AG359" s="9" t="str">
        <f t="shared" si="109"/>
        <v/>
      </c>
      <c r="AH359" s="9" t="str">
        <f t="shared" si="110"/>
        <v/>
      </c>
      <c r="AI359" s="9" t="str">
        <f t="shared" si="111"/>
        <v/>
      </c>
    </row>
    <row r="360" spans="2:35" x14ac:dyDescent="0.2">
      <c r="B360" s="51"/>
      <c r="C360" s="51"/>
      <c r="D360" t="str">
        <f t="shared" si="96"/>
        <v/>
      </c>
      <c r="E360" t="str">
        <f t="shared" si="97"/>
        <v/>
      </c>
      <c r="F360" t="str">
        <f t="shared" si="98"/>
        <v/>
      </c>
      <c r="V360" s="4" t="str">
        <f t="shared" si="99"/>
        <v/>
      </c>
      <c r="W360" s="4">
        <f t="shared" si="100"/>
        <v>0</v>
      </c>
      <c r="X360">
        <f t="shared" si="101"/>
        <v>0</v>
      </c>
      <c r="Y360">
        <f t="shared" si="102"/>
        <v>0</v>
      </c>
      <c r="Z360" t="str">
        <f t="shared" si="103"/>
        <v/>
      </c>
      <c r="AB360" s="9" t="str">
        <f t="shared" si="104"/>
        <v/>
      </c>
      <c r="AC360" s="9" t="str">
        <f t="shared" si="105"/>
        <v/>
      </c>
      <c r="AD360" s="9" t="str">
        <f t="shared" si="106"/>
        <v/>
      </c>
      <c r="AE360" s="9" t="str">
        <f t="shared" si="107"/>
        <v/>
      </c>
      <c r="AF360" s="9" t="str">
        <f t="shared" si="108"/>
        <v/>
      </c>
      <c r="AG360" s="9" t="str">
        <f t="shared" si="109"/>
        <v/>
      </c>
      <c r="AH360" s="9" t="str">
        <f t="shared" si="110"/>
        <v/>
      </c>
      <c r="AI360" s="9" t="str">
        <f t="shared" si="111"/>
        <v/>
      </c>
    </row>
    <row r="361" spans="2:35" x14ac:dyDescent="0.2">
      <c r="B361" s="51"/>
      <c r="C361" s="51"/>
      <c r="D361" t="str">
        <f t="shared" si="96"/>
        <v/>
      </c>
      <c r="E361" t="str">
        <f t="shared" si="97"/>
        <v/>
      </c>
      <c r="F361" t="str">
        <f t="shared" si="98"/>
        <v/>
      </c>
      <c r="V361" s="4" t="str">
        <f t="shared" si="99"/>
        <v/>
      </c>
      <c r="W361" s="4">
        <f t="shared" si="100"/>
        <v>0</v>
      </c>
      <c r="X361">
        <f t="shared" si="101"/>
        <v>0</v>
      </c>
      <c r="Y361">
        <f t="shared" si="102"/>
        <v>0</v>
      </c>
      <c r="Z361" t="str">
        <f t="shared" si="103"/>
        <v/>
      </c>
      <c r="AB361" s="9" t="str">
        <f t="shared" si="104"/>
        <v/>
      </c>
      <c r="AC361" s="9" t="str">
        <f t="shared" si="105"/>
        <v/>
      </c>
      <c r="AD361" s="9" t="str">
        <f t="shared" si="106"/>
        <v/>
      </c>
      <c r="AE361" s="9" t="str">
        <f t="shared" si="107"/>
        <v/>
      </c>
      <c r="AF361" s="9" t="str">
        <f t="shared" si="108"/>
        <v/>
      </c>
      <c r="AG361" s="9" t="str">
        <f t="shared" si="109"/>
        <v/>
      </c>
      <c r="AH361" s="9" t="str">
        <f t="shared" si="110"/>
        <v/>
      </c>
      <c r="AI361" s="9" t="str">
        <f t="shared" si="111"/>
        <v/>
      </c>
    </row>
    <row r="362" spans="2:35" x14ac:dyDescent="0.2">
      <c r="B362" s="51"/>
      <c r="C362" s="51"/>
      <c r="D362" t="str">
        <f t="shared" si="96"/>
        <v/>
      </c>
      <c r="E362" t="str">
        <f t="shared" si="97"/>
        <v/>
      </c>
      <c r="F362" t="str">
        <f t="shared" si="98"/>
        <v/>
      </c>
      <c r="V362" s="4" t="str">
        <f t="shared" si="99"/>
        <v/>
      </c>
      <c r="W362" s="4">
        <f t="shared" si="100"/>
        <v>0</v>
      </c>
      <c r="X362">
        <f t="shared" si="101"/>
        <v>0</v>
      </c>
      <c r="Y362">
        <f t="shared" si="102"/>
        <v>0</v>
      </c>
      <c r="Z362" t="str">
        <f t="shared" si="103"/>
        <v/>
      </c>
      <c r="AB362" s="9" t="str">
        <f t="shared" si="104"/>
        <v/>
      </c>
      <c r="AC362" s="9" t="str">
        <f t="shared" si="105"/>
        <v/>
      </c>
      <c r="AD362" s="9" t="str">
        <f t="shared" si="106"/>
        <v/>
      </c>
      <c r="AE362" s="9" t="str">
        <f t="shared" si="107"/>
        <v/>
      </c>
      <c r="AF362" s="9" t="str">
        <f t="shared" si="108"/>
        <v/>
      </c>
      <c r="AG362" s="9" t="str">
        <f t="shared" si="109"/>
        <v/>
      </c>
      <c r="AH362" s="9" t="str">
        <f t="shared" si="110"/>
        <v/>
      </c>
      <c r="AI362" s="9" t="str">
        <f t="shared" si="111"/>
        <v/>
      </c>
    </row>
    <row r="363" spans="2:35" x14ac:dyDescent="0.2">
      <c r="B363" s="51"/>
      <c r="C363" s="51"/>
      <c r="D363" t="str">
        <f t="shared" si="96"/>
        <v/>
      </c>
      <c r="E363" t="str">
        <f t="shared" si="97"/>
        <v/>
      </c>
      <c r="F363" t="str">
        <f t="shared" si="98"/>
        <v/>
      </c>
      <c r="V363" s="4" t="str">
        <f t="shared" si="99"/>
        <v/>
      </c>
      <c r="W363" s="4">
        <f t="shared" si="100"/>
        <v>0</v>
      </c>
      <c r="X363">
        <f t="shared" si="101"/>
        <v>0</v>
      </c>
      <c r="Y363">
        <f t="shared" si="102"/>
        <v>0</v>
      </c>
      <c r="Z363" t="str">
        <f t="shared" si="103"/>
        <v/>
      </c>
      <c r="AB363" s="9" t="str">
        <f t="shared" si="104"/>
        <v/>
      </c>
      <c r="AC363" s="9" t="str">
        <f t="shared" si="105"/>
        <v/>
      </c>
      <c r="AD363" s="9" t="str">
        <f t="shared" si="106"/>
        <v/>
      </c>
      <c r="AE363" s="9" t="str">
        <f t="shared" si="107"/>
        <v/>
      </c>
      <c r="AF363" s="9" t="str">
        <f t="shared" si="108"/>
        <v/>
      </c>
      <c r="AG363" s="9" t="str">
        <f t="shared" si="109"/>
        <v/>
      </c>
      <c r="AH363" s="9" t="str">
        <f t="shared" si="110"/>
        <v/>
      </c>
      <c r="AI363" s="9" t="str">
        <f t="shared" si="111"/>
        <v/>
      </c>
    </row>
    <row r="364" spans="2:35" x14ac:dyDescent="0.2">
      <c r="B364" s="51"/>
      <c r="C364" s="51"/>
      <c r="D364" t="str">
        <f t="shared" si="96"/>
        <v/>
      </c>
      <c r="E364" t="str">
        <f t="shared" si="97"/>
        <v/>
      </c>
      <c r="F364" t="str">
        <f t="shared" si="98"/>
        <v/>
      </c>
      <c r="V364" s="4" t="str">
        <f t="shared" si="99"/>
        <v/>
      </c>
      <c r="W364" s="4">
        <f t="shared" si="100"/>
        <v>0</v>
      </c>
      <c r="X364">
        <f t="shared" si="101"/>
        <v>0</v>
      </c>
      <c r="Y364">
        <f t="shared" si="102"/>
        <v>0</v>
      </c>
      <c r="Z364" t="str">
        <f t="shared" si="103"/>
        <v/>
      </c>
      <c r="AB364" s="9" t="str">
        <f t="shared" si="104"/>
        <v/>
      </c>
      <c r="AC364" s="9" t="str">
        <f t="shared" si="105"/>
        <v/>
      </c>
      <c r="AD364" s="9" t="str">
        <f t="shared" si="106"/>
        <v/>
      </c>
      <c r="AE364" s="9" t="str">
        <f t="shared" si="107"/>
        <v/>
      </c>
      <c r="AF364" s="9" t="str">
        <f t="shared" si="108"/>
        <v/>
      </c>
      <c r="AG364" s="9" t="str">
        <f t="shared" si="109"/>
        <v/>
      </c>
      <c r="AH364" s="9" t="str">
        <f t="shared" si="110"/>
        <v/>
      </c>
      <c r="AI364" s="9" t="str">
        <f t="shared" si="111"/>
        <v/>
      </c>
    </row>
    <row r="365" spans="2:35" x14ac:dyDescent="0.2">
      <c r="B365" s="51"/>
      <c r="C365" s="51"/>
      <c r="D365" t="str">
        <f t="shared" si="96"/>
        <v/>
      </c>
      <c r="E365" t="str">
        <f t="shared" si="97"/>
        <v/>
      </c>
      <c r="F365" t="str">
        <f t="shared" si="98"/>
        <v/>
      </c>
      <c r="V365" s="4" t="str">
        <f t="shared" si="99"/>
        <v/>
      </c>
      <c r="W365" s="4">
        <f t="shared" si="100"/>
        <v>0</v>
      </c>
      <c r="X365">
        <f t="shared" si="101"/>
        <v>0</v>
      </c>
      <c r="Y365">
        <f t="shared" si="102"/>
        <v>0</v>
      </c>
      <c r="Z365" t="str">
        <f t="shared" si="103"/>
        <v/>
      </c>
      <c r="AB365" s="9" t="str">
        <f t="shared" si="104"/>
        <v/>
      </c>
      <c r="AC365" s="9" t="str">
        <f t="shared" si="105"/>
        <v/>
      </c>
      <c r="AD365" s="9" t="str">
        <f t="shared" si="106"/>
        <v/>
      </c>
      <c r="AE365" s="9" t="str">
        <f t="shared" si="107"/>
        <v/>
      </c>
      <c r="AF365" s="9" t="str">
        <f t="shared" si="108"/>
        <v/>
      </c>
      <c r="AG365" s="9" t="str">
        <f t="shared" si="109"/>
        <v/>
      </c>
      <c r="AH365" s="9" t="str">
        <f t="shared" si="110"/>
        <v/>
      </c>
      <c r="AI365" s="9" t="str">
        <f t="shared" si="111"/>
        <v/>
      </c>
    </row>
    <row r="366" spans="2:35" x14ac:dyDescent="0.2">
      <c r="B366" s="51"/>
      <c r="C366" s="51"/>
      <c r="D366" t="str">
        <f t="shared" si="96"/>
        <v/>
      </c>
      <c r="E366" t="str">
        <f t="shared" si="97"/>
        <v/>
      </c>
      <c r="F366" t="str">
        <f t="shared" si="98"/>
        <v/>
      </c>
      <c r="V366" s="4" t="str">
        <f t="shared" si="99"/>
        <v/>
      </c>
      <c r="W366" s="4">
        <f t="shared" si="100"/>
        <v>0</v>
      </c>
      <c r="X366">
        <f t="shared" si="101"/>
        <v>0</v>
      </c>
      <c r="Y366">
        <f t="shared" si="102"/>
        <v>0</v>
      </c>
      <c r="Z366" t="str">
        <f t="shared" si="103"/>
        <v/>
      </c>
      <c r="AB366" s="9" t="str">
        <f t="shared" si="104"/>
        <v/>
      </c>
      <c r="AC366" s="9" t="str">
        <f t="shared" si="105"/>
        <v/>
      </c>
      <c r="AD366" s="9" t="str">
        <f t="shared" si="106"/>
        <v/>
      </c>
      <c r="AE366" s="9" t="str">
        <f t="shared" si="107"/>
        <v/>
      </c>
      <c r="AF366" s="9" t="str">
        <f t="shared" si="108"/>
        <v/>
      </c>
      <c r="AG366" s="9" t="str">
        <f t="shared" si="109"/>
        <v/>
      </c>
      <c r="AH366" s="9" t="str">
        <f t="shared" si="110"/>
        <v/>
      </c>
      <c r="AI366" s="9" t="str">
        <f t="shared" si="111"/>
        <v/>
      </c>
    </row>
    <row r="367" spans="2:35" x14ac:dyDescent="0.2">
      <c r="B367" s="51"/>
      <c r="C367" s="51"/>
      <c r="D367" t="str">
        <f t="shared" si="96"/>
        <v/>
      </c>
      <c r="E367" t="str">
        <f t="shared" si="97"/>
        <v/>
      </c>
      <c r="F367" t="str">
        <f t="shared" si="98"/>
        <v/>
      </c>
      <c r="V367" s="4" t="str">
        <f t="shared" si="99"/>
        <v/>
      </c>
      <c r="W367" s="4">
        <f t="shared" si="100"/>
        <v>0</v>
      </c>
      <c r="X367">
        <f t="shared" si="101"/>
        <v>0</v>
      </c>
      <c r="Y367">
        <f t="shared" si="102"/>
        <v>0</v>
      </c>
      <c r="Z367" t="str">
        <f t="shared" si="103"/>
        <v/>
      </c>
      <c r="AB367" s="9" t="str">
        <f t="shared" si="104"/>
        <v/>
      </c>
      <c r="AC367" s="9" t="str">
        <f t="shared" si="105"/>
        <v/>
      </c>
      <c r="AD367" s="9" t="str">
        <f t="shared" si="106"/>
        <v/>
      </c>
      <c r="AE367" s="9" t="str">
        <f t="shared" si="107"/>
        <v/>
      </c>
      <c r="AF367" s="9" t="str">
        <f t="shared" si="108"/>
        <v/>
      </c>
      <c r="AG367" s="9" t="str">
        <f t="shared" si="109"/>
        <v/>
      </c>
      <c r="AH367" s="9" t="str">
        <f t="shared" si="110"/>
        <v/>
      </c>
      <c r="AI367" s="9" t="str">
        <f t="shared" si="111"/>
        <v/>
      </c>
    </row>
    <row r="368" spans="2:35" x14ac:dyDescent="0.2">
      <c r="B368" s="51"/>
      <c r="C368" s="51"/>
      <c r="D368" t="str">
        <f t="shared" si="96"/>
        <v/>
      </c>
      <c r="E368" t="str">
        <f t="shared" si="97"/>
        <v/>
      </c>
      <c r="F368" t="str">
        <f t="shared" si="98"/>
        <v/>
      </c>
      <c r="V368" s="4" t="str">
        <f t="shared" si="99"/>
        <v/>
      </c>
      <c r="W368" s="4">
        <f t="shared" si="100"/>
        <v>0</v>
      </c>
      <c r="X368">
        <f t="shared" si="101"/>
        <v>0</v>
      </c>
      <c r="Y368">
        <f t="shared" si="102"/>
        <v>0</v>
      </c>
      <c r="Z368" t="str">
        <f t="shared" si="103"/>
        <v/>
      </c>
      <c r="AB368" s="9" t="str">
        <f t="shared" si="104"/>
        <v/>
      </c>
      <c r="AC368" s="9" t="str">
        <f t="shared" si="105"/>
        <v/>
      </c>
      <c r="AD368" s="9" t="str">
        <f t="shared" si="106"/>
        <v/>
      </c>
      <c r="AE368" s="9" t="str">
        <f t="shared" si="107"/>
        <v/>
      </c>
      <c r="AF368" s="9" t="str">
        <f t="shared" si="108"/>
        <v/>
      </c>
      <c r="AG368" s="9" t="str">
        <f t="shared" si="109"/>
        <v/>
      </c>
      <c r="AH368" s="9" t="str">
        <f t="shared" si="110"/>
        <v/>
      </c>
      <c r="AI368" s="9" t="str">
        <f t="shared" si="111"/>
        <v/>
      </c>
    </row>
    <row r="369" spans="2:35" x14ac:dyDescent="0.2">
      <c r="B369" s="51"/>
      <c r="C369" s="51"/>
      <c r="D369" t="str">
        <f t="shared" si="96"/>
        <v/>
      </c>
      <c r="E369" t="str">
        <f t="shared" si="97"/>
        <v/>
      </c>
      <c r="F369" t="str">
        <f t="shared" si="98"/>
        <v/>
      </c>
      <c r="V369" s="4" t="str">
        <f t="shared" si="99"/>
        <v/>
      </c>
      <c r="W369" s="4">
        <f t="shared" si="100"/>
        <v>0</v>
      </c>
      <c r="X369">
        <f t="shared" si="101"/>
        <v>0</v>
      </c>
      <c r="Y369">
        <f t="shared" si="102"/>
        <v>0</v>
      </c>
      <c r="Z369" t="str">
        <f t="shared" si="103"/>
        <v/>
      </c>
      <c r="AB369" s="9" t="str">
        <f t="shared" si="104"/>
        <v/>
      </c>
      <c r="AC369" s="9" t="str">
        <f t="shared" si="105"/>
        <v/>
      </c>
      <c r="AD369" s="9" t="str">
        <f t="shared" si="106"/>
        <v/>
      </c>
      <c r="AE369" s="9" t="str">
        <f t="shared" si="107"/>
        <v/>
      </c>
      <c r="AF369" s="9" t="str">
        <f t="shared" si="108"/>
        <v/>
      </c>
      <c r="AG369" s="9" t="str">
        <f t="shared" si="109"/>
        <v/>
      </c>
      <c r="AH369" s="9" t="str">
        <f t="shared" si="110"/>
        <v/>
      </c>
      <c r="AI369" s="9" t="str">
        <f t="shared" si="111"/>
        <v/>
      </c>
    </row>
    <row r="370" spans="2:35" x14ac:dyDescent="0.2">
      <c r="B370" s="51"/>
      <c r="C370" s="51"/>
      <c r="D370" t="str">
        <f t="shared" si="96"/>
        <v/>
      </c>
      <c r="E370" t="str">
        <f t="shared" si="97"/>
        <v/>
      </c>
      <c r="F370" t="str">
        <f t="shared" si="98"/>
        <v/>
      </c>
      <c r="V370" s="4" t="str">
        <f t="shared" si="99"/>
        <v/>
      </c>
      <c r="W370" s="4">
        <f t="shared" si="100"/>
        <v>0</v>
      </c>
      <c r="X370">
        <f t="shared" si="101"/>
        <v>0</v>
      </c>
      <c r="Y370">
        <f t="shared" si="102"/>
        <v>0</v>
      </c>
      <c r="Z370" t="str">
        <f t="shared" si="103"/>
        <v/>
      </c>
      <c r="AB370" s="9" t="str">
        <f t="shared" si="104"/>
        <v/>
      </c>
      <c r="AC370" s="9" t="str">
        <f t="shared" si="105"/>
        <v/>
      </c>
      <c r="AD370" s="9" t="str">
        <f t="shared" si="106"/>
        <v/>
      </c>
      <c r="AE370" s="9" t="str">
        <f t="shared" si="107"/>
        <v/>
      </c>
      <c r="AF370" s="9" t="str">
        <f t="shared" si="108"/>
        <v/>
      </c>
      <c r="AG370" s="9" t="str">
        <f t="shared" si="109"/>
        <v/>
      </c>
      <c r="AH370" s="9" t="str">
        <f t="shared" si="110"/>
        <v/>
      </c>
      <c r="AI370" s="9" t="str">
        <f t="shared" si="111"/>
        <v/>
      </c>
    </row>
    <row r="371" spans="2:35" x14ac:dyDescent="0.2">
      <c r="B371" s="51"/>
      <c r="C371" s="51"/>
      <c r="D371" t="str">
        <f t="shared" si="96"/>
        <v/>
      </c>
      <c r="E371" t="str">
        <f t="shared" si="97"/>
        <v/>
      </c>
      <c r="F371" t="str">
        <f t="shared" si="98"/>
        <v/>
      </c>
      <c r="V371" s="4" t="str">
        <f t="shared" si="99"/>
        <v/>
      </c>
      <c r="W371" s="4">
        <f t="shared" si="100"/>
        <v>0</v>
      </c>
      <c r="X371">
        <f t="shared" si="101"/>
        <v>0</v>
      </c>
      <c r="Y371">
        <f t="shared" si="102"/>
        <v>0</v>
      </c>
      <c r="Z371" t="str">
        <f t="shared" si="103"/>
        <v/>
      </c>
      <c r="AB371" s="9" t="str">
        <f t="shared" si="104"/>
        <v/>
      </c>
      <c r="AC371" s="9" t="str">
        <f t="shared" si="105"/>
        <v/>
      </c>
      <c r="AD371" s="9" t="str">
        <f t="shared" si="106"/>
        <v/>
      </c>
      <c r="AE371" s="9" t="str">
        <f t="shared" si="107"/>
        <v/>
      </c>
      <c r="AF371" s="9" t="str">
        <f t="shared" si="108"/>
        <v/>
      </c>
      <c r="AG371" s="9" t="str">
        <f t="shared" si="109"/>
        <v/>
      </c>
      <c r="AH371" s="9" t="str">
        <f t="shared" si="110"/>
        <v/>
      </c>
      <c r="AI371" s="9" t="str">
        <f t="shared" si="111"/>
        <v/>
      </c>
    </row>
    <row r="372" spans="2:35" x14ac:dyDescent="0.2">
      <c r="B372" s="51"/>
      <c r="C372" s="51"/>
      <c r="D372" t="str">
        <f t="shared" si="96"/>
        <v/>
      </c>
      <c r="E372" t="str">
        <f t="shared" si="97"/>
        <v/>
      </c>
      <c r="F372" t="str">
        <f t="shared" si="98"/>
        <v/>
      </c>
      <c r="V372" s="4" t="str">
        <f t="shared" si="99"/>
        <v/>
      </c>
      <c r="W372" s="4">
        <f t="shared" si="100"/>
        <v>0</v>
      </c>
      <c r="X372">
        <f t="shared" si="101"/>
        <v>0</v>
      </c>
      <c r="Y372">
        <f t="shared" si="102"/>
        <v>0</v>
      </c>
      <c r="Z372" t="str">
        <f t="shared" si="103"/>
        <v/>
      </c>
      <c r="AB372" s="9" t="str">
        <f t="shared" si="104"/>
        <v/>
      </c>
      <c r="AC372" s="9" t="str">
        <f t="shared" si="105"/>
        <v/>
      </c>
      <c r="AD372" s="9" t="str">
        <f t="shared" si="106"/>
        <v/>
      </c>
      <c r="AE372" s="9" t="str">
        <f t="shared" si="107"/>
        <v/>
      </c>
      <c r="AF372" s="9" t="str">
        <f t="shared" si="108"/>
        <v/>
      </c>
      <c r="AG372" s="9" t="str">
        <f t="shared" si="109"/>
        <v/>
      </c>
      <c r="AH372" s="9" t="str">
        <f t="shared" si="110"/>
        <v/>
      </c>
      <c r="AI372" s="9" t="str">
        <f t="shared" si="111"/>
        <v/>
      </c>
    </row>
    <row r="373" spans="2:35" x14ac:dyDescent="0.2">
      <c r="B373" s="51"/>
      <c r="C373" s="51"/>
      <c r="D373" t="str">
        <f t="shared" si="96"/>
        <v/>
      </c>
      <c r="E373" t="str">
        <f t="shared" si="97"/>
        <v/>
      </c>
      <c r="F373" t="str">
        <f t="shared" si="98"/>
        <v/>
      </c>
      <c r="V373" s="4" t="str">
        <f t="shared" si="99"/>
        <v/>
      </c>
      <c r="W373" s="4">
        <f t="shared" si="100"/>
        <v>0</v>
      </c>
      <c r="X373">
        <f t="shared" si="101"/>
        <v>0</v>
      </c>
      <c r="Y373">
        <f t="shared" si="102"/>
        <v>0</v>
      </c>
      <c r="Z373" t="str">
        <f t="shared" si="103"/>
        <v/>
      </c>
      <c r="AB373" s="9" t="str">
        <f t="shared" si="104"/>
        <v/>
      </c>
      <c r="AC373" s="9" t="str">
        <f t="shared" si="105"/>
        <v/>
      </c>
      <c r="AD373" s="9" t="str">
        <f t="shared" si="106"/>
        <v/>
      </c>
      <c r="AE373" s="9" t="str">
        <f t="shared" si="107"/>
        <v/>
      </c>
      <c r="AF373" s="9" t="str">
        <f t="shared" si="108"/>
        <v/>
      </c>
      <c r="AG373" s="9" t="str">
        <f t="shared" si="109"/>
        <v/>
      </c>
      <c r="AH373" s="9" t="str">
        <f t="shared" si="110"/>
        <v/>
      </c>
      <c r="AI373" s="9" t="str">
        <f t="shared" si="111"/>
        <v/>
      </c>
    </row>
    <row r="374" spans="2:35" x14ac:dyDescent="0.2">
      <c r="B374" s="51"/>
      <c r="C374" s="51"/>
      <c r="D374" t="str">
        <f t="shared" si="96"/>
        <v/>
      </c>
      <c r="E374" t="str">
        <f t="shared" si="97"/>
        <v/>
      </c>
      <c r="F374" t="str">
        <f t="shared" si="98"/>
        <v/>
      </c>
      <c r="V374" s="4" t="str">
        <f t="shared" si="99"/>
        <v/>
      </c>
      <c r="W374" s="4">
        <f t="shared" si="100"/>
        <v>0</v>
      </c>
      <c r="X374">
        <f t="shared" si="101"/>
        <v>0</v>
      </c>
      <c r="Y374">
        <f t="shared" si="102"/>
        <v>0</v>
      </c>
      <c r="Z374" t="str">
        <f t="shared" si="103"/>
        <v/>
      </c>
      <c r="AB374" s="9" t="str">
        <f t="shared" si="104"/>
        <v/>
      </c>
      <c r="AC374" s="9" t="str">
        <f t="shared" si="105"/>
        <v/>
      </c>
      <c r="AD374" s="9" t="str">
        <f t="shared" si="106"/>
        <v/>
      </c>
      <c r="AE374" s="9" t="str">
        <f t="shared" si="107"/>
        <v/>
      </c>
      <c r="AF374" s="9" t="str">
        <f t="shared" si="108"/>
        <v/>
      </c>
      <c r="AG374" s="9" t="str">
        <f t="shared" si="109"/>
        <v/>
      </c>
      <c r="AH374" s="9" t="str">
        <f t="shared" si="110"/>
        <v/>
      </c>
      <c r="AI374" s="9" t="str">
        <f t="shared" si="111"/>
        <v/>
      </c>
    </row>
    <row r="375" spans="2:35" x14ac:dyDescent="0.2">
      <c r="B375" s="51"/>
      <c r="C375" s="51"/>
      <c r="D375" t="str">
        <f t="shared" si="96"/>
        <v/>
      </c>
      <c r="E375" t="str">
        <f t="shared" si="97"/>
        <v/>
      </c>
      <c r="F375" t="str">
        <f t="shared" si="98"/>
        <v/>
      </c>
      <c r="V375" s="4" t="str">
        <f t="shared" si="99"/>
        <v/>
      </c>
      <c r="W375" s="4">
        <f t="shared" si="100"/>
        <v>0</v>
      </c>
      <c r="X375">
        <f t="shared" si="101"/>
        <v>0</v>
      </c>
      <c r="Y375">
        <f t="shared" si="102"/>
        <v>0</v>
      </c>
      <c r="Z375" t="str">
        <f t="shared" si="103"/>
        <v/>
      </c>
      <c r="AB375" s="9" t="str">
        <f t="shared" si="104"/>
        <v/>
      </c>
      <c r="AC375" s="9" t="str">
        <f t="shared" si="105"/>
        <v/>
      </c>
      <c r="AD375" s="9" t="str">
        <f t="shared" si="106"/>
        <v/>
      </c>
      <c r="AE375" s="9" t="str">
        <f t="shared" si="107"/>
        <v/>
      </c>
      <c r="AF375" s="9" t="str">
        <f t="shared" si="108"/>
        <v/>
      </c>
      <c r="AG375" s="9" t="str">
        <f t="shared" si="109"/>
        <v/>
      </c>
      <c r="AH375" s="9" t="str">
        <f t="shared" si="110"/>
        <v/>
      </c>
      <c r="AI375" s="9" t="str">
        <f t="shared" si="111"/>
        <v/>
      </c>
    </row>
    <row r="376" spans="2:35" x14ac:dyDescent="0.2">
      <c r="B376" s="51"/>
      <c r="C376" s="51"/>
      <c r="D376" t="str">
        <f t="shared" si="96"/>
        <v/>
      </c>
      <c r="E376" t="str">
        <f t="shared" si="97"/>
        <v/>
      </c>
      <c r="F376" t="str">
        <f t="shared" si="98"/>
        <v/>
      </c>
      <c r="V376" s="4" t="str">
        <f t="shared" si="99"/>
        <v/>
      </c>
      <c r="W376" s="4">
        <f t="shared" si="100"/>
        <v>0</v>
      </c>
      <c r="X376">
        <f t="shared" si="101"/>
        <v>0</v>
      </c>
      <c r="Y376">
        <f t="shared" si="102"/>
        <v>0</v>
      </c>
      <c r="Z376" t="str">
        <f t="shared" si="103"/>
        <v/>
      </c>
      <c r="AB376" s="9" t="str">
        <f t="shared" si="104"/>
        <v/>
      </c>
      <c r="AC376" s="9" t="str">
        <f t="shared" si="105"/>
        <v/>
      </c>
      <c r="AD376" s="9" t="str">
        <f t="shared" si="106"/>
        <v/>
      </c>
      <c r="AE376" s="9" t="str">
        <f t="shared" si="107"/>
        <v/>
      </c>
      <c r="AF376" s="9" t="str">
        <f t="shared" si="108"/>
        <v/>
      </c>
      <c r="AG376" s="9" t="str">
        <f t="shared" si="109"/>
        <v/>
      </c>
      <c r="AH376" s="9" t="str">
        <f t="shared" si="110"/>
        <v/>
      </c>
      <c r="AI376" s="9" t="str">
        <f t="shared" si="111"/>
        <v/>
      </c>
    </row>
    <row r="377" spans="2:35" x14ac:dyDescent="0.2">
      <c r="B377" s="51"/>
      <c r="C377" s="51"/>
      <c r="D377" t="str">
        <f t="shared" si="96"/>
        <v/>
      </c>
      <c r="E377" t="str">
        <f t="shared" si="97"/>
        <v/>
      </c>
      <c r="F377" t="str">
        <f t="shared" si="98"/>
        <v/>
      </c>
      <c r="V377" s="4" t="str">
        <f t="shared" si="99"/>
        <v/>
      </c>
      <c r="W377" s="4">
        <f t="shared" si="100"/>
        <v>0</v>
      </c>
      <c r="X377">
        <f t="shared" si="101"/>
        <v>0</v>
      </c>
      <c r="Y377">
        <f t="shared" si="102"/>
        <v>0</v>
      </c>
      <c r="Z377" t="str">
        <f t="shared" si="103"/>
        <v/>
      </c>
      <c r="AB377" s="9" t="str">
        <f t="shared" si="104"/>
        <v/>
      </c>
      <c r="AC377" s="9" t="str">
        <f t="shared" si="105"/>
        <v/>
      </c>
      <c r="AD377" s="9" t="str">
        <f t="shared" si="106"/>
        <v/>
      </c>
      <c r="AE377" s="9" t="str">
        <f t="shared" si="107"/>
        <v/>
      </c>
      <c r="AF377" s="9" t="str">
        <f t="shared" si="108"/>
        <v/>
      </c>
      <c r="AG377" s="9" t="str">
        <f t="shared" si="109"/>
        <v/>
      </c>
      <c r="AH377" s="9" t="str">
        <f t="shared" si="110"/>
        <v/>
      </c>
      <c r="AI377" s="9" t="str">
        <f t="shared" si="111"/>
        <v/>
      </c>
    </row>
    <row r="378" spans="2:35" x14ac:dyDescent="0.2">
      <c r="B378" s="51"/>
      <c r="C378" s="51"/>
      <c r="D378" t="str">
        <f t="shared" si="96"/>
        <v/>
      </c>
      <c r="E378" t="str">
        <f t="shared" si="97"/>
        <v/>
      </c>
      <c r="F378" t="str">
        <f t="shared" si="98"/>
        <v/>
      </c>
      <c r="V378" s="4" t="str">
        <f t="shared" si="99"/>
        <v/>
      </c>
      <c r="W378" s="4">
        <f t="shared" si="100"/>
        <v>0</v>
      </c>
      <c r="X378">
        <f t="shared" si="101"/>
        <v>0</v>
      </c>
      <c r="Y378">
        <f t="shared" si="102"/>
        <v>0</v>
      </c>
      <c r="Z378" t="str">
        <f t="shared" si="103"/>
        <v/>
      </c>
      <c r="AB378" s="9" t="str">
        <f t="shared" si="104"/>
        <v/>
      </c>
      <c r="AC378" s="9" t="str">
        <f t="shared" si="105"/>
        <v/>
      </c>
      <c r="AD378" s="9" t="str">
        <f t="shared" si="106"/>
        <v/>
      </c>
      <c r="AE378" s="9" t="str">
        <f t="shared" si="107"/>
        <v/>
      </c>
      <c r="AF378" s="9" t="str">
        <f t="shared" si="108"/>
        <v/>
      </c>
      <c r="AG378" s="9" t="str">
        <f t="shared" si="109"/>
        <v/>
      </c>
      <c r="AH378" s="9" t="str">
        <f t="shared" si="110"/>
        <v/>
      </c>
      <c r="AI378" s="9" t="str">
        <f t="shared" si="111"/>
        <v/>
      </c>
    </row>
    <row r="379" spans="2:35" x14ac:dyDescent="0.2">
      <c r="B379" s="51"/>
      <c r="C379" s="51"/>
      <c r="D379" t="str">
        <f t="shared" si="96"/>
        <v/>
      </c>
      <c r="E379" t="str">
        <f t="shared" si="97"/>
        <v/>
      </c>
      <c r="F379" t="str">
        <f t="shared" si="98"/>
        <v/>
      </c>
      <c r="V379" s="4" t="str">
        <f t="shared" si="99"/>
        <v/>
      </c>
      <c r="W379" s="4">
        <f t="shared" si="100"/>
        <v>0</v>
      </c>
      <c r="X379">
        <f t="shared" si="101"/>
        <v>0</v>
      </c>
      <c r="Y379">
        <f t="shared" si="102"/>
        <v>0</v>
      </c>
      <c r="Z379" t="str">
        <f t="shared" si="103"/>
        <v/>
      </c>
      <c r="AB379" s="9" t="str">
        <f t="shared" si="104"/>
        <v/>
      </c>
      <c r="AC379" s="9" t="str">
        <f t="shared" si="105"/>
        <v/>
      </c>
      <c r="AD379" s="9" t="str">
        <f t="shared" si="106"/>
        <v/>
      </c>
      <c r="AE379" s="9" t="str">
        <f t="shared" si="107"/>
        <v/>
      </c>
      <c r="AF379" s="9" t="str">
        <f t="shared" si="108"/>
        <v/>
      </c>
      <c r="AG379" s="9" t="str">
        <f t="shared" si="109"/>
        <v/>
      </c>
      <c r="AH379" s="9" t="str">
        <f t="shared" si="110"/>
        <v/>
      </c>
      <c r="AI379" s="9" t="str">
        <f t="shared" si="111"/>
        <v/>
      </c>
    </row>
    <row r="380" spans="2:35" x14ac:dyDescent="0.2">
      <c r="B380" s="51"/>
      <c r="C380" s="51"/>
      <c r="D380" t="str">
        <f t="shared" si="96"/>
        <v/>
      </c>
      <c r="E380" t="str">
        <f t="shared" si="97"/>
        <v/>
      </c>
      <c r="F380" t="str">
        <f t="shared" si="98"/>
        <v/>
      </c>
      <c r="V380" s="4" t="str">
        <f t="shared" si="99"/>
        <v/>
      </c>
      <c r="W380" s="4">
        <f t="shared" si="100"/>
        <v>0</v>
      </c>
      <c r="X380">
        <f t="shared" si="101"/>
        <v>0</v>
      </c>
      <c r="Y380">
        <f t="shared" si="102"/>
        <v>0</v>
      </c>
      <c r="Z380" t="str">
        <f t="shared" si="103"/>
        <v/>
      </c>
      <c r="AB380" s="9" t="str">
        <f t="shared" si="104"/>
        <v/>
      </c>
      <c r="AC380" s="9" t="str">
        <f t="shared" si="105"/>
        <v/>
      </c>
      <c r="AD380" s="9" t="str">
        <f t="shared" si="106"/>
        <v/>
      </c>
      <c r="AE380" s="9" t="str">
        <f t="shared" si="107"/>
        <v/>
      </c>
      <c r="AF380" s="9" t="str">
        <f t="shared" si="108"/>
        <v/>
      </c>
      <c r="AG380" s="9" t="str">
        <f t="shared" si="109"/>
        <v/>
      </c>
      <c r="AH380" s="9" t="str">
        <f t="shared" si="110"/>
        <v/>
      </c>
      <c r="AI380" s="9" t="str">
        <f t="shared" si="111"/>
        <v/>
      </c>
    </row>
    <row r="381" spans="2:35" x14ac:dyDescent="0.2">
      <c r="B381" s="51"/>
      <c r="C381" s="51"/>
      <c r="D381" t="str">
        <f t="shared" si="96"/>
        <v/>
      </c>
      <c r="E381" t="str">
        <f t="shared" si="97"/>
        <v/>
      </c>
      <c r="F381" t="str">
        <f t="shared" si="98"/>
        <v/>
      </c>
      <c r="V381" s="4" t="str">
        <f t="shared" si="99"/>
        <v/>
      </c>
      <c r="W381" s="4">
        <f t="shared" si="100"/>
        <v>0</v>
      </c>
      <c r="X381">
        <f t="shared" si="101"/>
        <v>0</v>
      </c>
      <c r="Y381">
        <f t="shared" si="102"/>
        <v>0</v>
      </c>
      <c r="Z381" t="str">
        <f t="shared" si="103"/>
        <v/>
      </c>
      <c r="AB381" s="9" t="str">
        <f t="shared" si="104"/>
        <v/>
      </c>
      <c r="AC381" s="9" t="str">
        <f t="shared" si="105"/>
        <v/>
      </c>
      <c r="AD381" s="9" t="str">
        <f t="shared" si="106"/>
        <v/>
      </c>
      <c r="AE381" s="9" t="str">
        <f t="shared" si="107"/>
        <v/>
      </c>
      <c r="AF381" s="9" t="str">
        <f t="shared" si="108"/>
        <v/>
      </c>
      <c r="AG381" s="9" t="str">
        <f t="shared" si="109"/>
        <v/>
      </c>
      <c r="AH381" s="9" t="str">
        <f t="shared" si="110"/>
        <v/>
      </c>
      <c r="AI381" s="9" t="str">
        <f t="shared" si="111"/>
        <v/>
      </c>
    </row>
    <row r="382" spans="2:35" x14ac:dyDescent="0.2">
      <c r="B382" s="51"/>
      <c r="C382" s="51"/>
      <c r="D382" t="str">
        <f t="shared" si="96"/>
        <v/>
      </c>
      <c r="E382" t="str">
        <f t="shared" si="97"/>
        <v/>
      </c>
      <c r="F382" t="str">
        <f t="shared" si="98"/>
        <v/>
      </c>
      <c r="V382" s="4" t="str">
        <f t="shared" si="99"/>
        <v/>
      </c>
      <c r="W382" s="4">
        <f t="shared" si="100"/>
        <v>0</v>
      </c>
      <c r="X382">
        <f t="shared" si="101"/>
        <v>0</v>
      </c>
      <c r="Y382">
        <f t="shared" si="102"/>
        <v>0</v>
      </c>
      <c r="Z382" t="str">
        <f t="shared" si="103"/>
        <v/>
      </c>
      <c r="AB382" s="9" t="str">
        <f t="shared" si="104"/>
        <v/>
      </c>
      <c r="AC382" s="9" t="str">
        <f t="shared" si="105"/>
        <v/>
      </c>
      <c r="AD382" s="9" t="str">
        <f t="shared" si="106"/>
        <v/>
      </c>
      <c r="AE382" s="9" t="str">
        <f t="shared" si="107"/>
        <v/>
      </c>
      <c r="AF382" s="9" t="str">
        <f t="shared" si="108"/>
        <v/>
      </c>
      <c r="AG382" s="9" t="str">
        <f t="shared" si="109"/>
        <v/>
      </c>
      <c r="AH382" s="9" t="str">
        <f t="shared" si="110"/>
        <v/>
      </c>
      <c r="AI382" s="9" t="str">
        <f t="shared" si="111"/>
        <v/>
      </c>
    </row>
    <row r="383" spans="2:35" x14ac:dyDescent="0.2">
      <c r="B383" s="51"/>
      <c r="C383" s="51"/>
      <c r="D383" t="str">
        <f t="shared" si="96"/>
        <v/>
      </c>
      <c r="E383" t="str">
        <f t="shared" si="97"/>
        <v/>
      </c>
      <c r="F383" t="str">
        <f t="shared" si="98"/>
        <v/>
      </c>
      <c r="V383" s="4" t="str">
        <f t="shared" si="99"/>
        <v/>
      </c>
      <c r="W383" s="4">
        <f t="shared" si="100"/>
        <v>0</v>
      </c>
      <c r="X383">
        <f t="shared" si="101"/>
        <v>0</v>
      </c>
      <c r="Y383">
        <f t="shared" si="102"/>
        <v>0</v>
      </c>
      <c r="Z383" t="str">
        <f t="shared" si="103"/>
        <v/>
      </c>
      <c r="AB383" s="9" t="str">
        <f t="shared" si="104"/>
        <v/>
      </c>
      <c r="AC383" s="9" t="str">
        <f t="shared" si="105"/>
        <v/>
      </c>
      <c r="AD383" s="9" t="str">
        <f t="shared" si="106"/>
        <v/>
      </c>
      <c r="AE383" s="9" t="str">
        <f t="shared" si="107"/>
        <v/>
      </c>
      <c r="AF383" s="9" t="str">
        <f t="shared" si="108"/>
        <v/>
      </c>
      <c r="AG383" s="9" t="str">
        <f t="shared" si="109"/>
        <v/>
      </c>
      <c r="AH383" s="9" t="str">
        <f t="shared" si="110"/>
        <v/>
      </c>
      <c r="AI383" s="9" t="str">
        <f t="shared" si="111"/>
        <v/>
      </c>
    </row>
    <row r="384" spans="2:35" x14ac:dyDescent="0.2">
      <c r="B384" s="51"/>
      <c r="C384" s="51"/>
      <c r="D384" t="str">
        <f t="shared" si="96"/>
        <v/>
      </c>
      <c r="E384" t="str">
        <f t="shared" si="97"/>
        <v/>
      </c>
      <c r="F384" t="str">
        <f t="shared" si="98"/>
        <v/>
      </c>
      <c r="V384" s="4" t="str">
        <f t="shared" si="99"/>
        <v/>
      </c>
      <c r="W384" s="4">
        <f t="shared" si="100"/>
        <v>0</v>
      </c>
      <c r="X384">
        <f t="shared" si="101"/>
        <v>0</v>
      </c>
      <c r="Y384">
        <f t="shared" si="102"/>
        <v>0</v>
      </c>
      <c r="Z384" t="str">
        <f t="shared" si="103"/>
        <v/>
      </c>
      <c r="AB384" s="9" t="str">
        <f t="shared" si="104"/>
        <v/>
      </c>
      <c r="AC384" s="9" t="str">
        <f t="shared" si="105"/>
        <v/>
      </c>
      <c r="AD384" s="9" t="str">
        <f t="shared" si="106"/>
        <v/>
      </c>
      <c r="AE384" s="9" t="str">
        <f t="shared" si="107"/>
        <v/>
      </c>
      <c r="AF384" s="9" t="str">
        <f t="shared" si="108"/>
        <v/>
      </c>
      <c r="AG384" s="9" t="str">
        <f t="shared" si="109"/>
        <v/>
      </c>
      <c r="AH384" s="9" t="str">
        <f t="shared" si="110"/>
        <v/>
      </c>
      <c r="AI384" s="9" t="str">
        <f t="shared" si="111"/>
        <v/>
      </c>
    </row>
    <row r="385" spans="2:35" x14ac:dyDescent="0.2">
      <c r="B385" s="51"/>
      <c r="C385" s="51"/>
      <c r="D385" t="str">
        <f t="shared" si="96"/>
        <v/>
      </c>
      <c r="E385" t="str">
        <f t="shared" si="97"/>
        <v/>
      </c>
      <c r="F385" t="str">
        <f t="shared" si="98"/>
        <v/>
      </c>
      <c r="V385" s="4" t="str">
        <f t="shared" si="99"/>
        <v/>
      </c>
      <c r="W385" s="4">
        <f t="shared" si="100"/>
        <v>0</v>
      </c>
      <c r="X385">
        <f t="shared" si="101"/>
        <v>0</v>
      </c>
      <c r="Y385">
        <f t="shared" si="102"/>
        <v>0</v>
      </c>
      <c r="Z385" t="str">
        <f t="shared" si="103"/>
        <v/>
      </c>
      <c r="AB385" s="9" t="str">
        <f t="shared" si="104"/>
        <v/>
      </c>
      <c r="AC385" s="9" t="str">
        <f t="shared" si="105"/>
        <v/>
      </c>
      <c r="AD385" s="9" t="str">
        <f t="shared" si="106"/>
        <v/>
      </c>
      <c r="AE385" s="9" t="str">
        <f t="shared" si="107"/>
        <v/>
      </c>
      <c r="AF385" s="9" t="str">
        <f t="shared" si="108"/>
        <v/>
      </c>
      <c r="AG385" s="9" t="str">
        <f t="shared" si="109"/>
        <v/>
      </c>
      <c r="AH385" s="9" t="str">
        <f t="shared" si="110"/>
        <v/>
      </c>
      <c r="AI385" s="9" t="str">
        <f t="shared" si="111"/>
        <v/>
      </c>
    </row>
    <row r="386" spans="2:35" x14ac:dyDescent="0.2">
      <c r="B386" s="51"/>
      <c r="C386" s="51"/>
      <c r="D386" t="str">
        <f t="shared" si="96"/>
        <v/>
      </c>
      <c r="E386" t="str">
        <f t="shared" si="97"/>
        <v/>
      </c>
      <c r="F386" t="str">
        <f t="shared" si="98"/>
        <v/>
      </c>
      <c r="V386" s="4" t="str">
        <f t="shared" si="99"/>
        <v/>
      </c>
      <c r="W386" s="4">
        <f t="shared" si="100"/>
        <v>0</v>
      </c>
      <c r="X386">
        <f t="shared" si="101"/>
        <v>0</v>
      </c>
      <c r="Y386">
        <f t="shared" si="102"/>
        <v>0</v>
      </c>
      <c r="Z386" t="str">
        <f t="shared" si="103"/>
        <v/>
      </c>
      <c r="AB386" s="9" t="str">
        <f t="shared" si="104"/>
        <v/>
      </c>
      <c r="AC386" s="9" t="str">
        <f t="shared" si="105"/>
        <v/>
      </c>
      <c r="AD386" s="9" t="str">
        <f t="shared" si="106"/>
        <v/>
      </c>
      <c r="AE386" s="9" t="str">
        <f t="shared" si="107"/>
        <v/>
      </c>
      <c r="AF386" s="9" t="str">
        <f t="shared" si="108"/>
        <v/>
      </c>
      <c r="AG386" s="9" t="str">
        <f t="shared" si="109"/>
        <v/>
      </c>
      <c r="AH386" s="9" t="str">
        <f t="shared" si="110"/>
        <v/>
      </c>
      <c r="AI386" s="9" t="str">
        <f t="shared" si="111"/>
        <v/>
      </c>
    </row>
    <row r="387" spans="2:35" x14ac:dyDescent="0.2">
      <c r="B387" s="51"/>
      <c r="C387" s="51"/>
      <c r="D387" t="str">
        <f t="shared" si="96"/>
        <v/>
      </c>
      <c r="E387" t="str">
        <f t="shared" si="97"/>
        <v/>
      </c>
      <c r="F387" t="str">
        <f t="shared" si="98"/>
        <v/>
      </c>
      <c r="V387" s="4" t="str">
        <f t="shared" si="99"/>
        <v/>
      </c>
      <c r="W387" s="4">
        <f t="shared" si="100"/>
        <v>0</v>
      </c>
      <c r="X387">
        <f t="shared" si="101"/>
        <v>0</v>
      </c>
      <c r="Y387">
        <f t="shared" si="102"/>
        <v>0</v>
      </c>
      <c r="Z387" t="str">
        <f t="shared" si="103"/>
        <v/>
      </c>
      <c r="AB387" s="9" t="str">
        <f t="shared" si="104"/>
        <v/>
      </c>
      <c r="AC387" s="9" t="str">
        <f t="shared" si="105"/>
        <v/>
      </c>
      <c r="AD387" s="9" t="str">
        <f t="shared" si="106"/>
        <v/>
      </c>
      <c r="AE387" s="9" t="str">
        <f t="shared" si="107"/>
        <v/>
      </c>
      <c r="AF387" s="9" t="str">
        <f t="shared" si="108"/>
        <v/>
      </c>
      <c r="AG387" s="9" t="str">
        <f t="shared" si="109"/>
        <v/>
      </c>
      <c r="AH387" s="9" t="str">
        <f t="shared" si="110"/>
        <v/>
      </c>
      <c r="AI387" s="9" t="str">
        <f t="shared" si="111"/>
        <v/>
      </c>
    </row>
    <row r="388" spans="2:35" x14ac:dyDescent="0.2">
      <c r="B388" s="51"/>
      <c r="C388" s="51"/>
      <c r="D388" t="str">
        <f t="shared" ref="D388:D451" si="112">IF(B388="","",B388^2)</f>
        <v/>
      </c>
      <c r="E388" t="str">
        <f t="shared" ref="E388:E451" si="113">IF(C388="","",C388^2)</f>
        <v/>
      </c>
      <c r="F388" t="str">
        <f t="shared" ref="F388:F451" si="114">IF(B388="","",IF(C388="","",B388*C388))</f>
        <v/>
      </c>
      <c r="V388" s="4" t="str">
        <f t="shared" ref="V388:V451" si="115">IF(ISBLANK(B388),"",(B388-$I$11)^2)</f>
        <v/>
      </c>
      <c r="W388" s="4">
        <f t="shared" ref="W388:W451" si="116">IF(ISBLANK(B388),0,IF(ISBLANK(C388),0,(B388-$I$11)*(C388-$I$12)))</f>
        <v>0</v>
      </c>
      <c r="X388">
        <f t="shared" ref="X388:X451" si="117">B388^3</f>
        <v>0</v>
      </c>
      <c r="Y388">
        <f t="shared" ref="Y388:Y451" si="118">B388^4</f>
        <v>0</v>
      </c>
      <c r="Z388" t="str">
        <f t="shared" ref="Z388:Z451" si="119">IF(C388="","",D388*C388)</f>
        <v/>
      </c>
      <c r="AB388" s="9" t="str">
        <f t="shared" ref="AB388:AB451" si="120">IF(B388="","",$U$21+($U$23*B388))</f>
        <v/>
      </c>
      <c r="AC388" s="9" t="str">
        <f t="shared" ref="AC388:AC451" si="121">IF(B388="","",C388-AB388)</f>
        <v/>
      </c>
      <c r="AD388" s="9" t="str">
        <f t="shared" ref="AD388:AD451" si="122">IF(B388="","",AC388^2)</f>
        <v/>
      </c>
      <c r="AE388" s="9" t="str">
        <f t="shared" ref="AE388:AE451" si="123">IF(C388="","",(C388-$I$12)^2)</f>
        <v/>
      </c>
      <c r="AF388" s="9" t="str">
        <f t="shared" ref="AF388:AF451" si="124">IF(C388="","",(AB388-$I$12)^2)</f>
        <v/>
      </c>
      <c r="AG388" s="9" t="str">
        <f t="shared" ref="AG388:AG451" si="125">IF(C388="","",$U$25+(C388*$U$27))</f>
        <v/>
      </c>
      <c r="AH388" s="9" t="str">
        <f t="shared" ref="AH388:AH451" si="126">IF(C388="","",B388-AG388)</f>
        <v/>
      </c>
      <c r="AI388" s="9" t="str">
        <f t="shared" ref="AI388:AI451" si="127">IF(C388="","",AH388^2)</f>
        <v/>
      </c>
    </row>
    <row r="389" spans="2:35" x14ac:dyDescent="0.2">
      <c r="B389" s="51"/>
      <c r="C389" s="51"/>
      <c r="D389" t="str">
        <f t="shared" si="112"/>
        <v/>
      </c>
      <c r="E389" t="str">
        <f t="shared" si="113"/>
        <v/>
      </c>
      <c r="F389" t="str">
        <f t="shared" si="114"/>
        <v/>
      </c>
      <c r="V389" s="4" t="str">
        <f t="shared" si="115"/>
        <v/>
      </c>
      <c r="W389" s="4">
        <f t="shared" si="116"/>
        <v>0</v>
      </c>
      <c r="X389">
        <f t="shared" si="117"/>
        <v>0</v>
      </c>
      <c r="Y389">
        <f t="shared" si="118"/>
        <v>0</v>
      </c>
      <c r="Z389" t="str">
        <f t="shared" si="119"/>
        <v/>
      </c>
      <c r="AB389" s="9" t="str">
        <f t="shared" si="120"/>
        <v/>
      </c>
      <c r="AC389" s="9" t="str">
        <f t="shared" si="121"/>
        <v/>
      </c>
      <c r="AD389" s="9" t="str">
        <f t="shared" si="122"/>
        <v/>
      </c>
      <c r="AE389" s="9" t="str">
        <f t="shared" si="123"/>
        <v/>
      </c>
      <c r="AF389" s="9" t="str">
        <f t="shared" si="124"/>
        <v/>
      </c>
      <c r="AG389" s="9" t="str">
        <f t="shared" si="125"/>
        <v/>
      </c>
      <c r="AH389" s="9" t="str">
        <f t="shared" si="126"/>
        <v/>
      </c>
      <c r="AI389" s="9" t="str">
        <f t="shared" si="127"/>
        <v/>
      </c>
    </row>
    <row r="390" spans="2:35" x14ac:dyDescent="0.2">
      <c r="B390" s="51"/>
      <c r="C390" s="51"/>
      <c r="D390" t="str">
        <f t="shared" si="112"/>
        <v/>
      </c>
      <c r="E390" t="str">
        <f t="shared" si="113"/>
        <v/>
      </c>
      <c r="F390" t="str">
        <f t="shared" si="114"/>
        <v/>
      </c>
      <c r="V390" s="4" t="str">
        <f t="shared" si="115"/>
        <v/>
      </c>
      <c r="W390" s="4">
        <f t="shared" si="116"/>
        <v>0</v>
      </c>
      <c r="X390">
        <f t="shared" si="117"/>
        <v>0</v>
      </c>
      <c r="Y390">
        <f t="shared" si="118"/>
        <v>0</v>
      </c>
      <c r="Z390" t="str">
        <f t="shared" si="119"/>
        <v/>
      </c>
      <c r="AB390" s="9" t="str">
        <f t="shared" si="120"/>
        <v/>
      </c>
      <c r="AC390" s="9" t="str">
        <f t="shared" si="121"/>
        <v/>
      </c>
      <c r="AD390" s="9" t="str">
        <f t="shared" si="122"/>
        <v/>
      </c>
      <c r="AE390" s="9" t="str">
        <f t="shared" si="123"/>
        <v/>
      </c>
      <c r="AF390" s="9" t="str">
        <f t="shared" si="124"/>
        <v/>
      </c>
      <c r="AG390" s="9" t="str">
        <f t="shared" si="125"/>
        <v/>
      </c>
      <c r="AH390" s="9" t="str">
        <f t="shared" si="126"/>
        <v/>
      </c>
      <c r="AI390" s="9" t="str">
        <f t="shared" si="127"/>
        <v/>
      </c>
    </row>
    <row r="391" spans="2:35" x14ac:dyDescent="0.2">
      <c r="B391" s="51"/>
      <c r="C391" s="51"/>
      <c r="D391" t="str">
        <f t="shared" si="112"/>
        <v/>
      </c>
      <c r="E391" t="str">
        <f t="shared" si="113"/>
        <v/>
      </c>
      <c r="F391" t="str">
        <f t="shared" si="114"/>
        <v/>
      </c>
      <c r="V391" s="4" t="str">
        <f t="shared" si="115"/>
        <v/>
      </c>
      <c r="W391" s="4">
        <f t="shared" si="116"/>
        <v>0</v>
      </c>
      <c r="X391">
        <f t="shared" si="117"/>
        <v>0</v>
      </c>
      <c r="Y391">
        <f t="shared" si="118"/>
        <v>0</v>
      </c>
      <c r="Z391" t="str">
        <f t="shared" si="119"/>
        <v/>
      </c>
      <c r="AB391" s="9" t="str">
        <f t="shared" si="120"/>
        <v/>
      </c>
      <c r="AC391" s="9" t="str">
        <f t="shared" si="121"/>
        <v/>
      </c>
      <c r="AD391" s="9" t="str">
        <f t="shared" si="122"/>
        <v/>
      </c>
      <c r="AE391" s="9" t="str">
        <f t="shared" si="123"/>
        <v/>
      </c>
      <c r="AF391" s="9" t="str">
        <f t="shared" si="124"/>
        <v/>
      </c>
      <c r="AG391" s="9" t="str">
        <f t="shared" si="125"/>
        <v/>
      </c>
      <c r="AH391" s="9" t="str">
        <f t="shared" si="126"/>
        <v/>
      </c>
      <c r="AI391" s="9" t="str">
        <f t="shared" si="127"/>
        <v/>
      </c>
    </row>
    <row r="392" spans="2:35" x14ac:dyDescent="0.2">
      <c r="B392" s="51"/>
      <c r="C392" s="51"/>
      <c r="D392" t="str">
        <f t="shared" si="112"/>
        <v/>
      </c>
      <c r="E392" t="str">
        <f t="shared" si="113"/>
        <v/>
      </c>
      <c r="F392" t="str">
        <f t="shared" si="114"/>
        <v/>
      </c>
      <c r="V392" s="4" t="str">
        <f t="shared" si="115"/>
        <v/>
      </c>
      <c r="W392" s="4">
        <f t="shared" si="116"/>
        <v>0</v>
      </c>
      <c r="X392">
        <f t="shared" si="117"/>
        <v>0</v>
      </c>
      <c r="Y392">
        <f t="shared" si="118"/>
        <v>0</v>
      </c>
      <c r="Z392" t="str">
        <f t="shared" si="119"/>
        <v/>
      </c>
      <c r="AB392" s="9" t="str">
        <f t="shared" si="120"/>
        <v/>
      </c>
      <c r="AC392" s="9" t="str">
        <f t="shared" si="121"/>
        <v/>
      </c>
      <c r="AD392" s="9" t="str">
        <f t="shared" si="122"/>
        <v/>
      </c>
      <c r="AE392" s="9" t="str">
        <f t="shared" si="123"/>
        <v/>
      </c>
      <c r="AF392" s="9" t="str">
        <f t="shared" si="124"/>
        <v/>
      </c>
      <c r="AG392" s="9" t="str">
        <f t="shared" si="125"/>
        <v/>
      </c>
      <c r="AH392" s="9" t="str">
        <f t="shared" si="126"/>
        <v/>
      </c>
      <c r="AI392" s="9" t="str">
        <f t="shared" si="127"/>
        <v/>
      </c>
    </row>
    <row r="393" spans="2:35" x14ac:dyDescent="0.2">
      <c r="B393" s="51"/>
      <c r="C393" s="51"/>
      <c r="D393" t="str">
        <f t="shared" si="112"/>
        <v/>
      </c>
      <c r="E393" t="str">
        <f t="shared" si="113"/>
        <v/>
      </c>
      <c r="F393" t="str">
        <f t="shared" si="114"/>
        <v/>
      </c>
      <c r="V393" s="4" t="str">
        <f t="shared" si="115"/>
        <v/>
      </c>
      <c r="W393" s="4">
        <f t="shared" si="116"/>
        <v>0</v>
      </c>
      <c r="X393">
        <f t="shared" si="117"/>
        <v>0</v>
      </c>
      <c r="Y393">
        <f t="shared" si="118"/>
        <v>0</v>
      </c>
      <c r="Z393" t="str">
        <f t="shared" si="119"/>
        <v/>
      </c>
      <c r="AB393" s="9" t="str">
        <f t="shared" si="120"/>
        <v/>
      </c>
      <c r="AC393" s="9" t="str">
        <f t="shared" si="121"/>
        <v/>
      </c>
      <c r="AD393" s="9" t="str">
        <f t="shared" si="122"/>
        <v/>
      </c>
      <c r="AE393" s="9" t="str">
        <f t="shared" si="123"/>
        <v/>
      </c>
      <c r="AF393" s="9" t="str">
        <f t="shared" si="124"/>
        <v/>
      </c>
      <c r="AG393" s="9" t="str">
        <f t="shared" si="125"/>
        <v/>
      </c>
      <c r="AH393" s="9" t="str">
        <f t="shared" si="126"/>
        <v/>
      </c>
      <c r="AI393" s="9" t="str">
        <f t="shared" si="127"/>
        <v/>
      </c>
    </row>
    <row r="394" spans="2:35" x14ac:dyDescent="0.2">
      <c r="B394" s="51"/>
      <c r="C394" s="51"/>
      <c r="D394" t="str">
        <f t="shared" si="112"/>
        <v/>
      </c>
      <c r="E394" t="str">
        <f t="shared" si="113"/>
        <v/>
      </c>
      <c r="F394" t="str">
        <f t="shared" si="114"/>
        <v/>
      </c>
      <c r="V394" s="4" t="str">
        <f t="shared" si="115"/>
        <v/>
      </c>
      <c r="W394" s="4">
        <f t="shared" si="116"/>
        <v>0</v>
      </c>
      <c r="X394">
        <f t="shared" si="117"/>
        <v>0</v>
      </c>
      <c r="Y394">
        <f t="shared" si="118"/>
        <v>0</v>
      </c>
      <c r="Z394" t="str">
        <f t="shared" si="119"/>
        <v/>
      </c>
      <c r="AB394" s="9" t="str">
        <f t="shared" si="120"/>
        <v/>
      </c>
      <c r="AC394" s="9" t="str">
        <f t="shared" si="121"/>
        <v/>
      </c>
      <c r="AD394" s="9" t="str">
        <f t="shared" si="122"/>
        <v/>
      </c>
      <c r="AE394" s="9" t="str">
        <f t="shared" si="123"/>
        <v/>
      </c>
      <c r="AF394" s="9" t="str">
        <f t="shared" si="124"/>
        <v/>
      </c>
      <c r="AG394" s="9" t="str">
        <f t="shared" si="125"/>
        <v/>
      </c>
      <c r="AH394" s="9" t="str">
        <f t="shared" si="126"/>
        <v/>
      </c>
      <c r="AI394" s="9" t="str">
        <f t="shared" si="127"/>
        <v/>
      </c>
    </row>
    <row r="395" spans="2:35" x14ac:dyDescent="0.2">
      <c r="B395" s="51"/>
      <c r="C395" s="51"/>
      <c r="D395" t="str">
        <f t="shared" si="112"/>
        <v/>
      </c>
      <c r="E395" t="str">
        <f t="shared" si="113"/>
        <v/>
      </c>
      <c r="F395" t="str">
        <f t="shared" si="114"/>
        <v/>
      </c>
      <c r="V395" s="4" t="str">
        <f t="shared" si="115"/>
        <v/>
      </c>
      <c r="W395" s="4">
        <f t="shared" si="116"/>
        <v>0</v>
      </c>
      <c r="X395">
        <f t="shared" si="117"/>
        <v>0</v>
      </c>
      <c r="Y395">
        <f t="shared" si="118"/>
        <v>0</v>
      </c>
      <c r="Z395" t="str">
        <f t="shared" si="119"/>
        <v/>
      </c>
      <c r="AB395" s="9" t="str">
        <f t="shared" si="120"/>
        <v/>
      </c>
      <c r="AC395" s="9" t="str">
        <f t="shared" si="121"/>
        <v/>
      </c>
      <c r="AD395" s="9" t="str">
        <f t="shared" si="122"/>
        <v/>
      </c>
      <c r="AE395" s="9" t="str">
        <f t="shared" si="123"/>
        <v/>
      </c>
      <c r="AF395" s="9" t="str">
        <f t="shared" si="124"/>
        <v/>
      </c>
      <c r="AG395" s="9" t="str">
        <f t="shared" si="125"/>
        <v/>
      </c>
      <c r="AH395" s="9" t="str">
        <f t="shared" si="126"/>
        <v/>
      </c>
      <c r="AI395" s="9" t="str">
        <f t="shared" si="127"/>
        <v/>
      </c>
    </row>
    <row r="396" spans="2:35" x14ac:dyDescent="0.2">
      <c r="B396" s="51"/>
      <c r="C396" s="51"/>
      <c r="D396" t="str">
        <f t="shared" si="112"/>
        <v/>
      </c>
      <c r="E396" t="str">
        <f t="shared" si="113"/>
        <v/>
      </c>
      <c r="F396" t="str">
        <f t="shared" si="114"/>
        <v/>
      </c>
      <c r="V396" s="4" t="str">
        <f t="shared" si="115"/>
        <v/>
      </c>
      <c r="W396" s="4">
        <f t="shared" si="116"/>
        <v>0</v>
      </c>
      <c r="X396">
        <f t="shared" si="117"/>
        <v>0</v>
      </c>
      <c r="Y396">
        <f t="shared" si="118"/>
        <v>0</v>
      </c>
      <c r="Z396" t="str">
        <f t="shared" si="119"/>
        <v/>
      </c>
      <c r="AB396" s="9" t="str">
        <f t="shared" si="120"/>
        <v/>
      </c>
      <c r="AC396" s="9" t="str">
        <f t="shared" si="121"/>
        <v/>
      </c>
      <c r="AD396" s="9" t="str">
        <f t="shared" si="122"/>
        <v/>
      </c>
      <c r="AE396" s="9" t="str">
        <f t="shared" si="123"/>
        <v/>
      </c>
      <c r="AF396" s="9" t="str">
        <f t="shared" si="124"/>
        <v/>
      </c>
      <c r="AG396" s="9" t="str">
        <f t="shared" si="125"/>
        <v/>
      </c>
      <c r="AH396" s="9" t="str">
        <f t="shared" si="126"/>
        <v/>
      </c>
      <c r="AI396" s="9" t="str">
        <f t="shared" si="127"/>
        <v/>
      </c>
    </row>
    <row r="397" spans="2:35" x14ac:dyDescent="0.2">
      <c r="B397" s="51"/>
      <c r="C397" s="51"/>
      <c r="D397" t="str">
        <f t="shared" si="112"/>
        <v/>
      </c>
      <c r="E397" t="str">
        <f t="shared" si="113"/>
        <v/>
      </c>
      <c r="F397" t="str">
        <f t="shared" si="114"/>
        <v/>
      </c>
      <c r="V397" s="4" t="str">
        <f t="shared" si="115"/>
        <v/>
      </c>
      <c r="W397" s="4">
        <f t="shared" si="116"/>
        <v>0</v>
      </c>
      <c r="X397">
        <f t="shared" si="117"/>
        <v>0</v>
      </c>
      <c r="Y397">
        <f t="shared" si="118"/>
        <v>0</v>
      </c>
      <c r="Z397" t="str">
        <f t="shared" si="119"/>
        <v/>
      </c>
      <c r="AB397" s="9" t="str">
        <f t="shared" si="120"/>
        <v/>
      </c>
      <c r="AC397" s="9" t="str">
        <f t="shared" si="121"/>
        <v/>
      </c>
      <c r="AD397" s="9" t="str">
        <f t="shared" si="122"/>
        <v/>
      </c>
      <c r="AE397" s="9" t="str">
        <f t="shared" si="123"/>
        <v/>
      </c>
      <c r="AF397" s="9" t="str">
        <f t="shared" si="124"/>
        <v/>
      </c>
      <c r="AG397" s="9" t="str">
        <f t="shared" si="125"/>
        <v/>
      </c>
      <c r="AH397" s="9" t="str">
        <f t="shared" si="126"/>
        <v/>
      </c>
      <c r="AI397" s="9" t="str">
        <f t="shared" si="127"/>
        <v/>
      </c>
    </row>
    <row r="398" spans="2:35" x14ac:dyDescent="0.2">
      <c r="B398" s="51"/>
      <c r="C398" s="51"/>
      <c r="D398" t="str">
        <f t="shared" si="112"/>
        <v/>
      </c>
      <c r="E398" t="str">
        <f t="shared" si="113"/>
        <v/>
      </c>
      <c r="F398" t="str">
        <f t="shared" si="114"/>
        <v/>
      </c>
      <c r="V398" s="4" t="str">
        <f t="shared" si="115"/>
        <v/>
      </c>
      <c r="W398" s="4">
        <f t="shared" si="116"/>
        <v>0</v>
      </c>
      <c r="X398">
        <f t="shared" si="117"/>
        <v>0</v>
      </c>
      <c r="Y398">
        <f t="shared" si="118"/>
        <v>0</v>
      </c>
      <c r="Z398" t="str">
        <f t="shared" si="119"/>
        <v/>
      </c>
      <c r="AB398" s="9" t="str">
        <f t="shared" si="120"/>
        <v/>
      </c>
      <c r="AC398" s="9" t="str">
        <f t="shared" si="121"/>
        <v/>
      </c>
      <c r="AD398" s="9" t="str">
        <f t="shared" si="122"/>
        <v/>
      </c>
      <c r="AE398" s="9" t="str">
        <f t="shared" si="123"/>
        <v/>
      </c>
      <c r="AF398" s="9" t="str">
        <f t="shared" si="124"/>
        <v/>
      </c>
      <c r="AG398" s="9" t="str">
        <f t="shared" si="125"/>
        <v/>
      </c>
      <c r="AH398" s="9" t="str">
        <f t="shared" si="126"/>
        <v/>
      </c>
      <c r="AI398" s="9" t="str">
        <f t="shared" si="127"/>
        <v/>
      </c>
    </row>
    <row r="399" spans="2:35" x14ac:dyDescent="0.2">
      <c r="B399" s="51"/>
      <c r="C399" s="51"/>
      <c r="D399" t="str">
        <f t="shared" si="112"/>
        <v/>
      </c>
      <c r="E399" t="str">
        <f t="shared" si="113"/>
        <v/>
      </c>
      <c r="F399" t="str">
        <f t="shared" si="114"/>
        <v/>
      </c>
      <c r="V399" s="4" t="str">
        <f t="shared" si="115"/>
        <v/>
      </c>
      <c r="W399" s="4">
        <f t="shared" si="116"/>
        <v>0</v>
      </c>
      <c r="X399">
        <f t="shared" si="117"/>
        <v>0</v>
      </c>
      <c r="Y399">
        <f t="shared" si="118"/>
        <v>0</v>
      </c>
      <c r="Z399" t="str">
        <f t="shared" si="119"/>
        <v/>
      </c>
      <c r="AB399" s="9" t="str">
        <f t="shared" si="120"/>
        <v/>
      </c>
      <c r="AC399" s="9" t="str">
        <f t="shared" si="121"/>
        <v/>
      </c>
      <c r="AD399" s="9" t="str">
        <f t="shared" si="122"/>
        <v/>
      </c>
      <c r="AE399" s="9" t="str">
        <f t="shared" si="123"/>
        <v/>
      </c>
      <c r="AF399" s="9" t="str">
        <f t="shared" si="124"/>
        <v/>
      </c>
      <c r="AG399" s="9" t="str">
        <f t="shared" si="125"/>
        <v/>
      </c>
      <c r="AH399" s="9" t="str">
        <f t="shared" si="126"/>
        <v/>
      </c>
      <c r="AI399" s="9" t="str">
        <f t="shared" si="127"/>
        <v/>
      </c>
    </row>
    <row r="400" spans="2:35" x14ac:dyDescent="0.2">
      <c r="B400" s="51"/>
      <c r="C400" s="51"/>
      <c r="D400" t="str">
        <f t="shared" si="112"/>
        <v/>
      </c>
      <c r="E400" t="str">
        <f t="shared" si="113"/>
        <v/>
      </c>
      <c r="F400" t="str">
        <f t="shared" si="114"/>
        <v/>
      </c>
      <c r="V400" s="4" t="str">
        <f t="shared" si="115"/>
        <v/>
      </c>
      <c r="W400" s="4">
        <f t="shared" si="116"/>
        <v>0</v>
      </c>
      <c r="X400">
        <f t="shared" si="117"/>
        <v>0</v>
      </c>
      <c r="Y400">
        <f t="shared" si="118"/>
        <v>0</v>
      </c>
      <c r="Z400" t="str">
        <f t="shared" si="119"/>
        <v/>
      </c>
      <c r="AB400" s="9" t="str">
        <f t="shared" si="120"/>
        <v/>
      </c>
      <c r="AC400" s="9" t="str">
        <f t="shared" si="121"/>
        <v/>
      </c>
      <c r="AD400" s="9" t="str">
        <f t="shared" si="122"/>
        <v/>
      </c>
      <c r="AE400" s="9" t="str">
        <f t="shared" si="123"/>
        <v/>
      </c>
      <c r="AF400" s="9" t="str">
        <f t="shared" si="124"/>
        <v/>
      </c>
      <c r="AG400" s="9" t="str">
        <f t="shared" si="125"/>
        <v/>
      </c>
      <c r="AH400" s="9" t="str">
        <f t="shared" si="126"/>
        <v/>
      </c>
      <c r="AI400" s="9" t="str">
        <f t="shared" si="127"/>
        <v/>
      </c>
    </row>
    <row r="401" spans="2:35" x14ac:dyDescent="0.2">
      <c r="B401" s="51"/>
      <c r="C401" s="51"/>
      <c r="D401" t="str">
        <f t="shared" si="112"/>
        <v/>
      </c>
      <c r="E401" t="str">
        <f t="shared" si="113"/>
        <v/>
      </c>
      <c r="F401" t="str">
        <f t="shared" si="114"/>
        <v/>
      </c>
      <c r="V401" s="4" t="str">
        <f t="shared" si="115"/>
        <v/>
      </c>
      <c r="W401" s="4">
        <f t="shared" si="116"/>
        <v>0</v>
      </c>
      <c r="X401">
        <f t="shared" si="117"/>
        <v>0</v>
      </c>
      <c r="Y401">
        <f t="shared" si="118"/>
        <v>0</v>
      </c>
      <c r="Z401" t="str">
        <f t="shared" si="119"/>
        <v/>
      </c>
      <c r="AB401" s="9" t="str">
        <f t="shared" si="120"/>
        <v/>
      </c>
      <c r="AC401" s="9" t="str">
        <f t="shared" si="121"/>
        <v/>
      </c>
      <c r="AD401" s="9" t="str">
        <f t="shared" si="122"/>
        <v/>
      </c>
      <c r="AE401" s="9" t="str">
        <f t="shared" si="123"/>
        <v/>
      </c>
      <c r="AF401" s="9" t="str">
        <f t="shared" si="124"/>
        <v/>
      </c>
      <c r="AG401" s="9" t="str">
        <f t="shared" si="125"/>
        <v/>
      </c>
      <c r="AH401" s="9" t="str">
        <f t="shared" si="126"/>
        <v/>
      </c>
      <c r="AI401" s="9" t="str">
        <f t="shared" si="127"/>
        <v/>
      </c>
    </row>
    <row r="402" spans="2:35" x14ac:dyDescent="0.2">
      <c r="B402" s="51"/>
      <c r="C402" s="51"/>
      <c r="D402" t="str">
        <f t="shared" si="112"/>
        <v/>
      </c>
      <c r="E402" t="str">
        <f t="shared" si="113"/>
        <v/>
      </c>
      <c r="F402" t="str">
        <f t="shared" si="114"/>
        <v/>
      </c>
      <c r="V402" s="4" t="str">
        <f t="shared" si="115"/>
        <v/>
      </c>
      <c r="W402" s="4">
        <f t="shared" si="116"/>
        <v>0</v>
      </c>
      <c r="X402">
        <f t="shared" si="117"/>
        <v>0</v>
      </c>
      <c r="Y402">
        <f t="shared" si="118"/>
        <v>0</v>
      </c>
      <c r="Z402" t="str">
        <f t="shared" si="119"/>
        <v/>
      </c>
      <c r="AB402" s="9" t="str">
        <f t="shared" si="120"/>
        <v/>
      </c>
      <c r="AC402" s="9" t="str">
        <f t="shared" si="121"/>
        <v/>
      </c>
      <c r="AD402" s="9" t="str">
        <f t="shared" si="122"/>
        <v/>
      </c>
      <c r="AE402" s="9" t="str">
        <f t="shared" si="123"/>
        <v/>
      </c>
      <c r="AF402" s="9" t="str">
        <f t="shared" si="124"/>
        <v/>
      </c>
      <c r="AG402" s="9" t="str">
        <f t="shared" si="125"/>
        <v/>
      </c>
      <c r="AH402" s="9" t="str">
        <f t="shared" si="126"/>
        <v/>
      </c>
      <c r="AI402" s="9" t="str">
        <f t="shared" si="127"/>
        <v/>
      </c>
    </row>
    <row r="403" spans="2:35" x14ac:dyDescent="0.2">
      <c r="B403" s="51"/>
      <c r="C403" s="51"/>
      <c r="D403" t="str">
        <f t="shared" si="112"/>
        <v/>
      </c>
      <c r="E403" t="str">
        <f t="shared" si="113"/>
        <v/>
      </c>
      <c r="F403" t="str">
        <f t="shared" si="114"/>
        <v/>
      </c>
      <c r="V403" s="4" t="str">
        <f t="shared" si="115"/>
        <v/>
      </c>
      <c r="W403" s="4">
        <f t="shared" si="116"/>
        <v>0</v>
      </c>
      <c r="X403">
        <f t="shared" si="117"/>
        <v>0</v>
      </c>
      <c r="Y403">
        <f t="shared" si="118"/>
        <v>0</v>
      </c>
      <c r="Z403" t="str">
        <f t="shared" si="119"/>
        <v/>
      </c>
      <c r="AB403" s="9" t="str">
        <f t="shared" si="120"/>
        <v/>
      </c>
      <c r="AC403" s="9" t="str">
        <f t="shared" si="121"/>
        <v/>
      </c>
      <c r="AD403" s="9" t="str">
        <f t="shared" si="122"/>
        <v/>
      </c>
      <c r="AE403" s="9" t="str">
        <f t="shared" si="123"/>
        <v/>
      </c>
      <c r="AF403" s="9" t="str">
        <f t="shared" si="124"/>
        <v/>
      </c>
      <c r="AG403" s="9" t="str">
        <f t="shared" si="125"/>
        <v/>
      </c>
      <c r="AH403" s="9" t="str">
        <f t="shared" si="126"/>
        <v/>
      </c>
      <c r="AI403" s="9" t="str">
        <f t="shared" si="127"/>
        <v/>
      </c>
    </row>
    <row r="404" spans="2:35" x14ac:dyDescent="0.2">
      <c r="B404" s="51"/>
      <c r="C404" s="51"/>
      <c r="D404" t="str">
        <f t="shared" si="112"/>
        <v/>
      </c>
      <c r="E404" t="str">
        <f t="shared" si="113"/>
        <v/>
      </c>
      <c r="F404" t="str">
        <f t="shared" si="114"/>
        <v/>
      </c>
      <c r="V404" s="4" t="str">
        <f t="shared" si="115"/>
        <v/>
      </c>
      <c r="W404" s="4">
        <f t="shared" si="116"/>
        <v>0</v>
      </c>
      <c r="X404">
        <f t="shared" si="117"/>
        <v>0</v>
      </c>
      <c r="Y404">
        <f t="shared" si="118"/>
        <v>0</v>
      </c>
      <c r="Z404" t="str">
        <f t="shared" si="119"/>
        <v/>
      </c>
      <c r="AB404" s="9" t="str">
        <f t="shared" si="120"/>
        <v/>
      </c>
      <c r="AC404" s="9" t="str">
        <f t="shared" si="121"/>
        <v/>
      </c>
      <c r="AD404" s="9" t="str">
        <f t="shared" si="122"/>
        <v/>
      </c>
      <c r="AE404" s="9" t="str">
        <f t="shared" si="123"/>
        <v/>
      </c>
      <c r="AF404" s="9" t="str">
        <f t="shared" si="124"/>
        <v/>
      </c>
      <c r="AG404" s="9" t="str">
        <f t="shared" si="125"/>
        <v/>
      </c>
      <c r="AH404" s="9" t="str">
        <f t="shared" si="126"/>
        <v/>
      </c>
      <c r="AI404" s="9" t="str">
        <f t="shared" si="127"/>
        <v/>
      </c>
    </row>
    <row r="405" spans="2:35" x14ac:dyDescent="0.2">
      <c r="B405" s="51"/>
      <c r="C405" s="51"/>
      <c r="D405" t="str">
        <f t="shared" si="112"/>
        <v/>
      </c>
      <c r="E405" t="str">
        <f t="shared" si="113"/>
        <v/>
      </c>
      <c r="F405" t="str">
        <f t="shared" si="114"/>
        <v/>
      </c>
      <c r="V405" s="4" t="str">
        <f t="shared" si="115"/>
        <v/>
      </c>
      <c r="W405" s="4">
        <f t="shared" si="116"/>
        <v>0</v>
      </c>
      <c r="X405">
        <f t="shared" si="117"/>
        <v>0</v>
      </c>
      <c r="Y405">
        <f t="shared" si="118"/>
        <v>0</v>
      </c>
      <c r="Z405" t="str">
        <f t="shared" si="119"/>
        <v/>
      </c>
      <c r="AB405" s="9" t="str">
        <f t="shared" si="120"/>
        <v/>
      </c>
      <c r="AC405" s="9" t="str">
        <f t="shared" si="121"/>
        <v/>
      </c>
      <c r="AD405" s="9" t="str">
        <f t="shared" si="122"/>
        <v/>
      </c>
      <c r="AE405" s="9" t="str">
        <f t="shared" si="123"/>
        <v/>
      </c>
      <c r="AF405" s="9" t="str">
        <f t="shared" si="124"/>
        <v/>
      </c>
      <c r="AG405" s="9" t="str">
        <f t="shared" si="125"/>
        <v/>
      </c>
      <c r="AH405" s="9" t="str">
        <f t="shared" si="126"/>
        <v/>
      </c>
      <c r="AI405" s="9" t="str">
        <f t="shared" si="127"/>
        <v/>
      </c>
    </row>
    <row r="406" spans="2:35" x14ac:dyDescent="0.2">
      <c r="B406" s="51"/>
      <c r="C406" s="51"/>
      <c r="D406" t="str">
        <f t="shared" si="112"/>
        <v/>
      </c>
      <c r="E406" t="str">
        <f t="shared" si="113"/>
        <v/>
      </c>
      <c r="F406" t="str">
        <f t="shared" si="114"/>
        <v/>
      </c>
      <c r="V406" s="4" t="str">
        <f t="shared" si="115"/>
        <v/>
      </c>
      <c r="W406" s="4">
        <f t="shared" si="116"/>
        <v>0</v>
      </c>
      <c r="X406">
        <f t="shared" si="117"/>
        <v>0</v>
      </c>
      <c r="Y406">
        <f t="shared" si="118"/>
        <v>0</v>
      </c>
      <c r="Z406" t="str">
        <f t="shared" si="119"/>
        <v/>
      </c>
      <c r="AB406" s="9" t="str">
        <f t="shared" si="120"/>
        <v/>
      </c>
      <c r="AC406" s="9" t="str">
        <f t="shared" si="121"/>
        <v/>
      </c>
      <c r="AD406" s="9" t="str">
        <f t="shared" si="122"/>
        <v/>
      </c>
      <c r="AE406" s="9" t="str">
        <f t="shared" si="123"/>
        <v/>
      </c>
      <c r="AF406" s="9" t="str">
        <f t="shared" si="124"/>
        <v/>
      </c>
      <c r="AG406" s="9" t="str">
        <f t="shared" si="125"/>
        <v/>
      </c>
      <c r="AH406" s="9" t="str">
        <f t="shared" si="126"/>
        <v/>
      </c>
      <c r="AI406" s="9" t="str">
        <f t="shared" si="127"/>
        <v/>
      </c>
    </row>
    <row r="407" spans="2:35" x14ac:dyDescent="0.2">
      <c r="B407" s="51"/>
      <c r="C407" s="51"/>
      <c r="D407" t="str">
        <f t="shared" si="112"/>
        <v/>
      </c>
      <c r="E407" t="str">
        <f t="shared" si="113"/>
        <v/>
      </c>
      <c r="F407" t="str">
        <f t="shared" si="114"/>
        <v/>
      </c>
      <c r="V407" s="4" t="str">
        <f t="shared" si="115"/>
        <v/>
      </c>
      <c r="W407" s="4">
        <f t="shared" si="116"/>
        <v>0</v>
      </c>
      <c r="X407">
        <f t="shared" si="117"/>
        <v>0</v>
      </c>
      <c r="Y407">
        <f t="shared" si="118"/>
        <v>0</v>
      </c>
      <c r="Z407" t="str">
        <f t="shared" si="119"/>
        <v/>
      </c>
      <c r="AB407" s="9" t="str">
        <f t="shared" si="120"/>
        <v/>
      </c>
      <c r="AC407" s="9" t="str">
        <f t="shared" si="121"/>
        <v/>
      </c>
      <c r="AD407" s="9" t="str">
        <f t="shared" si="122"/>
        <v/>
      </c>
      <c r="AE407" s="9" t="str">
        <f t="shared" si="123"/>
        <v/>
      </c>
      <c r="AF407" s="9" t="str">
        <f t="shared" si="124"/>
        <v/>
      </c>
      <c r="AG407" s="9" t="str">
        <f t="shared" si="125"/>
        <v/>
      </c>
      <c r="AH407" s="9" t="str">
        <f t="shared" si="126"/>
        <v/>
      </c>
      <c r="AI407" s="9" t="str">
        <f t="shared" si="127"/>
        <v/>
      </c>
    </row>
    <row r="408" spans="2:35" x14ac:dyDescent="0.2">
      <c r="B408" s="51"/>
      <c r="C408" s="51"/>
      <c r="D408" t="str">
        <f t="shared" si="112"/>
        <v/>
      </c>
      <c r="E408" t="str">
        <f t="shared" si="113"/>
        <v/>
      </c>
      <c r="F408" t="str">
        <f t="shared" si="114"/>
        <v/>
      </c>
      <c r="V408" s="4" t="str">
        <f t="shared" si="115"/>
        <v/>
      </c>
      <c r="W408" s="4">
        <f t="shared" si="116"/>
        <v>0</v>
      </c>
      <c r="X408">
        <f t="shared" si="117"/>
        <v>0</v>
      </c>
      <c r="Y408">
        <f t="shared" si="118"/>
        <v>0</v>
      </c>
      <c r="Z408" t="str">
        <f t="shared" si="119"/>
        <v/>
      </c>
      <c r="AB408" s="9" t="str">
        <f t="shared" si="120"/>
        <v/>
      </c>
      <c r="AC408" s="9" t="str">
        <f t="shared" si="121"/>
        <v/>
      </c>
      <c r="AD408" s="9" t="str">
        <f t="shared" si="122"/>
        <v/>
      </c>
      <c r="AE408" s="9" t="str">
        <f t="shared" si="123"/>
        <v/>
      </c>
      <c r="AF408" s="9" t="str">
        <f t="shared" si="124"/>
        <v/>
      </c>
      <c r="AG408" s="9" t="str">
        <f t="shared" si="125"/>
        <v/>
      </c>
      <c r="AH408" s="9" t="str">
        <f t="shared" si="126"/>
        <v/>
      </c>
      <c r="AI408" s="9" t="str">
        <f t="shared" si="127"/>
        <v/>
      </c>
    </row>
    <row r="409" spans="2:35" x14ac:dyDescent="0.2">
      <c r="B409" s="51"/>
      <c r="C409" s="51"/>
      <c r="D409" t="str">
        <f t="shared" si="112"/>
        <v/>
      </c>
      <c r="E409" t="str">
        <f t="shared" si="113"/>
        <v/>
      </c>
      <c r="F409" t="str">
        <f t="shared" si="114"/>
        <v/>
      </c>
      <c r="V409" s="4" t="str">
        <f t="shared" si="115"/>
        <v/>
      </c>
      <c r="W409" s="4">
        <f t="shared" si="116"/>
        <v>0</v>
      </c>
      <c r="X409">
        <f t="shared" si="117"/>
        <v>0</v>
      </c>
      <c r="Y409">
        <f t="shared" si="118"/>
        <v>0</v>
      </c>
      <c r="Z409" t="str">
        <f t="shared" si="119"/>
        <v/>
      </c>
      <c r="AB409" s="9" t="str">
        <f t="shared" si="120"/>
        <v/>
      </c>
      <c r="AC409" s="9" t="str">
        <f t="shared" si="121"/>
        <v/>
      </c>
      <c r="AD409" s="9" t="str">
        <f t="shared" si="122"/>
        <v/>
      </c>
      <c r="AE409" s="9" t="str">
        <f t="shared" si="123"/>
        <v/>
      </c>
      <c r="AF409" s="9" t="str">
        <f t="shared" si="124"/>
        <v/>
      </c>
      <c r="AG409" s="9" t="str">
        <f t="shared" si="125"/>
        <v/>
      </c>
      <c r="AH409" s="9" t="str">
        <f t="shared" si="126"/>
        <v/>
      </c>
      <c r="AI409" s="9" t="str">
        <f t="shared" si="127"/>
        <v/>
      </c>
    </row>
    <row r="410" spans="2:35" x14ac:dyDescent="0.2">
      <c r="B410" s="51"/>
      <c r="C410" s="51"/>
      <c r="D410" t="str">
        <f t="shared" si="112"/>
        <v/>
      </c>
      <c r="E410" t="str">
        <f t="shared" si="113"/>
        <v/>
      </c>
      <c r="F410" t="str">
        <f t="shared" si="114"/>
        <v/>
      </c>
      <c r="V410" s="4" t="str">
        <f t="shared" si="115"/>
        <v/>
      </c>
      <c r="W410" s="4">
        <f t="shared" si="116"/>
        <v>0</v>
      </c>
      <c r="X410">
        <f t="shared" si="117"/>
        <v>0</v>
      </c>
      <c r="Y410">
        <f t="shared" si="118"/>
        <v>0</v>
      </c>
      <c r="Z410" t="str">
        <f t="shared" si="119"/>
        <v/>
      </c>
      <c r="AB410" s="9" t="str">
        <f t="shared" si="120"/>
        <v/>
      </c>
      <c r="AC410" s="9" t="str">
        <f t="shared" si="121"/>
        <v/>
      </c>
      <c r="AD410" s="9" t="str">
        <f t="shared" si="122"/>
        <v/>
      </c>
      <c r="AE410" s="9" t="str">
        <f t="shared" si="123"/>
        <v/>
      </c>
      <c r="AF410" s="9" t="str">
        <f t="shared" si="124"/>
        <v/>
      </c>
      <c r="AG410" s="9" t="str">
        <f t="shared" si="125"/>
        <v/>
      </c>
      <c r="AH410" s="9" t="str">
        <f t="shared" si="126"/>
        <v/>
      </c>
      <c r="AI410" s="9" t="str">
        <f t="shared" si="127"/>
        <v/>
      </c>
    </row>
    <row r="411" spans="2:35" x14ac:dyDescent="0.2">
      <c r="B411" s="51"/>
      <c r="C411" s="51"/>
      <c r="D411" t="str">
        <f t="shared" si="112"/>
        <v/>
      </c>
      <c r="E411" t="str">
        <f t="shared" si="113"/>
        <v/>
      </c>
      <c r="F411" t="str">
        <f t="shared" si="114"/>
        <v/>
      </c>
      <c r="V411" s="4" t="str">
        <f t="shared" si="115"/>
        <v/>
      </c>
      <c r="W411" s="4">
        <f t="shared" si="116"/>
        <v>0</v>
      </c>
      <c r="X411">
        <f t="shared" si="117"/>
        <v>0</v>
      </c>
      <c r="Y411">
        <f t="shared" si="118"/>
        <v>0</v>
      </c>
      <c r="Z411" t="str">
        <f t="shared" si="119"/>
        <v/>
      </c>
      <c r="AB411" s="9" t="str">
        <f t="shared" si="120"/>
        <v/>
      </c>
      <c r="AC411" s="9" t="str">
        <f t="shared" si="121"/>
        <v/>
      </c>
      <c r="AD411" s="9" t="str">
        <f t="shared" si="122"/>
        <v/>
      </c>
      <c r="AE411" s="9" t="str">
        <f t="shared" si="123"/>
        <v/>
      </c>
      <c r="AF411" s="9" t="str">
        <f t="shared" si="124"/>
        <v/>
      </c>
      <c r="AG411" s="9" t="str">
        <f t="shared" si="125"/>
        <v/>
      </c>
      <c r="AH411" s="9" t="str">
        <f t="shared" si="126"/>
        <v/>
      </c>
      <c r="AI411" s="9" t="str">
        <f t="shared" si="127"/>
        <v/>
      </c>
    </row>
    <row r="412" spans="2:35" x14ac:dyDescent="0.2">
      <c r="B412" s="51"/>
      <c r="C412" s="51"/>
      <c r="D412" t="str">
        <f t="shared" si="112"/>
        <v/>
      </c>
      <c r="E412" t="str">
        <f t="shared" si="113"/>
        <v/>
      </c>
      <c r="F412" t="str">
        <f t="shared" si="114"/>
        <v/>
      </c>
      <c r="V412" s="4" t="str">
        <f t="shared" si="115"/>
        <v/>
      </c>
      <c r="W412" s="4">
        <f t="shared" si="116"/>
        <v>0</v>
      </c>
      <c r="X412">
        <f t="shared" si="117"/>
        <v>0</v>
      </c>
      <c r="Y412">
        <f t="shared" si="118"/>
        <v>0</v>
      </c>
      <c r="Z412" t="str">
        <f t="shared" si="119"/>
        <v/>
      </c>
      <c r="AB412" s="9" t="str">
        <f t="shared" si="120"/>
        <v/>
      </c>
      <c r="AC412" s="9" t="str">
        <f t="shared" si="121"/>
        <v/>
      </c>
      <c r="AD412" s="9" t="str">
        <f t="shared" si="122"/>
        <v/>
      </c>
      <c r="AE412" s="9" t="str">
        <f t="shared" si="123"/>
        <v/>
      </c>
      <c r="AF412" s="9" t="str">
        <f t="shared" si="124"/>
        <v/>
      </c>
      <c r="AG412" s="9" t="str">
        <f t="shared" si="125"/>
        <v/>
      </c>
      <c r="AH412" s="9" t="str">
        <f t="shared" si="126"/>
        <v/>
      </c>
      <c r="AI412" s="9" t="str">
        <f t="shared" si="127"/>
        <v/>
      </c>
    </row>
    <row r="413" spans="2:35" x14ac:dyDescent="0.2">
      <c r="B413" s="51"/>
      <c r="C413" s="51"/>
      <c r="D413" t="str">
        <f t="shared" si="112"/>
        <v/>
      </c>
      <c r="E413" t="str">
        <f t="shared" si="113"/>
        <v/>
      </c>
      <c r="F413" t="str">
        <f t="shared" si="114"/>
        <v/>
      </c>
      <c r="V413" s="4" t="str">
        <f t="shared" si="115"/>
        <v/>
      </c>
      <c r="W413" s="4">
        <f t="shared" si="116"/>
        <v>0</v>
      </c>
      <c r="X413">
        <f t="shared" si="117"/>
        <v>0</v>
      </c>
      <c r="Y413">
        <f t="shared" si="118"/>
        <v>0</v>
      </c>
      <c r="Z413" t="str">
        <f t="shared" si="119"/>
        <v/>
      </c>
      <c r="AB413" s="9" t="str">
        <f t="shared" si="120"/>
        <v/>
      </c>
      <c r="AC413" s="9" t="str">
        <f t="shared" si="121"/>
        <v/>
      </c>
      <c r="AD413" s="9" t="str">
        <f t="shared" si="122"/>
        <v/>
      </c>
      <c r="AE413" s="9" t="str">
        <f t="shared" si="123"/>
        <v/>
      </c>
      <c r="AF413" s="9" t="str">
        <f t="shared" si="124"/>
        <v/>
      </c>
      <c r="AG413" s="9" t="str">
        <f t="shared" si="125"/>
        <v/>
      </c>
      <c r="AH413" s="9" t="str">
        <f t="shared" si="126"/>
        <v/>
      </c>
      <c r="AI413" s="9" t="str">
        <f t="shared" si="127"/>
        <v/>
      </c>
    </row>
    <row r="414" spans="2:35" x14ac:dyDescent="0.2">
      <c r="B414" s="51"/>
      <c r="C414" s="51"/>
      <c r="D414" t="str">
        <f t="shared" si="112"/>
        <v/>
      </c>
      <c r="E414" t="str">
        <f t="shared" si="113"/>
        <v/>
      </c>
      <c r="F414" t="str">
        <f t="shared" si="114"/>
        <v/>
      </c>
      <c r="V414" s="4" t="str">
        <f t="shared" si="115"/>
        <v/>
      </c>
      <c r="W414" s="4">
        <f t="shared" si="116"/>
        <v>0</v>
      </c>
      <c r="X414">
        <f t="shared" si="117"/>
        <v>0</v>
      </c>
      <c r="Y414">
        <f t="shared" si="118"/>
        <v>0</v>
      </c>
      <c r="Z414" t="str">
        <f t="shared" si="119"/>
        <v/>
      </c>
      <c r="AB414" s="9" t="str">
        <f t="shared" si="120"/>
        <v/>
      </c>
      <c r="AC414" s="9" t="str">
        <f t="shared" si="121"/>
        <v/>
      </c>
      <c r="AD414" s="9" t="str">
        <f t="shared" si="122"/>
        <v/>
      </c>
      <c r="AE414" s="9" t="str">
        <f t="shared" si="123"/>
        <v/>
      </c>
      <c r="AF414" s="9" t="str">
        <f t="shared" si="124"/>
        <v/>
      </c>
      <c r="AG414" s="9" t="str">
        <f t="shared" si="125"/>
        <v/>
      </c>
      <c r="AH414" s="9" t="str">
        <f t="shared" si="126"/>
        <v/>
      </c>
      <c r="AI414" s="9" t="str">
        <f t="shared" si="127"/>
        <v/>
      </c>
    </row>
    <row r="415" spans="2:35" x14ac:dyDescent="0.2">
      <c r="B415" s="51"/>
      <c r="C415" s="51"/>
      <c r="D415" t="str">
        <f t="shared" si="112"/>
        <v/>
      </c>
      <c r="E415" t="str">
        <f t="shared" si="113"/>
        <v/>
      </c>
      <c r="F415" t="str">
        <f t="shared" si="114"/>
        <v/>
      </c>
      <c r="V415" s="4" t="str">
        <f t="shared" si="115"/>
        <v/>
      </c>
      <c r="W415" s="4">
        <f t="shared" si="116"/>
        <v>0</v>
      </c>
      <c r="X415">
        <f t="shared" si="117"/>
        <v>0</v>
      </c>
      <c r="Y415">
        <f t="shared" si="118"/>
        <v>0</v>
      </c>
      <c r="Z415" t="str">
        <f t="shared" si="119"/>
        <v/>
      </c>
      <c r="AB415" s="9" t="str">
        <f t="shared" si="120"/>
        <v/>
      </c>
      <c r="AC415" s="9" t="str">
        <f t="shared" si="121"/>
        <v/>
      </c>
      <c r="AD415" s="9" t="str">
        <f t="shared" si="122"/>
        <v/>
      </c>
      <c r="AE415" s="9" t="str">
        <f t="shared" si="123"/>
        <v/>
      </c>
      <c r="AF415" s="9" t="str">
        <f t="shared" si="124"/>
        <v/>
      </c>
      <c r="AG415" s="9" t="str">
        <f t="shared" si="125"/>
        <v/>
      </c>
      <c r="AH415" s="9" t="str">
        <f t="shared" si="126"/>
        <v/>
      </c>
      <c r="AI415" s="9" t="str">
        <f t="shared" si="127"/>
        <v/>
      </c>
    </row>
    <row r="416" spans="2:35" x14ac:dyDescent="0.2">
      <c r="B416" s="51"/>
      <c r="C416" s="51"/>
      <c r="D416" t="str">
        <f t="shared" si="112"/>
        <v/>
      </c>
      <c r="E416" t="str">
        <f t="shared" si="113"/>
        <v/>
      </c>
      <c r="F416" t="str">
        <f t="shared" si="114"/>
        <v/>
      </c>
      <c r="V416" s="4" t="str">
        <f t="shared" si="115"/>
        <v/>
      </c>
      <c r="W416" s="4">
        <f t="shared" si="116"/>
        <v>0</v>
      </c>
      <c r="X416">
        <f t="shared" si="117"/>
        <v>0</v>
      </c>
      <c r="Y416">
        <f t="shared" si="118"/>
        <v>0</v>
      </c>
      <c r="Z416" t="str">
        <f t="shared" si="119"/>
        <v/>
      </c>
      <c r="AB416" s="9" t="str">
        <f t="shared" si="120"/>
        <v/>
      </c>
      <c r="AC416" s="9" t="str">
        <f t="shared" si="121"/>
        <v/>
      </c>
      <c r="AD416" s="9" t="str">
        <f t="shared" si="122"/>
        <v/>
      </c>
      <c r="AE416" s="9" t="str">
        <f t="shared" si="123"/>
        <v/>
      </c>
      <c r="AF416" s="9" t="str">
        <f t="shared" si="124"/>
        <v/>
      </c>
      <c r="AG416" s="9" t="str">
        <f t="shared" si="125"/>
        <v/>
      </c>
      <c r="AH416" s="9" t="str">
        <f t="shared" si="126"/>
        <v/>
      </c>
      <c r="AI416" s="9" t="str">
        <f t="shared" si="127"/>
        <v/>
      </c>
    </row>
    <row r="417" spans="2:35" x14ac:dyDescent="0.2">
      <c r="B417" s="51"/>
      <c r="C417" s="51"/>
      <c r="D417" t="str">
        <f t="shared" si="112"/>
        <v/>
      </c>
      <c r="E417" t="str">
        <f t="shared" si="113"/>
        <v/>
      </c>
      <c r="F417" t="str">
        <f t="shared" si="114"/>
        <v/>
      </c>
      <c r="V417" s="4" t="str">
        <f t="shared" si="115"/>
        <v/>
      </c>
      <c r="W417" s="4">
        <f t="shared" si="116"/>
        <v>0</v>
      </c>
      <c r="X417">
        <f t="shared" si="117"/>
        <v>0</v>
      </c>
      <c r="Y417">
        <f t="shared" si="118"/>
        <v>0</v>
      </c>
      <c r="Z417" t="str">
        <f t="shared" si="119"/>
        <v/>
      </c>
      <c r="AB417" s="9" t="str">
        <f t="shared" si="120"/>
        <v/>
      </c>
      <c r="AC417" s="9" t="str">
        <f t="shared" si="121"/>
        <v/>
      </c>
      <c r="AD417" s="9" t="str">
        <f t="shared" si="122"/>
        <v/>
      </c>
      <c r="AE417" s="9" t="str">
        <f t="shared" si="123"/>
        <v/>
      </c>
      <c r="AF417" s="9" t="str">
        <f t="shared" si="124"/>
        <v/>
      </c>
      <c r="AG417" s="9" t="str">
        <f t="shared" si="125"/>
        <v/>
      </c>
      <c r="AH417" s="9" t="str">
        <f t="shared" si="126"/>
        <v/>
      </c>
      <c r="AI417" s="9" t="str">
        <f t="shared" si="127"/>
        <v/>
      </c>
    </row>
    <row r="418" spans="2:35" x14ac:dyDescent="0.2">
      <c r="B418" s="51"/>
      <c r="C418" s="51"/>
      <c r="D418" t="str">
        <f t="shared" si="112"/>
        <v/>
      </c>
      <c r="E418" t="str">
        <f t="shared" si="113"/>
        <v/>
      </c>
      <c r="F418" t="str">
        <f t="shared" si="114"/>
        <v/>
      </c>
      <c r="V418" s="4" t="str">
        <f t="shared" si="115"/>
        <v/>
      </c>
      <c r="W418" s="4">
        <f t="shared" si="116"/>
        <v>0</v>
      </c>
      <c r="X418">
        <f t="shared" si="117"/>
        <v>0</v>
      </c>
      <c r="Y418">
        <f t="shared" si="118"/>
        <v>0</v>
      </c>
      <c r="Z418" t="str">
        <f t="shared" si="119"/>
        <v/>
      </c>
      <c r="AB418" s="9" t="str">
        <f t="shared" si="120"/>
        <v/>
      </c>
      <c r="AC418" s="9" t="str">
        <f t="shared" si="121"/>
        <v/>
      </c>
      <c r="AD418" s="9" t="str">
        <f t="shared" si="122"/>
        <v/>
      </c>
      <c r="AE418" s="9" t="str">
        <f t="shared" si="123"/>
        <v/>
      </c>
      <c r="AF418" s="9" t="str">
        <f t="shared" si="124"/>
        <v/>
      </c>
      <c r="AG418" s="9" t="str">
        <f t="shared" si="125"/>
        <v/>
      </c>
      <c r="AH418" s="9" t="str">
        <f t="shared" si="126"/>
        <v/>
      </c>
      <c r="AI418" s="9" t="str">
        <f t="shared" si="127"/>
        <v/>
      </c>
    </row>
    <row r="419" spans="2:35" x14ac:dyDescent="0.2">
      <c r="B419" s="51"/>
      <c r="C419" s="51"/>
      <c r="D419" t="str">
        <f t="shared" si="112"/>
        <v/>
      </c>
      <c r="E419" t="str">
        <f t="shared" si="113"/>
        <v/>
      </c>
      <c r="F419" t="str">
        <f t="shared" si="114"/>
        <v/>
      </c>
      <c r="V419" s="4" t="str">
        <f t="shared" si="115"/>
        <v/>
      </c>
      <c r="W419" s="4">
        <f t="shared" si="116"/>
        <v>0</v>
      </c>
      <c r="X419">
        <f t="shared" si="117"/>
        <v>0</v>
      </c>
      <c r="Y419">
        <f t="shared" si="118"/>
        <v>0</v>
      </c>
      <c r="Z419" t="str">
        <f t="shared" si="119"/>
        <v/>
      </c>
      <c r="AB419" s="9" t="str">
        <f t="shared" si="120"/>
        <v/>
      </c>
      <c r="AC419" s="9" t="str">
        <f t="shared" si="121"/>
        <v/>
      </c>
      <c r="AD419" s="9" t="str">
        <f t="shared" si="122"/>
        <v/>
      </c>
      <c r="AE419" s="9" t="str">
        <f t="shared" si="123"/>
        <v/>
      </c>
      <c r="AF419" s="9" t="str">
        <f t="shared" si="124"/>
        <v/>
      </c>
      <c r="AG419" s="9" t="str">
        <f t="shared" si="125"/>
        <v/>
      </c>
      <c r="AH419" s="9" t="str">
        <f t="shared" si="126"/>
        <v/>
      </c>
      <c r="AI419" s="9" t="str">
        <f t="shared" si="127"/>
        <v/>
      </c>
    </row>
    <row r="420" spans="2:35" x14ac:dyDescent="0.2">
      <c r="B420" s="51"/>
      <c r="C420" s="51"/>
      <c r="D420" t="str">
        <f t="shared" si="112"/>
        <v/>
      </c>
      <c r="E420" t="str">
        <f t="shared" si="113"/>
        <v/>
      </c>
      <c r="F420" t="str">
        <f t="shared" si="114"/>
        <v/>
      </c>
      <c r="V420" s="4" t="str">
        <f t="shared" si="115"/>
        <v/>
      </c>
      <c r="W420" s="4">
        <f t="shared" si="116"/>
        <v>0</v>
      </c>
      <c r="X420">
        <f t="shared" si="117"/>
        <v>0</v>
      </c>
      <c r="Y420">
        <f t="shared" si="118"/>
        <v>0</v>
      </c>
      <c r="Z420" t="str">
        <f t="shared" si="119"/>
        <v/>
      </c>
      <c r="AB420" s="9" t="str">
        <f t="shared" si="120"/>
        <v/>
      </c>
      <c r="AC420" s="9" t="str">
        <f t="shared" si="121"/>
        <v/>
      </c>
      <c r="AD420" s="9" t="str">
        <f t="shared" si="122"/>
        <v/>
      </c>
      <c r="AE420" s="9" t="str">
        <f t="shared" si="123"/>
        <v/>
      </c>
      <c r="AF420" s="9" t="str">
        <f t="shared" si="124"/>
        <v/>
      </c>
      <c r="AG420" s="9" t="str">
        <f t="shared" si="125"/>
        <v/>
      </c>
      <c r="AH420" s="9" t="str">
        <f t="shared" si="126"/>
        <v/>
      </c>
      <c r="AI420" s="9" t="str">
        <f t="shared" si="127"/>
        <v/>
      </c>
    </row>
    <row r="421" spans="2:35" x14ac:dyDescent="0.2">
      <c r="B421" s="51"/>
      <c r="C421" s="51"/>
      <c r="D421" t="str">
        <f t="shared" si="112"/>
        <v/>
      </c>
      <c r="E421" t="str">
        <f t="shared" si="113"/>
        <v/>
      </c>
      <c r="F421" t="str">
        <f t="shared" si="114"/>
        <v/>
      </c>
      <c r="V421" s="4" t="str">
        <f t="shared" si="115"/>
        <v/>
      </c>
      <c r="W421" s="4">
        <f t="shared" si="116"/>
        <v>0</v>
      </c>
      <c r="X421">
        <f t="shared" si="117"/>
        <v>0</v>
      </c>
      <c r="Y421">
        <f t="shared" si="118"/>
        <v>0</v>
      </c>
      <c r="Z421" t="str">
        <f t="shared" si="119"/>
        <v/>
      </c>
      <c r="AB421" s="9" t="str">
        <f t="shared" si="120"/>
        <v/>
      </c>
      <c r="AC421" s="9" t="str">
        <f t="shared" si="121"/>
        <v/>
      </c>
      <c r="AD421" s="9" t="str">
        <f t="shared" si="122"/>
        <v/>
      </c>
      <c r="AE421" s="9" t="str">
        <f t="shared" si="123"/>
        <v/>
      </c>
      <c r="AF421" s="9" t="str">
        <f t="shared" si="124"/>
        <v/>
      </c>
      <c r="AG421" s="9" t="str">
        <f t="shared" si="125"/>
        <v/>
      </c>
      <c r="AH421" s="9" t="str">
        <f t="shared" si="126"/>
        <v/>
      </c>
      <c r="AI421" s="9" t="str">
        <f t="shared" si="127"/>
        <v/>
      </c>
    </row>
    <row r="422" spans="2:35" x14ac:dyDescent="0.2">
      <c r="B422" s="51"/>
      <c r="C422" s="51"/>
      <c r="D422" t="str">
        <f t="shared" si="112"/>
        <v/>
      </c>
      <c r="E422" t="str">
        <f t="shared" si="113"/>
        <v/>
      </c>
      <c r="F422" t="str">
        <f t="shared" si="114"/>
        <v/>
      </c>
      <c r="V422" s="4" t="str">
        <f t="shared" si="115"/>
        <v/>
      </c>
      <c r="W422" s="4">
        <f t="shared" si="116"/>
        <v>0</v>
      </c>
      <c r="X422">
        <f t="shared" si="117"/>
        <v>0</v>
      </c>
      <c r="Y422">
        <f t="shared" si="118"/>
        <v>0</v>
      </c>
      <c r="Z422" t="str">
        <f t="shared" si="119"/>
        <v/>
      </c>
      <c r="AB422" s="9" t="str">
        <f t="shared" si="120"/>
        <v/>
      </c>
      <c r="AC422" s="9" t="str">
        <f t="shared" si="121"/>
        <v/>
      </c>
      <c r="AD422" s="9" t="str">
        <f t="shared" si="122"/>
        <v/>
      </c>
      <c r="AE422" s="9" t="str">
        <f t="shared" si="123"/>
        <v/>
      </c>
      <c r="AF422" s="9" t="str">
        <f t="shared" si="124"/>
        <v/>
      </c>
      <c r="AG422" s="9" t="str">
        <f t="shared" si="125"/>
        <v/>
      </c>
      <c r="AH422" s="9" t="str">
        <f t="shared" si="126"/>
        <v/>
      </c>
      <c r="AI422" s="9" t="str">
        <f t="shared" si="127"/>
        <v/>
      </c>
    </row>
    <row r="423" spans="2:35" x14ac:dyDescent="0.2">
      <c r="B423" s="51"/>
      <c r="C423" s="51"/>
      <c r="D423" t="str">
        <f t="shared" si="112"/>
        <v/>
      </c>
      <c r="E423" t="str">
        <f t="shared" si="113"/>
        <v/>
      </c>
      <c r="F423" t="str">
        <f t="shared" si="114"/>
        <v/>
      </c>
      <c r="V423" s="4" t="str">
        <f t="shared" si="115"/>
        <v/>
      </c>
      <c r="W423" s="4">
        <f t="shared" si="116"/>
        <v>0</v>
      </c>
      <c r="X423">
        <f t="shared" si="117"/>
        <v>0</v>
      </c>
      <c r="Y423">
        <f t="shared" si="118"/>
        <v>0</v>
      </c>
      <c r="Z423" t="str">
        <f t="shared" si="119"/>
        <v/>
      </c>
      <c r="AB423" s="9" t="str">
        <f t="shared" si="120"/>
        <v/>
      </c>
      <c r="AC423" s="9" t="str">
        <f t="shared" si="121"/>
        <v/>
      </c>
      <c r="AD423" s="9" t="str">
        <f t="shared" si="122"/>
        <v/>
      </c>
      <c r="AE423" s="9" t="str">
        <f t="shared" si="123"/>
        <v/>
      </c>
      <c r="AF423" s="9" t="str">
        <f t="shared" si="124"/>
        <v/>
      </c>
      <c r="AG423" s="9" t="str">
        <f t="shared" si="125"/>
        <v/>
      </c>
      <c r="AH423" s="9" t="str">
        <f t="shared" si="126"/>
        <v/>
      </c>
      <c r="AI423" s="9" t="str">
        <f t="shared" si="127"/>
        <v/>
      </c>
    </row>
    <row r="424" spans="2:35" x14ac:dyDescent="0.2">
      <c r="B424" s="51"/>
      <c r="C424" s="51"/>
      <c r="D424" t="str">
        <f t="shared" si="112"/>
        <v/>
      </c>
      <c r="E424" t="str">
        <f t="shared" si="113"/>
        <v/>
      </c>
      <c r="F424" t="str">
        <f t="shared" si="114"/>
        <v/>
      </c>
      <c r="V424" s="4" t="str">
        <f t="shared" si="115"/>
        <v/>
      </c>
      <c r="W424" s="4">
        <f t="shared" si="116"/>
        <v>0</v>
      </c>
      <c r="X424">
        <f t="shared" si="117"/>
        <v>0</v>
      </c>
      <c r="Y424">
        <f t="shared" si="118"/>
        <v>0</v>
      </c>
      <c r="Z424" t="str">
        <f t="shared" si="119"/>
        <v/>
      </c>
      <c r="AB424" s="9" t="str">
        <f t="shared" si="120"/>
        <v/>
      </c>
      <c r="AC424" s="9" t="str">
        <f t="shared" si="121"/>
        <v/>
      </c>
      <c r="AD424" s="9" t="str">
        <f t="shared" si="122"/>
        <v/>
      </c>
      <c r="AE424" s="9" t="str">
        <f t="shared" si="123"/>
        <v/>
      </c>
      <c r="AF424" s="9" t="str">
        <f t="shared" si="124"/>
        <v/>
      </c>
      <c r="AG424" s="9" t="str">
        <f t="shared" si="125"/>
        <v/>
      </c>
      <c r="AH424" s="9" t="str">
        <f t="shared" si="126"/>
        <v/>
      </c>
      <c r="AI424" s="9" t="str">
        <f t="shared" si="127"/>
        <v/>
      </c>
    </row>
    <row r="425" spans="2:35" x14ac:dyDescent="0.2">
      <c r="B425" s="51"/>
      <c r="C425" s="51"/>
      <c r="D425" t="str">
        <f t="shared" si="112"/>
        <v/>
      </c>
      <c r="E425" t="str">
        <f t="shared" si="113"/>
        <v/>
      </c>
      <c r="F425" t="str">
        <f t="shared" si="114"/>
        <v/>
      </c>
      <c r="V425" s="4" t="str">
        <f t="shared" si="115"/>
        <v/>
      </c>
      <c r="W425" s="4">
        <f t="shared" si="116"/>
        <v>0</v>
      </c>
      <c r="X425">
        <f t="shared" si="117"/>
        <v>0</v>
      </c>
      <c r="Y425">
        <f t="shared" si="118"/>
        <v>0</v>
      </c>
      <c r="Z425" t="str">
        <f t="shared" si="119"/>
        <v/>
      </c>
      <c r="AB425" s="9" t="str">
        <f t="shared" si="120"/>
        <v/>
      </c>
      <c r="AC425" s="9" t="str">
        <f t="shared" si="121"/>
        <v/>
      </c>
      <c r="AD425" s="9" t="str">
        <f t="shared" si="122"/>
        <v/>
      </c>
      <c r="AE425" s="9" t="str">
        <f t="shared" si="123"/>
        <v/>
      </c>
      <c r="AF425" s="9" t="str">
        <f t="shared" si="124"/>
        <v/>
      </c>
      <c r="AG425" s="9" t="str">
        <f t="shared" si="125"/>
        <v/>
      </c>
      <c r="AH425" s="9" t="str">
        <f t="shared" si="126"/>
        <v/>
      </c>
      <c r="AI425" s="9" t="str">
        <f t="shared" si="127"/>
        <v/>
      </c>
    </row>
    <row r="426" spans="2:35" x14ac:dyDescent="0.2">
      <c r="B426" s="51"/>
      <c r="C426" s="51"/>
      <c r="D426" t="str">
        <f t="shared" si="112"/>
        <v/>
      </c>
      <c r="E426" t="str">
        <f t="shared" si="113"/>
        <v/>
      </c>
      <c r="F426" t="str">
        <f t="shared" si="114"/>
        <v/>
      </c>
      <c r="V426" s="4" t="str">
        <f t="shared" si="115"/>
        <v/>
      </c>
      <c r="W426" s="4">
        <f t="shared" si="116"/>
        <v>0</v>
      </c>
      <c r="X426">
        <f t="shared" si="117"/>
        <v>0</v>
      </c>
      <c r="Y426">
        <f t="shared" si="118"/>
        <v>0</v>
      </c>
      <c r="Z426" t="str">
        <f t="shared" si="119"/>
        <v/>
      </c>
      <c r="AB426" s="9" t="str">
        <f t="shared" si="120"/>
        <v/>
      </c>
      <c r="AC426" s="9" t="str">
        <f t="shared" si="121"/>
        <v/>
      </c>
      <c r="AD426" s="9" t="str">
        <f t="shared" si="122"/>
        <v/>
      </c>
      <c r="AE426" s="9" t="str">
        <f t="shared" si="123"/>
        <v/>
      </c>
      <c r="AF426" s="9" t="str">
        <f t="shared" si="124"/>
        <v/>
      </c>
      <c r="AG426" s="9" t="str">
        <f t="shared" si="125"/>
        <v/>
      </c>
      <c r="AH426" s="9" t="str">
        <f t="shared" si="126"/>
        <v/>
      </c>
      <c r="AI426" s="9" t="str">
        <f t="shared" si="127"/>
        <v/>
      </c>
    </row>
    <row r="427" spans="2:35" x14ac:dyDescent="0.2">
      <c r="B427" s="51"/>
      <c r="C427" s="51"/>
      <c r="D427" t="str">
        <f t="shared" si="112"/>
        <v/>
      </c>
      <c r="E427" t="str">
        <f t="shared" si="113"/>
        <v/>
      </c>
      <c r="F427" t="str">
        <f t="shared" si="114"/>
        <v/>
      </c>
      <c r="V427" s="4" t="str">
        <f t="shared" si="115"/>
        <v/>
      </c>
      <c r="W427" s="4">
        <f t="shared" si="116"/>
        <v>0</v>
      </c>
      <c r="X427">
        <f t="shared" si="117"/>
        <v>0</v>
      </c>
      <c r="Y427">
        <f t="shared" si="118"/>
        <v>0</v>
      </c>
      <c r="Z427" t="str">
        <f t="shared" si="119"/>
        <v/>
      </c>
      <c r="AB427" s="9" t="str">
        <f t="shared" si="120"/>
        <v/>
      </c>
      <c r="AC427" s="9" t="str">
        <f t="shared" si="121"/>
        <v/>
      </c>
      <c r="AD427" s="9" t="str">
        <f t="shared" si="122"/>
        <v/>
      </c>
      <c r="AE427" s="9" t="str">
        <f t="shared" si="123"/>
        <v/>
      </c>
      <c r="AF427" s="9" t="str">
        <f t="shared" si="124"/>
        <v/>
      </c>
      <c r="AG427" s="9" t="str">
        <f t="shared" si="125"/>
        <v/>
      </c>
      <c r="AH427" s="9" t="str">
        <f t="shared" si="126"/>
        <v/>
      </c>
      <c r="AI427" s="9" t="str">
        <f t="shared" si="127"/>
        <v/>
      </c>
    </row>
    <row r="428" spans="2:35" x14ac:dyDescent="0.2">
      <c r="B428" s="51"/>
      <c r="C428" s="51"/>
      <c r="D428" t="str">
        <f t="shared" si="112"/>
        <v/>
      </c>
      <c r="E428" t="str">
        <f t="shared" si="113"/>
        <v/>
      </c>
      <c r="F428" t="str">
        <f t="shared" si="114"/>
        <v/>
      </c>
      <c r="V428" s="4" t="str">
        <f t="shared" si="115"/>
        <v/>
      </c>
      <c r="W428" s="4">
        <f t="shared" si="116"/>
        <v>0</v>
      </c>
      <c r="X428">
        <f t="shared" si="117"/>
        <v>0</v>
      </c>
      <c r="Y428">
        <f t="shared" si="118"/>
        <v>0</v>
      </c>
      <c r="Z428" t="str">
        <f t="shared" si="119"/>
        <v/>
      </c>
      <c r="AB428" s="9" t="str">
        <f t="shared" si="120"/>
        <v/>
      </c>
      <c r="AC428" s="9" t="str">
        <f t="shared" si="121"/>
        <v/>
      </c>
      <c r="AD428" s="9" t="str">
        <f t="shared" si="122"/>
        <v/>
      </c>
      <c r="AE428" s="9" t="str">
        <f t="shared" si="123"/>
        <v/>
      </c>
      <c r="AF428" s="9" t="str">
        <f t="shared" si="124"/>
        <v/>
      </c>
      <c r="AG428" s="9" t="str">
        <f t="shared" si="125"/>
        <v/>
      </c>
      <c r="AH428" s="9" t="str">
        <f t="shared" si="126"/>
        <v/>
      </c>
      <c r="AI428" s="9" t="str">
        <f t="shared" si="127"/>
        <v/>
      </c>
    </row>
    <row r="429" spans="2:35" x14ac:dyDescent="0.2">
      <c r="B429" s="51"/>
      <c r="C429" s="51"/>
      <c r="D429" t="str">
        <f t="shared" si="112"/>
        <v/>
      </c>
      <c r="E429" t="str">
        <f t="shared" si="113"/>
        <v/>
      </c>
      <c r="F429" t="str">
        <f t="shared" si="114"/>
        <v/>
      </c>
      <c r="V429" s="4" t="str">
        <f t="shared" si="115"/>
        <v/>
      </c>
      <c r="W429" s="4">
        <f t="shared" si="116"/>
        <v>0</v>
      </c>
      <c r="X429">
        <f t="shared" si="117"/>
        <v>0</v>
      </c>
      <c r="Y429">
        <f t="shared" si="118"/>
        <v>0</v>
      </c>
      <c r="Z429" t="str">
        <f t="shared" si="119"/>
        <v/>
      </c>
      <c r="AB429" s="9" t="str">
        <f t="shared" si="120"/>
        <v/>
      </c>
      <c r="AC429" s="9" t="str">
        <f t="shared" si="121"/>
        <v/>
      </c>
      <c r="AD429" s="9" t="str">
        <f t="shared" si="122"/>
        <v/>
      </c>
      <c r="AE429" s="9" t="str">
        <f t="shared" si="123"/>
        <v/>
      </c>
      <c r="AF429" s="9" t="str">
        <f t="shared" si="124"/>
        <v/>
      </c>
      <c r="AG429" s="9" t="str">
        <f t="shared" si="125"/>
        <v/>
      </c>
      <c r="AH429" s="9" t="str">
        <f t="shared" si="126"/>
        <v/>
      </c>
      <c r="AI429" s="9" t="str">
        <f t="shared" si="127"/>
        <v/>
      </c>
    </row>
    <row r="430" spans="2:35" x14ac:dyDescent="0.2">
      <c r="B430" s="51"/>
      <c r="C430" s="51"/>
      <c r="D430" t="str">
        <f t="shared" si="112"/>
        <v/>
      </c>
      <c r="E430" t="str">
        <f t="shared" si="113"/>
        <v/>
      </c>
      <c r="F430" t="str">
        <f t="shared" si="114"/>
        <v/>
      </c>
      <c r="V430" s="4" t="str">
        <f t="shared" si="115"/>
        <v/>
      </c>
      <c r="W430" s="4">
        <f t="shared" si="116"/>
        <v>0</v>
      </c>
      <c r="X430">
        <f t="shared" si="117"/>
        <v>0</v>
      </c>
      <c r="Y430">
        <f t="shared" si="118"/>
        <v>0</v>
      </c>
      <c r="Z430" t="str">
        <f t="shared" si="119"/>
        <v/>
      </c>
      <c r="AB430" s="9" t="str">
        <f t="shared" si="120"/>
        <v/>
      </c>
      <c r="AC430" s="9" t="str">
        <f t="shared" si="121"/>
        <v/>
      </c>
      <c r="AD430" s="9" t="str">
        <f t="shared" si="122"/>
        <v/>
      </c>
      <c r="AE430" s="9" t="str">
        <f t="shared" si="123"/>
        <v/>
      </c>
      <c r="AF430" s="9" t="str">
        <f t="shared" si="124"/>
        <v/>
      </c>
      <c r="AG430" s="9" t="str">
        <f t="shared" si="125"/>
        <v/>
      </c>
      <c r="AH430" s="9" t="str">
        <f t="shared" si="126"/>
        <v/>
      </c>
      <c r="AI430" s="9" t="str">
        <f t="shared" si="127"/>
        <v/>
      </c>
    </row>
    <row r="431" spans="2:35" x14ac:dyDescent="0.2">
      <c r="B431" s="51"/>
      <c r="C431" s="51"/>
      <c r="D431" t="str">
        <f t="shared" si="112"/>
        <v/>
      </c>
      <c r="E431" t="str">
        <f t="shared" si="113"/>
        <v/>
      </c>
      <c r="F431" t="str">
        <f t="shared" si="114"/>
        <v/>
      </c>
      <c r="V431" s="4" t="str">
        <f t="shared" si="115"/>
        <v/>
      </c>
      <c r="W431" s="4">
        <f t="shared" si="116"/>
        <v>0</v>
      </c>
      <c r="X431">
        <f t="shared" si="117"/>
        <v>0</v>
      </c>
      <c r="Y431">
        <f t="shared" si="118"/>
        <v>0</v>
      </c>
      <c r="Z431" t="str">
        <f t="shared" si="119"/>
        <v/>
      </c>
      <c r="AB431" s="9" t="str">
        <f t="shared" si="120"/>
        <v/>
      </c>
      <c r="AC431" s="9" t="str">
        <f t="shared" si="121"/>
        <v/>
      </c>
      <c r="AD431" s="9" t="str">
        <f t="shared" si="122"/>
        <v/>
      </c>
      <c r="AE431" s="9" t="str">
        <f t="shared" si="123"/>
        <v/>
      </c>
      <c r="AF431" s="9" t="str">
        <f t="shared" si="124"/>
        <v/>
      </c>
      <c r="AG431" s="9" t="str">
        <f t="shared" si="125"/>
        <v/>
      </c>
      <c r="AH431" s="9" t="str">
        <f t="shared" si="126"/>
        <v/>
      </c>
      <c r="AI431" s="9" t="str">
        <f t="shared" si="127"/>
        <v/>
      </c>
    </row>
    <row r="432" spans="2:35" x14ac:dyDescent="0.2">
      <c r="B432" s="51"/>
      <c r="C432" s="51"/>
      <c r="D432" t="str">
        <f t="shared" si="112"/>
        <v/>
      </c>
      <c r="E432" t="str">
        <f t="shared" si="113"/>
        <v/>
      </c>
      <c r="F432" t="str">
        <f t="shared" si="114"/>
        <v/>
      </c>
      <c r="V432" s="4" t="str">
        <f t="shared" si="115"/>
        <v/>
      </c>
      <c r="W432" s="4">
        <f t="shared" si="116"/>
        <v>0</v>
      </c>
      <c r="X432">
        <f t="shared" si="117"/>
        <v>0</v>
      </c>
      <c r="Y432">
        <f t="shared" si="118"/>
        <v>0</v>
      </c>
      <c r="Z432" t="str">
        <f t="shared" si="119"/>
        <v/>
      </c>
      <c r="AB432" s="9" t="str">
        <f t="shared" si="120"/>
        <v/>
      </c>
      <c r="AC432" s="9" t="str">
        <f t="shared" si="121"/>
        <v/>
      </c>
      <c r="AD432" s="9" t="str">
        <f t="shared" si="122"/>
        <v/>
      </c>
      <c r="AE432" s="9" t="str">
        <f t="shared" si="123"/>
        <v/>
      </c>
      <c r="AF432" s="9" t="str">
        <f t="shared" si="124"/>
        <v/>
      </c>
      <c r="AG432" s="9" t="str">
        <f t="shared" si="125"/>
        <v/>
      </c>
      <c r="AH432" s="9" t="str">
        <f t="shared" si="126"/>
        <v/>
      </c>
      <c r="AI432" s="9" t="str">
        <f t="shared" si="127"/>
        <v/>
      </c>
    </row>
    <row r="433" spans="2:35" x14ac:dyDescent="0.2">
      <c r="B433" s="51"/>
      <c r="C433" s="51"/>
      <c r="D433" t="str">
        <f t="shared" si="112"/>
        <v/>
      </c>
      <c r="E433" t="str">
        <f t="shared" si="113"/>
        <v/>
      </c>
      <c r="F433" t="str">
        <f t="shared" si="114"/>
        <v/>
      </c>
      <c r="V433" s="4" t="str">
        <f t="shared" si="115"/>
        <v/>
      </c>
      <c r="W433" s="4">
        <f t="shared" si="116"/>
        <v>0</v>
      </c>
      <c r="X433">
        <f t="shared" si="117"/>
        <v>0</v>
      </c>
      <c r="Y433">
        <f t="shared" si="118"/>
        <v>0</v>
      </c>
      <c r="Z433" t="str">
        <f t="shared" si="119"/>
        <v/>
      </c>
      <c r="AB433" s="9" t="str">
        <f t="shared" si="120"/>
        <v/>
      </c>
      <c r="AC433" s="9" t="str">
        <f t="shared" si="121"/>
        <v/>
      </c>
      <c r="AD433" s="9" t="str">
        <f t="shared" si="122"/>
        <v/>
      </c>
      <c r="AE433" s="9" t="str">
        <f t="shared" si="123"/>
        <v/>
      </c>
      <c r="AF433" s="9" t="str">
        <f t="shared" si="124"/>
        <v/>
      </c>
      <c r="AG433" s="9" t="str">
        <f t="shared" si="125"/>
        <v/>
      </c>
      <c r="AH433" s="9" t="str">
        <f t="shared" si="126"/>
        <v/>
      </c>
      <c r="AI433" s="9" t="str">
        <f t="shared" si="127"/>
        <v/>
      </c>
    </row>
    <row r="434" spans="2:35" x14ac:dyDescent="0.2">
      <c r="B434" s="51"/>
      <c r="C434" s="51"/>
      <c r="D434" t="str">
        <f t="shared" si="112"/>
        <v/>
      </c>
      <c r="E434" t="str">
        <f t="shared" si="113"/>
        <v/>
      </c>
      <c r="F434" t="str">
        <f t="shared" si="114"/>
        <v/>
      </c>
      <c r="V434" s="4" t="str">
        <f t="shared" si="115"/>
        <v/>
      </c>
      <c r="W434" s="4">
        <f t="shared" si="116"/>
        <v>0</v>
      </c>
      <c r="X434">
        <f t="shared" si="117"/>
        <v>0</v>
      </c>
      <c r="Y434">
        <f t="shared" si="118"/>
        <v>0</v>
      </c>
      <c r="Z434" t="str">
        <f t="shared" si="119"/>
        <v/>
      </c>
      <c r="AB434" s="9" t="str">
        <f t="shared" si="120"/>
        <v/>
      </c>
      <c r="AC434" s="9" t="str">
        <f t="shared" si="121"/>
        <v/>
      </c>
      <c r="AD434" s="9" t="str">
        <f t="shared" si="122"/>
        <v/>
      </c>
      <c r="AE434" s="9" t="str">
        <f t="shared" si="123"/>
        <v/>
      </c>
      <c r="AF434" s="9" t="str">
        <f t="shared" si="124"/>
        <v/>
      </c>
      <c r="AG434" s="9" t="str">
        <f t="shared" si="125"/>
        <v/>
      </c>
      <c r="AH434" s="9" t="str">
        <f t="shared" si="126"/>
        <v/>
      </c>
      <c r="AI434" s="9" t="str">
        <f t="shared" si="127"/>
        <v/>
      </c>
    </row>
    <row r="435" spans="2:35" x14ac:dyDescent="0.2">
      <c r="B435" s="51"/>
      <c r="C435" s="51"/>
      <c r="D435" t="str">
        <f t="shared" si="112"/>
        <v/>
      </c>
      <c r="E435" t="str">
        <f t="shared" si="113"/>
        <v/>
      </c>
      <c r="F435" t="str">
        <f t="shared" si="114"/>
        <v/>
      </c>
      <c r="V435" s="4" t="str">
        <f t="shared" si="115"/>
        <v/>
      </c>
      <c r="W435" s="4">
        <f t="shared" si="116"/>
        <v>0</v>
      </c>
      <c r="X435">
        <f t="shared" si="117"/>
        <v>0</v>
      </c>
      <c r="Y435">
        <f t="shared" si="118"/>
        <v>0</v>
      </c>
      <c r="Z435" t="str">
        <f t="shared" si="119"/>
        <v/>
      </c>
      <c r="AB435" s="9" t="str">
        <f t="shared" si="120"/>
        <v/>
      </c>
      <c r="AC435" s="9" t="str">
        <f t="shared" si="121"/>
        <v/>
      </c>
      <c r="AD435" s="9" t="str">
        <f t="shared" si="122"/>
        <v/>
      </c>
      <c r="AE435" s="9" t="str">
        <f t="shared" si="123"/>
        <v/>
      </c>
      <c r="AF435" s="9" t="str">
        <f t="shared" si="124"/>
        <v/>
      </c>
      <c r="AG435" s="9" t="str">
        <f t="shared" si="125"/>
        <v/>
      </c>
      <c r="AH435" s="9" t="str">
        <f t="shared" si="126"/>
        <v/>
      </c>
      <c r="AI435" s="9" t="str">
        <f t="shared" si="127"/>
        <v/>
      </c>
    </row>
    <row r="436" spans="2:35" x14ac:dyDescent="0.2">
      <c r="B436" s="51"/>
      <c r="C436" s="51"/>
      <c r="D436" t="str">
        <f t="shared" si="112"/>
        <v/>
      </c>
      <c r="E436" t="str">
        <f t="shared" si="113"/>
        <v/>
      </c>
      <c r="F436" t="str">
        <f t="shared" si="114"/>
        <v/>
      </c>
      <c r="V436" s="4" t="str">
        <f t="shared" si="115"/>
        <v/>
      </c>
      <c r="W436" s="4">
        <f t="shared" si="116"/>
        <v>0</v>
      </c>
      <c r="X436">
        <f t="shared" si="117"/>
        <v>0</v>
      </c>
      <c r="Y436">
        <f t="shared" si="118"/>
        <v>0</v>
      </c>
      <c r="Z436" t="str">
        <f t="shared" si="119"/>
        <v/>
      </c>
      <c r="AB436" s="9" t="str">
        <f t="shared" si="120"/>
        <v/>
      </c>
      <c r="AC436" s="9" t="str">
        <f t="shared" si="121"/>
        <v/>
      </c>
      <c r="AD436" s="9" t="str">
        <f t="shared" si="122"/>
        <v/>
      </c>
      <c r="AE436" s="9" t="str">
        <f t="shared" si="123"/>
        <v/>
      </c>
      <c r="AF436" s="9" t="str">
        <f t="shared" si="124"/>
        <v/>
      </c>
      <c r="AG436" s="9" t="str">
        <f t="shared" si="125"/>
        <v/>
      </c>
      <c r="AH436" s="9" t="str">
        <f t="shared" si="126"/>
        <v/>
      </c>
      <c r="AI436" s="9" t="str">
        <f t="shared" si="127"/>
        <v/>
      </c>
    </row>
    <row r="437" spans="2:35" x14ac:dyDescent="0.2">
      <c r="B437" s="51"/>
      <c r="C437" s="51"/>
      <c r="D437" t="str">
        <f t="shared" si="112"/>
        <v/>
      </c>
      <c r="E437" t="str">
        <f t="shared" si="113"/>
        <v/>
      </c>
      <c r="F437" t="str">
        <f t="shared" si="114"/>
        <v/>
      </c>
      <c r="V437" s="4" t="str">
        <f t="shared" si="115"/>
        <v/>
      </c>
      <c r="W437" s="4">
        <f t="shared" si="116"/>
        <v>0</v>
      </c>
      <c r="X437">
        <f t="shared" si="117"/>
        <v>0</v>
      </c>
      <c r="Y437">
        <f t="shared" si="118"/>
        <v>0</v>
      </c>
      <c r="Z437" t="str">
        <f t="shared" si="119"/>
        <v/>
      </c>
      <c r="AB437" s="9" t="str">
        <f t="shared" si="120"/>
        <v/>
      </c>
      <c r="AC437" s="9" t="str">
        <f t="shared" si="121"/>
        <v/>
      </c>
      <c r="AD437" s="9" t="str">
        <f t="shared" si="122"/>
        <v/>
      </c>
      <c r="AE437" s="9" t="str">
        <f t="shared" si="123"/>
        <v/>
      </c>
      <c r="AF437" s="9" t="str">
        <f t="shared" si="124"/>
        <v/>
      </c>
      <c r="AG437" s="9" t="str">
        <f t="shared" si="125"/>
        <v/>
      </c>
      <c r="AH437" s="9" t="str">
        <f t="shared" si="126"/>
        <v/>
      </c>
      <c r="AI437" s="9" t="str">
        <f t="shared" si="127"/>
        <v/>
      </c>
    </row>
    <row r="438" spans="2:35" x14ac:dyDescent="0.2">
      <c r="B438" s="51"/>
      <c r="C438" s="51"/>
      <c r="D438" t="str">
        <f t="shared" si="112"/>
        <v/>
      </c>
      <c r="E438" t="str">
        <f t="shared" si="113"/>
        <v/>
      </c>
      <c r="F438" t="str">
        <f t="shared" si="114"/>
        <v/>
      </c>
      <c r="V438" s="4" t="str">
        <f t="shared" si="115"/>
        <v/>
      </c>
      <c r="W438" s="4">
        <f t="shared" si="116"/>
        <v>0</v>
      </c>
      <c r="X438">
        <f t="shared" si="117"/>
        <v>0</v>
      </c>
      <c r="Y438">
        <f t="shared" si="118"/>
        <v>0</v>
      </c>
      <c r="Z438" t="str">
        <f t="shared" si="119"/>
        <v/>
      </c>
      <c r="AB438" s="9" t="str">
        <f t="shared" si="120"/>
        <v/>
      </c>
      <c r="AC438" s="9" t="str">
        <f t="shared" si="121"/>
        <v/>
      </c>
      <c r="AD438" s="9" t="str">
        <f t="shared" si="122"/>
        <v/>
      </c>
      <c r="AE438" s="9" t="str">
        <f t="shared" si="123"/>
        <v/>
      </c>
      <c r="AF438" s="9" t="str">
        <f t="shared" si="124"/>
        <v/>
      </c>
      <c r="AG438" s="9" t="str">
        <f t="shared" si="125"/>
        <v/>
      </c>
      <c r="AH438" s="9" t="str">
        <f t="shared" si="126"/>
        <v/>
      </c>
      <c r="AI438" s="9" t="str">
        <f t="shared" si="127"/>
        <v/>
      </c>
    </row>
    <row r="439" spans="2:35" x14ac:dyDescent="0.2">
      <c r="B439" s="51"/>
      <c r="C439" s="51"/>
      <c r="D439" t="str">
        <f t="shared" si="112"/>
        <v/>
      </c>
      <c r="E439" t="str">
        <f t="shared" si="113"/>
        <v/>
      </c>
      <c r="F439" t="str">
        <f t="shared" si="114"/>
        <v/>
      </c>
      <c r="V439" s="4" t="str">
        <f t="shared" si="115"/>
        <v/>
      </c>
      <c r="W439" s="4">
        <f t="shared" si="116"/>
        <v>0</v>
      </c>
      <c r="X439">
        <f t="shared" si="117"/>
        <v>0</v>
      </c>
      <c r="Y439">
        <f t="shared" si="118"/>
        <v>0</v>
      </c>
      <c r="Z439" t="str">
        <f t="shared" si="119"/>
        <v/>
      </c>
      <c r="AB439" s="9" t="str">
        <f t="shared" si="120"/>
        <v/>
      </c>
      <c r="AC439" s="9" t="str">
        <f t="shared" si="121"/>
        <v/>
      </c>
      <c r="AD439" s="9" t="str">
        <f t="shared" si="122"/>
        <v/>
      </c>
      <c r="AE439" s="9" t="str">
        <f t="shared" si="123"/>
        <v/>
      </c>
      <c r="AF439" s="9" t="str">
        <f t="shared" si="124"/>
        <v/>
      </c>
      <c r="AG439" s="9" t="str">
        <f t="shared" si="125"/>
        <v/>
      </c>
      <c r="AH439" s="9" t="str">
        <f t="shared" si="126"/>
        <v/>
      </c>
      <c r="AI439" s="9" t="str">
        <f t="shared" si="127"/>
        <v/>
      </c>
    </row>
    <row r="440" spans="2:35" x14ac:dyDescent="0.2">
      <c r="B440" s="51"/>
      <c r="C440" s="51"/>
      <c r="D440" t="str">
        <f t="shared" si="112"/>
        <v/>
      </c>
      <c r="E440" t="str">
        <f t="shared" si="113"/>
        <v/>
      </c>
      <c r="F440" t="str">
        <f t="shared" si="114"/>
        <v/>
      </c>
      <c r="V440" s="4" t="str">
        <f t="shared" si="115"/>
        <v/>
      </c>
      <c r="W440" s="4">
        <f t="shared" si="116"/>
        <v>0</v>
      </c>
      <c r="X440">
        <f t="shared" si="117"/>
        <v>0</v>
      </c>
      <c r="Y440">
        <f t="shared" si="118"/>
        <v>0</v>
      </c>
      <c r="Z440" t="str">
        <f t="shared" si="119"/>
        <v/>
      </c>
      <c r="AB440" s="9" t="str">
        <f t="shared" si="120"/>
        <v/>
      </c>
      <c r="AC440" s="9" t="str">
        <f t="shared" si="121"/>
        <v/>
      </c>
      <c r="AD440" s="9" t="str">
        <f t="shared" si="122"/>
        <v/>
      </c>
      <c r="AE440" s="9" t="str">
        <f t="shared" si="123"/>
        <v/>
      </c>
      <c r="AF440" s="9" t="str">
        <f t="shared" si="124"/>
        <v/>
      </c>
      <c r="AG440" s="9" t="str">
        <f t="shared" si="125"/>
        <v/>
      </c>
      <c r="AH440" s="9" t="str">
        <f t="shared" si="126"/>
        <v/>
      </c>
      <c r="AI440" s="9" t="str">
        <f t="shared" si="127"/>
        <v/>
      </c>
    </row>
    <row r="441" spans="2:35" x14ac:dyDescent="0.2">
      <c r="B441" s="51"/>
      <c r="C441" s="51"/>
      <c r="D441" t="str">
        <f t="shared" si="112"/>
        <v/>
      </c>
      <c r="E441" t="str">
        <f t="shared" si="113"/>
        <v/>
      </c>
      <c r="F441" t="str">
        <f t="shared" si="114"/>
        <v/>
      </c>
      <c r="V441" s="4" t="str">
        <f t="shared" si="115"/>
        <v/>
      </c>
      <c r="W441" s="4">
        <f t="shared" si="116"/>
        <v>0</v>
      </c>
      <c r="X441">
        <f t="shared" si="117"/>
        <v>0</v>
      </c>
      <c r="Y441">
        <f t="shared" si="118"/>
        <v>0</v>
      </c>
      <c r="Z441" t="str">
        <f t="shared" si="119"/>
        <v/>
      </c>
      <c r="AB441" s="9" t="str">
        <f t="shared" si="120"/>
        <v/>
      </c>
      <c r="AC441" s="9" t="str">
        <f t="shared" si="121"/>
        <v/>
      </c>
      <c r="AD441" s="9" t="str">
        <f t="shared" si="122"/>
        <v/>
      </c>
      <c r="AE441" s="9" t="str">
        <f t="shared" si="123"/>
        <v/>
      </c>
      <c r="AF441" s="9" t="str">
        <f t="shared" si="124"/>
        <v/>
      </c>
      <c r="AG441" s="9" t="str">
        <f t="shared" si="125"/>
        <v/>
      </c>
      <c r="AH441" s="9" t="str">
        <f t="shared" si="126"/>
        <v/>
      </c>
      <c r="AI441" s="9" t="str">
        <f t="shared" si="127"/>
        <v/>
      </c>
    </row>
    <row r="442" spans="2:35" x14ac:dyDescent="0.2">
      <c r="B442" s="51"/>
      <c r="C442" s="51"/>
      <c r="D442" t="str">
        <f t="shared" si="112"/>
        <v/>
      </c>
      <c r="E442" t="str">
        <f t="shared" si="113"/>
        <v/>
      </c>
      <c r="F442" t="str">
        <f t="shared" si="114"/>
        <v/>
      </c>
      <c r="V442" s="4" t="str">
        <f t="shared" si="115"/>
        <v/>
      </c>
      <c r="W442" s="4">
        <f t="shared" si="116"/>
        <v>0</v>
      </c>
      <c r="X442">
        <f t="shared" si="117"/>
        <v>0</v>
      </c>
      <c r="Y442">
        <f t="shared" si="118"/>
        <v>0</v>
      </c>
      <c r="Z442" t="str">
        <f t="shared" si="119"/>
        <v/>
      </c>
      <c r="AB442" s="9" t="str">
        <f t="shared" si="120"/>
        <v/>
      </c>
      <c r="AC442" s="9" t="str">
        <f t="shared" si="121"/>
        <v/>
      </c>
      <c r="AD442" s="9" t="str">
        <f t="shared" si="122"/>
        <v/>
      </c>
      <c r="AE442" s="9" t="str">
        <f t="shared" si="123"/>
        <v/>
      </c>
      <c r="AF442" s="9" t="str">
        <f t="shared" si="124"/>
        <v/>
      </c>
      <c r="AG442" s="9" t="str">
        <f t="shared" si="125"/>
        <v/>
      </c>
      <c r="AH442" s="9" t="str">
        <f t="shared" si="126"/>
        <v/>
      </c>
      <c r="AI442" s="9" t="str">
        <f t="shared" si="127"/>
        <v/>
      </c>
    </row>
    <row r="443" spans="2:35" x14ac:dyDescent="0.2">
      <c r="B443" s="51"/>
      <c r="C443" s="51"/>
      <c r="D443" t="str">
        <f t="shared" si="112"/>
        <v/>
      </c>
      <c r="E443" t="str">
        <f t="shared" si="113"/>
        <v/>
      </c>
      <c r="F443" t="str">
        <f t="shared" si="114"/>
        <v/>
      </c>
      <c r="V443" s="4" t="str">
        <f t="shared" si="115"/>
        <v/>
      </c>
      <c r="W443" s="4">
        <f t="shared" si="116"/>
        <v>0</v>
      </c>
      <c r="X443">
        <f t="shared" si="117"/>
        <v>0</v>
      </c>
      <c r="Y443">
        <f t="shared" si="118"/>
        <v>0</v>
      </c>
      <c r="Z443" t="str">
        <f t="shared" si="119"/>
        <v/>
      </c>
      <c r="AB443" s="9" t="str">
        <f t="shared" si="120"/>
        <v/>
      </c>
      <c r="AC443" s="9" t="str">
        <f t="shared" si="121"/>
        <v/>
      </c>
      <c r="AD443" s="9" t="str">
        <f t="shared" si="122"/>
        <v/>
      </c>
      <c r="AE443" s="9" t="str">
        <f t="shared" si="123"/>
        <v/>
      </c>
      <c r="AF443" s="9" t="str">
        <f t="shared" si="124"/>
        <v/>
      </c>
      <c r="AG443" s="9" t="str">
        <f t="shared" si="125"/>
        <v/>
      </c>
      <c r="AH443" s="9" t="str">
        <f t="shared" si="126"/>
        <v/>
      </c>
      <c r="AI443" s="9" t="str">
        <f t="shared" si="127"/>
        <v/>
      </c>
    </row>
    <row r="444" spans="2:35" x14ac:dyDescent="0.2">
      <c r="B444" s="51"/>
      <c r="C444" s="51"/>
      <c r="D444" t="str">
        <f t="shared" si="112"/>
        <v/>
      </c>
      <c r="E444" t="str">
        <f t="shared" si="113"/>
        <v/>
      </c>
      <c r="F444" t="str">
        <f t="shared" si="114"/>
        <v/>
      </c>
      <c r="V444" s="4" t="str">
        <f t="shared" si="115"/>
        <v/>
      </c>
      <c r="W444" s="4">
        <f t="shared" si="116"/>
        <v>0</v>
      </c>
      <c r="X444">
        <f t="shared" si="117"/>
        <v>0</v>
      </c>
      <c r="Y444">
        <f t="shared" si="118"/>
        <v>0</v>
      </c>
      <c r="Z444" t="str">
        <f t="shared" si="119"/>
        <v/>
      </c>
      <c r="AB444" s="9" t="str">
        <f t="shared" si="120"/>
        <v/>
      </c>
      <c r="AC444" s="9" t="str">
        <f t="shared" si="121"/>
        <v/>
      </c>
      <c r="AD444" s="9" t="str">
        <f t="shared" si="122"/>
        <v/>
      </c>
      <c r="AE444" s="9" t="str">
        <f t="shared" si="123"/>
        <v/>
      </c>
      <c r="AF444" s="9" t="str">
        <f t="shared" si="124"/>
        <v/>
      </c>
      <c r="AG444" s="9" t="str">
        <f t="shared" si="125"/>
        <v/>
      </c>
      <c r="AH444" s="9" t="str">
        <f t="shared" si="126"/>
        <v/>
      </c>
      <c r="AI444" s="9" t="str">
        <f t="shared" si="127"/>
        <v/>
      </c>
    </row>
    <row r="445" spans="2:35" x14ac:dyDescent="0.2">
      <c r="B445" s="51"/>
      <c r="C445" s="51"/>
      <c r="D445" t="str">
        <f t="shared" si="112"/>
        <v/>
      </c>
      <c r="E445" t="str">
        <f t="shared" si="113"/>
        <v/>
      </c>
      <c r="F445" t="str">
        <f t="shared" si="114"/>
        <v/>
      </c>
      <c r="V445" s="4" t="str">
        <f t="shared" si="115"/>
        <v/>
      </c>
      <c r="W445" s="4">
        <f t="shared" si="116"/>
        <v>0</v>
      </c>
      <c r="X445">
        <f t="shared" si="117"/>
        <v>0</v>
      </c>
      <c r="Y445">
        <f t="shared" si="118"/>
        <v>0</v>
      </c>
      <c r="Z445" t="str">
        <f t="shared" si="119"/>
        <v/>
      </c>
      <c r="AB445" s="9" t="str">
        <f t="shared" si="120"/>
        <v/>
      </c>
      <c r="AC445" s="9" t="str">
        <f t="shared" si="121"/>
        <v/>
      </c>
      <c r="AD445" s="9" t="str">
        <f t="shared" si="122"/>
        <v/>
      </c>
      <c r="AE445" s="9" t="str">
        <f t="shared" si="123"/>
        <v/>
      </c>
      <c r="AF445" s="9" t="str">
        <f t="shared" si="124"/>
        <v/>
      </c>
      <c r="AG445" s="9" t="str">
        <f t="shared" si="125"/>
        <v/>
      </c>
      <c r="AH445" s="9" t="str">
        <f t="shared" si="126"/>
        <v/>
      </c>
      <c r="AI445" s="9" t="str">
        <f t="shared" si="127"/>
        <v/>
      </c>
    </row>
    <row r="446" spans="2:35" x14ac:dyDescent="0.2">
      <c r="B446" s="51"/>
      <c r="C446" s="51"/>
      <c r="D446" t="str">
        <f t="shared" si="112"/>
        <v/>
      </c>
      <c r="E446" t="str">
        <f t="shared" si="113"/>
        <v/>
      </c>
      <c r="F446" t="str">
        <f t="shared" si="114"/>
        <v/>
      </c>
      <c r="V446" s="4" t="str">
        <f t="shared" si="115"/>
        <v/>
      </c>
      <c r="W446" s="4">
        <f t="shared" si="116"/>
        <v>0</v>
      </c>
      <c r="X446">
        <f t="shared" si="117"/>
        <v>0</v>
      </c>
      <c r="Y446">
        <f t="shared" si="118"/>
        <v>0</v>
      </c>
      <c r="Z446" t="str">
        <f t="shared" si="119"/>
        <v/>
      </c>
      <c r="AB446" s="9" t="str">
        <f t="shared" si="120"/>
        <v/>
      </c>
      <c r="AC446" s="9" t="str">
        <f t="shared" si="121"/>
        <v/>
      </c>
      <c r="AD446" s="9" t="str">
        <f t="shared" si="122"/>
        <v/>
      </c>
      <c r="AE446" s="9" t="str">
        <f t="shared" si="123"/>
        <v/>
      </c>
      <c r="AF446" s="9" t="str">
        <f t="shared" si="124"/>
        <v/>
      </c>
      <c r="AG446" s="9" t="str">
        <f t="shared" si="125"/>
        <v/>
      </c>
      <c r="AH446" s="9" t="str">
        <f t="shared" si="126"/>
        <v/>
      </c>
      <c r="AI446" s="9" t="str">
        <f t="shared" si="127"/>
        <v/>
      </c>
    </row>
    <row r="447" spans="2:35" x14ac:dyDescent="0.2">
      <c r="B447" s="51"/>
      <c r="C447" s="51"/>
      <c r="D447" t="str">
        <f t="shared" si="112"/>
        <v/>
      </c>
      <c r="E447" t="str">
        <f t="shared" si="113"/>
        <v/>
      </c>
      <c r="F447" t="str">
        <f t="shared" si="114"/>
        <v/>
      </c>
      <c r="V447" s="4" t="str">
        <f t="shared" si="115"/>
        <v/>
      </c>
      <c r="W447" s="4">
        <f t="shared" si="116"/>
        <v>0</v>
      </c>
      <c r="X447">
        <f t="shared" si="117"/>
        <v>0</v>
      </c>
      <c r="Y447">
        <f t="shared" si="118"/>
        <v>0</v>
      </c>
      <c r="Z447" t="str">
        <f t="shared" si="119"/>
        <v/>
      </c>
      <c r="AB447" s="9" t="str">
        <f t="shared" si="120"/>
        <v/>
      </c>
      <c r="AC447" s="9" t="str">
        <f t="shared" si="121"/>
        <v/>
      </c>
      <c r="AD447" s="9" t="str">
        <f t="shared" si="122"/>
        <v/>
      </c>
      <c r="AE447" s="9" t="str">
        <f t="shared" si="123"/>
        <v/>
      </c>
      <c r="AF447" s="9" t="str">
        <f t="shared" si="124"/>
        <v/>
      </c>
      <c r="AG447" s="9" t="str">
        <f t="shared" si="125"/>
        <v/>
      </c>
      <c r="AH447" s="9" t="str">
        <f t="shared" si="126"/>
        <v/>
      </c>
      <c r="AI447" s="9" t="str">
        <f t="shared" si="127"/>
        <v/>
      </c>
    </row>
    <row r="448" spans="2:35" x14ac:dyDescent="0.2">
      <c r="B448" s="51"/>
      <c r="C448" s="51"/>
      <c r="D448" t="str">
        <f t="shared" si="112"/>
        <v/>
      </c>
      <c r="E448" t="str">
        <f t="shared" si="113"/>
        <v/>
      </c>
      <c r="F448" t="str">
        <f t="shared" si="114"/>
        <v/>
      </c>
      <c r="V448" s="4" t="str">
        <f t="shared" si="115"/>
        <v/>
      </c>
      <c r="W448" s="4">
        <f t="shared" si="116"/>
        <v>0</v>
      </c>
      <c r="X448">
        <f t="shared" si="117"/>
        <v>0</v>
      </c>
      <c r="Y448">
        <f t="shared" si="118"/>
        <v>0</v>
      </c>
      <c r="Z448" t="str">
        <f t="shared" si="119"/>
        <v/>
      </c>
      <c r="AB448" s="9" t="str">
        <f t="shared" si="120"/>
        <v/>
      </c>
      <c r="AC448" s="9" t="str">
        <f t="shared" si="121"/>
        <v/>
      </c>
      <c r="AD448" s="9" t="str">
        <f t="shared" si="122"/>
        <v/>
      </c>
      <c r="AE448" s="9" t="str">
        <f t="shared" si="123"/>
        <v/>
      </c>
      <c r="AF448" s="9" t="str">
        <f t="shared" si="124"/>
        <v/>
      </c>
      <c r="AG448" s="9" t="str">
        <f t="shared" si="125"/>
        <v/>
      </c>
      <c r="AH448" s="9" t="str">
        <f t="shared" si="126"/>
        <v/>
      </c>
      <c r="AI448" s="9" t="str">
        <f t="shared" si="127"/>
        <v/>
      </c>
    </row>
    <row r="449" spans="2:35" x14ac:dyDescent="0.2">
      <c r="B449" s="51"/>
      <c r="C449" s="51"/>
      <c r="D449" t="str">
        <f t="shared" si="112"/>
        <v/>
      </c>
      <c r="E449" t="str">
        <f t="shared" si="113"/>
        <v/>
      </c>
      <c r="F449" t="str">
        <f t="shared" si="114"/>
        <v/>
      </c>
      <c r="V449" s="4" t="str">
        <f t="shared" si="115"/>
        <v/>
      </c>
      <c r="W449" s="4">
        <f t="shared" si="116"/>
        <v>0</v>
      </c>
      <c r="X449">
        <f t="shared" si="117"/>
        <v>0</v>
      </c>
      <c r="Y449">
        <f t="shared" si="118"/>
        <v>0</v>
      </c>
      <c r="Z449" t="str">
        <f t="shared" si="119"/>
        <v/>
      </c>
      <c r="AB449" s="9" t="str">
        <f t="shared" si="120"/>
        <v/>
      </c>
      <c r="AC449" s="9" t="str">
        <f t="shared" si="121"/>
        <v/>
      </c>
      <c r="AD449" s="9" t="str">
        <f t="shared" si="122"/>
        <v/>
      </c>
      <c r="AE449" s="9" t="str">
        <f t="shared" si="123"/>
        <v/>
      </c>
      <c r="AF449" s="9" t="str">
        <f t="shared" si="124"/>
        <v/>
      </c>
      <c r="AG449" s="9" t="str">
        <f t="shared" si="125"/>
        <v/>
      </c>
      <c r="AH449" s="9" t="str">
        <f t="shared" si="126"/>
        <v/>
      </c>
      <c r="AI449" s="9" t="str">
        <f t="shared" si="127"/>
        <v/>
      </c>
    </row>
    <row r="450" spans="2:35" x14ac:dyDescent="0.2">
      <c r="B450" s="51"/>
      <c r="C450" s="51"/>
      <c r="D450" t="str">
        <f t="shared" si="112"/>
        <v/>
      </c>
      <c r="E450" t="str">
        <f t="shared" si="113"/>
        <v/>
      </c>
      <c r="F450" t="str">
        <f t="shared" si="114"/>
        <v/>
      </c>
      <c r="V450" s="4" t="str">
        <f t="shared" si="115"/>
        <v/>
      </c>
      <c r="W450" s="4">
        <f t="shared" si="116"/>
        <v>0</v>
      </c>
      <c r="X450">
        <f t="shared" si="117"/>
        <v>0</v>
      </c>
      <c r="Y450">
        <f t="shared" si="118"/>
        <v>0</v>
      </c>
      <c r="Z450" t="str">
        <f t="shared" si="119"/>
        <v/>
      </c>
      <c r="AB450" s="9" t="str">
        <f t="shared" si="120"/>
        <v/>
      </c>
      <c r="AC450" s="9" t="str">
        <f t="shared" si="121"/>
        <v/>
      </c>
      <c r="AD450" s="9" t="str">
        <f t="shared" si="122"/>
        <v/>
      </c>
      <c r="AE450" s="9" t="str">
        <f t="shared" si="123"/>
        <v/>
      </c>
      <c r="AF450" s="9" t="str">
        <f t="shared" si="124"/>
        <v/>
      </c>
      <c r="AG450" s="9" t="str">
        <f t="shared" si="125"/>
        <v/>
      </c>
      <c r="AH450" s="9" t="str">
        <f t="shared" si="126"/>
        <v/>
      </c>
      <c r="AI450" s="9" t="str">
        <f t="shared" si="127"/>
        <v/>
      </c>
    </row>
    <row r="451" spans="2:35" x14ac:dyDescent="0.2">
      <c r="B451" s="51"/>
      <c r="C451" s="51"/>
      <c r="D451" t="str">
        <f t="shared" si="112"/>
        <v/>
      </c>
      <c r="E451" t="str">
        <f t="shared" si="113"/>
        <v/>
      </c>
      <c r="F451" t="str">
        <f t="shared" si="114"/>
        <v/>
      </c>
      <c r="V451" s="4" t="str">
        <f t="shared" si="115"/>
        <v/>
      </c>
      <c r="W451" s="4">
        <f t="shared" si="116"/>
        <v>0</v>
      </c>
      <c r="X451">
        <f t="shared" si="117"/>
        <v>0</v>
      </c>
      <c r="Y451">
        <f t="shared" si="118"/>
        <v>0</v>
      </c>
      <c r="Z451" t="str">
        <f t="shared" si="119"/>
        <v/>
      </c>
      <c r="AB451" s="9" t="str">
        <f t="shared" si="120"/>
        <v/>
      </c>
      <c r="AC451" s="9" t="str">
        <f t="shared" si="121"/>
        <v/>
      </c>
      <c r="AD451" s="9" t="str">
        <f t="shared" si="122"/>
        <v/>
      </c>
      <c r="AE451" s="9" t="str">
        <f t="shared" si="123"/>
        <v/>
      </c>
      <c r="AF451" s="9" t="str">
        <f t="shared" si="124"/>
        <v/>
      </c>
      <c r="AG451" s="9" t="str">
        <f t="shared" si="125"/>
        <v/>
      </c>
      <c r="AH451" s="9" t="str">
        <f t="shared" si="126"/>
        <v/>
      </c>
      <c r="AI451" s="9" t="str">
        <f t="shared" si="127"/>
        <v/>
      </c>
    </row>
    <row r="452" spans="2:35" x14ac:dyDescent="0.2">
      <c r="B452" s="51"/>
      <c r="C452" s="51"/>
      <c r="D452" t="str">
        <f t="shared" ref="D452:D515" si="128">IF(B452="","",B452^2)</f>
        <v/>
      </c>
      <c r="E452" t="str">
        <f t="shared" ref="E452:E515" si="129">IF(C452="","",C452^2)</f>
        <v/>
      </c>
      <c r="F452" t="str">
        <f t="shared" ref="F452:F515" si="130">IF(B452="","",IF(C452="","",B452*C452))</f>
        <v/>
      </c>
      <c r="V452" s="4" t="str">
        <f t="shared" ref="V452:V515" si="131">IF(ISBLANK(B452),"",(B452-$I$11)^2)</f>
        <v/>
      </c>
      <c r="W452" s="4">
        <f t="shared" ref="W452:W515" si="132">IF(ISBLANK(B452),0,IF(ISBLANK(C452),0,(B452-$I$11)*(C452-$I$12)))</f>
        <v>0</v>
      </c>
      <c r="X452">
        <f t="shared" ref="X452:X515" si="133">B452^3</f>
        <v>0</v>
      </c>
      <c r="Y452">
        <f t="shared" ref="Y452:Y515" si="134">B452^4</f>
        <v>0</v>
      </c>
      <c r="Z452" t="str">
        <f t="shared" ref="Z452:Z515" si="135">IF(C452="","",D452*C452)</f>
        <v/>
      </c>
      <c r="AB452" s="9" t="str">
        <f t="shared" ref="AB452:AB515" si="136">IF(B452="","",$U$21+($U$23*B452))</f>
        <v/>
      </c>
      <c r="AC452" s="9" t="str">
        <f t="shared" ref="AC452:AC515" si="137">IF(B452="","",C452-AB452)</f>
        <v/>
      </c>
      <c r="AD452" s="9" t="str">
        <f t="shared" ref="AD452:AD515" si="138">IF(B452="","",AC452^2)</f>
        <v/>
      </c>
      <c r="AE452" s="9" t="str">
        <f t="shared" ref="AE452:AE515" si="139">IF(C452="","",(C452-$I$12)^2)</f>
        <v/>
      </c>
      <c r="AF452" s="9" t="str">
        <f t="shared" ref="AF452:AF515" si="140">IF(C452="","",(AB452-$I$12)^2)</f>
        <v/>
      </c>
      <c r="AG452" s="9" t="str">
        <f t="shared" ref="AG452:AG515" si="141">IF(C452="","",$U$25+(C452*$U$27))</f>
        <v/>
      </c>
      <c r="AH452" s="9" t="str">
        <f t="shared" ref="AH452:AH515" si="142">IF(C452="","",B452-AG452)</f>
        <v/>
      </c>
      <c r="AI452" s="9" t="str">
        <f t="shared" ref="AI452:AI515" si="143">IF(C452="","",AH452^2)</f>
        <v/>
      </c>
    </row>
    <row r="453" spans="2:35" x14ac:dyDescent="0.2">
      <c r="B453" s="51"/>
      <c r="C453" s="51"/>
      <c r="D453" t="str">
        <f t="shared" si="128"/>
        <v/>
      </c>
      <c r="E453" t="str">
        <f t="shared" si="129"/>
        <v/>
      </c>
      <c r="F453" t="str">
        <f t="shared" si="130"/>
        <v/>
      </c>
      <c r="V453" s="4" t="str">
        <f t="shared" si="131"/>
        <v/>
      </c>
      <c r="W453" s="4">
        <f t="shared" si="132"/>
        <v>0</v>
      </c>
      <c r="X453">
        <f t="shared" si="133"/>
        <v>0</v>
      </c>
      <c r="Y453">
        <f t="shared" si="134"/>
        <v>0</v>
      </c>
      <c r="Z453" t="str">
        <f t="shared" si="135"/>
        <v/>
      </c>
      <c r="AB453" s="9" t="str">
        <f t="shared" si="136"/>
        <v/>
      </c>
      <c r="AC453" s="9" t="str">
        <f t="shared" si="137"/>
        <v/>
      </c>
      <c r="AD453" s="9" t="str">
        <f t="shared" si="138"/>
        <v/>
      </c>
      <c r="AE453" s="9" t="str">
        <f t="shared" si="139"/>
        <v/>
      </c>
      <c r="AF453" s="9" t="str">
        <f t="shared" si="140"/>
        <v/>
      </c>
      <c r="AG453" s="9" t="str">
        <f t="shared" si="141"/>
        <v/>
      </c>
      <c r="AH453" s="9" t="str">
        <f t="shared" si="142"/>
        <v/>
      </c>
      <c r="AI453" s="9" t="str">
        <f t="shared" si="143"/>
        <v/>
      </c>
    </row>
    <row r="454" spans="2:35" x14ac:dyDescent="0.2">
      <c r="B454" s="51"/>
      <c r="C454" s="51"/>
      <c r="D454" t="str">
        <f t="shared" si="128"/>
        <v/>
      </c>
      <c r="E454" t="str">
        <f t="shared" si="129"/>
        <v/>
      </c>
      <c r="F454" t="str">
        <f t="shared" si="130"/>
        <v/>
      </c>
      <c r="V454" s="4" t="str">
        <f t="shared" si="131"/>
        <v/>
      </c>
      <c r="W454" s="4">
        <f t="shared" si="132"/>
        <v>0</v>
      </c>
      <c r="X454">
        <f t="shared" si="133"/>
        <v>0</v>
      </c>
      <c r="Y454">
        <f t="shared" si="134"/>
        <v>0</v>
      </c>
      <c r="Z454" t="str">
        <f t="shared" si="135"/>
        <v/>
      </c>
      <c r="AB454" s="9" t="str">
        <f t="shared" si="136"/>
        <v/>
      </c>
      <c r="AC454" s="9" t="str">
        <f t="shared" si="137"/>
        <v/>
      </c>
      <c r="AD454" s="9" t="str">
        <f t="shared" si="138"/>
        <v/>
      </c>
      <c r="AE454" s="9" t="str">
        <f t="shared" si="139"/>
        <v/>
      </c>
      <c r="AF454" s="9" t="str">
        <f t="shared" si="140"/>
        <v/>
      </c>
      <c r="AG454" s="9" t="str">
        <f t="shared" si="141"/>
        <v/>
      </c>
      <c r="AH454" s="9" t="str">
        <f t="shared" si="142"/>
        <v/>
      </c>
      <c r="AI454" s="9" t="str">
        <f t="shared" si="143"/>
        <v/>
      </c>
    </row>
    <row r="455" spans="2:35" x14ac:dyDescent="0.2">
      <c r="B455" s="51"/>
      <c r="C455" s="51"/>
      <c r="D455" t="str">
        <f t="shared" si="128"/>
        <v/>
      </c>
      <c r="E455" t="str">
        <f t="shared" si="129"/>
        <v/>
      </c>
      <c r="F455" t="str">
        <f t="shared" si="130"/>
        <v/>
      </c>
      <c r="V455" s="4" t="str">
        <f t="shared" si="131"/>
        <v/>
      </c>
      <c r="W455" s="4">
        <f t="shared" si="132"/>
        <v>0</v>
      </c>
      <c r="X455">
        <f t="shared" si="133"/>
        <v>0</v>
      </c>
      <c r="Y455">
        <f t="shared" si="134"/>
        <v>0</v>
      </c>
      <c r="Z455" t="str">
        <f t="shared" si="135"/>
        <v/>
      </c>
      <c r="AB455" s="9" t="str">
        <f t="shared" si="136"/>
        <v/>
      </c>
      <c r="AC455" s="9" t="str">
        <f t="shared" si="137"/>
        <v/>
      </c>
      <c r="AD455" s="9" t="str">
        <f t="shared" si="138"/>
        <v/>
      </c>
      <c r="AE455" s="9" t="str">
        <f t="shared" si="139"/>
        <v/>
      </c>
      <c r="AF455" s="9" t="str">
        <f t="shared" si="140"/>
        <v/>
      </c>
      <c r="AG455" s="9" t="str">
        <f t="shared" si="141"/>
        <v/>
      </c>
      <c r="AH455" s="9" t="str">
        <f t="shared" si="142"/>
        <v/>
      </c>
      <c r="AI455" s="9" t="str">
        <f t="shared" si="143"/>
        <v/>
      </c>
    </row>
    <row r="456" spans="2:35" x14ac:dyDescent="0.2">
      <c r="B456" s="51"/>
      <c r="C456" s="51"/>
      <c r="D456" t="str">
        <f t="shared" si="128"/>
        <v/>
      </c>
      <c r="E456" t="str">
        <f t="shared" si="129"/>
        <v/>
      </c>
      <c r="F456" t="str">
        <f t="shared" si="130"/>
        <v/>
      </c>
      <c r="V456" s="4" t="str">
        <f t="shared" si="131"/>
        <v/>
      </c>
      <c r="W456" s="4">
        <f t="shared" si="132"/>
        <v>0</v>
      </c>
      <c r="X456">
        <f t="shared" si="133"/>
        <v>0</v>
      </c>
      <c r="Y456">
        <f t="shared" si="134"/>
        <v>0</v>
      </c>
      <c r="Z456" t="str">
        <f t="shared" si="135"/>
        <v/>
      </c>
      <c r="AB456" s="9" t="str">
        <f t="shared" si="136"/>
        <v/>
      </c>
      <c r="AC456" s="9" t="str">
        <f t="shared" si="137"/>
        <v/>
      </c>
      <c r="AD456" s="9" t="str">
        <f t="shared" si="138"/>
        <v/>
      </c>
      <c r="AE456" s="9" t="str">
        <f t="shared" si="139"/>
        <v/>
      </c>
      <c r="AF456" s="9" t="str">
        <f t="shared" si="140"/>
        <v/>
      </c>
      <c r="AG456" s="9" t="str">
        <f t="shared" si="141"/>
        <v/>
      </c>
      <c r="AH456" s="9" t="str">
        <f t="shared" si="142"/>
        <v/>
      </c>
      <c r="AI456" s="9" t="str">
        <f t="shared" si="143"/>
        <v/>
      </c>
    </row>
    <row r="457" spans="2:35" x14ac:dyDescent="0.2">
      <c r="B457" s="51"/>
      <c r="C457" s="51"/>
      <c r="D457" t="str">
        <f t="shared" si="128"/>
        <v/>
      </c>
      <c r="E457" t="str">
        <f t="shared" si="129"/>
        <v/>
      </c>
      <c r="F457" t="str">
        <f t="shared" si="130"/>
        <v/>
      </c>
      <c r="V457" s="4" t="str">
        <f t="shared" si="131"/>
        <v/>
      </c>
      <c r="W457" s="4">
        <f t="shared" si="132"/>
        <v>0</v>
      </c>
      <c r="X457">
        <f t="shared" si="133"/>
        <v>0</v>
      </c>
      <c r="Y457">
        <f t="shared" si="134"/>
        <v>0</v>
      </c>
      <c r="Z457" t="str">
        <f t="shared" si="135"/>
        <v/>
      </c>
      <c r="AB457" s="9" t="str">
        <f t="shared" si="136"/>
        <v/>
      </c>
      <c r="AC457" s="9" t="str">
        <f t="shared" si="137"/>
        <v/>
      </c>
      <c r="AD457" s="9" t="str">
        <f t="shared" si="138"/>
        <v/>
      </c>
      <c r="AE457" s="9" t="str">
        <f t="shared" si="139"/>
        <v/>
      </c>
      <c r="AF457" s="9" t="str">
        <f t="shared" si="140"/>
        <v/>
      </c>
      <c r="AG457" s="9" t="str">
        <f t="shared" si="141"/>
        <v/>
      </c>
      <c r="AH457" s="9" t="str">
        <f t="shared" si="142"/>
        <v/>
      </c>
      <c r="AI457" s="9" t="str">
        <f t="shared" si="143"/>
        <v/>
      </c>
    </row>
    <row r="458" spans="2:35" x14ac:dyDescent="0.2">
      <c r="B458" s="51"/>
      <c r="C458" s="51"/>
      <c r="D458" t="str">
        <f t="shared" si="128"/>
        <v/>
      </c>
      <c r="E458" t="str">
        <f t="shared" si="129"/>
        <v/>
      </c>
      <c r="F458" t="str">
        <f t="shared" si="130"/>
        <v/>
      </c>
      <c r="V458" s="4" t="str">
        <f t="shared" si="131"/>
        <v/>
      </c>
      <c r="W458" s="4">
        <f t="shared" si="132"/>
        <v>0</v>
      </c>
      <c r="X458">
        <f t="shared" si="133"/>
        <v>0</v>
      </c>
      <c r="Y458">
        <f t="shared" si="134"/>
        <v>0</v>
      </c>
      <c r="Z458" t="str">
        <f t="shared" si="135"/>
        <v/>
      </c>
      <c r="AB458" s="9" t="str">
        <f t="shared" si="136"/>
        <v/>
      </c>
      <c r="AC458" s="9" t="str">
        <f t="shared" si="137"/>
        <v/>
      </c>
      <c r="AD458" s="9" t="str">
        <f t="shared" si="138"/>
        <v/>
      </c>
      <c r="AE458" s="9" t="str">
        <f t="shared" si="139"/>
        <v/>
      </c>
      <c r="AF458" s="9" t="str">
        <f t="shared" si="140"/>
        <v/>
      </c>
      <c r="AG458" s="9" t="str">
        <f t="shared" si="141"/>
        <v/>
      </c>
      <c r="AH458" s="9" t="str">
        <f t="shared" si="142"/>
        <v/>
      </c>
      <c r="AI458" s="9" t="str">
        <f t="shared" si="143"/>
        <v/>
      </c>
    </row>
    <row r="459" spans="2:35" x14ac:dyDescent="0.2">
      <c r="B459" s="51"/>
      <c r="C459" s="51"/>
      <c r="D459" t="str">
        <f t="shared" si="128"/>
        <v/>
      </c>
      <c r="E459" t="str">
        <f t="shared" si="129"/>
        <v/>
      </c>
      <c r="F459" t="str">
        <f t="shared" si="130"/>
        <v/>
      </c>
      <c r="V459" s="4" t="str">
        <f t="shared" si="131"/>
        <v/>
      </c>
      <c r="W459" s="4">
        <f t="shared" si="132"/>
        <v>0</v>
      </c>
      <c r="X459">
        <f t="shared" si="133"/>
        <v>0</v>
      </c>
      <c r="Y459">
        <f t="shared" si="134"/>
        <v>0</v>
      </c>
      <c r="Z459" t="str">
        <f t="shared" si="135"/>
        <v/>
      </c>
      <c r="AB459" s="9" t="str">
        <f t="shared" si="136"/>
        <v/>
      </c>
      <c r="AC459" s="9" t="str">
        <f t="shared" si="137"/>
        <v/>
      </c>
      <c r="AD459" s="9" t="str">
        <f t="shared" si="138"/>
        <v/>
      </c>
      <c r="AE459" s="9" t="str">
        <f t="shared" si="139"/>
        <v/>
      </c>
      <c r="AF459" s="9" t="str">
        <f t="shared" si="140"/>
        <v/>
      </c>
      <c r="AG459" s="9" t="str">
        <f t="shared" si="141"/>
        <v/>
      </c>
      <c r="AH459" s="9" t="str">
        <f t="shared" si="142"/>
        <v/>
      </c>
      <c r="AI459" s="9" t="str">
        <f t="shared" si="143"/>
        <v/>
      </c>
    </row>
    <row r="460" spans="2:35" x14ac:dyDescent="0.2">
      <c r="B460" s="51"/>
      <c r="C460" s="51"/>
      <c r="D460" t="str">
        <f t="shared" si="128"/>
        <v/>
      </c>
      <c r="E460" t="str">
        <f t="shared" si="129"/>
        <v/>
      </c>
      <c r="F460" t="str">
        <f t="shared" si="130"/>
        <v/>
      </c>
      <c r="V460" s="4" t="str">
        <f t="shared" si="131"/>
        <v/>
      </c>
      <c r="W460" s="4">
        <f t="shared" si="132"/>
        <v>0</v>
      </c>
      <c r="X460">
        <f t="shared" si="133"/>
        <v>0</v>
      </c>
      <c r="Y460">
        <f t="shared" si="134"/>
        <v>0</v>
      </c>
      <c r="Z460" t="str">
        <f t="shared" si="135"/>
        <v/>
      </c>
      <c r="AB460" s="9" t="str">
        <f t="shared" si="136"/>
        <v/>
      </c>
      <c r="AC460" s="9" t="str">
        <f t="shared" si="137"/>
        <v/>
      </c>
      <c r="AD460" s="9" t="str">
        <f t="shared" si="138"/>
        <v/>
      </c>
      <c r="AE460" s="9" t="str">
        <f t="shared" si="139"/>
        <v/>
      </c>
      <c r="AF460" s="9" t="str">
        <f t="shared" si="140"/>
        <v/>
      </c>
      <c r="AG460" s="9" t="str">
        <f t="shared" si="141"/>
        <v/>
      </c>
      <c r="AH460" s="9" t="str">
        <f t="shared" si="142"/>
        <v/>
      </c>
      <c r="AI460" s="9" t="str">
        <f t="shared" si="143"/>
        <v/>
      </c>
    </row>
    <row r="461" spans="2:35" x14ac:dyDescent="0.2">
      <c r="B461" s="51"/>
      <c r="C461" s="51"/>
      <c r="D461" t="str">
        <f t="shared" si="128"/>
        <v/>
      </c>
      <c r="E461" t="str">
        <f t="shared" si="129"/>
        <v/>
      </c>
      <c r="F461" t="str">
        <f t="shared" si="130"/>
        <v/>
      </c>
      <c r="V461" s="4" t="str">
        <f t="shared" si="131"/>
        <v/>
      </c>
      <c r="W461" s="4">
        <f t="shared" si="132"/>
        <v>0</v>
      </c>
      <c r="X461">
        <f t="shared" si="133"/>
        <v>0</v>
      </c>
      <c r="Y461">
        <f t="shared" si="134"/>
        <v>0</v>
      </c>
      <c r="Z461" t="str">
        <f t="shared" si="135"/>
        <v/>
      </c>
      <c r="AB461" s="9" t="str">
        <f t="shared" si="136"/>
        <v/>
      </c>
      <c r="AC461" s="9" t="str">
        <f t="shared" si="137"/>
        <v/>
      </c>
      <c r="AD461" s="9" t="str">
        <f t="shared" si="138"/>
        <v/>
      </c>
      <c r="AE461" s="9" t="str">
        <f t="shared" si="139"/>
        <v/>
      </c>
      <c r="AF461" s="9" t="str">
        <f t="shared" si="140"/>
        <v/>
      </c>
      <c r="AG461" s="9" t="str">
        <f t="shared" si="141"/>
        <v/>
      </c>
      <c r="AH461" s="9" t="str">
        <f t="shared" si="142"/>
        <v/>
      </c>
      <c r="AI461" s="9" t="str">
        <f t="shared" si="143"/>
        <v/>
      </c>
    </row>
    <row r="462" spans="2:35" x14ac:dyDescent="0.2">
      <c r="B462" s="51"/>
      <c r="C462" s="51"/>
      <c r="D462" t="str">
        <f t="shared" si="128"/>
        <v/>
      </c>
      <c r="E462" t="str">
        <f t="shared" si="129"/>
        <v/>
      </c>
      <c r="F462" t="str">
        <f t="shared" si="130"/>
        <v/>
      </c>
      <c r="V462" s="4" t="str">
        <f t="shared" si="131"/>
        <v/>
      </c>
      <c r="W462" s="4">
        <f t="shared" si="132"/>
        <v>0</v>
      </c>
      <c r="X462">
        <f t="shared" si="133"/>
        <v>0</v>
      </c>
      <c r="Y462">
        <f t="shared" si="134"/>
        <v>0</v>
      </c>
      <c r="Z462" t="str">
        <f t="shared" si="135"/>
        <v/>
      </c>
      <c r="AB462" s="9" t="str">
        <f t="shared" si="136"/>
        <v/>
      </c>
      <c r="AC462" s="9" t="str">
        <f t="shared" si="137"/>
        <v/>
      </c>
      <c r="AD462" s="9" t="str">
        <f t="shared" si="138"/>
        <v/>
      </c>
      <c r="AE462" s="9" t="str">
        <f t="shared" si="139"/>
        <v/>
      </c>
      <c r="AF462" s="9" t="str">
        <f t="shared" si="140"/>
        <v/>
      </c>
      <c r="AG462" s="9" t="str">
        <f t="shared" si="141"/>
        <v/>
      </c>
      <c r="AH462" s="9" t="str">
        <f t="shared" si="142"/>
        <v/>
      </c>
      <c r="AI462" s="9" t="str">
        <f t="shared" si="143"/>
        <v/>
      </c>
    </row>
    <row r="463" spans="2:35" x14ac:dyDescent="0.2">
      <c r="B463" s="51"/>
      <c r="C463" s="51"/>
      <c r="D463" t="str">
        <f t="shared" si="128"/>
        <v/>
      </c>
      <c r="E463" t="str">
        <f t="shared" si="129"/>
        <v/>
      </c>
      <c r="F463" t="str">
        <f t="shared" si="130"/>
        <v/>
      </c>
      <c r="V463" s="4" t="str">
        <f t="shared" si="131"/>
        <v/>
      </c>
      <c r="W463" s="4">
        <f t="shared" si="132"/>
        <v>0</v>
      </c>
      <c r="X463">
        <f t="shared" si="133"/>
        <v>0</v>
      </c>
      <c r="Y463">
        <f t="shared" si="134"/>
        <v>0</v>
      </c>
      <c r="Z463" t="str">
        <f t="shared" si="135"/>
        <v/>
      </c>
      <c r="AB463" s="9" t="str">
        <f t="shared" si="136"/>
        <v/>
      </c>
      <c r="AC463" s="9" t="str">
        <f t="shared" si="137"/>
        <v/>
      </c>
      <c r="AD463" s="9" t="str">
        <f t="shared" si="138"/>
        <v/>
      </c>
      <c r="AE463" s="9" t="str">
        <f t="shared" si="139"/>
        <v/>
      </c>
      <c r="AF463" s="9" t="str">
        <f t="shared" si="140"/>
        <v/>
      </c>
      <c r="AG463" s="9" t="str">
        <f t="shared" si="141"/>
        <v/>
      </c>
      <c r="AH463" s="9" t="str">
        <f t="shared" si="142"/>
        <v/>
      </c>
      <c r="AI463" s="9" t="str">
        <f t="shared" si="143"/>
        <v/>
      </c>
    </row>
    <row r="464" spans="2:35" x14ac:dyDescent="0.2">
      <c r="B464" s="51"/>
      <c r="C464" s="51"/>
      <c r="D464" t="str">
        <f t="shared" si="128"/>
        <v/>
      </c>
      <c r="E464" t="str">
        <f t="shared" si="129"/>
        <v/>
      </c>
      <c r="F464" t="str">
        <f t="shared" si="130"/>
        <v/>
      </c>
      <c r="V464" s="4" t="str">
        <f t="shared" si="131"/>
        <v/>
      </c>
      <c r="W464" s="4">
        <f t="shared" si="132"/>
        <v>0</v>
      </c>
      <c r="X464">
        <f t="shared" si="133"/>
        <v>0</v>
      </c>
      <c r="Y464">
        <f t="shared" si="134"/>
        <v>0</v>
      </c>
      <c r="Z464" t="str">
        <f t="shared" si="135"/>
        <v/>
      </c>
      <c r="AB464" s="9" t="str">
        <f t="shared" si="136"/>
        <v/>
      </c>
      <c r="AC464" s="9" t="str">
        <f t="shared" si="137"/>
        <v/>
      </c>
      <c r="AD464" s="9" t="str">
        <f t="shared" si="138"/>
        <v/>
      </c>
      <c r="AE464" s="9" t="str">
        <f t="shared" si="139"/>
        <v/>
      </c>
      <c r="AF464" s="9" t="str">
        <f t="shared" si="140"/>
        <v/>
      </c>
      <c r="AG464" s="9" t="str">
        <f t="shared" si="141"/>
        <v/>
      </c>
      <c r="AH464" s="9" t="str">
        <f t="shared" si="142"/>
        <v/>
      </c>
      <c r="AI464" s="9" t="str">
        <f t="shared" si="143"/>
        <v/>
      </c>
    </row>
    <row r="465" spans="2:35" x14ac:dyDescent="0.2">
      <c r="B465" s="51"/>
      <c r="C465" s="51"/>
      <c r="D465" t="str">
        <f t="shared" si="128"/>
        <v/>
      </c>
      <c r="E465" t="str">
        <f t="shared" si="129"/>
        <v/>
      </c>
      <c r="F465" t="str">
        <f t="shared" si="130"/>
        <v/>
      </c>
      <c r="V465" s="4" t="str">
        <f t="shared" si="131"/>
        <v/>
      </c>
      <c r="W465" s="4">
        <f t="shared" si="132"/>
        <v>0</v>
      </c>
      <c r="X465">
        <f t="shared" si="133"/>
        <v>0</v>
      </c>
      <c r="Y465">
        <f t="shared" si="134"/>
        <v>0</v>
      </c>
      <c r="Z465" t="str">
        <f t="shared" si="135"/>
        <v/>
      </c>
      <c r="AB465" s="9" t="str">
        <f t="shared" si="136"/>
        <v/>
      </c>
      <c r="AC465" s="9" t="str">
        <f t="shared" si="137"/>
        <v/>
      </c>
      <c r="AD465" s="9" t="str">
        <f t="shared" si="138"/>
        <v/>
      </c>
      <c r="AE465" s="9" t="str">
        <f t="shared" si="139"/>
        <v/>
      </c>
      <c r="AF465" s="9" t="str">
        <f t="shared" si="140"/>
        <v/>
      </c>
      <c r="AG465" s="9" t="str">
        <f t="shared" si="141"/>
        <v/>
      </c>
      <c r="AH465" s="9" t="str">
        <f t="shared" si="142"/>
        <v/>
      </c>
      <c r="AI465" s="9" t="str">
        <f t="shared" si="143"/>
        <v/>
      </c>
    </row>
    <row r="466" spans="2:35" x14ac:dyDescent="0.2">
      <c r="B466" s="51"/>
      <c r="C466" s="51"/>
      <c r="D466" t="str">
        <f t="shared" si="128"/>
        <v/>
      </c>
      <c r="E466" t="str">
        <f t="shared" si="129"/>
        <v/>
      </c>
      <c r="F466" t="str">
        <f t="shared" si="130"/>
        <v/>
      </c>
      <c r="V466" s="4" t="str">
        <f t="shared" si="131"/>
        <v/>
      </c>
      <c r="W466" s="4">
        <f t="shared" si="132"/>
        <v>0</v>
      </c>
      <c r="X466">
        <f t="shared" si="133"/>
        <v>0</v>
      </c>
      <c r="Y466">
        <f t="shared" si="134"/>
        <v>0</v>
      </c>
      <c r="Z466" t="str">
        <f t="shared" si="135"/>
        <v/>
      </c>
      <c r="AB466" s="9" t="str">
        <f t="shared" si="136"/>
        <v/>
      </c>
      <c r="AC466" s="9" t="str">
        <f t="shared" si="137"/>
        <v/>
      </c>
      <c r="AD466" s="9" t="str">
        <f t="shared" si="138"/>
        <v/>
      </c>
      <c r="AE466" s="9" t="str">
        <f t="shared" si="139"/>
        <v/>
      </c>
      <c r="AF466" s="9" t="str">
        <f t="shared" si="140"/>
        <v/>
      </c>
      <c r="AG466" s="9" t="str">
        <f t="shared" si="141"/>
        <v/>
      </c>
      <c r="AH466" s="9" t="str">
        <f t="shared" si="142"/>
        <v/>
      </c>
      <c r="AI466" s="9" t="str">
        <f t="shared" si="143"/>
        <v/>
      </c>
    </row>
    <row r="467" spans="2:35" x14ac:dyDescent="0.2">
      <c r="B467" s="51"/>
      <c r="C467" s="51"/>
      <c r="D467" t="str">
        <f t="shared" si="128"/>
        <v/>
      </c>
      <c r="E467" t="str">
        <f t="shared" si="129"/>
        <v/>
      </c>
      <c r="F467" t="str">
        <f t="shared" si="130"/>
        <v/>
      </c>
      <c r="V467" s="4" t="str">
        <f t="shared" si="131"/>
        <v/>
      </c>
      <c r="W467" s="4">
        <f t="shared" si="132"/>
        <v>0</v>
      </c>
      <c r="X467">
        <f t="shared" si="133"/>
        <v>0</v>
      </c>
      <c r="Y467">
        <f t="shared" si="134"/>
        <v>0</v>
      </c>
      <c r="Z467" t="str">
        <f t="shared" si="135"/>
        <v/>
      </c>
      <c r="AB467" s="9" t="str">
        <f t="shared" si="136"/>
        <v/>
      </c>
      <c r="AC467" s="9" t="str">
        <f t="shared" si="137"/>
        <v/>
      </c>
      <c r="AD467" s="9" t="str">
        <f t="shared" si="138"/>
        <v/>
      </c>
      <c r="AE467" s="9" t="str">
        <f t="shared" si="139"/>
        <v/>
      </c>
      <c r="AF467" s="9" t="str">
        <f t="shared" si="140"/>
        <v/>
      </c>
      <c r="AG467" s="9" t="str">
        <f t="shared" si="141"/>
        <v/>
      </c>
      <c r="AH467" s="9" t="str">
        <f t="shared" si="142"/>
        <v/>
      </c>
      <c r="AI467" s="9" t="str">
        <f t="shared" si="143"/>
        <v/>
      </c>
    </row>
    <row r="468" spans="2:35" x14ac:dyDescent="0.2">
      <c r="B468" s="51"/>
      <c r="C468" s="51"/>
      <c r="D468" t="str">
        <f t="shared" si="128"/>
        <v/>
      </c>
      <c r="E468" t="str">
        <f t="shared" si="129"/>
        <v/>
      </c>
      <c r="F468" t="str">
        <f t="shared" si="130"/>
        <v/>
      </c>
      <c r="V468" s="4" t="str">
        <f t="shared" si="131"/>
        <v/>
      </c>
      <c r="W468" s="4">
        <f t="shared" si="132"/>
        <v>0</v>
      </c>
      <c r="X468">
        <f t="shared" si="133"/>
        <v>0</v>
      </c>
      <c r="Y468">
        <f t="shared" si="134"/>
        <v>0</v>
      </c>
      <c r="Z468" t="str">
        <f t="shared" si="135"/>
        <v/>
      </c>
      <c r="AB468" s="9" t="str">
        <f t="shared" si="136"/>
        <v/>
      </c>
      <c r="AC468" s="9" t="str">
        <f t="shared" si="137"/>
        <v/>
      </c>
      <c r="AD468" s="9" t="str">
        <f t="shared" si="138"/>
        <v/>
      </c>
      <c r="AE468" s="9" t="str">
        <f t="shared" si="139"/>
        <v/>
      </c>
      <c r="AF468" s="9" t="str">
        <f t="shared" si="140"/>
        <v/>
      </c>
      <c r="AG468" s="9" t="str">
        <f t="shared" si="141"/>
        <v/>
      </c>
      <c r="AH468" s="9" t="str">
        <f t="shared" si="142"/>
        <v/>
      </c>
      <c r="AI468" s="9" t="str">
        <f t="shared" si="143"/>
        <v/>
      </c>
    </row>
    <row r="469" spans="2:35" x14ac:dyDescent="0.2">
      <c r="B469" s="51"/>
      <c r="C469" s="51"/>
      <c r="D469" t="str">
        <f t="shared" si="128"/>
        <v/>
      </c>
      <c r="E469" t="str">
        <f t="shared" si="129"/>
        <v/>
      </c>
      <c r="F469" t="str">
        <f t="shared" si="130"/>
        <v/>
      </c>
      <c r="V469" s="4" t="str">
        <f t="shared" si="131"/>
        <v/>
      </c>
      <c r="W469" s="4">
        <f t="shared" si="132"/>
        <v>0</v>
      </c>
      <c r="X469">
        <f t="shared" si="133"/>
        <v>0</v>
      </c>
      <c r="Y469">
        <f t="shared" si="134"/>
        <v>0</v>
      </c>
      <c r="Z469" t="str">
        <f t="shared" si="135"/>
        <v/>
      </c>
      <c r="AB469" s="9" t="str">
        <f t="shared" si="136"/>
        <v/>
      </c>
      <c r="AC469" s="9" t="str">
        <f t="shared" si="137"/>
        <v/>
      </c>
      <c r="AD469" s="9" t="str">
        <f t="shared" si="138"/>
        <v/>
      </c>
      <c r="AE469" s="9" t="str">
        <f t="shared" si="139"/>
        <v/>
      </c>
      <c r="AF469" s="9" t="str">
        <f t="shared" si="140"/>
        <v/>
      </c>
      <c r="AG469" s="9" t="str">
        <f t="shared" si="141"/>
        <v/>
      </c>
      <c r="AH469" s="9" t="str">
        <f t="shared" si="142"/>
        <v/>
      </c>
      <c r="AI469" s="9" t="str">
        <f t="shared" si="143"/>
        <v/>
      </c>
    </row>
    <row r="470" spans="2:35" x14ac:dyDescent="0.2">
      <c r="B470" s="51"/>
      <c r="C470" s="51"/>
      <c r="D470" t="str">
        <f t="shared" si="128"/>
        <v/>
      </c>
      <c r="E470" t="str">
        <f t="shared" si="129"/>
        <v/>
      </c>
      <c r="F470" t="str">
        <f t="shared" si="130"/>
        <v/>
      </c>
      <c r="V470" s="4" t="str">
        <f t="shared" si="131"/>
        <v/>
      </c>
      <c r="W470" s="4">
        <f t="shared" si="132"/>
        <v>0</v>
      </c>
      <c r="X470">
        <f t="shared" si="133"/>
        <v>0</v>
      </c>
      <c r="Y470">
        <f t="shared" si="134"/>
        <v>0</v>
      </c>
      <c r="Z470" t="str">
        <f t="shared" si="135"/>
        <v/>
      </c>
      <c r="AB470" s="9" t="str">
        <f t="shared" si="136"/>
        <v/>
      </c>
      <c r="AC470" s="9" t="str">
        <f t="shared" si="137"/>
        <v/>
      </c>
      <c r="AD470" s="9" t="str">
        <f t="shared" si="138"/>
        <v/>
      </c>
      <c r="AE470" s="9" t="str">
        <f t="shared" si="139"/>
        <v/>
      </c>
      <c r="AF470" s="9" t="str">
        <f t="shared" si="140"/>
        <v/>
      </c>
      <c r="AG470" s="9" t="str">
        <f t="shared" si="141"/>
        <v/>
      </c>
      <c r="AH470" s="9" t="str">
        <f t="shared" si="142"/>
        <v/>
      </c>
      <c r="AI470" s="9" t="str">
        <f t="shared" si="143"/>
        <v/>
      </c>
    </row>
    <row r="471" spans="2:35" x14ac:dyDescent="0.2">
      <c r="B471" s="51"/>
      <c r="C471" s="51"/>
      <c r="D471" t="str">
        <f t="shared" si="128"/>
        <v/>
      </c>
      <c r="E471" t="str">
        <f t="shared" si="129"/>
        <v/>
      </c>
      <c r="F471" t="str">
        <f t="shared" si="130"/>
        <v/>
      </c>
      <c r="V471" s="4" t="str">
        <f t="shared" si="131"/>
        <v/>
      </c>
      <c r="W471" s="4">
        <f t="shared" si="132"/>
        <v>0</v>
      </c>
      <c r="X471">
        <f t="shared" si="133"/>
        <v>0</v>
      </c>
      <c r="Y471">
        <f t="shared" si="134"/>
        <v>0</v>
      </c>
      <c r="Z471" t="str">
        <f t="shared" si="135"/>
        <v/>
      </c>
      <c r="AB471" s="9" t="str">
        <f t="shared" si="136"/>
        <v/>
      </c>
      <c r="AC471" s="9" t="str">
        <f t="shared" si="137"/>
        <v/>
      </c>
      <c r="AD471" s="9" t="str">
        <f t="shared" si="138"/>
        <v/>
      </c>
      <c r="AE471" s="9" t="str">
        <f t="shared" si="139"/>
        <v/>
      </c>
      <c r="AF471" s="9" t="str">
        <f t="shared" si="140"/>
        <v/>
      </c>
      <c r="AG471" s="9" t="str">
        <f t="shared" si="141"/>
        <v/>
      </c>
      <c r="AH471" s="9" t="str">
        <f t="shared" si="142"/>
        <v/>
      </c>
      <c r="AI471" s="9" t="str">
        <f t="shared" si="143"/>
        <v/>
      </c>
    </row>
    <row r="472" spans="2:35" x14ac:dyDescent="0.2">
      <c r="B472" s="51"/>
      <c r="C472" s="51"/>
      <c r="D472" t="str">
        <f t="shared" si="128"/>
        <v/>
      </c>
      <c r="E472" t="str">
        <f t="shared" si="129"/>
        <v/>
      </c>
      <c r="F472" t="str">
        <f t="shared" si="130"/>
        <v/>
      </c>
      <c r="V472" s="4" t="str">
        <f t="shared" si="131"/>
        <v/>
      </c>
      <c r="W472" s="4">
        <f t="shared" si="132"/>
        <v>0</v>
      </c>
      <c r="X472">
        <f t="shared" si="133"/>
        <v>0</v>
      </c>
      <c r="Y472">
        <f t="shared" si="134"/>
        <v>0</v>
      </c>
      <c r="Z472" t="str">
        <f t="shared" si="135"/>
        <v/>
      </c>
      <c r="AB472" s="9" t="str">
        <f t="shared" si="136"/>
        <v/>
      </c>
      <c r="AC472" s="9" t="str">
        <f t="shared" si="137"/>
        <v/>
      </c>
      <c r="AD472" s="9" t="str">
        <f t="shared" si="138"/>
        <v/>
      </c>
      <c r="AE472" s="9" t="str">
        <f t="shared" si="139"/>
        <v/>
      </c>
      <c r="AF472" s="9" t="str">
        <f t="shared" si="140"/>
        <v/>
      </c>
      <c r="AG472" s="9" t="str">
        <f t="shared" si="141"/>
        <v/>
      </c>
      <c r="AH472" s="9" t="str">
        <f t="shared" si="142"/>
        <v/>
      </c>
      <c r="AI472" s="9" t="str">
        <f t="shared" si="143"/>
        <v/>
      </c>
    </row>
    <row r="473" spans="2:35" x14ac:dyDescent="0.2">
      <c r="B473" s="51"/>
      <c r="C473" s="51"/>
      <c r="D473" t="str">
        <f t="shared" si="128"/>
        <v/>
      </c>
      <c r="E473" t="str">
        <f t="shared" si="129"/>
        <v/>
      </c>
      <c r="F473" t="str">
        <f t="shared" si="130"/>
        <v/>
      </c>
      <c r="V473" s="4" t="str">
        <f t="shared" si="131"/>
        <v/>
      </c>
      <c r="W473" s="4">
        <f t="shared" si="132"/>
        <v>0</v>
      </c>
      <c r="X473">
        <f t="shared" si="133"/>
        <v>0</v>
      </c>
      <c r="Y473">
        <f t="shared" si="134"/>
        <v>0</v>
      </c>
      <c r="Z473" t="str">
        <f t="shared" si="135"/>
        <v/>
      </c>
      <c r="AB473" s="9" t="str">
        <f t="shared" si="136"/>
        <v/>
      </c>
      <c r="AC473" s="9" t="str">
        <f t="shared" si="137"/>
        <v/>
      </c>
      <c r="AD473" s="9" t="str">
        <f t="shared" si="138"/>
        <v/>
      </c>
      <c r="AE473" s="9" t="str">
        <f t="shared" si="139"/>
        <v/>
      </c>
      <c r="AF473" s="9" t="str">
        <f t="shared" si="140"/>
        <v/>
      </c>
      <c r="AG473" s="9" t="str">
        <f t="shared" si="141"/>
        <v/>
      </c>
      <c r="AH473" s="9" t="str">
        <f t="shared" si="142"/>
        <v/>
      </c>
      <c r="AI473" s="9" t="str">
        <f t="shared" si="143"/>
        <v/>
      </c>
    </row>
    <row r="474" spans="2:35" x14ac:dyDescent="0.2">
      <c r="B474" s="51"/>
      <c r="C474" s="51"/>
      <c r="D474" t="str">
        <f t="shared" si="128"/>
        <v/>
      </c>
      <c r="E474" t="str">
        <f t="shared" si="129"/>
        <v/>
      </c>
      <c r="F474" t="str">
        <f t="shared" si="130"/>
        <v/>
      </c>
      <c r="V474" s="4" t="str">
        <f t="shared" si="131"/>
        <v/>
      </c>
      <c r="W474" s="4">
        <f t="shared" si="132"/>
        <v>0</v>
      </c>
      <c r="X474">
        <f t="shared" si="133"/>
        <v>0</v>
      </c>
      <c r="Y474">
        <f t="shared" si="134"/>
        <v>0</v>
      </c>
      <c r="Z474" t="str">
        <f t="shared" si="135"/>
        <v/>
      </c>
      <c r="AB474" s="9" t="str">
        <f t="shared" si="136"/>
        <v/>
      </c>
      <c r="AC474" s="9" t="str">
        <f t="shared" si="137"/>
        <v/>
      </c>
      <c r="AD474" s="9" t="str">
        <f t="shared" si="138"/>
        <v/>
      </c>
      <c r="AE474" s="9" t="str">
        <f t="shared" si="139"/>
        <v/>
      </c>
      <c r="AF474" s="9" t="str">
        <f t="shared" si="140"/>
        <v/>
      </c>
      <c r="AG474" s="9" t="str">
        <f t="shared" si="141"/>
        <v/>
      </c>
      <c r="AH474" s="9" t="str">
        <f t="shared" si="142"/>
        <v/>
      </c>
      <c r="AI474" s="9" t="str">
        <f t="shared" si="143"/>
        <v/>
      </c>
    </row>
    <row r="475" spans="2:35" x14ac:dyDescent="0.2">
      <c r="B475" s="51"/>
      <c r="C475" s="51"/>
      <c r="D475" t="str">
        <f t="shared" si="128"/>
        <v/>
      </c>
      <c r="E475" t="str">
        <f t="shared" si="129"/>
        <v/>
      </c>
      <c r="F475" t="str">
        <f t="shared" si="130"/>
        <v/>
      </c>
      <c r="V475" s="4" t="str">
        <f t="shared" si="131"/>
        <v/>
      </c>
      <c r="W475" s="4">
        <f t="shared" si="132"/>
        <v>0</v>
      </c>
      <c r="X475">
        <f t="shared" si="133"/>
        <v>0</v>
      </c>
      <c r="Y475">
        <f t="shared" si="134"/>
        <v>0</v>
      </c>
      <c r="Z475" t="str">
        <f t="shared" si="135"/>
        <v/>
      </c>
      <c r="AB475" s="9" t="str">
        <f t="shared" si="136"/>
        <v/>
      </c>
      <c r="AC475" s="9" t="str">
        <f t="shared" si="137"/>
        <v/>
      </c>
      <c r="AD475" s="9" t="str">
        <f t="shared" si="138"/>
        <v/>
      </c>
      <c r="AE475" s="9" t="str">
        <f t="shared" si="139"/>
        <v/>
      </c>
      <c r="AF475" s="9" t="str">
        <f t="shared" si="140"/>
        <v/>
      </c>
      <c r="AG475" s="9" t="str">
        <f t="shared" si="141"/>
        <v/>
      </c>
      <c r="AH475" s="9" t="str">
        <f t="shared" si="142"/>
        <v/>
      </c>
      <c r="AI475" s="9" t="str">
        <f t="shared" si="143"/>
        <v/>
      </c>
    </row>
    <row r="476" spans="2:35" x14ac:dyDescent="0.2">
      <c r="B476" s="51"/>
      <c r="C476" s="51"/>
      <c r="D476" t="str">
        <f t="shared" si="128"/>
        <v/>
      </c>
      <c r="E476" t="str">
        <f t="shared" si="129"/>
        <v/>
      </c>
      <c r="F476" t="str">
        <f t="shared" si="130"/>
        <v/>
      </c>
      <c r="V476" s="4" t="str">
        <f t="shared" si="131"/>
        <v/>
      </c>
      <c r="W476" s="4">
        <f t="shared" si="132"/>
        <v>0</v>
      </c>
      <c r="X476">
        <f t="shared" si="133"/>
        <v>0</v>
      </c>
      <c r="Y476">
        <f t="shared" si="134"/>
        <v>0</v>
      </c>
      <c r="Z476" t="str">
        <f t="shared" si="135"/>
        <v/>
      </c>
      <c r="AB476" s="9" t="str">
        <f t="shared" si="136"/>
        <v/>
      </c>
      <c r="AC476" s="9" t="str">
        <f t="shared" si="137"/>
        <v/>
      </c>
      <c r="AD476" s="9" t="str">
        <f t="shared" si="138"/>
        <v/>
      </c>
      <c r="AE476" s="9" t="str">
        <f t="shared" si="139"/>
        <v/>
      </c>
      <c r="AF476" s="9" t="str">
        <f t="shared" si="140"/>
        <v/>
      </c>
      <c r="AG476" s="9" t="str">
        <f t="shared" si="141"/>
        <v/>
      </c>
      <c r="AH476" s="9" t="str">
        <f t="shared" si="142"/>
        <v/>
      </c>
      <c r="AI476" s="9" t="str">
        <f t="shared" si="143"/>
        <v/>
      </c>
    </row>
    <row r="477" spans="2:35" x14ac:dyDescent="0.2">
      <c r="B477" s="51"/>
      <c r="C477" s="51"/>
      <c r="D477" t="str">
        <f t="shared" si="128"/>
        <v/>
      </c>
      <c r="E477" t="str">
        <f t="shared" si="129"/>
        <v/>
      </c>
      <c r="F477" t="str">
        <f t="shared" si="130"/>
        <v/>
      </c>
      <c r="V477" s="4" t="str">
        <f t="shared" si="131"/>
        <v/>
      </c>
      <c r="W477" s="4">
        <f t="shared" si="132"/>
        <v>0</v>
      </c>
      <c r="X477">
        <f t="shared" si="133"/>
        <v>0</v>
      </c>
      <c r="Y477">
        <f t="shared" si="134"/>
        <v>0</v>
      </c>
      <c r="Z477" t="str">
        <f t="shared" si="135"/>
        <v/>
      </c>
      <c r="AB477" s="9" t="str">
        <f t="shared" si="136"/>
        <v/>
      </c>
      <c r="AC477" s="9" t="str">
        <f t="shared" si="137"/>
        <v/>
      </c>
      <c r="AD477" s="9" t="str">
        <f t="shared" si="138"/>
        <v/>
      </c>
      <c r="AE477" s="9" t="str">
        <f t="shared" si="139"/>
        <v/>
      </c>
      <c r="AF477" s="9" t="str">
        <f t="shared" si="140"/>
        <v/>
      </c>
      <c r="AG477" s="9" t="str">
        <f t="shared" si="141"/>
        <v/>
      </c>
      <c r="AH477" s="9" t="str">
        <f t="shared" si="142"/>
        <v/>
      </c>
      <c r="AI477" s="9" t="str">
        <f t="shared" si="143"/>
        <v/>
      </c>
    </row>
    <row r="478" spans="2:35" x14ac:dyDescent="0.2">
      <c r="B478" s="51"/>
      <c r="C478" s="51"/>
      <c r="D478" t="str">
        <f t="shared" si="128"/>
        <v/>
      </c>
      <c r="E478" t="str">
        <f t="shared" si="129"/>
        <v/>
      </c>
      <c r="F478" t="str">
        <f t="shared" si="130"/>
        <v/>
      </c>
      <c r="V478" s="4" t="str">
        <f t="shared" si="131"/>
        <v/>
      </c>
      <c r="W478" s="4">
        <f t="shared" si="132"/>
        <v>0</v>
      </c>
      <c r="X478">
        <f t="shared" si="133"/>
        <v>0</v>
      </c>
      <c r="Y478">
        <f t="shared" si="134"/>
        <v>0</v>
      </c>
      <c r="Z478" t="str">
        <f t="shared" si="135"/>
        <v/>
      </c>
      <c r="AB478" s="9" t="str">
        <f t="shared" si="136"/>
        <v/>
      </c>
      <c r="AC478" s="9" t="str">
        <f t="shared" si="137"/>
        <v/>
      </c>
      <c r="AD478" s="9" t="str">
        <f t="shared" si="138"/>
        <v/>
      </c>
      <c r="AE478" s="9" t="str">
        <f t="shared" si="139"/>
        <v/>
      </c>
      <c r="AF478" s="9" t="str">
        <f t="shared" si="140"/>
        <v/>
      </c>
      <c r="AG478" s="9" t="str">
        <f t="shared" si="141"/>
        <v/>
      </c>
      <c r="AH478" s="9" t="str">
        <f t="shared" si="142"/>
        <v/>
      </c>
      <c r="AI478" s="9" t="str">
        <f t="shared" si="143"/>
        <v/>
      </c>
    </row>
    <row r="479" spans="2:35" x14ac:dyDescent="0.2">
      <c r="B479" s="51"/>
      <c r="C479" s="51"/>
      <c r="D479" t="str">
        <f t="shared" si="128"/>
        <v/>
      </c>
      <c r="E479" t="str">
        <f t="shared" si="129"/>
        <v/>
      </c>
      <c r="F479" t="str">
        <f t="shared" si="130"/>
        <v/>
      </c>
      <c r="V479" s="4" t="str">
        <f t="shared" si="131"/>
        <v/>
      </c>
      <c r="W479" s="4">
        <f t="shared" si="132"/>
        <v>0</v>
      </c>
      <c r="X479">
        <f t="shared" si="133"/>
        <v>0</v>
      </c>
      <c r="Y479">
        <f t="shared" si="134"/>
        <v>0</v>
      </c>
      <c r="Z479" t="str">
        <f t="shared" si="135"/>
        <v/>
      </c>
      <c r="AB479" s="9" t="str">
        <f t="shared" si="136"/>
        <v/>
      </c>
      <c r="AC479" s="9" t="str">
        <f t="shared" si="137"/>
        <v/>
      </c>
      <c r="AD479" s="9" t="str">
        <f t="shared" si="138"/>
        <v/>
      </c>
      <c r="AE479" s="9" t="str">
        <f t="shared" si="139"/>
        <v/>
      </c>
      <c r="AF479" s="9" t="str">
        <f t="shared" si="140"/>
        <v/>
      </c>
      <c r="AG479" s="9" t="str">
        <f t="shared" si="141"/>
        <v/>
      </c>
      <c r="AH479" s="9" t="str">
        <f t="shared" si="142"/>
        <v/>
      </c>
      <c r="AI479" s="9" t="str">
        <f t="shared" si="143"/>
        <v/>
      </c>
    </row>
    <row r="480" spans="2:35" x14ac:dyDescent="0.2">
      <c r="B480" s="51"/>
      <c r="C480" s="51"/>
      <c r="D480" t="str">
        <f t="shared" si="128"/>
        <v/>
      </c>
      <c r="E480" t="str">
        <f t="shared" si="129"/>
        <v/>
      </c>
      <c r="F480" t="str">
        <f t="shared" si="130"/>
        <v/>
      </c>
      <c r="V480" s="4" t="str">
        <f t="shared" si="131"/>
        <v/>
      </c>
      <c r="W480" s="4">
        <f t="shared" si="132"/>
        <v>0</v>
      </c>
      <c r="X480">
        <f t="shared" si="133"/>
        <v>0</v>
      </c>
      <c r="Y480">
        <f t="shared" si="134"/>
        <v>0</v>
      </c>
      <c r="Z480" t="str">
        <f t="shared" si="135"/>
        <v/>
      </c>
      <c r="AB480" s="9" t="str">
        <f t="shared" si="136"/>
        <v/>
      </c>
      <c r="AC480" s="9" t="str">
        <f t="shared" si="137"/>
        <v/>
      </c>
      <c r="AD480" s="9" t="str">
        <f t="shared" si="138"/>
        <v/>
      </c>
      <c r="AE480" s="9" t="str">
        <f t="shared" si="139"/>
        <v/>
      </c>
      <c r="AF480" s="9" t="str">
        <f t="shared" si="140"/>
        <v/>
      </c>
      <c r="AG480" s="9" t="str">
        <f t="shared" si="141"/>
        <v/>
      </c>
      <c r="AH480" s="9" t="str">
        <f t="shared" si="142"/>
        <v/>
      </c>
      <c r="AI480" s="9" t="str">
        <f t="shared" si="143"/>
        <v/>
      </c>
    </row>
    <row r="481" spans="2:35" x14ac:dyDescent="0.2">
      <c r="B481" s="51"/>
      <c r="C481" s="51"/>
      <c r="D481" t="str">
        <f t="shared" si="128"/>
        <v/>
      </c>
      <c r="E481" t="str">
        <f t="shared" si="129"/>
        <v/>
      </c>
      <c r="F481" t="str">
        <f t="shared" si="130"/>
        <v/>
      </c>
      <c r="V481" s="4" t="str">
        <f t="shared" si="131"/>
        <v/>
      </c>
      <c r="W481" s="4">
        <f t="shared" si="132"/>
        <v>0</v>
      </c>
      <c r="X481">
        <f t="shared" si="133"/>
        <v>0</v>
      </c>
      <c r="Y481">
        <f t="shared" si="134"/>
        <v>0</v>
      </c>
      <c r="Z481" t="str">
        <f t="shared" si="135"/>
        <v/>
      </c>
      <c r="AB481" s="9" t="str">
        <f t="shared" si="136"/>
        <v/>
      </c>
      <c r="AC481" s="9" t="str">
        <f t="shared" si="137"/>
        <v/>
      </c>
      <c r="AD481" s="9" t="str">
        <f t="shared" si="138"/>
        <v/>
      </c>
      <c r="AE481" s="9" t="str">
        <f t="shared" si="139"/>
        <v/>
      </c>
      <c r="AF481" s="9" t="str">
        <f t="shared" si="140"/>
        <v/>
      </c>
      <c r="AG481" s="9" t="str">
        <f t="shared" si="141"/>
        <v/>
      </c>
      <c r="AH481" s="9" t="str">
        <f t="shared" si="142"/>
        <v/>
      </c>
      <c r="AI481" s="9" t="str">
        <f t="shared" si="143"/>
        <v/>
      </c>
    </row>
    <row r="482" spans="2:35" x14ac:dyDescent="0.2">
      <c r="B482" s="51"/>
      <c r="C482" s="51"/>
      <c r="D482" t="str">
        <f t="shared" si="128"/>
        <v/>
      </c>
      <c r="E482" t="str">
        <f t="shared" si="129"/>
        <v/>
      </c>
      <c r="F482" t="str">
        <f t="shared" si="130"/>
        <v/>
      </c>
      <c r="V482" s="4" t="str">
        <f t="shared" si="131"/>
        <v/>
      </c>
      <c r="W482" s="4">
        <f t="shared" si="132"/>
        <v>0</v>
      </c>
      <c r="X482">
        <f t="shared" si="133"/>
        <v>0</v>
      </c>
      <c r="Y482">
        <f t="shared" si="134"/>
        <v>0</v>
      </c>
      <c r="Z482" t="str">
        <f t="shared" si="135"/>
        <v/>
      </c>
      <c r="AB482" s="9" t="str">
        <f t="shared" si="136"/>
        <v/>
      </c>
      <c r="AC482" s="9" t="str">
        <f t="shared" si="137"/>
        <v/>
      </c>
      <c r="AD482" s="9" t="str">
        <f t="shared" si="138"/>
        <v/>
      </c>
      <c r="AE482" s="9" t="str">
        <f t="shared" si="139"/>
        <v/>
      </c>
      <c r="AF482" s="9" t="str">
        <f t="shared" si="140"/>
        <v/>
      </c>
      <c r="AG482" s="9" t="str">
        <f t="shared" si="141"/>
        <v/>
      </c>
      <c r="AH482" s="9" t="str">
        <f t="shared" si="142"/>
        <v/>
      </c>
      <c r="AI482" s="9" t="str">
        <f t="shared" si="143"/>
        <v/>
      </c>
    </row>
    <row r="483" spans="2:35" x14ac:dyDescent="0.2">
      <c r="B483" s="51"/>
      <c r="C483" s="51"/>
      <c r="D483" t="str">
        <f t="shared" si="128"/>
        <v/>
      </c>
      <c r="E483" t="str">
        <f t="shared" si="129"/>
        <v/>
      </c>
      <c r="F483" t="str">
        <f t="shared" si="130"/>
        <v/>
      </c>
      <c r="V483" s="4" t="str">
        <f t="shared" si="131"/>
        <v/>
      </c>
      <c r="W483" s="4">
        <f t="shared" si="132"/>
        <v>0</v>
      </c>
      <c r="X483">
        <f t="shared" si="133"/>
        <v>0</v>
      </c>
      <c r="Y483">
        <f t="shared" si="134"/>
        <v>0</v>
      </c>
      <c r="Z483" t="str">
        <f t="shared" si="135"/>
        <v/>
      </c>
      <c r="AB483" s="9" t="str">
        <f t="shared" si="136"/>
        <v/>
      </c>
      <c r="AC483" s="9" t="str">
        <f t="shared" si="137"/>
        <v/>
      </c>
      <c r="AD483" s="9" t="str">
        <f t="shared" si="138"/>
        <v/>
      </c>
      <c r="AE483" s="9" t="str">
        <f t="shared" si="139"/>
        <v/>
      </c>
      <c r="AF483" s="9" t="str">
        <f t="shared" si="140"/>
        <v/>
      </c>
      <c r="AG483" s="9" t="str">
        <f t="shared" si="141"/>
        <v/>
      </c>
      <c r="AH483" s="9" t="str">
        <f t="shared" si="142"/>
        <v/>
      </c>
      <c r="AI483" s="9" t="str">
        <f t="shared" si="143"/>
        <v/>
      </c>
    </row>
    <row r="484" spans="2:35" x14ac:dyDescent="0.2">
      <c r="B484" s="51"/>
      <c r="C484" s="51"/>
      <c r="D484" t="str">
        <f t="shared" si="128"/>
        <v/>
      </c>
      <c r="E484" t="str">
        <f t="shared" si="129"/>
        <v/>
      </c>
      <c r="F484" t="str">
        <f t="shared" si="130"/>
        <v/>
      </c>
      <c r="V484" s="4" t="str">
        <f t="shared" si="131"/>
        <v/>
      </c>
      <c r="W484" s="4">
        <f t="shared" si="132"/>
        <v>0</v>
      </c>
      <c r="X484">
        <f t="shared" si="133"/>
        <v>0</v>
      </c>
      <c r="Y484">
        <f t="shared" si="134"/>
        <v>0</v>
      </c>
      <c r="Z484" t="str">
        <f t="shared" si="135"/>
        <v/>
      </c>
      <c r="AB484" s="9" t="str">
        <f t="shared" si="136"/>
        <v/>
      </c>
      <c r="AC484" s="9" t="str">
        <f t="shared" si="137"/>
        <v/>
      </c>
      <c r="AD484" s="9" t="str">
        <f t="shared" si="138"/>
        <v/>
      </c>
      <c r="AE484" s="9" t="str">
        <f t="shared" si="139"/>
        <v/>
      </c>
      <c r="AF484" s="9" t="str">
        <f t="shared" si="140"/>
        <v/>
      </c>
      <c r="AG484" s="9" t="str">
        <f t="shared" si="141"/>
        <v/>
      </c>
      <c r="AH484" s="9" t="str">
        <f t="shared" si="142"/>
        <v/>
      </c>
      <c r="AI484" s="9" t="str">
        <f t="shared" si="143"/>
        <v/>
      </c>
    </row>
    <row r="485" spans="2:35" x14ac:dyDescent="0.2">
      <c r="B485" s="51"/>
      <c r="C485" s="51"/>
      <c r="D485" t="str">
        <f t="shared" si="128"/>
        <v/>
      </c>
      <c r="E485" t="str">
        <f t="shared" si="129"/>
        <v/>
      </c>
      <c r="F485" t="str">
        <f t="shared" si="130"/>
        <v/>
      </c>
      <c r="V485" s="4" t="str">
        <f t="shared" si="131"/>
        <v/>
      </c>
      <c r="W485" s="4">
        <f t="shared" si="132"/>
        <v>0</v>
      </c>
      <c r="X485">
        <f t="shared" si="133"/>
        <v>0</v>
      </c>
      <c r="Y485">
        <f t="shared" si="134"/>
        <v>0</v>
      </c>
      <c r="Z485" t="str">
        <f t="shared" si="135"/>
        <v/>
      </c>
      <c r="AB485" s="9" t="str">
        <f t="shared" si="136"/>
        <v/>
      </c>
      <c r="AC485" s="9" t="str">
        <f t="shared" si="137"/>
        <v/>
      </c>
      <c r="AD485" s="9" t="str">
        <f t="shared" si="138"/>
        <v/>
      </c>
      <c r="AE485" s="9" t="str">
        <f t="shared" si="139"/>
        <v/>
      </c>
      <c r="AF485" s="9" t="str">
        <f t="shared" si="140"/>
        <v/>
      </c>
      <c r="AG485" s="9" t="str">
        <f t="shared" si="141"/>
        <v/>
      </c>
      <c r="AH485" s="9" t="str">
        <f t="shared" si="142"/>
        <v/>
      </c>
      <c r="AI485" s="9" t="str">
        <f t="shared" si="143"/>
        <v/>
      </c>
    </row>
    <row r="486" spans="2:35" x14ac:dyDescent="0.2">
      <c r="B486" s="51"/>
      <c r="C486" s="51"/>
      <c r="D486" t="str">
        <f t="shared" si="128"/>
        <v/>
      </c>
      <c r="E486" t="str">
        <f t="shared" si="129"/>
        <v/>
      </c>
      <c r="F486" t="str">
        <f t="shared" si="130"/>
        <v/>
      </c>
      <c r="V486" s="4" t="str">
        <f t="shared" si="131"/>
        <v/>
      </c>
      <c r="W486" s="4">
        <f t="shared" si="132"/>
        <v>0</v>
      </c>
      <c r="X486">
        <f t="shared" si="133"/>
        <v>0</v>
      </c>
      <c r="Y486">
        <f t="shared" si="134"/>
        <v>0</v>
      </c>
      <c r="Z486" t="str">
        <f t="shared" si="135"/>
        <v/>
      </c>
      <c r="AB486" s="9" t="str">
        <f t="shared" si="136"/>
        <v/>
      </c>
      <c r="AC486" s="9" t="str">
        <f t="shared" si="137"/>
        <v/>
      </c>
      <c r="AD486" s="9" t="str">
        <f t="shared" si="138"/>
        <v/>
      </c>
      <c r="AE486" s="9" t="str">
        <f t="shared" si="139"/>
        <v/>
      </c>
      <c r="AF486" s="9" t="str">
        <f t="shared" si="140"/>
        <v/>
      </c>
      <c r="AG486" s="9" t="str">
        <f t="shared" si="141"/>
        <v/>
      </c>
      <c r="AH486" s="9" t="str">
        <f t="shared" si="142"/>
        <v/>
      </c>
      <c r="AI486" s="9" t="str">
        <f t="shared" si="143"/>
        <v/>
      </c>
    </row>
    <row r="487" spans="2:35" x14ac:dyDescent="0.2">
      <c r="B487" s="51"/>
      <c r="C487" s="51"/>
      <c r="D487" t="str">
        <f t="shared" si="128"/>
        <v/>
      </c>
      <c r="E487" t="str">
        <f t="shared" si="129"/>
        <v/>
      </c>
      <c r="F487" t="str">
        <f t="shared" si="130"/>
        <v/>
      </c>
      <c r="V487" s="4" t="str">
        <f t="shared" si="131"/>
        <v/>
      </c>
      <c r="W487" s="4">
        <f t="shared" si="132"/>
        <v>0</v>
      </c>
      <c r="X487">
        <f t="shared" si="133"/>
        <v>0</v>
      </c>
      <c r="Y487">
        <f t="shared" si="134"/>
        <v>0</v>
      </c>
      <c r="Z487" t="str">
        <f t="shared" si="135"/>
        <v/>
      </c>
      <c r="AB487" s="9" t="str">
        <f t="shared" si="136"/>
        <v/>
      </c>
      <c r="AC487" s="9" t="str">
        <f t="shared" si="137"/>
        <v/>
      </c>
      <c r="AD487" s="9" t="str">
        <f t="shared" si="138"/>
        <v/>
      </c>
      <c r="AE487" s="9" t="str">
        <f t="shared" si="139"/>
        <v/>
      </c>
      <c r="AF487" s="9" t="str">
        <f t="shared" si="140"/>
        <v/>
      </c>
      <c r="AG487" s="9" t="str">
        <f t="shared" si="141"/>
        <v/>
      </c>
      <c r="AH487" s="9" t="str">
        <f t="shared" si="142"/>
        <v/>
      </c>
      <c r="AI487" s="9" t="str">
        <f t="shared" si="143"/>
        <v/>
      </c>
    </row>
    <row r="488" spans="2:35" x14ac:dyDescent="0.2">
      <c r="B488" s="51"/>
      <c r="C488" s="51"/>
      <c r="D488" t="str">
        <f t="shared" si="128"/>
        <v/>
      </c>
      <c r="E488" t="str">
        <f t="shared" si="129"/>
        <v/>
      </c>
      <c r="F488" t="str">
        <f t="shared" si="130"/>
        <v/>
      </c>
      <c r="V488" s="4" t="str">
        <f t="shared" si="131"/>
        <v/>
      </c>
      <c r="W488" s="4">
        <f t="shared" si="132"/>
        <v>0</v>
      </c>
      <c r="X488">
        <f t="shared" si="133"/>
        <v>0</v>
      </c>
      <c r="Y488">
        <f t="shared" si="134"/>
        <v>0</v>
      </c>
      <c r="Z488" t="str">
        <f t="shared" si="135"/>
        <v/>
      </c>
      <c r="AB488" s="9" t="str">
        <f t="shared" si="136"/>
        <v/>
      </c>
      <c r="AC488" s="9" t="str">
        <f t="shared" si="137"/>
        <v/>
      </c>
      <c r="AD488" s="9" t="str">
        <f t="shared" si="138"/>
        <v/>
      </c>
      <c r="AE488" s="9" t="str">
        <f t="shared" si="139"/>
        <v/>
      </c>
      <c r="AF488" s="9" t="str">
        <f t="shared" si="140"/>
        <v/>
      </c>
      <c r="AG488" s="9" t="str">
        <f t="shared" si="141"/>
        <v/>
      </c>
      <c r="AH488" s="9" t="str">
        <f t="shared" si="142"/>
        <v/>
      </c>
      <c r="AI488" s="9" t="str">
        <f t="shared" si="143"/>
        <v/>
      </c>
    </row>
    <row r="489" spans="2:35" x14ac:dyDescent="0.2">
      <c r="B489" s="51"/>
      <c r="C489" s="51"/>
      <c r="D489" t="str">
        <f t="shared" si="128"/>
        <v/>
      </c>
      <c r="E489" t="str">
        <f t="shared" si="129"/>
        <v/>
      </c>
      <c r="F489" t="str">
        <f t="shared" si="130"/>
        <v/>
      </c>
      <c r="V489" s="4" t="str">
        <f t="shared" si="131"/>
        <v/>
      </c>
      <c r="W489" s="4">
        <f t="shared" si="132"/>
        <v>0</v>
      </c>
      <c r="X489">
        <f t="shared" si="133"/>
        <v>0</v>
      </c>
      <c r="Y489">
        <f t="shared" si="134"/>
        <v>0</v>
      </c>
      <c r="Z489" t="str">
        <f t="shared" si="135"/>
        <v/>
      </c>
      <c r="AB489" s="9" t="str">
        <f t="shared" si="136"/>
        <v/>
      </c>
      <c r="AC489" s="9" t="str">
        <f t="shared" si="137"/>
        <v/>
      </c>
      <c r="AD489" s="9" t="str">
        <f t="shared" si="138"/>
        <v/>
      </c>
      <c r="AE489" s="9" t="str">
        <f t="shared" si="139"/>
        <v/>
      </c>
      <c r="AF489" s="9" t="str">
        <f t="shared" si="140"/>
        <v/>
      </c>
      <c r="AG489" s="9" t="str">
        <f t="shared" si="141"/>
        <v/>
      </c>
      <c r="AH489" s="9" t="str">
        <f t="shared" si="142"/>
        <v/>
      </c>
      <c r="AI489" s="9" t="str">
        <f t="shared" si="143"/>
        <v/>
      </c>
    </row>
    <row r="490" spans="2:35" x14ac:dyDescent="0.2">
      <c r="B490" s="51"/>
      <c r="C490" s="51"/>
      <c r="D490" t="str">
        <f t="shared" si="128"/>
        <v/>
      </c>
      <c r="E490" t="str">
        <f t="shared" si="129"/>
        <v/>
      </c>
      <c r="F490" t="str">
        <f t="shared" si="130"/>
        <v/>
      </c>
      <c r="V490" s="4" t="str">
        <f t="shared" si="131"/>
        <v/>
      </c>
      <c r="W490" s="4">
        <f t="shared" si="132"/>
        <v>0</v>
      </c>
      <c r="X490">
        <f t="shared" si="133"/>
        <v>0</v>
      </c>
      <c r="Y490">
        <f t="shared" si="134"/>
        <v>0</v>
      </c>
      <c r="Z490" t="str">
        <f t="shared" si="135"/>
        <v/>
      </c>
      <c r="AB490" s="9" t="str">
        <f t="shared" si="136"/>
        <v/>
      </c>
      <c r="AC490" s="9" t="str">
        <f t="shared" si="137"/>
        <v/>
      </c>
      <c r="AD490" s="9" t="str">
        <f t="shared" si="138"/>
        <v/>
      </c>
      <c r="AE490" s="9" t="str">
        <f t="shared" si="139"/>
        <v/>
      </c>
      <c r="AF490" s="9" t="str">
        <f t="shared" si="140"/>
        <v/>
      </c>
      <c r="AG490" s="9" t="str">
        <f t="shared" si="141"/>
        <v/>
      </c>
      <c r="AH490" s="9" t="str">
        <f t="shared" si="142"/>
        <v/>
      </c>
      <c r="AI490" s="9" t="str">
        <f t="shared" si="143"/>
        <v/>
      </c>
    </row>
    <row r="491" spans="2:35" x14ac:dyDescent="0.2">
      <c r="B491" s="51"/>
      <c r="C491" s="51"/>
      <c r="D491" t="str">
        <f t="shared" si="128"/>
        <v/>
      </c>
      <c r="E491" t="str">
        <f t="shared" si="129"/>
        <v/>
      </c>
      <c r="F491" t="str">
        <f t="shared" si="130"/>
        <v/>
      </c>
      <c r="V491" s="4" t="str">
        <f t="shared" si="131"/>
        <v/>
      </c>
      <c r="W491" s="4">
        <f t="shared" si="132"/>
        <v>0</v>
      </c>
      <c r="X491">
        <f t="shared" si="133"/>
        <v>0</v>
      </c>
      <c r="Y491">
        <f t="shared" si="134"/>
        <v>0</v>
      </c>
      <c r="Z491" t="str">
        <f t="shared" si="135"/>
        <v/>
      </c>
      <c r="AB491" s="9" t="str">
        <f t="shared" si="136"/>
        <v/>
      </c>
      <c r="AC491" s="9" t="str">
        <f t="shared" si="137"/>
        <v/>
      </c>
      <c r="AD491" s="9" t="str">
        <f t="shared" si="138"/>
        <v/>
      </c>
      <c r="AE491" s="9" t="str">
        <f t="shared" si="139"/>
        <v/>
      </c>
      <c r="AF491" s="9" t="str">
        <f t="shared" si="140"/>
        <v/>
      </c>
      <c r="AG491" s="9" t="str">
        <f t="shared" si="141"/>
        <v/>
      </c>
      <c r="AH491" s="9" t="str">
        <f t="shared" si="142"/>
        <v/>
      </c>
      <c r="AI491" s="9" t="str">
        <f t="shared" si="143"/>
        <v/>
      </c>
    </row>
    <row r="492" spans="2:35" x14ac:dyDescent="0.2">
      <c r="B492" s="51"/>
      <c r="C492" s="51"/>
      <c r="D492" t="str">
        <f t="shared" si="128"/>
        <v/>
      </c>
      <c r="E492" t="str">
        <f t="shared" si="129"/>
        <v/>
      </c>
      <c r="F492" t="str">
        <f t="shared" si="130"/>
        <v/>
      </c>
      <c r="V492" s="4" t="str">
        <f t="shared" si="131"/>
        <v/>
      </c>
      <c r="W492" s="4">
        <f t="shared" si="132"/>
        <v>0</v>
      </c>
      <c r="X492">
        <f t="shared" si="133"/>
        <v>0</v>
      </c>
      <c r="Y492">
        <f t="shared" si="134"/>
        <v>0</v>
      </c>
      <c r="Z492" t="str">
        <f t="shared" si="135"/>
        <v/>
      </c>
      <c r="AB492" s="9" t="str">
        <f t="shared" si="136"/>
        <v/>
      </c>
      <c r="AC492" s="9" t="str">
        <f t="shared" si="137"/>
        <v/>
      </c>
      <c r="AD492" s="9" t="str">
        <f t="shared" si="138"/>
        <v/>
      </c>
      <c r="AE492" s="9" t="str">
        <f t="shared" si="139"/>
        <v/>
      </c>
      <c r="AF492" s="9" t="str">
        <f t="shared" si="140"/>
        <v/>
      </c>
      <c r="AG492" s="9" t="str">
        <f t="shared" si="141"/>
        <v/>
      </c>
      <c r="AH492" s="9" t="str">
        <f t="shared" si="142"/>
        <v/>
      </c>
      <c r="AI492" s="9" t="str">
        <f t="shared" si="143"/>
        <v/>
      </c>
    </row>
    <row r="493" spans="2:35" x14ac:dyDescent="0.2">
      <c r="B493" s="51"/>
      <c r="C493" s="51"/>
      <c r="D493" t="str">
        <f t="shared" si="128"/>
        <v/>
      </c>
      <c r="E493" t="str">
        <f t="shared" si="129"/>
        <v/>
      </c>
      <c r="F493" t="str">
        <f t="shared" si="130"/>
        <v/>
      </c>
      <c r="V493" s="4" t="str">
        <f t="shared" si="131"/>
        <v/>
      </c>
      <c r="W493" s="4">
        <f t="shared" si="132"/>
        <v>0</v>
      </c>
      <c r="X493">
        <f t="shared" si="133"/>
        <v>0</v>
      </c>
      <c r="Y493">
        <f t="shared" si="134"/>
        <v>0</v>
      </c>
      <c r="Z493" t="str">
        <f t="shared" si="135"/>
        <v/>
      </c>
      <c r="AB493" s="9" t="str">
        <f t="shared" si="136"/>
        <v/>
      </c>
      <c r="AC493" s="9" t="str">
        <f t="shared" si="137"/>
        <v/>
      </c>
      <c r="AD493" s="9" t="str">
        <f t="shared" si="138"/>
        <v/>
      </c>
      <c r="AE493" s="9" t="str">
        <f t="shared" si="139"/>
        <v/>
      </c>
      <c r="AF493" s="9" t="str">
        <f t="shared" si="140"/>
        <v/>
      </c>
      <c r="AG493" s="9" t="str">
        <f t="shared" si="141"/>
        <v/>
      </c>
      <c r="AH493" s="9" t="str">
        <f t="shared" si="142"/>
        <v/>
      </c>
      <c r="AI493" s="9" t="str">
        <f t="shared" si="143"/>
        <v/>
      </c>
    </row>
    <row r="494" spans="2:35" x14ac:dyDescent="0.2">
      <c r="B494" s="51"/>
      <c r="C494" s="51"/>
      <c r="D494" t="str">
        <f t="shared" si="128"/>
        <v/>
      </c>
      <c r="E494" t="str">
        <f t="shared" si="129"/>
        <v/>
      </c>
      <c r="F494" t="str">
        <f t="shared" si="130"/>
        <v/>
      </c>
      <c r="V494" s="4" t="str">
        <f t="shared" si="131"/>
        <v/>
      </c>
      <c r="W494" s="4">
        <f t="shared" si="132"/>
        <v>0</v>
      </c>
      <c r="X494">
        <f t="shared" si="133"/>
        <v>0</v>
      </c>
      <c r="Y494">
        <f t="shared" si="134"/>
        <v>0</v>
      </c>
      <c r="Z494" t="str">
        <f t="shared" si="135"/>
        <v/>
      </c>
      <c r="AB494" s="9" t="str">
        <f t="shared" si="136"/>
        <v/>
      </c>
      <c r="AC494" s="9" t="str">
        <f t="shared" si="137"/>
        <v/>
      </c>
      <c r="AD494" s="9" t="str">
        <f t="shared" si="138"/>
        <v/>
      </c>
      <c r="AE494" s="9" t="str">
        <f t="shared" si="139"/>
        <v/>
      </c>
      <c r="AF494" s="9" t="str">
        <f t="shared" si="140"/>
        <v/>
      </c>
      <c r="AG494" s="9" t="str">
        <f t="shared" si="141"/>
        <v/>
      </c>
      <c r="AH494" s="9" t="str">
        <f t="shared" si="142"/>
        <v/>
      </c>
      <c r="AI494" s="9" t="str">
        <f t="shared" si="143"/>
        <v/>
      </c>
    </row>
    <row r="495" spans="2:35" x14ac:dyDescent="0.2">
      <c r="B495" s="51"/>
      <c r="C495" s="51"/>
      <c r="D495" t="str">
        <f t="shared" si="128"/>
        <v/>
      </c>
      <c r="E495" t="str">
        <f t="shared" si="129"/>
        <v/>
      </c>
      <c r="F495" t="str">
        <f t="shared" si="130"/>
        <v/>
      </c>
      <c r="V495" s="4" t="str">
        <f t="shared" si="131"/>
        <v/>
      </c>
      <c r="W495" s="4">
        <f t="shared" si="132"/>
        <v>0</v>
      </c>
      <c r="X495">
        <f t="shared" si="133"/>
        <v>0</v>
      </c>
      <c r="Y495">
        <f t="shared" si="134"/>
        <v>0</v>
      </c>
      <c r="Z495" t="str">
        <f t="shared" si="135"/>
        <v/>
      </c>
      <c r="AB495" s="9" t="str">
        <f t="shared" si="136"/>
        <v/>
      </c>
      <c r="AC495" s="9" t="str">
        <f t="shared" si="137"/>
        <v/>
      </c>
      <c r="AD495" s="9" t="str">
        <f t="shared" si="138"/>
        <v/>
      </c>
      <c r="AE495" s="9" t="str">
        <f t="shared" si="139"/>
        <v/>
      </c>
      <c r="AF495" s="9" t="str">
        <f t="shared" si="140"/>
        <v/>
      </c>
      <c r="AG495" s="9" t="str">
        <f t="shared" si="141"/>
        <v/>
      </c>
      <c r="AH495" s="9" t="str">
        <f t="shared" si="142"/>
        <v/>
      </c>
      <c r="AI495" s="9" t="str">
        <f t="shared" si="143"/>
        <v/>
      </c>
    </row>
    <row r="496" spans="2:35" x14ac:dyDescent="0.2">
      <c r="B496" s="51"/>
      <c r="C496" s="51"/>
      <c r="D496" t="str">
        <f t="shared" si="128"/>
        <v/>
      </c>
      <c r="E496" t="str">
        <f t="shared" si="129"/>
        <v/>
      </c>
      <c r="F496" t="str">
        <f t="shared" si="130"/>
        <v/>
      </c>
      <c r="V496" s="4" t="str">
        <f t="shared" si="131"/>
        <v/>
      </c>
      <c r="W496" s="4">
        <f t="shared" si="132"/>
        <v>0</v>
      </c>
      <c r="X496">
        <f t="shared" si="133"/>
        <v>0</v>
      </c>
      <c r="Y496">
        <f t="shared" si="134"/>
        <v>0</v>
      </c>
      <c r="Z496" t="str">
        <f t="shared" si="135"/>
        <v/>
      </c>
      <c r="AB496" s="9" t="str">
        <f t="shared" si="136"/>
        <v/>
      </c>
      <c r="AC496" s="9" t="str">
        <f t="shared" si="137"/>
        <v/>
      </c>
      <c r="AD496" s="9" t="str">
        <f t="shared" si="138"/>
        <v/>
      </c>
      <c r="AE496" s="9" t="str">
        <f t="shared" si="139"/>
        <v/>
      </c>
      <c r="AF496" s="9" t="str">
        <f t="shared" si="140"/>
        <v/>
      </c>
      <c r="AG496" s="9" t="str">
        <f t="shared" si="141"/>
        <v/>
      </c>
      <c r="AH496" s="9" t="str">
        <f t="shared" si="142"/>
        <v/>
      </c>
      <c r="AI496" s="9" t="str">
        <f t="shared" si="143"/>
        <v/>
      </c>
    </row>
    <row r="497" spans="2:35" x14ac:dyDescent="0.2">
      <c r="B497" s="51"/>
      <c r="C497" s="51"/>
      <c r="D497" t="str">
        <f t="shared" si="128"/>
        <v/>
      </c>
      <c r="E497" t="str">
        <f t="shared" si="129"/>
        <v/>
      </c>
      <c r="F497" t="str">
        <f t="shared" si="130"/>
        <v/>
      </c>
      <c r="V497" s="4" t="str">
        <f t="shared" si="131"/>
        <v/>
      </c>
      <c r="W497" s="4">
        <f t="shared" si="132"/>
        <v>0</v>
      </c>
      <c r="X497">
        <f t="shared" si="133"/>
        <v>0</v>
      </c>
      <c r="Y497">
        <f t="shared" si="134"/>
        <v>0</v>
      </c>
      <c r="Z497" t="str">
        <f t="shared" si="135"/>
        <v/>
      </c>
      <c r="AB497" s="9" t="str">
        <f t="shared" si="136"/>
        <v/>
      </c>
      <c r="AC497" s="9" t="str">
        <f t="shared" si="137"/>
        <v/>
      </c>
      <c r="AD497" s="9" t="str">
        <f t="shared" si="138"/>
        <v/>
      </c>
      <c r="AE497" s="9" t="str">
        <f t="shared" si="139"/>
        <v/>
      </c>
      <c r="AF497" s="9" t="str">
        <f t="shared" si="140"/>
        <v/>
      </c>
      <c r="AG497" s="9" t="str">
        <f t="shared" si="141"/>
        <v/>
      </c>
      <c r="AH497" s="9" t="str">
        <f t="shared" si="142"/>
        <v/>
      </c>
      <c r="AI497" s="9" t="str">
        <f t="shared" si="143"/>
        <v/>
      </c>
    </row>
    <row r="498" spans="2:35" x14ac:dyDescent="0.2">
      <c r="B498" s="51"/>
      <c r="C498" s="51"/>
      <c r="D498" t="str">
        <f t="shared" si="128"/>
        <v/>
      </c>
      <c r="E498" t="str">
        <f t="shared" si="129"/>
        <v/>
      </c>
      <c r="F498" t="str">
        <f t="shared" si="130"/>
        <v/>
      </c>
      <c r="V498" s="4" t="str">
        <f t="shared" si="131"/>
        <v/>
      </c>
      <c r="W498" s="4">
        <f t="shared" si="132"/>
        <v>0</v>
      </c>
      <c r="X498">
        <f t="shared" si="133"/>
        <v>0</v>
      </c>
      <c r="Y498">
        <f t="shared" si="134"/>
        <v>0</v>
      </c>
      <c r="Z498" t="str">
        <f t="shared" si="135"/>
        <v/>
      </c>
      <c r="AB498" s="9" t="str">
        <f t="shared" si="136"/>
        <v/>
      </c>
      <c r="AC498" s="9" t="str">
        <f t="shared" si="137"/>
        <v/>
      </c>
      <c r="AD498" s="9" t="str">
        <f t="shared" si="138"/>
        <v/>
      </c>
      <c r="AE498" s="9" t="str">
        <f t="shared" si="139"/>
        <v/>
      </c>
      <c r="AF498" s="9" t="str">
        <f t="shared" si="140"/>
        <v/>
      </c>
      <c r="AG498" s="9" t="str">
        <f t="shared" si="141"/>
        <v/>
      </c>
      <c r="AH498" s="9" t="str">
        <f t="shared" si="142"/>
        <v/>
      </c>
      <c r="AI498" s="9" t="str">
        <f t="shared" si="143"/>
        <v/>
      </c>
    </row>
    <row r="499" spans="2:35" x14ac:dyDescent="0.2">
      <c r="B499" s="51"/>
      <c r="C499" s="51"/>
      <c r="D499" t="str">
        <f t="shared" si="128"/>
        <v/>
      </c>
      <c r="E499" t="str">
        <f t="shared" si="129"/>
        <v/>
      </c>
      <c r="F499" t="str">
        <f t="shared" si="130"/>
        <v/>
      </c>
      <c r="V499" s="4" t="str">
        <f t="shared" si="131"/>
        <v/>
      </c>
      <c r="W499" s="4">
        <f t="shared" si="132"/>
        <v>0</v>
      </c>
      <c r="X499">
        <f t="shared" si="133"/>
        <v>0</v>
      </c>
      <c r="Y499">
        <f t="shared" si="134"/>
        <v>0</v>
      </c>
      <c r="Z499" t="str">
        <f t="shared" si="135"/>
        <v/>
      </c>
      <c r="AB499" s="9" t="str">
        <f t="shared" si="136"/>
        <v/>
      </c>
      <c r="AC499" s="9" t="str">
        <f t="shared" si="137"/>
        <v/>
      </c>
      <c r="AD499" s="9" t="str">
        <f t="shared" si="138"/>
        <v/>
      </c>
      <c r="AE499" s="9" t="str">
        <f t="shared" si="139"/>
        <v/>
      </c>
      <c r="AF499" s="9" t="str">
        <f t="shared" si="140"/>
        <v/>
      </c>
      <c r="AG499" s="9" t="str">
        <f t="shared" si="141"/>
        <v/>
      </c>
      <c r="AH499" s="9" t="str">
        <f t="shared" si="142"/>
        <v/>
      </c>
      <c r="AI499" s="9" t="str">
        <f t="shared" si="143"/>
        <v/>
      </c>
    </row>
    <row r="500" spans="2:35" x14ac:dyDescent="0.2">
      <c r="B500" s="51"/>
      <c r="C500" s="51"/>
      <c r="D500" t="str">
        <f t="shared" si="128"/>
        <v/>
      </c>
      <c r="E500" t="str">
        <f t="shared" si="129"/>
        <v/>
      </c>
      <c r="F500" t="str">
        <f t="shared" si="130"/>
        <v/>
      </c>
      <c r="V500" s="4" t="str">
        <f t="shared" si="131"/>
        <v/>
      </c>
      <c r="W500" s="4">
        <f t="shared" si="132"/>
        <v>0</v>
      </c>
      <c r="X500">
        <f t="shared" si="133"/>
        <v>0</v>
      </c>
      <c r="Y500">
        <f t="shared" si="134"/>
        <v>0</v>
      </c>
      <c r="Z500" t="str">
        <f t="shared" si="135"/>
        <v/>
      </c>
      <c r="AB500" s="9" t="str">
        <f t="shared" si="136"/>
        <v/>
      </c>
      <c r="AC500" s="9" t="str">
        <f t="shared" si="137"/>
        <v/>
      </c>
      <c r="AD500" s="9" t="str">
        <f t="shared" si="138"/>
        <v/>
      </c>
      <c r="AE500" s="9" t="str">
        <f t="shared" si="139"/>
        <v/>
      </c>
      <c r="AF500" s="9" t="str">
        <f t="shared" si="140"/>
        <v/>
      </c>
      <c r="AG500" s="9" t="str">
        <f t="shared" si="141"/>
        <v/>
      </c>
      <c r="AH500" s="9" t="str">
        <f t="shared" si="142"/>
        <v/>
      </c>
      <c r="AI500" s="9" t="str">
        <f t="shared" si="143"/>
        <v/>
      </c>
    </row>
    <row r="501" spans="2:35" x14ac:dyDescent="0.2">
      <c r="B501" s="51"/>
      <c r="C501" s="51"/>
      <c r="D501" t="str">
        <f t="shared" si="128"/>
        <v/>
      </c>
      <c r="E501" t="str">
        <f t="shared" si="129"/>
        <v/>
      </c>
      <c r="F501" t="str">
        <f t="shared" si="130"/>
        <v/>
      </c>
      <c r="V501" s="4" t="str">
        <f t="shared" si="131"/>
        <v/>
      </c>
      <c r="W501" s="4">
        <f t="shared" si="132"/>
        <v>0</v>
      </c>
      <c r="X501">
        <f t="shared" si="133"/>
        <v>0</v>
      </c>
      <c r="Y501">
        <f t="shared" si="134"/>
        <v>0</v>
      </c>
      <c r="Z501" t="str">
        <f t="shared" si="135"/>
        <v/>
      </c>
      <c r="AB501" s="9" t="str">
        <f t="shared" si="136"/>
        <v/>
      </c>
      <c r="AC501" s="9" t="str">
        <f t="shared" si="137"/>
        <v/>
      </c>
      <c r="AD501" s="9" t="str">
        <f t="shared" si="138"/>
        <v/>
      </c>
      <c r="AE501" s="9" t="str">
        <f t="shared" si="139"/>
        <v/>
      </c>
      <c r="AF501" s="9" t="str">
        <f t="shared" si="140"/>
        <v/>
      </c>
      <c r="AG501" s="9" t="str">
        <f t="shared" si="141"/>
        <v/>
      </c>
      <c r="AH501" s="9" t="str">
        <f t="shared" si="142"/>
        <v/>
      </c>
      <c r="AI501" s="9" t="str">
        <f t="shared" si="143"/>
        <v/>
      </c>
    </row>
    <row r="502" spans="2:35" x14ac:dyDescent="0.2">
      <c r="B502" s="51"/>
      <c r="C502" s="51"/>
      <c r="D502" t="str">
        <f t="shared" si="128"/>
        <v/>
      </c>
      <c r="E502" t="str">
        <f t="shared" si="129"/>
        <v/>
      </c>
      <c r="F502" t="str">
        <f t="shared" si="130"/>
        <v/>
      </c>
      <c r="V502" s="4" t="str">
        <f t="shared" si="131"/>
        <v/>
      </c>
      <c r="W502" s="4">
        <f t="shared" si="132"/>
        <v>0</v>
      </c>
      <c r="X502">
        <f t="shared" si="133"/>
        <v>0</v>
      </c>
      <c r="Y502">
        <f t="shared" si="134"/>
        <v>0</v>
      </c>
      <c r="Z502" t="str">
        <f t="shared" si="135"/>
        <v/>
      </c>
      <c r="AB502" s="9" t="str">
        <f t="shared" si="136"/>
        <v/>
      </c>
      <c r="AC502" s="9" t="str">
        <f t="shared" si="137"/>
        <v/>
      </c>
      <c r="AD502" s="9" t="str">
        <f t="shared" si="138"/>
        <v/>
      </c>
      <c r="AE502" s="9" t="str">
        <f t="shared" si="139"/>
        <v/>
      </c>
      <c r="AF502" s="9" t="str">
        <f t="shared" si="140"/>
        <v/>
      </c>
      <c r="AG502" s="9" t="str">
        <f t="shared" si="141"/>
        <v/>
      </c>
      <c r="AH502" s="9" t="str">
        <f t="shared" si="142"/>
        <v/>
      </c>
      <c r="AI502" s="9" t="str">
        <f t="shared" si="143"/>
        <v/>
      </c>
    </row>
    <row r="503" spans="2:35" x14ac:dyDescent="0.2">
      <c r="B503" s="51"/>
      <c r="C503" s="51"/>
      <c r="D503" t="str">
        <f t="shared" si="128"/>
        <v/>
      </c>
      <c r="E503" t="str">
        <f t="shared" si="129"/>
        <v/>
      </c>
      <c r="F503" t="str">
        <f t="shared" si="130"/>
        <v/>
      </c>
      <c r="V503" s="4" t="str">
        <f t="shared" si="131"/>
        <v/>
      </c>
      <c r="W503" s="4">
        <f t="shared" si="132"/>
        <v>0</v>
      </c>
      <c r="X503">
        <f t="shared" si="133"/>
        <v>0</v>
      </c>
      <c r="Y503">
        <f t="shared" si="134"/>
        <v>0</v>
      </c>
      <c r="Z503" t="str">
        <f t="shared" si="135"/>
        <v/>
      </c>
      <c r="AB503" s="9" t="str">
        <f t="shared" si="136"/>
        <v/>
      </c>
      <c r="AC503" s="9" t="str">
        <f t="shared" si="137"/>
        <v/>
      </c>
      <c r="AD503" s="9" t="str">
        <f t="shared" si="138"/>
        <v/>
      </c>
      <c r="AE503" s="9" t="str">
        <f t="shared" si="139"/>
        <v/>
      </c>
      <c r="AF503" s="9" t="str">
        <f t="shared" si="140"/>
        <v/>
      </c>
      <c r="AG503" s="9" t="str">
        <f t="shared" si="141"/>
        <v/>
      </c>
      <c r="AH503" s="9" t="str">
        <f t="shared" si="142"/>
        <v/>
      </c>
      <c r="AI503" s="9" t="str">
        <f t="shared" si="143"/>
        <v/>
      </c>
    </row>
    <row r="504" spans="2:35" x14ac:dyDescent="0.2">
      <c r="B504" s="51"/>
      <c r="C504" s="51"/>
      <c r="D504" t="str">
        <f t="shared" si="128"/>
        <v/>
      </c>
      <c r="E504" t="str">
        <f t="shared" si="129"/>
        <v/>
      </c>
      <c r="F504" t="str">
        <f t="shared" si="130"/>
        <v/>
      </c>
      <c r="V504" s="4" t="str">
        <f t="shared" si="131"/>
        <v/>
      </c>
      <c r="W504" s="4">
        <f t="shared" si="132"/>
        <v>0</v>
      </c>
      <c r="X504">
        <f t="shared" si="133"/>
        <v>0</v>
      </c>
      <c r="Y504">
        <f t="shared" si="134"/>
        <v>0</v>
      </c>
      <c r="Z504" t="str">
        <f t="shared" si="135"/>
        <v/>
      </c>
      <c r="AB504" s="9" t="str">
        <f t="shared" si="136"/>
        <v/>
      </c>
      <c r="AC504" s="9" t="str">
        <f t="shared" si="137"/>
        <v/>
      </c>
      <c r="AD504" s="9" t="str">
        <f t="shared" si="138"/>
        <v/>
      </c>
      <c r="AE504" s="9" t="str">
        <f t="shared" si="139"/>
        <v/>
      </c>
      <c r="AF504" s="9" t="str">
        <f t="shared" si="140"/>
        <v/>
      </c>
      <c r="AG504" s="9" t="str">
        <f t="shared" si="141"/>
        <v/>
      </c>
      <c r="AH504" s="9" t="str">
        <f t="shared" si="142"/>
        <v/>
      </c>
      <c r="AI504" s="9" t="str">
        <f t="shared" si="143"/>
        <v/>
      </c>
    </row>
    <row r="505" spans="2:35" x14ac:dyDescent="0.2">
      <c r="B505" s="51"/>
      <c r="C505" s="51"/>
      <c r="D505" t="str">
        <f t="shared" si="128"/>
        <v/>
      </c>
      <c r="E505" t="str">
        <f t="shared" si="129"/>
        <v/>
      </c>
      <c r="F505" t="str">
        <f t="shared" si="130"/>
        <v/>
      </c>
      <c r="V505" s="4" t="str">
        <f t="shared" si="131"/>
        <v/>
      </c>
      <c r="W505" s="4">
        <f t="shared" si="132"/>
        <v>0</v>
      </c>
      <c r="X505">
        <f t="shared" si="133"/>
        <v>0</v>
      </c>
      <c r="Y505">
        <f t="shared" si="134"/>
        <v>0</v>
      </c>
      <c r="Z505" t="str">
        <f t="shared" si="135"/>
        <v/>
      </c>
      <c r="AB505" s="9" t="str">
        <f t="shared" si="136"/>
        <v/>
      </c>
      <c r="AC505" s="9" t="str">
        <f t="shared" si="137"/>
        <v/>
      </c>
      <c r="AD505" s="9" t="str">
        <f t="shared" si="138"/>
        <v/>
      </c>
      <c r="AE505" s="9" t="str">
        <f t="shared" si="139"/>
        <v/>
      </c>
      <c r="AF505" s="9" t="str">
        <f t="shared" si="140"/>
        <v/>
      </c>
      <c r="AG505" s="9" t="str">
        <f t="shared" si="141"/>
        <v/>
      </c>
      <c r="AH505" s="9" t="str">
        <f t="shared" si="142"/>
        <v/>
      </c>
      <c r="AI505" s="9" t="str">
        <f t="shared" si="143"/>
        <v/>
      </c>
    </row>
    <row r="506" spans="2:35" x14ac:dyDescent="0.2">
      <c r="B506" s="51"/>
      <c r="C506" s="51"/>
      <c r="D506" t="str">
        <f t="shared" si="128"/>
        <v/>
      </c>
      <c r="E506" t="str">
        <f t="shared" si="129"/>
        <v/>
      </c>
      <c r="F506" t="str">
        <f t="shared" si="130"/>
        <v/>
      </c>
      <c r="V506" s="4" t="str">
        <f t="shared" si="131"/>
        <v/>
      </c>
      <c r="W506" s="4">
        <f t="shared" si="132"/>
        <v>0</v>
      </c>
      <c r="X506">
        <f t="shared" si="133"/>
        <v>0</v>
      </c>
      <c r="Y506">
        <f t="shared" si="134"/>
        <v>0</v>
      </c>
      <c r="Z506" t="str">
        <f t="shared" si="135"/>
        <v/>
      </c>
      <c r="AB506" s="9" t="str">
        <f t="shared" si="136"/>
        <v/>
      </c>
      <c r="AC506" s="9" t="str">
        <f t="shared" si="137"/>
        <v/>
      </c>
      <c r="AD506" s="9" t="str">
        <f t="shared" si="138"/>
        <v/>
      </c>
      <c r="AE506" s="9" t="str">
        <f t="shared" si="139"/>
        <v/>
      </c>
      <c r="AF506" s="9" t="str">
        <f t="shared" si="140"/>
        <v/>
      </c>
      <c r="AG506" s="9" t="str">
        <f t="shared" si="141"/>
        <v/>
      </c>
      <c r="AH506" s="9" t="str">
        <f t="shared" si="142"/>
        <v/>
      </c>
      <c r="AI506" s="9" t="str">
        <f t="shared" si="143"/>
        <v/>
      </c>
    </row>
    <row r="507" spans="2:35" x14ac:dyDescent="0.2">
      <c r="B507" s="51"/>
      <c r="C507" s="51"/>
      <c r="D507" t="str">
        <f t="shared" si="128"/>
        <v/>
      </c>
      <c r="E507" t="str">
        <f t="shared" si="129"/>
        <v/>
      </c>
      <c r="F507" t="str">
        <f t="shared" si="130"/>
        <v/>
      </c>
      <c r="V507" s="4" t="str">
        <f t="shared" si="131"/>
        <v/>
      </c>
      <c r="W507" s="4">
        <f t="shared" si="132"/>
        <v>0</v>
      </c>
      <c r="X507">
        <f t="shared" si="133"/>
        <v>0</v>
      </c>
      <c r="Y507">
        <f t="shared" si="134"/>
        <v>0</v>
      </c>
      <c r="Z507" t="str">
        <f t="shared" si="135"/>
        <v/>
      </c>
      <c r="AB507" s="9" t="str">
        <f t="shared" si="136"/>
        <v/>
      </c>
      <c r="AC507" s="9" t="str">
        <f t="shared" si="137"/>
        <v/>
      </c>
      <c r="AD507" s="9" t="str">
        <f t="shared" si="138"/>
        <v/>
      </c>
      <c r="AE507" s="9" t="str">
        <f t="shared" si="139"/>
        <v/>
      </c>
      <c r="AF507" s="9" t="str">
        <f t="shared" si="140"/>
        <v/>
      </c>
      <c r="AG507" s="9" t="str">
        <f t="shared" si="141"/>
        <v/>
      </c>
      <c r="AH507" s="9" t="str">
        <f t="shared" si="142"/>
        <v/>
      </c>
      <c r="AI507" s="9" t="str">
        <f t="shared" si="143"/>
        <v/>
      </c>
    </row>
    <row r="508" spans="2:35" x14ac:dyDescent="0.2">
      <c r="B508" s="51"/>
      <c r="C508" s="51"/>
      <c r="D508" t="str">
        <f t="shared" si="128"/>
        <v/>
      </c>
      <c r="E508" t="str">
        <f t="shared" si="129"/>
        <v/>
      </c>
      <c r="F508" t="str">
        <f t="shared" si="130"/>
        <v/>
      </c>
      <c r="V508" s="4" t="str">
        <f t="shared" si="131"/>
        <v/>
      </c>
      <c r="W508" s="4">
        <f t="shared" si="132"/>
        <v>0</v>
      </c>
      <c r="X508">
        <f t="shared" si="133"/>
        <v>0</v>
      </c>
      <c r="Y508">
        <f t="shared" si="134"/>
        <v>0</v>
      </c>
      <c r="Z508" t="str">
        <f t="shared" si="135"/>
        <v/>
      </c>
      <c r="AB508" s="9" t="str">
        <f t="shared" si="136"/>
        <v/>
      </c>
      <c r="AC508" s="9" t="str">
        <f t="shared" si="137"/>
        <v/>
      </c>
      <c r="AD508" s="9" t="str">
        <f t="shared" si="138"/>
        <v/>
      </c>
      <c r="AE508" s="9" t="str">
        <f t="shared" si="139"/>
        <v/>
      </c>
      <c r="AF508" s="9" t="str">
        <f t="shared" si="140"/>
        <v/>
      </c>
      <c r="AG508" s="9" t="str">
        <f t="shared" si="141"/>
        <v/>
      </c>
      <c r="AH508" s="9" t="str">
        <f t="shared" si="142"/>
        <v/>
      </c>
      <c r="AI508" s="9" t="str">
        <f t="shared" si="143"/>
        <v/>
      </c>
    </row>
    <row r="509" spans="2:35" x14ac:dyDescent="0.2">
      <c r="B509" s="51"/>
      <c r="C509" s="51"/>
      <c r="D509" t="str">
        <f t="shared" si="128"/>
        <v/>
      </c>
      <c r="E509" t="str">
        <f t="shared" si="129"/>
        <v/>
      </c>
      <c r="F509" t="str">
        <f t="shared" si="130"/>
        <v/>
      </c>
      <c r="V509" s="4" t="str">
        <f t="shared" si="131"/>
        <v/>
      </c>
      <c r="W509" s="4">
        <f t="shared" si="132"/>
        <v>0</v>
      </c>
      <c r="X509">
        <f t="shared" si="133"/>
        <v>0</v>
      </c>
      <c r="Y509">
        <f t="shared" si="134"/>
        <v>0</v>
      </c>
      <c r="Z509" t="str">
        <f t="shared" si="135"/>
        <v/>
      </c>
      <c r="AB509" s="9" t="str">
        <f t="shared" si="136"/>
        <v/>
      </c>
      <c r="AC509" s="9" t="str">
        <f t="shared" si="137"/>
        <v/>
      </c>
      <c r="AD509" s="9" t="str">
        <f t="shared" si="138"/>
        <v/>
      </c>
      <c r="AE509" s="9" t="str">
        <f t="shared" si="139"/>
        <v/>
      </c>
      <c r="AF509" s="9" t="str">
        <f t="shared" si="140"/>
        <v/>
      </c>
      <c r="AG509" s="9" t="str">
        <f t="shared" si="141"/>
        <v/>
      </c>
      <c r="AH509" s="9" t="str">
        <f t="shared" si="142"/>
        <v/>
      </c>
      <c r="AI509" s="9" t="str">
        <f t="shared" si="143"/>
        <v/>
      </c>
    </row>
    <row r="510" spans="2:35" x14ac:dyDescent="0.2">
      <c r="B510" s="51"/>
      <c r="C510" s="51"/>
      <c r="D510" t="str">
        <f t="shared" si="128"/>
        <v/>
      </c>
      <c r="E510" t="str">
        <f t="shared" si="129"/>
        <v/>
      </c>
      <c r="F510" t="str">
        <f t="shared" si="130"/>
        <v/>
      </c>
      <c r="V510" s="4" t="str">
        <f t="shared" si="131"/>
        <v/>
      </c>
      <c r="W510" s="4">
        <f t="shared" si="132"/>
        <v>0</v>
      </c>
      <c r="X510">
        <f t="shared" si="133"/>
        <v>0</v>
      </c>
      <c r="Y510">
        <f t="shared" si="134"/>
        <v>0</v>
      </c>
      <c r="Z510" t="str">
        <f t="shared" si="135"/>
        <v/>
      </c>
      <c r="AB510" s="9" t="str">
        <f t="shared" si="136"/>
        <v/>
      </c>
      <c r="AC510" s="9" t="str">
        <f t="shared" si="137"/>
        <v/>
      </c>
      <c r="AD510" s="9" t="str">
        <f t="shared" si="138"/>
        <v/>
      </c>
      <c r="AE510" s="9" t="str">
        <f t="shared" si="139"/>
        <v/>
      </c>
      <c r="AF510" s="9" t="str">
        <f t="shared" si="140"/>
        <v/>
      </c>
      <c r="AG510" s="9" t="str">
        <f t="shared" si="141"/>
        <v/>
      </c>
      <c r="AH510" s="9" t="str">
        <f t="shared" si="142"/>
        <v/>
      </c>
      <c r="AI510" s="9" t="str">
        <f t="shared" si="143"/>
        <v/>
      </c>
    </row>
    <row r="511" spans="2:35" x14ac:dyDescent="0.2">
      <c r="B511" s="51"/>
      <c r="C511" s="51"/>
      <c r="D511" t="str">
        <f t="shared" si="128"/>
        <v/>
      </c>
      <c r="E511" t="str">
        <f t="shared" si="129"/>
        <v/>
      </c>
      <c r="F511" t="str">
        <f t="shared" si="130"/>
        <v/>
      </c>
      <c r="V511" s="4" t="str">
        <f t="shared" si="131"/>
        <v/>
      </c>
      <c r="W511" s="4">
        <f t="shared" si="132"/>
        <v>0</v>
      </c>
      <c r="X511">
        <f t="shared" si="133"/>
        <v>0</v>
      </c>
      <c r="Y511">
        <f t="shared" si="134"/>
        <v>0</v>
      </c>
      <c r="Z511" t="str">
        <f t="shared" si="135"/>
        <v/>
      </c>
      <c r="AB511" s="9" t="str">
        <f t="shared" si="136"/>
        <v/>
      </c>
      <c r="AC511" s="9" t="str">
        <f t="shared" si="137"/>
        <v/>
      </c>
      <c r="AD511" s="9" t="str">
        <f t="shared" si="138"/>
        <v/>
      </c>
      <c r="AE511" s="9" t="str">
        <f t="shared" si="139"/>
        <v/>
      </c>
      <c r="AF511" s="9" t="str">
        <f t="shared" si="140"/>
        <v/>
      </c>
      <c r="AG511" s="9" t="str">
        <f t="shared" si="141"/>
        <v/>
      </c>
      <c r="AH511" s="9" t="str">
        <f t="shared" si="142"/>
        <v/>
      </c>
      <c r="AI511" s="9" t="str">
        <f t="shared" si="143"/>
        <v/>
      </c>
    </row>
    <row r="512" spans="2:35" x14ac:dyDescent="0.2">
      <c r="B512" s="51"/>
      <c r="C512" s="51"/>
      <c r="D512" t="str">
        <f t="shared" si="128"/>
        <v/>
      </c>
      <c r="E512" t="str">
        <f t="shared" si="129"/>
        <v/>
      </c>
      <c r="F512" t="str">
        <f t="shared" si="130"/>
        <v/>
      </c>
      <c r="V512" s="4" t="str">
        <f t="shared" si="131"/>
        <v/>
      </c>
      <c r="W512" s="4">
        <f t="shared" si="132"/>
        <v>0</v>
      </c>
      <c r="X512">
        <f t="shared" si="133"/>
        <v>0</v>
      </c>
      <c r="Y512">
        <f t="shared" si="134"/>
        <v>0</v>
      </c>
      <c r="Z512" t="str">
        <f t="shared" si="135"/>
        <v/>
      </c>
      <c r="AB512" s="9" t="str">
        <f t="shared" si="136"/>
        <v/>
      </c>
      <c r="AC512" s="9" t="str">
        <f t="shared" si="137"/>
        <v/>
      </c>
      <c r="AD512" s="9" t="str">
        <f t="shared" si="138"/>
        <v/>
      </c>
      <c r="AE512" s="9" t="str">
        <f t="shared" si="139"/>
        <v/>
      </c>
      <c r="AF512" s="9" t="str">
        <f t="shared" si="140"/>
        <v/>
      </c>
      <c r="AG512" s="9" t="str">
        <f t="shared" si="141"/>
        <v/>
      </c>
      <c r="AH512" s="9" t="str">
        <f t="shared" si="142"/>
        <v/>
      </c>
      <c r="AI512" s="9" t="str">
        <f t="shared" si="143"/>
        <v/>
      </c>
    </row>
    <row r="513" spans="2:35" x14ac:dyDescent="0.2">
      <c r="B513" s="51"/>
      <c r="C513" s="51"/>
      <c r="D513" t="str">
        <f t="shared" si="128"/>
        <v/>
      </c>
      <c r="E513" t="str">
        <f t="shared" si="129"/>
        <v/>
      </c>
      <c r="F513" t="str">
        <f t="shared" si="130"/>
        <v/>
      </c>
      <c r="V513" s="4" t="str">
        <f t="shared" si="131"/>
        <v/>
      </c>
      <c r="W513" s="4">
        <f t="shared" si="132"/>
        <v>0</v>
      </c>
      <c r="X513">
        <f t="shared" si="133"/>
        <v>0</v>
      </c>
      <c r="Y513">
        <f t="shared" si="134"/>
        <v>0</v>
      </c>
      <c r="Z513" t="str">
        <f t="shared" si="135"/>
        <v/>
      </c>
      <c r="AB513" s="9" t="str">
        <f t="shared" si="136"/>
        <v/>
      </c>
      <c r="AC513" s="9" t="str">
        <f t="shared" si="137"/>
        <v/>
      </c>
      <c r="AD513" s="9" t="str">
        <f t="shared" si="138"/>
        <v/>
      </c>
      <c r="AE513" s="9" t="str">
        <f t="shared" si="139"/>
        <v/>
      </c>
      <c r="AF513" s="9" t="str">
        <f t="shared" si="140"/>
        <v/>
      </c>
      <c r="AG513" s="9" t="str">
        <f t="shared" si="141"/>
        <v/>
      </c>
      <c r="AH513" s="9" t="str">
        <f t="shared" si="142"/>
        <v/>
      </c>
      <c r="AI513" s="9" t="str">
        <f t="shared" si="143"/>
        <v/>
      </c>
    </row>
    <row r="514" spans="2:35" x14ac:dyDescent="0.2">
      <c r="B514" s="51"/>
      <c r="C514" s="51"/>
      <c r="D514" t="str">
        <f t="shared" si="128"/>
        <v/>
      </c>
      <c r="E514" t="str">
        <f t="shared" si="129"/>
        <v/>
      </c>
      <c r="F514" t="str">
        <f t="shared" si="130"/>
        <v/>
      </c>
      <c r="V514" s="4" t="str">
        <f t="shared" si="131"/>
        <v/>
      </c>
      <c r="W514" s="4">
        <f t="shared" si="132"/>
        <v>0</v>
      </c>
      <c r="X514">
        <f t="shared" si="133"/>
        <v>0</v>
      </c>
      <c r="Y514">
        <f t="shared" si="134"/>
        <v>0</v>
      </c>
      <c r="Z514" t="str">
        <f t="shared" si="135"/>
        <v/>
      </c>
      <c r="AB514" s="9" t="str">
        <f t="shared" si="136"/>
        <v/>
      </c>
      <c r="AC514" s="9" t="str">
        <f t="shared" si="137"/>
        <v/>
      </c>
      <c r="AD514" s="9" t="str">
        <f t="shared" si="138"/>
        <v/>
      </c>
      <c r="AE514" s="9" t="str">
        <f t="shared" si="139"/>
        <v/>
      </c>
      <c r="AF514" s="9" t="str">
        <f t="shared" si="140"/>
        <v/>
      </c>
      <c r="AG514" s="9" t="str">
        <f t="shared" si="141"/>
        <v/>
      </c>
      <c r="AH514" s="9" t="str">
        <f t="shared" si="142"/>
        <v/>
      </c>
      <c r="AI514" s="9" t="str">
        <f t="shared" si="143"/>
        <v/>
      </c>
    </row>
    <row r="515" spans="2:35" x14ac:dyDescent="0.2">
      <c r="B515" s="51"/>
      <c r="C515" s="51"/>
      <c r="D515" t="str">
        <f t="shared" si="128"/>
        <v/>
      </c>
      <c r="E515" t="str">
        <f t="shared" si="129"/>
        <v/>
      </c>
      <c r="F515" t="str">
        <f t="shared" si="130"/>
        <v/>
      </c>
      <c r="V515" s="4" t="str">
        <f t="shared" si="131"/>
        <v/>
      </c>
      <c r="W515" s="4">
        <f t="shared" si="132"/>
        <v>0</v>
      </c>
      <c r="X515">
        <f t="shared" si="133"/>
        <v>0</v>
      </c>
      <c r="Y515">
        <f t="shared" si="134"/>
        <v>0</v>
      </c>
      <c r="Z515" t="str">
        <f t="shared" si="135"/>
        <v/>
      </c>
      <c r="AB515" s="9" t="str">
        <f t="shared" si="136"/>
        <v/>
      </c>
      <c r="AC515" s="9" t="str">
        <f t="shared" si="137"/>
        <v/>
      </c>
      <c r="AD515" s="9" t="str">
        <f t="shared" si="138"/>
        <v/>
      </c>
      <c r="AE515" s="9" t="str">
        <f t="shared" si="139"/>
        <v/>
      </c>
      <c r="AF515" s="9" t="str">
        <f t="shared" si="140"/>
        <v/>
      </c>
      <c r="AG515" s="9" t="str">
        <f t="shared" si="141"/>
        <v/>
      </c>
      <c r="AH515" s="9" t="str">
        <f t="shared" si="142"/>
        <v/>
      </c>
      <c r="AI515" s="9" t="str">
        <f t="shared" si="143"/>
        <v/>
      </c>
    </row>
    <row r="516" spans="2:35" x14ac:dyDescent="0.2">
      <c r="B516" s="51"/>
      <c r="C516" s="51"/>
      <c r="D516" t="str">
        <f t="shared" ref="D516:D579" si="144">IF(B516="","",B516^2)</f>
        <v/>
      </c>
      <c r="E516" t="str">
        <f t="shared" ref="E516:E579" si="145">IF(C516="","",C516^2)</f>
        <v/>
      </c>
      <c r="F516" t="str">
        <f t="shared" ref="F516:F579" si="146">IF(B516="","",IF(C516="","",B516*C516))</f>
        <v/>
      </c>
      <c r="V516" s="4" t="str">
        <f t="shared" ref="V516:V579" si="147">IF(ISBLANK(B516),"",(B516-$I$11)^2)</f>
        <v/>
      </c>
      <c r="W516" s="4">
        <f t="shared" ref="W516:W579" si="148">IF(ISBLANK(B516),0,IF(ISBLANK(C516),0,(B516-$I$11)*(C516-$I$12)))</f>
        <v>0</v>
      </c>
      <c r="X516">
        <f t="shared" ref="X516:X579" si="149">B516^3</f>
        <v>0</v>
      </c>
      <c r="Y516">
        <f t="shared" ref="Y516:Y579" si="150">B516^4</f>
        <v>0</v>
      </c>
      <c r="Z516" t="str">
        <f t="shared" ref="Z516:Z579" si="151">IF(C516="","",D516*C516)</f>
        <v/>
      </c>
      <c r="AB516" s="9" t="str">
        <f t="shared" ref="AB516:AB579" si="152">IF(B516="","",$U$21+($U$23*B516))</f>
        <v/>
      </c>
      <c r="AC516" s="9" t="str">
        <f t="shared" ref="AC516:AC579" si="153">IF(B516="","",C516-AB516)</f>
        <v/>
      </c>
      <c r="AD516" s="9" t="str">
        <f t="shared" ref="AD516:AD579" si="154">IF(B516="","",AC516^2)</f>
        <v/>
      </c>
      <c r="AE516" s="9" t="str">
        <f t="shared" ref="AE516:AE579" si="155">IF(C516="","",(C516-$I$12)^2)</f>
        <v/>
      </c>
      <c r="AF516" s="9" t="str">
        <f t="shared" ref="AF516:AF579" si="156">IF(C516="","",(AB516-$I$12)^2)</f>
        <v/>
      </c>
      <c r="AG516" s="9" t="str">
        <f t="shared" ref="AG516:AG579" si="157">IF(C516="","",$U$25+(C516*$U$27))</f>
        <v/>
      </c>
      <c r="AH516" s="9" t="str">
        <f t="shared" ref="AH516:AH579" si="158">IF(C516="","",B516-AG516)</f>
        <v/>
      </c>
      <c r="AI516" s="9" t="str">
        <f t="shared" ref="AI516:AI579" si="159">IF(C516="","",AH516^2)</f>
        <v/>
      </c>
    </row>
    <row r="517" spans="2:35" x14ac:dyDescent="0.2">
      <c r="B517" s="51"/>
      <c r="C517" s="51"/>
      <c r="D517" t="str">
        <f t="shared" si="144"/>
        <v/>
      </c>
      <c r="E517" t="str">
        <f t="shared" si="145"/>
        <v/>
      </c>
      <c r="F517" t="str">
        <f t="shared" si="146"/>
        <v/>
      </c>
      <c r="V517" s="4" t="str">
        <f t="shared" si="147"/>
        <v/>
      </c>
      <c r="W517" s="4">
        <f t="shared" si="148"/>
        <v>0</v>
      </c>
      <c r="X517">
        <f t="shared" si="149"/>
        <v>0</v>
      </c>
      <c r="Y517">
        <f t="shared" si="150"/>
        <v>0</v>
      </c>
      <c r="Z517" t="str">
        <f t="shared" si="151"/>
        <v/>
      </c>
      <c r="AB517" s="9" t="str">
        <f t="shared" si="152"/>
        <v/>
      </c>
      <c r="AC517" s="9" t="str">
        <f t="shared" si="153"/>
        <v/>
      </c>
      <c r="AD517" s="9" t="str">
        <f t="shared" si="154"/>
        <v/>
      </c>
      <c r="AE517" s="9" t="str">
        <f t="shared" si="155"/>
        <v/>
      </c>
      <c r="AF517" s="9" t="str">
        <f t="shared" si="156"/>
        <v/>
      </c>
      <c r="AG517" s="9" t="str">
        <f t="shared" si="157"/>
        <v/>
      </c>
      <c r="AH517" s="9" t="str">
        <f t="shared" si="158"/>
        <v/>
      </c>
      <c r="AI517" s="9" t="str">
        <f t="shared" si="159"/>
        <v/>
      </c>
    </row>
    <row r="518" spans="2:35" x14ac:dyDescent="0.2">
      <c r="B518" s="51"/>
      <c r="C518" s="51"/>
      <c r="D518" t="str">
        <f t="shared" si="144"/>
        <v/>
      </c>
      <c r="E518" t="str">
        <f t="shared" si="145"/>
        <v/>
      </c>
      <c r="F518" t="str">
        <f t="shared" si="146"/>
        <v/>
      </c>
      <c r="V518" s="4" t="str">
        <f t="shared" si="147"/>
        <v/>
      </c>
      <c r="W518" s="4">
        <f t="shared" si="148"/>
        <v>0</v>
      </c>
      <c r="X518">
        <f t="shared" si="149"/>
        <v>0</v>
      </c>
      <c r="Y518">
        <f t="shared" si="150"/>
        <v>0</v>
      </c>
      <c r="Z518" t="str">
        <f t="shared" si="151"/>
        <v/>
      </c>
      <c r="AB518" s="9" t="str">
        <f t="shared" si="152"/>
        <v/>
      </c>
      <c r="AC518" s="9" t="str">
        <f t="shared" si="153"/>
        <v/>
      </c>
      <c r="AD518" s="9" t="str">
        <f t="shared" si="154"/>
        <v/>
      </c>
      <c r="AE518" s="9" t="str">
        <f t="shared" si="155"/>
        <v/>
      </c>
      <c r="AF518" s="9" t="str">
        <f t="shared" si="156"/>
        <v/>
      </c>
      <c r="AG518" s="9" t="str">
        <f t="shared" si="157"/>
        <v/>
      </c>
      <c r="AH518" s="9" t="str">
        <f t="shared" si="158"/>
        <v/>
      </c>
      <c r="AI518" s="9" t="str">
        <f t="shared" si="159"/>
        <v/>
      </c>
    </row>
    <row r="519" spans="2:35" x14ac:dyDescent="0.2">
      <c r="B519" s="51"/>
      <c r="C519" s="51"/>
      <c r="D519" t="str">
        <f t="shared" si="144"/>
        <v/>
      </c>
      <c r="E519" t="str">
        <f t="shared" si="145"/>
        <v/>
      </c>
      <c r="F519" t="str">
        <f t="shared" si="146"/>
        <v/>
      </c>
      <c r="V519" s="4" t="str">
        <f t="shared" si="147"/>
        <v/>
      </c>
      <c r="W519" s="4">
        <f t="shared" si="148"/>
        <v>0</v>
      </c>
      <c r="X519">
        <f t="shared" si="149"/>
        <v>0</v>
      </c>
      <c r="Y519">
        <f t="shared" si="150"/>
        <v>0</v>
      </c>
      <c r="Z519" t="str">
        <f t="shared" si="151"/>
        <v/>
      </c>
      <c r="AB519" s="9" t="str">
        <f t="shared" si="152"/>
        <v/>
      </c>
      <c r="AC519" s="9" t="str">
        <f t="shared" si="153"/>
        <v/>
      </c>
      <c r="AD519" s="9" t="str">
        <f t="shared" si="154"/>
        <v/>
      </c>
      <c r="AE519" s="9" t="str">
        <f t="shared" si="155"/>
        <v/>
      </c>
      <c r="AF519" s="9" t="str">
        <f t="shared" si="156"/>
        <v/>
      </c>
      <c r="AG519" s="9" t="str">
        <f t="shared" si="157"/>
        <v/>
      </c>
      <c r="AH519" s="9" t="str">
        <f t="shared" si="158"/>
        <v/>
      </c>
      <c r="AI519" s="9" t="str">
        <f t="shared" si="159"/>
        <v/>
      </c>
    </row>
    <row r="520" spans="2:35" x14ac:dyDescent="0.2">
      <c r="B520" s="51"/>
      <c r="C520" s="51"/>
      <c r="D520" t="str">
        <f t="shared" si="144"/>
        <v/>
      </c>
      <c r="E520" t="str">
        <f t="shared" si="145"/>
        <v/>
      </c>
      <c r="F520" t="str">
        <f t="shared" si="146"/>
        <v/>
      </c>
      <c r="V520" s="4" t="str">
        <f t="shared" si="147"/>
        <v/>
      </c>
      <c r="W520" s="4">
        <f t="shared" si="148"/>
        <v>0</v>
      </c>
      <c r="X520">
        <f t="shared" si="149"/>
        <v>0</v>
      </c>
      <c r="Y520">
        <f t="shared" si="150"/>
        <v>0</v>
      </c>
      <c r="Z520" t="str">
        <f t="shared" si="151"/>
        <v/>
      </c>
      <c r="AB520" s="9" t="str">
        <f t="shared" si="152"/>
        <v/>
      </c>
      <c r="AC520" s="9" t="str">
        <f t="shared" si="153"/>
        <v/>
      </c>
      <c r="AD520" s="9" t="str">
        <f t="shared" si="154"/>
        <v/>
      </c>
      <c r="AE520" s="9" t="str">
        <f t="shared" si="155"/>
        <v/>
      </c>
      <c r="AF520" s="9" t="str">
        <f t="shared" si="156"/>
        <v/>
      </c>
      <c r="AG520" s="9" t="str">
        <f t="shared" si="157"/>
        <v/>
      </c>
      <c r="AH520" s="9" t="str">
        <f t="shared" si="158"/>
        <v/>
      </c>
      <c r="AI520" s="9" t="str">
        <f t="shared" si="159"/>
        <v/>
      </c>
    </row>
    <row r="521" spans="2:35" x14ac:dyDescent="0.2">
      <c r="B521" s="51"/>
      <c r="C521" s="51"/>
      <c r="D521" t="str">
        <f t="shared" si="144"/>
        <v/>
      </c>
      <c r="E521" t="str">
        <f t="shared" si="145"/>
        <v/>
      </c>
      <c r="F521" t="str">
        <f t="shared" si="146"/>
        <v/>
      </c>
      <c r="V521" s="4" t="str">
        <f t="shared" si="147"/>
        <v/>
      </c>
      <c r="W521" s="4">
        <f t="shared" si="148"/>
        <v>0</v>
      </c>
      <c r="X521">
        <f t="shared" si="149"/>
        <v>0</v>
      </c>
      <c r="Y521">
        <f t="shared" si="150"/>
        <v>0</v>
      </c>
      <c r="Z521" t="str">
        <f t="shared" si="151"/>
        <v/>
      </c>
      <c r="AB521" s="9" t="str">
        <f t="shared" si="152"/>
        <v/>
      </c>
      <c r="AC521" s="9" t="str">
        <f t="shared" si="153"/>
        <v/>
      </c>
      <c r="AD521" s="9" t="str">
        <f t="shared" si="154"/>
        <v/>
      </c>
      <c r="AE521" s="9" t="str">
        <f t="shared" si="155"/>
        <v/>
      </c>
      <c r="AF521" s="9" t="str">
        <f t="shared" si="156"/>
        <v/>
      </c>
      <c r="AG521" s="9" t="str">
        <f t="shared" si="157"/>
        <v/>
      </c>
      <c r="AH521" s="9" t="str">
        <f t="shared" si="158"/>
        <v/>
      </c>
      <c r="AI521" s="9" t="str">
        <f t="shared" si="159"/>
        <v/>
      </c>
    </row>
    <row r="522" spans="2:35" x14ac:dyDescent="0.2">
      <c r="B522" s="51"/>
      <c r="C522" s="51"/>
      <c r="D522" t="str">
        <f t="shared" si="144"/>
        <v/>
      </c>
      <c r="E522" t="str">
        <f t="shared" si="145"/>
        <v/>
      </c>
      <c r="F522" t="str">
        <f t="shared" si="146"/>
        <v/>
      </c>
      <c r="V522" s="4" t="str">
        <f t="shared" si="147"/>
        <v/>
      </c>
      <c r="W522" s="4">
        <f t="shared" si="148"/>
        <v>0</v>
      </c>
      <c r="X522">
        <f t="shared" si="149"/>
        <v>0</v>
      </c>
      <c r="Y522">
        <f t="shared" si="150"/>
        <v>0</v>
      </c>
      <c r="Z522" t="str">
        <f t="shared" si="151"/>
        <v/>
      </c>
      <c r="AB522" s="9" t="str">
        <f t="shared" si="152"/>
        <v/>
      </c>
      <c r="AC522" s="9" t="str">
        <f t="shared" si="153"/>
        <v/>
      </c>
      <c r="AD522" s="9" t="str">
        <f t="shared" si="154"/>
        <v/>
      </c>
      <c r="AE522" s="9" t="str">
        <f t="shared" si="155"/>
        <v/>
      </c>
      <c r="AF522" s="9" t="str">
        <f t="shared" si="156"/>
        <v/>
      </c>
      <c r="AG522" s="9" t="str">
        <f t="shared" si="157"/>
        <v/>
      </c>
      <c r="AH522" s="9" t="str">
        <f t="shared" si="158"/>
        <v/>
      </c>
      <c r="AI522" s="9" t="str">
        <f t="shared" si="159"/>
        <v/>
      </c>
    </row>
    <row r="523" spans="2:35" x14ac:dyDescent="0.2">
      <c r="B523" s="51"/>
      <c r="C523" s="51"/>
      <c r="D523" t="str">
        <f t="shared" si="144"/>
        <v/>
      </c>
      <c r="E523" t="str">
        <f t="shared" si="145"/>
        <v/>
      </c>
      <c r="F523" t="str">
        <f t="shared" si="146"/>
        <v/>
      </c>
      <c r="V523" s="4" t="str">
        <f t="shared" si="147"/>
        <v/>
      </c>
      <c r="W523" s="4">
        <f t="shared" si="148"/>
        <v>0</v>
      </c>
      <c r="X523">
        <f t="shared" si="149"/>
        <v>0</v>
      </c>
      <c r="Y523">
        <f t="shared" si="150"/>
        <v>0</v>
      </c>
      <c r="Z523" t="str">
        <f t="shared" si="151"/>
        <v/>
      </c>
      <c r="AB523" s="9" t="str">
        <f t="shared" si="152"/>
        <v/>
      </c>
      <c r="AC523" s="9" t="str">
        <f t="shared" si="153"/>
        <v/>
      </c>
      <c r="AD523" s="9" t="str">
        <f t="shared" si="154"/>
        <v/>
      </c>
      <c r="AE523" s="9" t="str">
        <f t="shared" si="155"/>
        <v/>
      </c>
      <c r="AF523" s="9" t="str">
        <f t="shared" si="156"/>
        <v/>
      </c>
      <c r="AG523" s="9" t="str">
        <f t="shared" si="157"/>
        <v/>
      </c>
      <c r="AH523" s="9" t="str">
        <f t="shared" si="158"/>
        <v/>
      </c>
      <c r="AI523" s="9" t="str">
        <f t="shared" si="159"/>
        <v/>
      </c>
    </row>
    <row r="524" spans="2:35" x14ac:dyDescent="0.2">
      <c r="B524" s="51"/>
      <c r="C524" s="51"/>
      <c r="D524" t="str">
        <f t="shared" si="144"/>
        <v/>
      </c>
      <c r="E524" t="str">
        <f t="shared" si="145"/>
        <v/>
      </c>
      <c r="F524" t="str">
        <f t="shared" si="146"/>
        <v/>
      </c>
      <c r="V524" s="4" t="str">
        <f t="shared" si="147"/>
        <v/>
      </c>
      <c r="W524" s="4">
        <f t="shared" si="148"/>
        <v>0</v>
      </c>
      <c r="X524">
        <f t="shared" si="149"/>
        <v>0</v>
      </c>
      <c r="Y524">
        <f t="shared" si="150"/>
        <v>0</v>
      </c>
      <c r="Z524" t="str">
        <f t="shared" si="151"/>
        <v/>
      </c>
      <c r="AB524" s="9" t="str">
        <f t="shared" si="152"/>
        <v/>
      </c>
      <c r="AC524" s="9" t="str">
        <f t="shared" si="153"/>
        <v/>
      </c>
      <c r="AD524" s="9" t="str">
        <f t="shared" si="154"/>
        <v/>
      </c>
      <c r="AE524" s="9" t="str">
        <f t="shared" si="155"/>
        <v/>
      </c>
      <c r="AF524" s="9" t="str">
        <f t="shared" si="156"/>
        <v/>
      </c>
      <c r="AG524" s="9" t="str">
        <f t="shared" si="157"/>
        <v/>
      </c>
      <c r="AH524" s="9" t="str">
        <f t="shared" si="158"/>
        <v/>
      </c>
      <c r="AI524" s="9" t="str">
        <f t="shared" si="159"/>
        <v/>
      </c>
    </row>
    <row r="525" spans="2:35" x14ac:dyDescent="0.2">
      <c r="B525" s="51"/>
      <c r="C525" s="51"/>
      <c r="D525" t="str">
        <f t="shared" si="144"/>
        <v/>
      </c>
      <c r="E525" t="str">
        <f t="shared" si="145"/>
        <v/>
      </c>
      <c r="F525" t="str">
        <f t="shared" si="146"/>
        <v/>
      </c>
      <c r="V525" s="4" t="str">
        <f t="shared" si="147"/>
        <v/>
      </c>
      <c r="W525" s="4">
        <f t="shared" si="148"/>
        <v>0</v>
      </c>
      <c r="X525">
        <f t="shared" si="149"/>
        <v>0</v>
      </c>
      <c r="Y525">
        <f t="shared" si="150"/>
        <v>0</v>
      </c>
      <c r="Z525" t="str">
        <f t="shared" si="151"/>
        <v/>
      </c>
      <c r="AB525" s="9" t="str">
        <f t="shared" si="152"/>
        <v/>
      </c>
      <c r="AC525" s="9" t="str">
        <f t="shared" si="153"/>
        <v/>
      </c>
      <c r="AD525" s="9" t="str">
        <f t="shared" si="154"/>
        <v/>
      </c>
      <c r="AE525" s="9" t="str">
        <f t="shared" si="155"/>
        <v/>
      </c>
      <c r="AF525" s="9" t="str">
        <f t="shared" si="156"/>
        <v/>
      </c>
      <c r="AG525" s="9" t="str">
        <f t="shared" si="157"/>
        <v/>
      </c>
      <c r="AH525" s="9" t="str">
        <f t="shared" si="158"/>
        <v/>
      </c>
      <c r="AI525" s="9" t="str">
        <f t="shared" si="159"/>
        <v/>
      </c>
    </row>
    <row r="526" spans="2:35" x14ac:dyDescent="0.2">
      <c r="B526" s="51"/>
      <c r="C526" s="51"/>
      <c r="D526" t="str">
        <f t="shared" si="144"/>
        <v/>
      </c>
      <c r="E526" t="str">
        <f t="shared" si="145"/>
        <v/>
      </c>
      <c r="F526" t="str">
        <f t="shared" si="146"/>
        <v/>
      </c>
      <c r="V526" s="4" t="str">
        <f t="shared" si="147"/>
        <v/>
      </c>
      <c r="W526" s="4">
        <f t="shared" si="148"/>
        <v>0</v>
      </c>
      <c r="X526">
        <f t="shared" si="149"/>
        <v>0</v>
      </c>
      <c r="Y526">
        <f t="shared" si="150"/>
        <v>0</v>
      </c>
      <c r="Z526" t="str">
        <f t="shared" si="151"/>
        <v/>
      </c>
      <c r="AB526" s="9" t="str">
        <f t="shared" si="152"/>
        <v/>
      </c>
      <c r="AC526" s="9" t="str">
        <f t="shared" si="153"/>
        <v/>
      </c>
      <c r="AD526" s="9" t="str">
        <f t="shared" si="154"/>
        <v/>
      </c>
      <c r="AE526" s="9" t="str">
        <f t="shared" si="155"/>
        <v/>
      </c>
      <c r="AF526" s="9" t="str">
        <f t="shared" si="156"/>
        <v/>
      </c>
      <c r="AG526" s="9" t="str">
        <f t="shared" si="157"/>
        <v/>
      </c>
      <c r="AH526" s="9" t="str">
        <f t="shared" si="158"/>
        <v/>
      </c>
      <c r="AI526" s="9" t="str">
        <f t="shared" si="159"/>
        <v/>
      </c>
    </row>
    <row r="527" spans="2:35" x14ac:dyDescent="0.2">
      <c r="B527" s="51"/>
      <c r="C527" s="51"/>
      <c r="D527" t="str">
        <f t="shared" si="144"/>
        <v/>
      </c>
      <c r="E527" t="str">
        <f t="shared" si="145"/>
        <v/>
      </c>
      <c r="F527" t="str">
        <f t="shared" si="146"/>
        <v/>
      </c>
      <c r="V527" s="4" t="str">
        <f t="shared" si="147"/>
        <v/>
      </c>
      <c r="W527" s="4">
        <f t="shared" si="148"/>
        <v>0</v>
      </c>
      <c r="X527">
        <f t="shared" si="149"/>
        <v>0</v>
      </c>
      <c r="Y527">
        <f t="shared" si="150"/>
        <v>0</v>
      </c>
      <c r="Z527" t="str">
        <f t="shared" si="151"/>
        <v/>
      </c>
      <c r="AB527" s="9" t="str">
        <f t="shared" si="152"/>
        <v/>
      </c>
      <c r="AC527" s="9" t="str">
        <f t="shared" si="153"/>
        <v/>
      </c>
      <c r="AD527" s="9" t="str">
        <f t="shared" si="154"/>
        <v/>
      </c>
      <c r="AE527" s="9" t="str">
        <f t="shared" si="155"/>
        <v/>
      </c>
      <c r="AF527" s="9" t="str">
        <f t="shared" si="156"/>
        <v/>
      </c>
      <c r="AG527" s="9" t="str">
        <f t="shared" si="157"/>
        <v/>
      </c>
      <c r="AH527" s="9" t="str">
        <f t="shared" si="158"/>
        <v/>
      </c>
      <c r="AI527" s="9" t="str">
        <f t="shared" si="159"/>
        <v/>
      </c>
    </row>
    <row r="528" spans="2:35" x14ac:dyDescent="0.2">
      <c r="B528" s="51"/>
      <c r="C528" s="51"/>
      <c r="D528" t="str">
        <f t="shared" si="144"/>
        <v/>
      </c>
      <c r="E528" t="str">
        <f t="shared" si="145"/>
        <v/>
      </c>
      <c r="F528" t="str">
        <f t="shared" si="146"/>
        <v/>
      </c>
      <c r="V528" s="4" t="str">
        <f t="shared" si="147"/>
        <v/>
      </c>
      <c r="W528" s="4">
        <f t="shared" si="148"/>
        <v>0</v>
      </c>
      <c r="X528">
        <f t="shared" si="149"/>
        <v>0</v>
      </c>
      <c r="Y528">
        <f t="shared" si="150"/>
        <v>0</v>
      </c>
      <c r="Z528" t="str">
        <f t="shared" si="151"/>
        <v/>
      </c>
      <c r="AB528" s="9" t="str">
        <f t="shared" si="152"/>
        <v/>
      </c>
      <c r="AC528" s="9" t="str">
        <f t="shared" si="153"/>
        <v/>
      </c>
      <c r="AD528" s="9" t="str">
        <f t="shared" si="154"/>
        <v/>
      </c>
      <c r="AE528" s="9" t="str">
        <f t="shared" si="155"/>
        <v/>
      </c>
      <c r="AF528" s="9" t="str">
        <f t="shared" si="156"/>
        <v/>
      </c>
      <c r="AG528" s="9" t="str">
        <f t="shared" si="157"/>
        <v/>
      </c>
      <c r="AH528" s="9" t="str">
        <f t="shared" si="158"/>
        <v/>
      </c>
      <c r="AI528" s="9" t="str">
        <f t="shared" si="159"/>
        <v/>
      </c>
    </row>
    <row r="529" spans="2:35" x14ac:dyDescent="0.2">
      <c r="B529" s="51"/>
      <c r="C529" s="51"/>
      <c r="D529" t="str">
        <f t="shared" si="144"/>
        <v/>
      </c>
      <c r="E529" t="str">
        <f t="shared" si="145"/>
        <v/>
      </c>
      <c r="F529" t="str">
        <f t="shared" si="146"/>
        <v/>
      </c>
      <c r="V529" s="4" t="str">
        <f t="shared" si="147"/>
        <v/>
      </c>
      <c r="W529" s="4">
        <f t="shared" si="148"/>
        <v>0</v>
      </c>
      <c r="X529">
        <f t="shared" si="149"/>
        <v>0</v>
      </c>
      <c r="Y529">
        <f t="shared" si="150"/>
        <v>0</v>
      </c>
      <c r="Z529" t="str">
        <f t="shared" si="151"/>
        <v/>
      </c>
      <c r="AB529" s="9" t="str">
        <f t="shared" si="152"/>
        <v/>
      </c>
      <c r="AC529" s="9" t="str">
        <f t="shared" si="153"/>
        <v/>
      </c>
      <c r="AD529" s="9" t="str">
        <f t="shared" si="154"/>
        <v/>
      </c>
      <c r="AE529" s="9" t="str">
        <f t="shared" si="155"/>
        <v/>
      </c>
      <c r="AF529" s="9" t="str">
        <f t="shared" si="156"/>
        <v/>
      </c>
      <c r="AG529" s="9" t="str">
        <f t="shared" si="157"/>
        <v/>
      </c>
      <c r="AH529" s="9" t="str">
        <f t="shared" si="158"/>
        <v/>
      </c>
      <c r="AI529" s="9" t="str">
        <f t="shared" si="159"/>
        <v/>
      </c>
    </row>
    <row r="530" spans="2:35" x14ac:dyDescent="0.2">
      <c r="B530" s="51"/>
      <c r="C530" s="51"/>
      <c r="D530" t="str">
        <f t="shared" si="144"/>
        <v/>
      </c>
      <c r="E530" t="str">
        <f t="shared" si="145"/>
        <v/>
      </c>
      <c r="F530" t="str">
        <f t="shared" si="146"/>
        <v/>
      </c>
      <c r="V530" s="4" t="str">
        <f t="shared" si="147"/>
        <v/>
      </c>
      <c r="W530" s="4">
        <f t="shared" si="148"/>
        <v>0</v>
      </c>
      <c r="X530">
        <f t="shared" si="149"/>
        <v>0</v>
      </c>
      <c r="Y530">
        <f t="shared" si="150"/>
        <v>0</v>
      </c>
      <c r="Z530" t="str">
        <f t="shared" si="151"/>
        <v/>
      </c>
      <c r="AB530" s="9" t="str">
        <f t="shared" si="152"/>
        <v/>
      </c>
      <c r="AC530" s="9" t="str">
        <f t="shared" si="153"/>
        <v/>
      </c>
      <c r="AD530" s="9" t="str">
        <f t="shared" si="154"/>
        <v/>
      </c>
      <c r="AE530" s="9" t="str">
        <f t="shared" si="155"/>
        <v/>
      </c>
      <c r="AF530" s="9" t="str">
        <f t="shared" si="156"/>
        <v/>
      </c>
      <c r="AG530" s="9" t="str">
        <f t="shared" si="157"/>
        <v/>
      </c>
      <c r="AH530" s="9" t="str">
        <f t="shared" si="158"/>
        <v/>
      </c>
      <c r="AI530" s="9" t="str">
        <f t="shared" si="159"/>
        <v/>
      </c>
    </row>
    <row r="531" spans="2:35" x14ac:dyDescent="0.2">
      <c r="B531" s="51"/>
      <c r="C531" s="51"/>
      <c r="D531" t="str">
        <f t="shared" si="144"/>
        <v/>
      </c>
      <c r="E531" t="str">
        <f t="shared" si="145"/>
        <v/>
      </c>
      <c r="F531" t="str">
        <f t="shared" si="146"/>
        <v/>
      </c>
      <c r="V531" s="4" t="str">
        <f t="shared" si="147"/>
        <v/>
      </c>
      <c r="W531" s="4">
        <f t="shared" si="148"/>
        <v>0</v>
      </c>
      <c r="X531">
        <f t="shared" si="149"/>
        <v>0</v>
      </c>
      <c r="Y531">
        <f t="shared" si="150"/>
        <v>0</v>
      </c>
      <c r="Z531" t="str">
        <f t="shared" si="151"/>
        <v/>
      </c>
      <c r="AB531" s="9" t="str">
        <f t="shared" si="152"/>
        <v/>
      </c>
      <c r="AC531" s="9" t="str">
        <f t="shared" si="153"/>
        <v/>
      </c>
      <c r="AD531" s="9" t="str">
        <f t="shared" si="154"/>
        <v/>
      </c>
      <c r="AE531" s="9" t="str">
        <f t="shared" si="155"/>
        <v/>
      </c>
      <c r="AF531" s="9" t="str">
        <f t="shared" si="156"/>
        <v/>
      </c>
      <c r="AG531" s="9" t="str">
        <f t="shared" si="157"/>
        <v/>
      </c>
      <c r="AH531" s="9" t="str">
        <f t="shared" si="158"/>
        <v/>
      </c>
      <c r="AI531" s="9" t="str">
        <f t="shared" si="159"/>
        <v/>
      </c>
    </row>
    <row r="532" spans="2:35" x14ac:dyDescent="0.2">
      <c r="B532" s="51"/>
      <c r="C532" s="51"/>
      <c r="D532" t="str">
        <f t="shared" si="144"/>
        <v/>
      </c>
      <c r="E532" t="str">
        <f t="shared" si="145"/>
        <v/>
      </c>
      <c r="F532" t="str">
        <f t="shared" si="146"/>
        <v/>
      </c>
      <c r="V532" s="4" t="str">
        <f t="shared" si="147"/>
        <v/>
      </c>
      <c r="W532" s="4">
        <f t="shared" si="148"/>
        <v>0</v>
      </c>
      <c r="X532">
        <f t="shared" si="149"/>
        <v>0</v>
      </c>
      <c r="Y532">
        <f t="shared" si="150"/>
        <v>0</v>
      </c>
      <c r="Z532" t="str">
        <f t="shared" si="151"/>
        <v/>
      </c>
      <c r="AB532" s="9" t="str">
        <f t="shared" si="152"/>
        <v/>
      </c>
      <c r="AC532" s="9" t="str">
        <f t="shared" si="153"/>
        <v/>
      </c>
      <c r="AD532" s="9" t="str">
        <f t="shared" si="154"/>
        <v/>
      </c>
      <c r="AE532" s="9" t="str">
        <f t="shared" si="155"/>
        <v/>
      </c>
      <c r="AF532" s="9" t="str">
        <f t="shared" si="156"/>
        <v/>
      </c>
      <c r="AG532" s="9" t="str">
        <f t="shared" si="157"/>
        <v/>
      </c>
      <c r="AH532" s="9" t="str">
        <f t="shared" si="158"/>
        <v/>
      </c>
      <c r="AI532" s="9" t="str">
        <f t="shared" si="159"/>
        <v/>
      </c>
    </row>
    <row r="533" spans="2:35" x14ac:dyDescent="0.2">
      <c r="B533" s="51"/>
      <c r="C533" s="51"/>
      <c r="D533" t="str">
        <f t="shared" si="144"/>
        <v/>
      </c>
      <c r="E533" t="str">
        <f t="shared" si="145"/>
        <v/>
      </c>
      <c r="F533" t="str">
        <f t="shared" si="146"/>
        <v/>
      </c>
      <c r="V533" s="4" t="str">
        <f t="shared" si="147"/>
        <v/>
      </c>
      <c r="W533" s="4">
        <f t="shared" si="148"/>
        <v>0</v>
      </c>
      <c r="X533">
        <f t="shared" si="149"/>
        <v>0</v>
      </c>
      <c r="Y533">
        <f t="shared" si="150"/>
        <v>0</v>
      </c>
      <c r="Z533" t="str">
        <f t="shared" si="151"/>
        <v/>
      </c>
      <c r="AB533" s="9" t="str">
        <f t="shared" si="152"/>
        <v/>
      </c>
      <c r="AC533" s="9" t="str">
        <f t="shared" si="153"/>
        <v/>
      </c>
      <c r="AD533" s="9" t="str">
        <f t="shared" si="154"/>
        <v/>
      </c>
      <c r="AE533" s="9" t="str">
        <f t="shared" si="155"/>
        <v/>
      </c>
      <c r="AF533" s="9" t="str">
        <f t="shared" si="156"/>
        <v/>
      </c>
      <c r="AG533" s="9" t="str">
        <f t="shared" si="157"/>
        <v/>
      </c>
      <c r="AH533" s="9" t="str">
        <f t="shared" si="158"/>
        <v/>
      </c>
      <c r="AI533" s="9" t="str">
        <f t="shared" si="159"/>
        <v/>
      </c>
    </row>
    <row r="534" spans="2:35" x14ac:dyDescent="0.2">
      <c r="B534" s="51"/>
      <c r="C534" s="51"/>
      <c r="D534" t="str">
        <f t="shared" si="144"/>
        <v/>
      </c>
      <c r="E534" t="str">
        <f t="shared" si="145"/>
        <v/>
      </c>
      <c r="F534" t="str">
        <f t="shared" si="146"/>
        <v/>
      </c>
      <c r="V534" s="4" t="str">
        <f t="shared" si="147"/>
        <v/>
      </c>
      <c r="W534" s="4">
        <f t="shared" si="148"/>
        <v>0</v>
      </c>
      <c r="X534">
        <f t="shared" si="149"/>
        <v>0</v>
      </c>
      <c r="Y534">
        <f t="shared" si="150"/>
        <v>0</v>
      </c>
      <c r="Z534" t="str">
        <f t="shared" si="151"/>
        <v/>
      </c>
      <c r="AB534" s="9" t="str">
        <f t="shared" si="152"/>
        <v/>
      </c>
      <c r="AC534" s="9" t="str">
        <f t="shared" si="153"/>
        <v/>
      </c>
      <c r="AD534" s="9" t="str">
        <f t="shared" si="154"/>
        <v/>
      </c>
      <c r="AE534" s="9" t="str">
        <f t="shared" si="155"/>
        <v/>
      </c>
      <c r="AF534" s="9" t="str">
        <f t="shared" si="156"/>
        <v/>
      </c>
      <c r="AG534" s="9" t="str">
        <f t="shared" si="157"/>
        <v/>
      </c>
      <c r="AH534" s="9" t="str">
        <f t="shared" si="158"/>
        <v/>
      </c>
      <c r="AI534" s="9" t="str">
        <f t="shared" si="159"/>
        <v/>
      </c>
    </row>
    <row r="535" spans="2:35" x14ac:dyDescent="0.2">
      <c r="B535" s="51"/>
      <c r="C535" s="51"/>
      <c r="D535" t="str">
        <f t="shared" si="144"/>
        <v/>
      </c>
      <c r="E535" t="str">
        <f t="shared" si="145"/>
        <v/>
      </c>
      <c r="F535" t="str">
        <f t="shared" si="146"/>
        <v/>
      </c>
      <c r="V535" s="4" t="str">
        <f t="shared" si="147"/>
        <v/>
      </c>
      <c r="W535" s="4">
        <f t="shared" si="148"/>
        <v>0</v>
      </c>
      <c r="X535">
        <f t="shared" si="149"/>
        <v>0</v>
      </c>
      <c r="Y535">
        <f t="shared" si="150"/>
        <v>0</v>
      </c>
      <c r="Z535" t="str">
        <f t="shared" si="151"/>
        <v/>
      </c>
      <c r="AB535" s="9" t="str">
        <f t="shared" si="152"/>
        <v/>
      </c>
      <c r="AC535" s="9" t="str">
        <f t="shared" si="153"/>
        <v/>
      </c>
      <c r="AD535" s="9" t="str">
        <f t="shared" si="154"/>
        <v/>
      </c>
      <c r="AE535" s="9" t="str">
        <f t="shared" si="155"/>
        <v/>
      </c>
      <c r="AF535" s="9" t="str">
        <f t="shared" si="156"/>
        <v/>
      </c>
      <c r="AG535" s="9" t="str">
        <f t="shared" si="157"/>
        <v/>
      </c>
      <c r="AH535" s="9" t="str">
        <f t="shared" si="158"/>
        <v/>
      </c>
      <c r="AI535" s="9" t="str">
        <f t="shared" si="159"/>
        <v/>
      </c>
    </row>
    <row r="536" spans="2:35" x14ac:dyDescent="0.2">
      <c r="B536" s="51"/>
      <c r="C536" s="51"/>
      <c r="D536" t="str">
        <f t="shared" si="144"/>
        <v/>
      </c>
      <c r="E536" t="str">
        <f t="shared" si="145"/>
        <v/>
      </c>
      <c r="F536" t="str">
        <f t="shared" si="146"/>
        <v/>
      </c>
      <c r="V536" s="4" t="str">
        <f t="shared" si="147"/>
        <v/>
      </c>
      <c r="W536" s="4">
        <f t="shared" si="148"/>
        <v>0</v>
      </c>
      <c r="X536">
        <f t="shared" si="149"/>
        <v>0</v>
      </c>
      <c r="Y536">
        <f t="shared" si="150"/>
        <v>0</v>
      </c>
      <c r="Z536" t="str">
        <f t="shared" si="151"/>
        <v/>
      </c>
      <c r="AB536" s="9" t="str">
        <f t="shared" si="152"/>
        <v/>
      </c>
      <c r="AC536" s="9" t="str">
        <f t="shared" si="153"/>
        <v/>
      </c>
      <c r="AD536" s="9" t="str">
        <f t="shared" si="154"/>
        <v/>
      </c>
      <c r="AE536" s="9" t="str">
        <f t="shared" si="155"/>
        <v/>
      </c>
      <c r="AF536" s="9" t="str">
        <f t="shared" si="156"/>
        <v/>
      </c>
      <c r="AG536" s="9" t="str">
        <f t="shared" si="157"/>
        <v/>
      </c>
      <c r="AH536" s="9" t="str">
        <f t="shared" si="158"/>
        <v/>
      </c>
      <c r="AI536" s="9" t="str">
        <f t="shared" si="159"/>
        <v/>
      </c>
    </row>
    <row r="537" spans="2:35" x14ac:dyDescent="0.2">
      <c r="B537" s="51"/>
      <c r="C537" s="51"/>
      <c r="D537" t="str">
        <f t="shared" si="144"/>
        <v/>
      </c>
      <c r="E537" t="str">
        <f t="shared" si="145"/>
        <v/>
      </c>
      <c r="F537" t="str">
        <f t="shared" si="146"/>
        <v/>
      </c>
      <c r="V537" s="4" t="str">
        <f t="shared" si="147"/>
        <v/>
      </c>
      <c r="W537" s="4">
        <f t="shared" si="148"/>
        <v>0</v>
      </c>
      <c r="X537">
        <f t="shared" si="149"/>
        <v>0</v>
      </c>
      <c r="Y537">
        <f t="shared" si="150"/>
        <v>0</v>
      </c>
      <c r="Z537" t="str">
        <f t="shared" si="151"/>
        <v/>
      </c>
      <c r="AB537" s="9" t="str">
        <f t="shared" si="152"/>
        <v/>
      </c>
      <c r="AC537" s="9" t="str">
        <f t="shared" si="153"/>
        <v/>
      </c>
      <c r="AD537" s="9" t="str">
        <f t="shared" si="154"/>
        <v/>
      </c>
      <c r="AE537" s="9" t="str">
        <f t="shared" si="155"/>
        <v/>
      </c>
      <c r="AF537" s="9" t="str">
        <f t="shared" si="156"/>
        <v/>
      </c>
      <c r="AG537" s="9" t="str">
        <f t="shared" si="157"/>
        <v/>
      </c>
      <c r="AH537" s="9" t="str">
        <f t="shared" si="158"/>
        <v/>
      </c>
      <c r="AI537" s="9" t="str">
        <f t="shared" si="159"/>
        <v/>
      </c>
    </row>
    <row r="538" spans="2:35" x14ac:dyDescent="0.2">
      <c r="B538" s="51"/>
      <c r="C538" s="51"/>
      <c r="D538" t="str">
        <f t="shared" si="144"/>
        <v/>
      </c>
      <c r="E538" t="str">
        <f t="shared" si="145"/>
        <v/>
      </c>
      <c r="F538" t="str">
        <f t="shared" si="146"/>
        <v/>
      </c>
      <c r="V538" s="4" t="str">
        <f t="shared" si="147"/>
        <v/>
      </c>
      <c r="W538" s="4">
        <f t="shared" si="148"/>
        <v>0</v>
      </c>
      <c r="X538">
        <f t="shared" si="149"/>
        <v>0</v>
      </c>
      <c r="Y538">
        <f t="shared" si="150"/>
        <v>0</v>
      </c>
      <c r="Z538" t="str">
        <f t="shared" si="151"/>
        <v/>
      </c>
      <c r="AB538" s="9" t="str">
        <f t="shared" si="152"/>
        <v/>
      </c>
      <c r="AC538" s="9" t="str">
        <f t="shared" si="153"/>
        <v/>
      </c>
      <c r="AD538" s="9" t="str">
        <f t="shared" si="154"/>
        <v/>
      </c>
      <c r="AE538" s="9" t="str">
        <f t="shared" si="155"/>
        <v/>
      </c>
      <c r="AF538" s="9" t="str">
        <f t="shared" si="156"/>
        <v/>
      </c>
      <c r="AG538" s="9" t="str">
        <f t="shared" si="157"/>
        <v/>
      </c>
      <c r="AH538" s="9" t="str">
        <f t="shared" si="158"/>
        <v/>
      </c>
      <c r="AI538" s="9" t="str">
        <f t="shared" si="159"/>
        <v/>
      </c>
    </row>
    <row r="539" spans="2:35" x14ac:dyDescent="0.2">
      <c r="B539" s="51"/>
      <c r="C539" s="51"/>
      <c r="D539" t="str">
        <f t="shared" si="144"/>
        <v/>
      </c>
      <c r="E539" t="str">
        <f t="shared" si="145"/>
        <v/>
      </c>
      <c r="F539" t="str">
        <f t="shared" si="146"/>
        <v/>
      </c>
      <c r="V539" s="4" t="str">
        <f t="shared" si="147"/>
        <v/>
      </c>
      <c r="W539" s="4">
        <f t="shared" si="148"/>
        <v>0</v>
      </c>
      <c r="X539">
        <f t="shared" si="149"/>
        <v>0</v>
      </c>
      <c r="Y539">
        <f t="shared" si="150"/>
        <v>0</v>
      </c>
      <c r="Z539" t="str">
        <f t="shared" si="151"/>
        <v/>
      </c>
      <c r="AB539" s="9" t="str">
        <f t="shared" si="152"/>
        <v/>
      </c>
      <c r="AC539" s="9" t="str">
        <f t="shared" si="153"/>
        <v/>
      </c>
      <c r="AD539" s="9" t="str">
        <f t="shared" si="154"/>
        <v/>
      </c>
      <c r="AE539" s="9" t="str">
        <f t="shared" si="155"/>
        <v/>
      </c>
      <c r="AF539" s="9" t="str">
        <f t="shared" si="156"/>
        <v/>
      </c>
      <c r="AG539" s="9" t="str">
        <f t="shared" si="157"/>
        <v/>
      </c>
      <c r="AH539" s="9" t="str">
        <f t="shared" si="158"/>
        <v/>
      </c>
      <c r="AI539" s="9" t="str">
        <f t="shared" si="159"/>
        <v/>
      </c>
    </row>
    <row r="540" spans="2:35" x14ac:dyDescent="0.2">
      <c r="B540" s="51"/>
      <c r="C540" s="51"/>
      <c r="D540" t="str">
        <f t="shared" si="144"/>
        <v/>
      </c>
      <c r="E540" t="str">
        <f t="shared" si="145"/>
        <v/>
      </c>
      <c r="F540" t="str">
        <f t="shared" si="146"/>
        <v/>
      </c>
      <c r="V540" s="4" t="str">
        <f t="shared" si="147"/>
        <v/>
      </c>
      <c r="W540" s="4">
        <f t="shared" si="148"/>
        <v>0</v>
      </c>
      <c r="X540">
        <f t="shared" si="149"/>
        <v>0</v>
      </c>
      <c r="Y540">
        <f t="shared" si="150"/>
        <v>0</v>
      </c>
      <c r="Z540" t="str">
        <f t="shared" si="151"/>
        <v/>
      </c>
      <c r="AB540" s="9" t="str">
        <f t="shared" si="152"/>
        <v/>
      </c>
      <c r="AC540" s="9" t="str">
        <f t="shared" si="153"/>
        <v/>
      </c>
      <c r="AD540" s="9" t="str">
        <f t="shared" si="154"/>
        <v/>
      </c>
      <c r="AE540" s="9" t="str">
        <f t="shared" si="155"/>
        <v/>
      </c>
      <c r="AF540" s="9" t="str">
        <f t="shared" si="156"/>
        <v/>
      </c>
      <c r="AG540" s="9" t="str">
        <f t="shared" si="157"/>
        <v/>
      </c>
      <c r="AH540" s="9" t="str">
        <f t="shared" si="158"/>
        <v/>
      </c>
      <c r="AI540" s="9" t="str">
        <f t="shared" si="159"/>
        <v/>
      </c>
    </row>
    <row r="541" spans="2:35" x14ac:dyDescent="0.2">
      <c r="B541" s="51"/>
      <c r="C541" s="51"/>
      <c r="D541" t="str">
        <f t="shared" si="144"/>
        <v/>
      </c>
      <c r="E541" t="str">
        <f t="shared" si="145"/>
        <v/>
      </c>
      <c r="F541" t="str">
        <f t="shared" si="146"/>
        <v/>
      </c>
      <c r="V541" s="4" t="str">
        <f t="shared" si="147"/>
        <v/>
      </c>
      <c r="W541" s="4">
        <f t="shared" si="148"/>
        <v>0</v>
      </c>
      <c r="X541">
        <f t="shared" si="149"/>
        <v>0</v>
      </c>
      <c r="Y541">
        <f t="shared" si="150"/>
        <v>0</v>
      </c>
      <c r="Z541" t="str">
        <f t="shared" si="151"/>
        <v/>
      </c>
      <c r="AB541" s="9" t="str">
        <f t="shared" si="152"/>
        <v/>
      </c>
      <c r="AC541" s="9" t="str">
        <f t="shared" si="153"/>
        <v/>
      </c>
      <c r="AD541" s="9" t="str">
        <f t="shared" si="154"/>
        <v/>
      </c>
      <c r="AE541" s="9" t="str">
        <f t="shared" si="155"/>
        <v/>
      </c>
      <c r="AF541" s="9" t="str">
        <f t="shared" si="156"/>
        <v/>
      </c>
      <c r="AG541" s="9" t="str">
        <f t="shared" si="157"/>
        <v/>
      </c>
      <c r="AH541" s="9" t="str">
        <f t="shared" si="158"/>
        <v/>
      </c>
      <c r="AI541" s="9" t="str">
        <f t="shared" si="159"/>
        <v/>
      </c>
    </row>
    <row r="542" spans="2:35" x14ac:dyDescent="0.2">
      <c r="B542" s="51"/>
      <c r="C542" s="51"/>
      <c r="D542" t="str">
        <f t="shared" si="144"/>
        <v/>
      </c>
      <c r="E542" t="str">
        <f t="shared" si="145"/>
        <v/>
      </c>
      <c r="F542" t="str">
        <f t="shared" si="146"/>
        <v/>
      </c>
      <c r="V542" s="4" t="str">
        <f t="shared" si="147"/>
        <v/>
      </c>
      <c r="W542" s="4">
        <f t="shared" si="148"/>
        <v>0</v>
      </c>
      <c r="X542">
        <f t="shared" si="149"/>
        <v>0</v>
      </c>
      <c r="Y542">
        <f t="shared" si="150"/>
        <v>0</v>
      </c>
      <c r="Z542" t="str">
        <f t="shared" si="151"/>
        <v/>
      </c>
      <c r="AB542" s="9" t="str">
        <f t="shared" si="152"/>
        <v/>
      </c>
      <c r="AC542" s="9" t="str">
        <f t="shared" si="153"/>
        <v/>
      </c>
      <c r="AD542" s="9" t="str">
        <f t="shared" si="154"/>
        <v/>
      </c>
      <c r="AE542" s="9" t="str">
        <f t="shared" si="155"/>
        <v/>
      </c>
      <c r="AF542" s="9" t="str">
        <f t="shared" si="156"/>
        <v/>
      </c>
      <c r="AG542" s="9" t="str">
        <f t="shared" si="157"/>
        <v/>
      </c>
      <c r="AH542" s="9" t="str">
        <f t="shared" si="158"/>
        <v/>
      </c>
      <c r="AI542" s="9" t="str">
        <f t="shared" si="159"/>
        <v/>
      </c>
    </row>
    <row r="543" spans="2:35" x14ac:dyDescent="0.2">
      <c r="B543" s="51"/>
      <c r="C543" s="51"/>
      <c r="D543" t="str">
        <f t="shared" si="144"/>
        <v/>
      </c>
      <c r="E543" t="str">
        <f t="shared" si="145"/>
        <v/>
      </c>
      <c r="F543" t="str">
        <f t="shared" si="146"/>
        <v/>
      </c>
      <c r="V543" s="4" t="str">
        <f t="shared" si="147"/>
        <v/>
      </c>
      <c r="W543" s="4">
        <f t="shared" si="148"/>
        <v>0</v>
      </c>
      <c r="X543">
        <f t="shared" si="149"/>
        <v>0</v>
      </c>
      <c r="Y543">
        <f t="shared" si="150"/>
        <v>0</v>
      </c>
      <c r="Z543" t="str">
        <f t="shared" si="151"/>
        <v/>
      </c>
      <c r="AB543" s="9" t="str">
        <f t="shared" si="152"/>
        <v/>
      </c>
      <c r="AC543" s="9" t="str">
        <f t="shared" si="153"/>
        <v/>
      </c>
      <c r="AD543" s="9" t="str">
        <f t="shared" si="154"/>
        <v/>
      </c>
      <c r="AE543" s="9" t="str">
        <f t="shared" si="155"/>
        <v/>
      </c>
      <c r="AF543" s="9" t="str">
        <f t="shared" si="156"/>
        <v/>
      </c>
      <c r="AG543" s="9" t="str">
        <f t="shared" si="157"/>
        <v/>
      </c>
      <c r="AH543" s="9" t="str">
        <f t="shared" si="158"/>
        <v/>
      </c>
      <c r="AI543" s="9" t="str">
        <f t="shared" si="159"/>
        <v/>
      </c>
    </row>
    <row r="544" spans="2:35" x14ac:dyDescent="0.2">
      <c r="B544" s="51"/>
      <c r="C544" s="51"/>
      <c r="D544" t="str">
        <f t="shared" si="144"/>
        <v/>
      </c>
      <c r="E544" t="str">
        <f t="shared" si="145"/>
        <v/>
      </c>
      <c r="F544" t="str">
        <f t="shared" si="146"/>
        <v/>
      </c>
      <c r="V544" s="4" t="str">
        <f t="shared" si="147"/>
        <v/>
      </c>
      <c r="W544" s="4">
        <f t="shared" si="148"/>
        <v>0</v>
      </c>
      <c r="X544">
        <f t="shared" si="149"/>
        <v>0</v>
      </c>
      <c r="Y544">
        <f t="shared" si="150"/>
        <v>0</v>
      </c>
      <c r="Z544" t="str">
        <f t="shared" si="151"/>
        <v/>
      </c>
      <c r="AB544" s="9" t="str">
        <f t="shared" si="152"/>
        <v/>
      </c>
      <c r="AC544" s="9" t="str">
        <f t="shared" si="153"/>
        <v/>
      </c>
      <c r="AD544" s="9" t="str">
        <f t="shared" si="154"/>
        <v/>
      </c>
      <c r="AE544" s="9" t="str">
        <f t="shared" si="155"/>
        <v/>
      </c>
      <c r="AF544" s="9" t="str">
        <f t="shared" si="156"/>
        <v/>
      </c>
      <c r="AG544" s="9" t="str">
        <f t="shared" si="157"/>
        <v/>
      </c>
      <c r="AH544" s="9" t="str">
        <f t="shared" si="158"/>
        <v/>
      </c>
      <c r="AI544" s="9" t="str">
        <f t="shared" si="159"/>
        <v/>
      </c>
    </row>
    <row r="545" spans="2:35" x14ac:dyDescent="0.2">
      <c r="B545" s="51"/>
      <c r="C545" s="51"/>
      <c r="D545" t="str">
        <f t="shared" si="144"/>
        <v/>
      </c>
      <c r="E545" t="str">
        <f t="shared" si="145"/>
        <v/>
      </c>
      <c r="F545" t="str">
        <f t="shared" si="146"/>
        <v/>
      </c>
      <c r="V545" s="4" t="str">
        <f t="shared" si="147"/>
        <v/>
      </c>
      <c r="W545" s="4">
        <f t="shared" si="148"/>
        <v>0</v>
      </c>
      <c r="X545">
        <f t="shared" si="149"/>
        <v>0</v>
      </c>
      <c r="Y545">
        <f t="shared" si="150"/>
        <v>0</v>
      </c>
      <c r="Z545" t="str">
        <f t="shared" si="151"/>
        <v/>
      </c>
      <c r="AB545" s="9" t="str">
        <f t="shared" si="152"/>
        <v/>
      </c>
      <c r="AC545" s="9" t="str">
        <f t="shared" si="153"/>
        <v/>
      </c>
      <c r="AD545" s="9" t="str">
        <f t="shared" si="154"/>
        <v/>
      </c>
      <c r="AE545" s="9" t="str">
        <f t="shared" si="155"/>
        <v/>
      </c>
      <c r="AF545" s="9" t="str">
        <f t="shared" si="156"/>
        <v/>
      </c>
      <c r="AG545" s="9" t="str">
        <f t="shared" si="157"/>
        <v/>
      </c>
      <c r="AH545" s="9" t="str">
        <f t="shared" si="158"/>
        <v/>
      </c>
      <c r="AI545" s="9" t="str">
        <f t="shared" si="159"/>
        <v/>
      </c>
    </row>
    <row r="546" spans="2:35" x14ac:dyDescent="0.2">
      <c r="B546" s="51"/>
      <c r="C546" s="51"/>
      <c r="D546" t="str">
        <f t="shared" si="144"/>
        <v/>
      </c>
      <c r="E546" t="str">
        <f t="shared" si="145"/>
        <v/>
      </c>
      <c r="F546" t="str">
        <f t="shared" si="146"/>
        <v/>
      </c>
      <c r="V546" s="4" t="str">
        <f t="shared" si="147"/>
        <v/>
      </c>
      <c r="W546" s="4">
        <f t="shared" si="148"/>
        <v>0</v>
      </c>
      <c r="X546">
        <f t="shared" si="149"/>
        <v>0</v>
      </c>
      <c r="Y546">
        <f t="shared" si="150"/>
        <v>0</v>
      </c>
      <c r="Z546" t="str">
        <f t="shared" si="151"/>
        <v/>
      </c>
      <c r="AB546" s="9" t="str">
        <f t="shared" si="152"/>
        <v/>
      </c>
      <c r="AC546" s="9" t="str">
        <f t="shared" si="153"/>
        <v/>
      </c>
      <c r="AD546" s="9" t="str">
        <f t="shared" si="154"/>
        <v/>
      </c>
      <c r="AE546" s="9" t="str">
        <f t="shared" si="155"/>
        <v/>
      </c>
      <c r="AF546" s="9" t="str">
        <f t="shared" si="156"/>
        <v/>
      </c>
      <c r="AG546" s="9" t="str">
        <f t="shared" si="157"/>
        <v/>
      </c>
      <c r="AH546" s="9" t="str">
        <f t="shared" si="158"/>
        <v/>
      </c>
      <c r="AI546" s="9" t="str">
        <f t="shared" si="159"/>
        <v/>
      </c>
    </row>
    <row r="547" spans="2:35" x14ac:dyDescent="0.2">
      <c r="B547" s="51"/>
      <c r="C547" s="51"/>
      <c r="D547" t="str">
        <f t="shared" si="144"/>
        <v/>
      </c>
      <c r="E547" t="str">
        <f t="shared" si="145"/>
        <v/>
      </c>
      <c r="F547" t="str">
        <f t="shared" si="146"/>
        <v/>
      </c>
      <c r="V547" s="4" t="str">
        <f t="shared" si="147"/>
        <v/>
      </c>
      <c r="W547" s="4">
        <f t="shared" si="148"/>
        <v>0</v>
      </c>
      <c r="X547">
        <f t="shared" si="149"/>
        <v>0</v>
      </c>
      <c r="Y547">
        <f t="shared" si="150"/>
        <v>0</v>
      </c>
      <c r="Z547" t="str">
        <f t="shared" si="151"/>
        <v/>
      </c>
      <c r="AB547" s="9" t="str">
        <f t="shared" si="152"/>
        <v/>
      </c>
      <c r="AC547" s="9" t="str">
        <f t="shared" si="153"/>
        <v/>
      </c>
      <c r="AD547" s="9" t="str">
        <f t="shared" si="154"/>
        <v/>
      </c>
      <c r="AE547" s="9" t="str">
        <f t="shared" si="155"/>
        <v/>
      </c>
      <c r="AF547" s="9" t="str">
        <f t="shared" si="156"/>
        <v/>
      </c>
      <c r="AG547" s="9" t="str">
        <f t="shared" si="157"/>
        <v/>
      </c>
      <c r="AH547" s="9" t="str">
        <f t="shared" si="158"/>
        <v/>
      </c>
      <c r="AI547" s="9" t="str">
        <f t="shared" si="159"/>
        <v/>
      </c>
    </row>
    <row r="548" spans="2:35" x14ac:dyDescent="0.2">
      <c r="B548" s="51"/>
      <c r="C548" s="51"/>
      <c r="D548" t="str">
        <f t="shared" si="144"/>
        <v/>
      </c>
      <c r="E548" t="str">
        <f t="shared" si="145"/>
        <v/>
      </c>
      <c r="F548" t="str">
        <f t="shared" si="146"/>
        <v/>
      </c>
      <c r="V548" s="4" t="str">
        <f t="shared" si="147"/>
        <v/>
      </c>
      <c r="W548" s="4">
        <f t="shared" si="148"/>
        <v>0</v>
      </c>
      <c r="X548">
        <f t="shared" si="149"/>
        <v>0</v>
      </c>
      <c r="Y548">
        <f t="shared" si="150"/>
        <v>0</v>
      </c>
      <c r="Z548" t="str">
        <f t="shared" si="151"/>
        <v/>
      </c>
      <c r="AB548" s="9" t="str">
        <f t="shared" si="152"/>
        <v/>
      </c>
      <c r="AC548" s="9" t="str">
        <f t="shared" si="153"/>
        <v/>
      </c>
      <c r="AD548" s="9" t="str">
        <f t="shared" si="154"/>
        <v/>
      </c>
      <c r="AE548" s="9" t="str">
        <f t="shared" si="155"/>
        <v/>
      </c>
      <c r="AF548" s="9" t="str">
        <f t="shared" si="156"/>
        <v/>
      </c>
      <c r="AG548" s="9" t="str">
        <f t="shared" si="157"/>
        <v/>
      </c>
      <c r="AH548" s="9" t="str">
        <f t="shared" si="158"/>
        <v/>
      </c>
      <c r="AI548" s="9" t="str">
        <f t="shared" si="159"/>
        <v/>
      </c>
    </row>
    <row r="549" spans="2:35" x14ac:dyDescent="0.2">
      <c r="B549" s="51"/>
      <c r="C549" s="51"/>
      <c r="D549" t="str">
        <f t="shared" si="144"/>
        <v/>
      </c>
      <c r="E549" t="str">
        <f t="shared" si="145"/>
        <v/>
      </c>
      <c r="F549" t="str">
        <f t="shared" si="146"/>
        <v/>
      </c>
      <c r="V549" s="4" t="str">
        <f t="shared" si="147"/>
        <v/>
      </c>
      <c r="W549" s="4">
        <f t="shared" si="148"/>
        <v>0</v>
      </c>
      <c r="X549">
        <f t="shared" si="149"/>
        <v>0</v>
      </c>
      <c r="Y549">
        <f t="shared" si="150"/>
        <v>0</v>
      </c>
      <c r="Z549" t="str">
        <f t="shared" si="151"/>
        <v/>
      </c>
      <c r="AB549" s="9" t="str">
        <f t="shared" si="152"/>
        <v/>
      </c>
      <c r="AC549" s="9" t="str">
        <f t="shared" si="153"/>
        <v/>
      </c>
      <c r="AD549" s="9" t="str">
        <f t="shared" si="154"/>
        <v/>
      </c>
      <c r="AE549" s="9" t="str">
        <f t="shared" si="155"/>
        <v/>
      </c>
      <c r="AF549" s="9" t="str">
        <f t="shared" si="156"/>
        <v/>
      </c>
      <c r="AG549" s="9" t="str">
        <f t="shared" si="157"/>
        <v/>
      </c>
      <c r="AH549" s="9" t="str">
        <f t="shared" si="158"/>
        <v/>
      </c>
      <c r="AI549" s="9" t="str">
        <f t="shared" si="159"/>
        <v/>
      </c>
    </row>
    <row r="550" spans="2:35" x14ac:dyDescent="0.2">
      <c r="B550" s="51"/>
      <c r="C550" s="51"/>
      <c r="D550" t="str">
        <f t="shared" si="144"/>
        <v/>
      </c>
      <c r="E550" t="str">
        <f t="shared" si="145"/>
        <v/>
      </c>
      <c r="F550" t="str">
        <f t="shared" si="146"/>
        <v/>
      </c>
      <c r="V550" s="4" t="str">
        <f t="shared" si="147"/>
        <v/>
      </c>
      <c r="W550" s="4">
        <f t="shared" si="148"/>
        <v>0</v>
      </c>
      <c r="X550">
        <f t="shared" si="149"/>
        <v>0</v>
      </c>
      <c r="Y550">
        <f t="shared" si="150"/>
        <v>0</v>
      </c>
      <c r="Z550" t="str">
        <f t="shared" si="151"/>
        <v/>
      </c>
      <c r="AB550" s="9" t="str">
        <f t="shared" si="152"/>
        <v/>
      </c>
      <c r="AC550" s="9" t="str">
        <f t="shared" si="153"/>
        <v/>
      </c>
      <c r="AD550" s="9" t="str">
        <f t="shared" si="154"/>
        <v/>
      </c>
      <c r="AE550" s="9" t="str">
        <f t="shared" si="155"/>
        <v/>
      </c>
      <c r="AF550" s="9" t="str">
        <f t="shared" si="156"/>
        <v/>
      </c>
      <c r="AG550" s="9" t="str">
        <f t="shared" si="157"/>
        <v/>
      </c>
      <c r="AH550" s="9" t="str">
        <f t="shared" si="158"/>
        <v/>
      </c>
      <c r="AI550" s="9" t="str">
        <f t="shared" si="159"/>
        <v/>
      </c>
    </row>
    <row r="551" spans="2:35" x14ac:dyDescent="0.2">
      <c r="B551" s="51"/>
      <c r="C551" s="51"/>
      <c r="D551" t="str">
        <f t="shared" si="144"/>
        <v/>
      </c>
      <c r="E551" t="str">
        <f t="shared" si="145"/>
        <v/>
      </c>
      <c r="F551" t="str">
        <f t="shared" si="146"/>
        <v/>
      </c>
      <c r="V551" s="4" t="str">
        <f t="shared" si="147"/>
        <v/>
      </c>
      <c r="W551" s="4">
        <f t="shared" si="148"/>
        <v>0</v>
      </c>
      <c r="X551">
        <f t="shared" si="149"/>
        <v>0</v>
      </c>
      <c r="Y551">
        <f t="shared" si="150"/>
        <v>0</v>
      </c>
      <c r="Z551" t="str">
        <f t="shared" si="151"/>
        <v/>
      </c>
      <c r="AB551" s="9" t="str">
        <f t="shared" si="152"/>
        <v/>
      </c>
      <c r="AC551" s="9" t="str">
        <f t="shared" si="153"/>
        <v/>
      </c>
      <c r="AD551" s="9" t="str">
        <f t="shared" si="154"/>
        <v/>
      </c>
      <c r="AE551" s="9" t="str">
        <f t="shared" si="155"/>
        <v/>
      </c>
      <c r="AF551" s="9" t="str">
        <f t="shared" si="156"/>
        <v/>
      </c>
      <c r="AG551" s="9" t="str">
        <f t="shared" si="157"/>
        <v/>
      </c>
      <c r="AH551" s="9" t="str">
        <f t="shared" si="158"/>
        <v/>
      </c>
      <c r="AI551" s="9" t="str">
        <f t="shared" si="159"/>
        <v/>
      </c>
    </row>
    <row r="552" spans="2:35" x14ac:dyDescent="0.2">
      <c r="B552" s="51"/>
      <c r="C552" s="51"/>
      <c r="D552" t="str">
        <f t="shared" si="144"/>
        <v/>
      </c>
      <c r="E552" t="str">
        <f t="shared" si="145"/>
        <v/>
      </c>
      <c r="F552" t="str">
        <f t="shared" si="146"/>
        <v/>
      </c>
      <c r="V552" s="4" t="str">
        <f t="shared" si="147"/>
        <v/>
      </c>
      <c r="W552" s="4">
        <f t="shared" si="148"/>
        <v>0</v>
      </c>
      <c r="X552">
        <f t="shared" si="149"/>
        <v>0</v>
      </c>
      <c r="Y552">
        <f t="shared" si="150"/>
        <v>0</v>
      </c>
      <c r="Z552" t="str">
        <f t="shared" si="151"/>
        <v/>
      </c>
      <c r="AB552" s="9" t="str">
        <f t="shared" si="152"/>
        <v/>
      </c>
      <c r="AC552" s="9" t="str">
        <f t="shared" si="153"/>
        <v/>
      </c>
      <c r="AD552" s="9" t="str">
        <f t="shared" si="154"/>
        <v/>
      </c>
      <c r="AE552" s="9" t="str">
        <f t="shared" si="155"/>
        <v/>
      </c>
      <c r="AF552" s="9" t="str">
        <f t="shared" si="156"/>
        <v/>
      </c>
      <c r="AG552" s="9" t="str">
        <f t="shared" si="157"/>
        <v/>
      </c>
      <c r="AH552" s="9" t="str">
        <f t="shared" si="158"/>
        <v/>
      </c>
      <c r="AI552" s="9" t="str">
        <f t="shared" si="159"/>
        <v/>
      </c>
    </row>
    <row r="553" spans="2:35" x14ac:dyDescent="0.2">
      <c r="B553" s="51"/>
      <c r="C553" s="51"/>
      <c r="D553" t="str">
        <f t="shared" si="144"/>
        <v/>
      </c>
      <c r="E553" t="str">
        <f t="shared" si="145"/>
        <v/>
      </c>
      <c r="F553" t="str">
        <f t="shared" si="146"/>
        <v/>
      </c>
      <c r="V553" s="4" t="str">
        <f t="shared" si="147"/>
        <v/>
      </c>
      <c r="W553" s="4">
        <f t="shared" si="148"/>
        <v>0</v>
      </c>
      <c r="X553">
        <f t="shared" si="149"/>
        <v>0</v>
      </c>
      <c r="Y553">
        <f t="shared" si="150"/>
        <v>0</v>
      </c>
      <c r="Z553" t="str">
        <f t="shared" si="151"/>
        <v/>
      </c>
      <c r="AB553" s="9" t="str">
        <f t="shared" si="152"/>
        <v/>
      </c>
      <c r="AC553" s="9" t="str">
        <f t="shared" si="153"/>
        <v/>
      </c>
      <c r="AD553" s="9" t="str">
        <f t="shared" si="154"/>
        <v/>
      </c>
      <c r="AE553" s="9" t="str">
        <f t="shared" si="155"/>
        <v/>
      </c>
      <c r="AF553" s="9" t="str">
        <f t="shared" si="156"/>
        <v/>
      </c>
      <c r="AG553" s="9" t="str">
        <f t="shared" si="157"/>
        <v/>
      </c>
      <c r="AH553" s="9" t="str">
        <f t="shared" si="158"/>
        <v/>
      </c>
      <c r="AI553" s="9" t="str">
        <f t="shared" si="159"/>
        <v/>
      </c>
    </row>
    <row r="554" spans="2:35" x14ac:dyDescent="0.2">
      <c r="B554" s="51"/>
      <c r="C554" s="51"/>
      <c r="D554" t="str">
        <f t="shared" si="144"/>
        <v/>
      </c>
      <c r="E554" t="str">
        <f t="shared" si="145"/>
        <v/>
      </c>
      <c r="F554" t="str">
        <f t="shared" si="146"/>
        <v/>
      </c>
      <c r="V554" s="4" t="str">
        <f t="shared" si="147"/>
        <v/>
      </c>
      <c r="W554" s="4">
        <f t="shared" si="148"/>
        <v>0</v>
      </c>
      <c r="X554">
        <f t="shared" si="149"/>
        <v>0</v>
      </c>
      <c r="Y554">
        <f t="shared" si="150"/>
        <v>0</v>
      </c>
      <c r="Z554" t="str">
        <f t="shared" si="151"/>
        <v/>
      </c>
      <c r="AB554" s="9" t="str">
        <f t="shared" si="152"/>
        <v/>
      </c>
      <c r="AC554" s="9" t="str">
        <f t="shared" si="153"/>
        <v/>
      </c>
      <c r="AD554" s="9" t="str">
        <f t="shared" si="154"/>
        <v/>
      </c>
      <c r="AE554" s="9" t="str">
        <f t="shared" si="155"/>
        <v/>
      </c>
      <c r="AF554" s="9" t="str">
        <f t="shared" si="156"/>
        <v/>
      </c>
      <c r="AG554" s="9" t="str">
        <f t="shared" si="157"/>
        <v/>
      </c>
      <c r="AH554" s="9" t="str">
        <f t="shared" si="158"/>
        <v/>
      </c>
      <c r="AI554" s="9" t="str">
        <f t="shared" si="159"/>
        <v/>
      </c>
    </row>
    <row r="555" spans="2:35" x14ac:dyDescent="0.2">
      <c r="B555" s="51"/>
      <c r="C555" s="51"/>
      <c r="D555" t="str">
        <f t="shared" si="144"/>
        <v/>
      </c>
      <c r="E555" t="str">
        <f t="shared" si="145"/>
        <v/>
      </c>
      <c r="F555" t="str">
        <f t="shared" si="146"/>
        <v/>
      </c>
      <c r="V555" s="4" t="str">
        <f t="shared" si="147"/>
        <v/>
      </c>
      <c r="W555" s="4">
        <f t="shared" si="148"/>
        <v>0</v>
      </c>
      <c r="X555">
        <f t="shared" si="149"/>
        <v>0</v>
      </c>
      <c r="Y555">
        <f t="shared" si="150"/>
        <v>0</v>
      </c>
      <c r="Z555" t="str">
        <f t="shared" si="151"/>
        <v/>
      </c>
      <c r="AB555" s="9" t="str">
        <f t="shared" si="152"/>
        <v/>
      </c>
      <c r="AC555" s="9" t="str">
        <f t="shared" si="153"/>
        <v/>
      </c>
      <c r="AD555" s="9" t="str">
        <f t="shared" si="154"/>
        <v/>
      </c>
      <c r="AE555" s="9" t="str">
        <f t="shared" si="155"/>
        <v/>
      </c>
      <c r="AF555" s="9" t="str">
        <f t="shared" si="156"/>
        <v/>
      </c>
      <c r="AG555" s="9" t="str">
        <f t="shared" si="157"/>
        <v/>
      </c>
      <c r="AH555" s="9" t="str">
        <f t="shared" si="158"/>
        <v/>
      </c>
      <c r="AI555" s="9" t="str">
        <f t="shared" si="159"/>
        <v/>
      </c>
    </row>
    <row r="556" spans="2:35" x14ac:dyDescent="0.2">
      <c r="B556" s="51"/>
      <c r="C556" s="51"/>
      <c r="D556" t="str">
        <f t="shared" si="144"/>
        <v/>
      </c>
      <c r="E556" t="str">
        <f t="shared" si="145"/>
        <v/>
      </c>
      <c r="F556" t="str">
        <f t="shared" si="146"/>
        <v/>
      </c>
      <c r="V556" s="4" t="str">
        <f t="shared" si="147"/>
        <v/>
      </c>
      <c r="W556" s="4">
        <f t="shared" si="148"/>
        <v>0</v>
      </c>
      <c r="X556">
        <f t="shared" si="149"/>
        <v>0</v>
      </c>
      <c r="Y556">
        <f t="shared" si="150"/>
        <v>0</v>
      </c>
      <c r="Z556" t="str">
        <f t="shared" si="151"/>
        <v/>
      </c>
      <c r="AB556" s="9" t="str">
        <f t="shared" si="152"/>
        <v/>
      </c>
      <c r="AC556" s="9" t="str">
        <f t="shared" si="153"/>
        <v/>
      </c>
      <c r="AD556" s="9" t="str">
        <f t="shared" si="154"/>
        <v/>
      </c>
      <c r="AE556" s="9" t="str">
        <f t="shared" si="155"/>
        <v/>
      </c>
      <c r="AF556" s="9" t="str">
        <f t="shared" si="156"/>
        <v/>
      </c>
      <c r="AG556" s="9" t="str">
        <f t="shared" si="157"/>
        <v/>
      </c>
      <c r="AH556" s="9" t="str">
        <f t="shared" si="158"/>
        <v/>
      </c>
      <c r="AI556" s="9" t="str">
        <f t="shared" si="159"/>
        <v/>
      </c>
    </row>
    <row r="557" spans="2:35" x14ac:dyDescent="0.2">
      <c r="B557" s="51"/>
      <c r="C557" s="51"/>
      <c r="D557" t="str">
        <f t="shared" si="144"/>
        <v/>
      </c>
      <c r="E557" t="str">
        <f t="shared" si="145"/>
        <v/>
      </c>
      <c r="F557" t="str">
        <f t="shared" si="146"/>
        <v/>
      </c>
      <c r="V557" s="4" t="str">
        <f t="shared" si="147"/>
        <v/>
      </c>
      <c r="W557" s="4">
        <f t="shared" si="148"/>
        <v>0</v>
      </c>
      <c r="X557">
        <f t="shared" si="149"/>
        <v>0</v>
      </c>
      <c r="Y557">
        <f t="shared" si="150"/>
        <v>0</v>
      </c>
      <c r="Z557" t="str">
        <f t="shared" si="151"/>
        <v/>
      </c>
      <c r="AB557" s="9" t="str">
        <f t="shared" si="152"/>
        <v/>
      </c>
      <c r="AC557" s="9" t="str">
        <f t="shared" si="153"/>
        <v/>
      </c>
      <c r="AD557" s="9" t="str">
        <f t="shared" si="154"/>
        <v/>
      </c>
      <c r="AE557" s="9" t="str">
        <f t="shared" si="155"/>
        <v/>
      </c>
      <c r="AF557" s="9" t="str">
        <f t="shared" si="156"/>
        <v/>
      </c>
      <c r="AG557" s="9" t="str">
        <f t="shared" si="157"/>
        <v/>
      </c>
      <c r="AH557" s="9" t="str">
        <f t="shared" si="158"/>
        <v/>
      </c>
      <c r="AI557" s="9" t="str">
        <f t="shared" si="159"/>
        <v/>
      </c>
    </row>
    <row r="558" spans="2:35" x14ac:dyDescent="0.2">
      <c r="B558" s="51"/>
      <c r="C558" s="51"/>
      <c r="D558" t="str">
        <f t="shared" si="144"/>
        <v/>
      </c>
      <c r="E558" t="str">
        <f t="shared" si="145"/>
        <v/>
      </c>
      <c r="F558" t="str">
        <f t="shared" si="146"/>
        <v/>
      </c>
      <c r="V558" s="4" t="str">
        <f t="shared" si="147"/>
        <v/>
      </c>
      <c r="W558" s="4">
        <f t="shared" si="148"/>
        <v>0</v>
      </c>
      <c r="X558">
        <f t="shared" si="149"/>
        <v>0</v>
      </c>
      <c r="Y558">
        <f t="shared" si="150"/>
        <v>0</v>
      </c>
      <c r="Z558" t="str">
        <f t="shared" si="151"/>
        <v/>
      </c>
      <c r="AB558" s="9" t="str">
        <f t="shared" si="152"/>
        <v/>
      </c>
      <c r="AC558" s="9" t="str">
        <f t="shared" si="153"/>
        <v/>
      </c>
      <c r="AD558" s="9" t="str">
        <f t="shared" si="154"/>
        <v/>
      </c>
      <c r="AE558" s="9" t="str">
        <f t="shared" si="155"/>
        <v/>
      </c>
      <c r="AF558" s="9" t="str">
        <f t="shared" si="156"/>
        <v/>
      </c>
      <c r="AG558" s="9" t="str">
        <f t="shared" si="157"/>
        <v/>
      </c>
      <c r="AH558" s="9" t="str">
        <f t="shared" si="158"/>
        <v/>
      </c>
      <c r="AI558" s="9" t="str">
        <f t="shared" si="159"/>
        <v/>
      </c>
    </row>
    <row r="559" spans="2:35" x14ac:dyDescent="0.2">
      <c r="B559" s="51"/>
      <c r="C559" s="51"/>
      <c r="D559" t="str">
        <f t="shared" si="144"/>
        <v/>
      </c>
      <c r="E559" t="str">
        <f t="shared" si="145"/>
        <v/>
      </c>
      <c r="F559" t="str">
        <f t="shared" si="146"/>
        <v/>
      </c>
      <c r="V559" s="4" t="str">
        <f t="shared" si="147"/>
        <v/>
      </c>
      <c r="W559" s="4">
        <f t="shared" si="148"/>
        <v>0</v>
      </c>
      <c r="X559">
        <f t="shared" si="149"/>
        <v>0</v>
      </c>
      <c r="Y559">
        <f t="shared" si="150"/>
        <v>0</v>
      </c>
      <c r="Z559" t="str">
        <f t="shared" si="151"/>
        <v/>
      </c>
      <c r="AB559" s="9" t="str">
        <f t="shared" si="152"/>
        <v/>
      </c>
      <c r="AC559" s="9" t="str">
        <f t="shared" si="153"/>
        <v/>
      </c>
      <c r="AD559" s="9" t="str">
        <f t="shared" si="154"/>
        <v/>
      </c>
      <c r="AE559" s="9" t="str">
        <f t="shared" si="155"/>
        <v/>
      </c>
      <c r="AF559" s="9" t="str">
        <f t="shared" si="156"/>
        <v/>
      </c>
      <c r="AG559" s="9" t="str">
        <f t="shared" si="157"/>
        <v/>
      </c>
      <c r="AH559" s="9" t="str">
        <f t="shared" si="158"/>
        <v/>
      </c>
      <c r="AI559" s="9" t="str">
        <f t="shared" si="159"/>
        <v/>
      </c>
    </row>
    <row r="560" spans="2:35" x14ac:dyDescent="0.2">
      <c r="B560" s="51"/>
      <c r="C560" s="51"/>
      <c r="D560" t="str">
        <f t="shared" si="144"/>
        <v/>
      </c>
      <c r="E560" t="str">
        <f t="shared" si="145"/>
        <v/>
      </c>
      <c r="F560" t="str">
        <f t="shared" si="146"/>
        <v/>
      </c>
      <c r="V560" s="4" t="str">
        <f t="shared" si="147"/>
        <v/>
      </c>
      <c r="W560" s="4">
        <f t="shared" si="148"/>
        <v>0</v>
      </c>
      <c r="X560">
        <f t="shared" si="149"/>
        <v>0</v>
      </c>
      <c r="Y560">
        <f t="shared" si="150"/>
        <v>0</v>
      </c>
      <c r="Z560" t="str">
        <f t="shared" si="151"/>
        <v/>
      </c>
      <c r="AB560" s="9" t="str">
        <f t="shared" si="152"/>
        <v/>
      </c>
      <c r="AC560" s="9" t="str">
        <f t="shared" si="153"/>
        <v/>
      </c>
      <c r="AD560" s="9" t="str">
        <f t="shared" si="154"/>
        <v/>
      </c>
      <c r="AE560" s="9" t="str">
        <f t="shared" si="155"/>
        <v/>
      </c>
      <c r="AF560" s="9" t="str">
        <f t="shared" si="156"/>
        <v/>
      </c>
      <c r="AG560" s="9" t="str">
        <f t="shared" si="157"/>
        <v/>
      </c>
      <c r="AH560" s="9" t="str">
        <f t="shared" si="158"/>
        <v/>
      </c>
      <c r="AI560" s="9" t="str">
        <f t="shared" si="159"/>
        <v/>
      </c>
    </row>
    <row r="561" spans="2:35" x14ac:dyDescent="0.2">
      <c r="B561" s="51"/>
      <c r="C561" s="51"/>
      <c r="D561" t="str">
        <f t="shared" si="144"/>
        <v/>
      </c>
      <c r="E561" t="str">
        <f t="shared" si="145"/>
        <v/>
      </c>
      <c r="F561" t="str">
        <f t="shared" si="146"/>
        <v/>
      </c>
      <c r="V561" s="4" t="str">
        <f t="shared" si="147"/>
        <v/>
      </c>
      <c r="W561" s="4">
        <f t="shared" si="148"/>
        <v>0</v>
      </c>
      <c r="X561">
        <f t="shared" si="149"/>
        <v>0</v>
      </c>
      <c r="Y561">
        <f t="shared" si="150"/>
        <v>0</v>
      </c>
      <c r="Z561" t="str">
        <f t="shared" si="151"/>
        <v/>
      </c>
      <c r="AB561" s="9" t="str">
        <f t="shared" si="152"/>
        <v/>
      </c>
      <c r="AC561" s="9" t="str">
        <f t="shared" si="153"/>
        <v/>
      </c>
      <c r="AD561" s="9" t="str">
        <f t="shared" si="154"/>
        <v/>
      </c>
      <c r="AE561" s="9" t="str">
        <f t="shared" si="155"/>
        <v/>
      </c>
      <c r="AF561" s="9" t="str">
        <f t="shared" si="156"/>
        <v/>
      </c>
      <c r="AG561" s="9" t="str">
        <f t="shared" si="157"/>
        <v/>
      </c>
      <c r="AH561" s="9" t="str">
        <f t="shared" si="158"/>
        <v/>
      </c>
      <c r="AI561" s="9" t="str">
        <f t="shared" si="159"/>
        <v/>
      </c>
    </row>
    <row r="562" spans="2:35" x14ac:dyDescent="0.2">
      <c r="B562" s="51"/>
      <c r="C562" s="51"/>
      <c r="D562" t="str">
        <f t="shared" si="144"/>
        <v/>
      </c>
      <c r="E562" t="str">
        <f t="shared" si="145"/>
        <v/>
      </c>
      <c r="F562" t="str">
        <f t="shared" si="146"/>
        <v/>
      </c>
      <c r="V562" s="4" t="str">
        <f t="shared" si="147"/>
        <v/>
      </c>
      <c r="W562" s="4">
        <f t="shared" si="148"/>
        <v>0</v>
      </c>
      <c r="X562">
        <f t="shared" si="149"/>
        <v>0</v>
      </c>
      <c r="Y562">
        <f t="shared" si="150"/>
        <v>0</v>
      </c>
      <c r="Z562" t="str">
        <f t="shared" si="151"/>
        <v/>
      </c>
      <c r="AB562" s="9" t="str">
        <f t="shared" si="152"/>
        <v/>
      </c>
      <c r="AC562" s="9" t="str">
        <f t="shared" si="153"/>
        <v/>
      </c>
      <c r="AD562" s="9" t="str">
        <f t="shared" si="154"/>
        <v/>
      </c>
      <c r="AE562" s="9" t="str">
        <f t="shared" si="155"/>
        <v/>
      </c>
      <c r="AF562" s="9" t="str">
        <f t="shared" si="156"/>
        <v/>
      </c>
      <c r="AG562" s="9" t="str">
        <f t="shared" si="157"/>
        <v/>
      </c>
      <c r="AH562" s="9" t="str">
        <f t="shared" si="158"/>
        <v/>
      </c>
      <c r="AI562" s="9" t="str">
        <f t="shared" si="159"/>
        <v/>
      </c>
    </row>
    <row r="563" spans="2:35" x14ac:dyDescent="0.2">
      <c r="B563" s="51"/>
      <c r="C563" s="51"/>
      <c r="D563" t="str">
        <f t="shared" si="144"/>
        <v/>
      </c>
      <c r="E563" t="str">
        <f t="shared" si="145"/>
        <v/>
      </c>
      <c r="F563" t="str">
        <f t="shared" si="146"/>
        <v/>
      </c>
      <c r="V563" s="4" t="str">
        <f t="shared" si="147"/>
        <v/>
      </c>
      <c r="W563" s="4">
        <f t="shared" si="148"/>
        <v>0</v>
      </c>
      <c r="X563">
        <f t="shared" si="149"/>
        <v>0</v>
      </c>
      <c r="Y563">
        <f t="shared" si="150"/>
        <v>0</v>
      </c>
      <c r="Z563" t="str">
        <f t="shared" si="151"/>
        <v/>
      </c>
      <c r="AB563" s="9" t="str">
        <f t="shared" si="152"/>
        <v/>
      </c>
      <c r="AC563" s="9" t="str">
        <f t="shared" si="153"/>
        <v/>
      </c>
      <c r="AD563" s="9" t="str">
        <f t="shared" si="154"/>
        <v/>
      </c>
      <c r="AE563" s="9" t="str">
        <f t="shared" si="155"/>
        <v/>
      </c>
      <c r="AF563" s="9" t="str">
        <f t="shared" si="156"/>
        <v/>
      </c>
      <c r="AG563" s="9" t="str">
        <f t="shared" si="157"/>
        <v/>
      </c>
      <c r="AH563" s="9" t="str">
        <f t="shared" si="158"/>
        <v/>
      </c>
      <c r="AI563" s="9" t="str">
        <f t="shared" si="159"/>
        <v/>
      </c>
    </row>
    <row r="564" spans="2:35" x14ac:dyDescent="0.2">
      <c r="B564" s="51"/>
      <c r="C564" s="51"/>
      <c r="D564" t="str">
        <f t="shared" si="144"/>
        <v/>
      </c>
      <c r="E564" t="str">
        <f t="shared" si="145"/>
        <v/>
      </c>
      <c r="F564" t="str">
        <f t="shared" si="146"/>
        <v/>
      </c>
      <c r="V564" s="4" t="str">
        <f t="shared" si="147"/>
        <v/>
      </c>
      <c r="W564" s="4">
        <f t="shared" si="148"/>
        <v>0</v>
      </c>
      <c r="X564">
        <f t="shared" si="149"/>
        <v>0</v>
      </c>
      <c r="Y564">
        <f t="shared" si="150"/>
        <v>0</v>
      </c>
      <c r="Z564" t="str">
        <f t="shared" si="151"/>
        <v/>
      </c>
      <c r="AB564" s="9" t="str">
        <f t="shared" si="152"/>
        <v/>
      </c>
      <c r="AC564" s="9" t="str">
        <f t="shared" si="153"/>
        <v/>
      </c>
      <c r="AD564" s="9" t="str">
        <f t="shared" si="154"/>
        <v/>
      </c>
      <c r="AE564" s="9" t="str">
        <f t="shared" si="155"/>
        <v/>
      </c>
      <c r="AF564" s="9" t="str">
        <f t="shared" si="156"/>
        <v/>
      </c>
      <c r="AG564" s="9" t="str">
        <f t="shared" si="157"/>
        <v/>
      </c>
      <c r="AH564" s="9" t="str">
        <f t="shared" si="158"/>
        <v/>
      </c>
      <c r="AI564" s="9" t="str">
        <f t="shared" si="159"/>
        <v/>
      </c>
    </row>
    <row r="565" spans="2:35" x14ac:dyDescent="0.2">
      <c r="B565" s="51"/>
      <c r="C565" s="51"/>
      <c r="D565" t="str">
        <f t="shared" si="144"/>
        <v/>
      </c>
      <c r="E565" t="str">
        <f t="shared" si="145"/>
        <v/>
      </c>
      <c r="F565" t="str">
        <f t="shared" si="146"/>
        <v/>
      </c>
      <c r="V565" s="4" t="str">
        <f t="shared" si="147"/>
        <v/>
      </c>
      <c r="W565" s="4">
        <f t="shared" si="148"/>
        <v>0</v>
      </c>
      <c r="X565">
        <f t="shared" si="149"/>
        <v>0</v>
      </c>
      <c r="Y565">
        <f t="shared" si="150"/>
        <v>0</v>
      </c>
      <c r="Z565" t="str">
        <f t="shared" si="151"/>
        <v/>
      </c>
      <c r="AB565" s="9" t="str">
        <f t="shared" si="152"/>
        <v/>
      </c>
      <c r="AC565" s="9" t="str">
        <f t="shared" si="153"/>
        <v/>
      </c>
      <c r="AD565" s="9" t="str">
        <f t="shared" si="154"/>
        <v/>
      </c>
      <c r="AE565" s="9" t="str">
        <f t="shared" si="155"/>
        <v/>
      </c>
      <c r="AF565" s="9" t="str">
        <f t="shared" si="156"/>
        <v/>
      </c>
      <c r="AG565" s="9" t="str">
        <f t="shared" si="157"/>
        <v/>
      </c>
      <c r="AH565" s="9" t="str">
        <f t="shared" si="158"/>
        <v/>
      </c>
      <c r="AI565" s="9" t="str">
        <f t="shared" si="159"/>
        <v/>
      </c>
    </row>
    <row r="566" spans="2:35" x14ac:dyDescent="0.2">
      <c r="B566" s="51"/>
      <c r="C566" s="51"/>
      <c r="D566" t="str">
        <f t="shared" si="144"/>
        <v/>
      </c>
      <c r="E566" t="str">
        <f t="shared" si="145"/>
        <v/>
      </c>
      <c r="F566" t="str">
        <f t="shared" si="146"/>
        <v/>
      </c>
      <c r="V566" s="4" t="str">
        <f t="shared" si="147"/>
        <v/>
      </c>
      <c r="W566" s="4">
        <f t="shared" si="148"/>
        <v>0</v>
      </c>
      <c r="X566">
        <f t="shared" si="149"/>
        <v>0</v>
      </c>
      <c r="Y566">
        <f t="shared" si="150"/>
        <v>0</v>
      </c>
      <c r="Z566" t="str">
        <f t="shared" si="151"/>
        <v/>
      </c>
      <c r="AB566" s="9" t="str">
        <f t="shared" si="152"/>
        <v/>
      </c>
      <c r="AC566" s="9" t="str">
        <f t="shared" si="153"/>
        <v/>
      </c>
      <c r="AD566" s="9" t="str">
        <f t="shared" si="154"/>
        <v/>
      </c>
      <c r="AE566" s="9" t="str">
        <f t="shared" si="155"/>
        <v/>
      </c>
      <c r="AF566" s="9" t="str">
        <f t="shared" si="156"/>
        <v/>
      </c>
      <c r="AG566" s="9" t="str">
        <f t="shared" si="157"/>
        <v/>
      </c>
      <c r="AH566" s="9" t="str">
        <f t="shared" si="158"/>
        <v/>
      </c>
      <c r="AI566" s="9" t="str">
        <f t="shared" si="159"/>
        <v/>
      </c>
    </row>
    <row r="567" spans="2:35" x14ac:dyDescent="0.2">
      <c r="B567" s="51"/>
      <c r="C567" s="51"/>
      <c r="D567" t="str">
        <f t="shared" si="144"/>
        <v/>
      </c>
      <c r="E567" t="str">
        <f t="shared" si="145"/>
        <v/>
      </c>
      <c r="F567" t="str">
        <f t="shared" si="146"/>
        <v/>
      </c>
      <c r="V567" s="4" t="str">
        <f t="shared" si="147"/>
        <v/>
      </c>
      <c r="W567" s="4">
        <f t="shared" si="148"/>
        <v>0</v>
      </c>
      <c r="X567">
        <f t="shared" si="149"/>
        <v>0</v>
      </c>
      <c r="Y567">
        <f t="shared" si="150"/>
        <v>0</v>
      </c>
      <c r="Z567" t="str">
        <f t="shared" si="151"/>
        <v/>
      </c>
      <c r="AB567" s="9" t="str">
        <f t="shared" si="152"/>
        <v/>
      </c>
      <c r="AC567" s="9" t="str">
        <f t="shared" si="153"/>
        <v/>
      </c>
      <c r="AD567" s="9" t="str">
        <f t="shared" si="154"/>
        <v/>
      </c>
      <c r="AE567" s="9" t="str">
        <f t="shared" si="155"/>
        <v/>
      </c>
      <c r="AF567" s="9" t="str">
        <f t="shared" si="156"/>
        <v/>
      </c>
      <c r="AG567" s="9" t="str">
        <f t="shared" si="157"/>
        <v/>
      </c>
      <c r="AH567" s="9" t="str">
        <f t="shared" si="158"/>
        <v/>
      </c>
      <c r="AI567" s="9" t="str">
        <f t="shared" si="159"/>
        <v/>
      </c>
    </row>
    <row r="568" spans="2:35" x14ac:dyDescent="0.2">
      <c r="B568" s="51"/>
      <c r="C568" s="51"/>
      <c r="D568" t="str">
        <f t="shared" si="144"/>
        <v/>
      </c>
      <c r="E568" t="str">
        <f t="shared" si="145"/>
        <v/>
      </c>
      <c r="F568" t="str">
        <f t="shared" si="146"/>
        <v/>
      </c>
      <c r="V568" s="4" t="str">
        <f t="shared" si="147"/>
        <v/>
      </c>
      <c r="W568" s="4">
        <f t="shared" si="148"/>
        <v>0</v>
      </c>
      <c r="X568">
        <f t="shared" si="149"/>
        <v>0</v>
      </c>
      <c r="Y568">
        <f t="shared" si="150"/>
        <v>0</v>
      </c>
      <c r="Z568" t="str">
        <f t="shared" si="151"/>
        <v/>
      </c>
      <c r="AB568" s="9" t="str">
        <f t="shared" si="152"/>
        <v/>
      </c>
      <c r="AC568" s="9" t="str">
        <f t="shared" si="153"/>
        <v/>
      </c>
      <c r="AD568" s="9" t="str">
        <f t="shared" si="154"/>
        <v/>
      </c>
      <c r="AE568" s="9" t="str">
        <f t="shared" si="155"/>
        <v/>
      </c>
      <c r="AF568" s="9" t="str">
        <f t="shared" si="156"/>
        <v/>
      </c>
      <c r="AG568" s="9" t="str">
        <f t="shared" si="157"/>
        <v/>
      </c>
      <c r="AH568" s="9" t="str">
        <f t="shared" si="158"/>
        <v/>
      </c>
      <c r="AI568" s="9" t="str">
        <f t="shared" si="159"/>
        <v/>
      </c>
    </row>
    <row r="569" spans="2:35" x14ac:dyDescent="0.2">
      <c r="B569" s="51"/>
      <c r="C569" s="51"/>
      <c r="D569" t="str">
        <f t="shared" si="144"/>
        <v/>
      </c>
      <c r="E569" t="str">
        <f t="shared" si="145"/>
        <v/>
      </c>
      <c r="F569" t="str">
        <f t="shared" si="146"/>
        <v/>
      </c>
      <c r="V569" s="4" t="str">
        <f t="shared" si="147"/>
        <v/>
      </c>
      <c r="W569" s="4">
        <f t="shared" si="148"/>
        <v>0</v>
      </c>
      <c r="X569">
        <f t="shared" si="149"/>
        <v>0</v>
      </c>
      <c r="Y569">
        <f t="shared" si="150"/>
        <v>0</v>
      </c>
      <c r="Z569" t="str">
        <f t="shared" si="151"/>
        <v/>
      </c>
      <c r="AB569" s="9" t="str">
        <f t="shared" si="152"/>
        <v/>
      </c>
      <c r="AC569" s="9" t="str">
        <f t="shared" si="153"/>
        <v/>
      </c>
      <c r="AD569" s="9" t="str">
        <f t="shared" si="154"/>
        <v/>
      </c>
      <c r="AE569" s="9" t="str">
        <f t="shared" si="155"/>
        <v/>
      </c>
      <c r="AF569" s="9" t="str">
        <f t="shared" si="156"/>
        <v/>
      </c>
      <c r="AG569" s="9" t="str">
        <f t="shared" si="157"/>
        <v/>
      </c>
      <c r="AH569" s="9" t="str">
        <f t="shared" si="158"/>
        <v/>
      </c>
      <c r="AI569" s="9" t="str">
        <f t="shared" si="159"/>
        <v/>
      </c>
    </row>
    <row r="570" spans="2:35" x14ac:dyDescent="0.2">
      <c r="B570" s="51"/>
      <c r="C570" s="51"/>
      <c r="D570" t="str">
        <f t="shared" si="144"/>
        <v/>
      </c>
      <c r="E570" t="str">
        <f t="shared" si="145"/>
        <v/>
      </c>
      <c r="F570" t="str">
        <f t="shared" si="146"/>
        <v/>
      </c>
      <c r="V570" s="4" t="str">
        <f t="shared" si="147"/>
        <v/>
      </c>
      <c r="W570" s="4">
        <f t="shared" si="148"/>
        <v>0</v>
      </c>
      <c r="X570">
        <f t="shared" si="149"/>
        <v>0</v>
      </c>
      <c r="Y570">
        <f t="shared" si="150"/>
        <v>0</v>
      </c>
      <c r="Z570" t="str">
        <f t="shared" si="151"/>
        <v/>
      </c>
      <c r="AB570" s="9" t="str">
        <f t="shared" si="152"/>
        <v/>
      </c>
      <c r="AC570" s="9" t="str">
        <f t="shared" si="153"/>
        <v/>
      </c>
      <c r="AD570" s="9" t="str">
        <f t="shared" si="154"/>
        <v/>
      </c>
      <c r="AE570" s="9" t="str">
        <f t="shared" si="155"/>
        <v/>
      </c>
      <c r="AF570" s="9" t="str">
        <f t="shared" si="156"/>
        <v/>
      </c>
      <c r="AG570" s="9" t="str">
        <f t="shared" si="157"/>
        <v/>
      </c>
      <c r="AH570" s="9" t="str">
        <f t="shared" si="158"/>
        <v/>
      </c>
      <c r="AI570" s="9" t="str">
        <f t="shared" si="159"/>
        <v/>
      </c>
    </row>
    <row r="571" spans="2:35" x14ac:dyDescent="0.2">
      <c r="B571" s="51"/>
      <c r="C571" s="51"/>
      <c r="D571" t="str">
        <f t="shared" si="144"/>
        <v/>
      </c>
      <c r="E571" t="str">
        <f t="shared" si="145"/>
        <v/>
      </c>
      <c r="F571" t="str">
        <f t="shared" si="146"/>
        <v/>
      </c>
      <c r="V571" s="4" t="str">
        <f t="shared" si="147"/>
        <v/>
      </c>
      <c r="W571" s="4">
        <f t="shared" si="148"/>
        <v>0</v>
      </c>
      <c r="X571">
        <f t="shared" si="149"/>
        <v>0</v>
      </c>
      <c r="Y571">
        <f t="shared" si="150"/>
        <v>0</v>
      </c>
      <c r="Z571" t="str">
        <f t="shared" si="151"/>
        <v/>
      </c>
      <c r="AB571" s="9" t="str">
        <f t="shared" si="152"/>
        <v/>
      </c>
      <c r="AC571" s="9" t="str">
        <f t="shared" si="153"/>
        <v/>
      </c>
      <c r="AD571" s="9" t="str">
        <f t="shared" si="154"/>
        <v/>
      </c>
      <c r="AE571" s="9" t="str">
        <f t="shared" si="155"/>
        <v/>
      </c>
      <c r="AF571" s="9" t="str">
        <f t="shared" si="156"/>
        <v/>
      </c>
      <c r="AG571" s="9" t="str">
        <f t="shared" si="157"/>
        <v/>
      </c>
      <c r="AH571" s="9" t="str">
        <f t="shared" si="158"/>
        <v/>
      </c>
      <c r="AI571" s="9" t="str">
        <f t="shared" si="159"/>
        <v/>
      </c>
    </row>
    <row r="572" spans="2:35" x14ac:dyDescent="0.2">
      <c r="B572" s="51"/>
      <c r="C572" s="51"/>
      <c r="D572" t="str">
        <f t="shared" si="144"/>
        <v/>
      </c>
      <c r="E572" t="str">
        <f t="shared" si="145"/>
        <v/>
      </c>
      <c r="F572" t="str">
        <f t="shared" si="146"/>
        <v/>
      </c>
      <c r="V572" s="4" t="str">
        <f t="shared" si="147"/>
        <v/>
      </c>
      <c r="W572" s="4">
        <f t="shared" si="148"/>
        <v>0</v>
      </c>
      <c r="X572">
        <f t="shared" si="149"/>
        <v>0</v>
      </c>
      <c r="Y572">
        <f t="shared" si="150"/>
        <v>0</v>
      </c>
      <c r="Z572" t="str">
        <f t="shared" si="151"/>
        <v/>
      </c>
      <c r="AB572" s="9" t="str">
        <f t="shared" si="152"/>
        <v/>
      </c>
      <c r="AC572" s="9" t="str">
        <f t="shared" si="153"/>
        <v/>
      </c>
      <c r="AD572" s="9" t="str">
        <f t="shared" si="154"/>
        <v/>
      </c>
      <c r="AE572" s="9" t="str">
        <f t="shared" si="155"/>
        <v/>
      </c>
      <c r="AF572" s="9" t="str">
        <f t="shared" si="156"/>
        <v/>
      </c>
      <c r="AG572" s="9" t="str">
        <f t="shared" si="157"/>
        <v/>
      </c>
      <c r="AH572" s="9" t="str">
        <f t="shared" si="158"/>
        <v/>
      </c>
      <c r="AI572" s="9" t="str">
        <f t="shared" si="159"/>
        <v/>
      </c>
    </row>
    <row r="573" spans="2:35" x14ac:dyDescent="0.2">
      <c r="B573" s="51"/>
      <c r="C573" s="51"/>
      <c r="D573" t="str">
        <f t="shared" si="144"/>
        <v/>
      </c>
      <c r="E573" t="str">
        <f t="shared" si="145"/>
        <v/>
      </c>
      <c r="F573" t="str">
        <f t="shared" si="146"/>
        <v/>
      </c>
      <c r="V573" s="4" t="str">
        <f t="shared" si="147"/>
        <v/>
      </c>
      <c r="W573" s="4">
        <f t="shared" si="148"/>
        <v>0</v>
      </c>
      <c r="X573">
        <f t="shared" si="149"/>
        <v>0</v>
      </c>
      <c r="Y573">
        <f t="shared" si="150"/>
        <v>0</v>
      </c>
      <c r="Z573" t="str">
        <f t="shared" si="151"/>
        <v/>
      </c>
      <c r="AB573" s="9" t="str">
        <f t="shared" si="152"/>
        <v/>
      </c>
      <c r="AC573" s="9" t="str">
        <f t="shared" si="153"/>
        <v/>
      </c>
      <c r="AD573" s="9" t="str">
        <f t="shared" si="154"/>
        <v/>
      </c>
      <c r="AE573" s="9" t="str">
        <f t="shared" si="155"/>
        <v/>
      </c>
      <c r="AF573" s="9" t="str">
        <f t="shared" si="156"/>
        <v/>
      </c>
      <c r="AG573" s="9" t="str">
        <f t="shared" si="157"/>
        <v/>
      </c>
      <c r="AH573" s="9" t="str">
        <f t="shared" si="158"/>
        <v/>
      </c>
      <c r="AI573" s="9" t="str">
        <f t="shared" si="159"/>
        <v/>
      </c>
    </row>
    <row r="574" spans="2:35" x14ac:dyDescent="0.2">
      <c r="B574" s="51"/>
      <c r="C574" s="51"/>
      <c r="D574" t="str">
        <f t="shared" si="144"/>
        <v/>
      </c>
      <c r="E574" t="str">
        <f t="shared" si="145"/>
        <v/>
      </c>
      <c r="F574" t="str">
        <f t="shared" si="146"/>
        <v/>
      </c>
      <c r="V574" s="4" t="str">
        <f t="shared" si="147"/>
        <v/>
      </c>
      <c r="W574" s="4">
        <f t="shared" si="148"/>
        <v>0</v>
      </c>
      <c r="X574">
        <f t="shared" si="149"/>
        <v>0</v>
      </c>
      <c r="Y574">
        <f t="shared" si="150"/>
        <v>0</v>
      </c>
      <c r="Z574" t="str">
        <f t="shared" si="151"/>
        <v/>
      </c>
      <c r="AB574" s="9" t="str">
        <f t="shared" si="152"/>
        <v/>
      </c>
      <c r="AC574" s="9" t="str">
        <f t="shared" si="153"/>
        <v/>
      </c>
      <c r="AD574" s="9" t="str">
        <f t="shared" si="154"/>
        <v/>
      </c>
      <c r="AE574" s="9" t="str">
        <f t="shared" si="155"/>
        <v/>
      </c>
      <c r="AF574" s="9" t="str">
        <f t="shared" si="156"/>
        <v/>
      </c>
      <c r="AG574" s="9" t="str">
        <f t="shared" si="157"/>
        <v/>
      </c>
      <c r="AH574" s="9" t="str">
        <f t="shared" si="158"/>
        <v/>
      </c>
      <c r="AI574" s="9" t="str">
        <f t="shared" si="159"/>
        <v/>
      </c>
    </row>
    <row r="575" spans="2:35" x14ac:dyDescent="0.2">
      <c r="B575" s="51"/>
      <c r="C575" s="51"/>
      <c r="D575" t="str">
        <f t="shared" si="144"/>
        <v/>
      </c>
      <c r="E575" t="str">
        <f t="shared" si="145"/>
        <v/>
      </c>
      <c r="F575" t="str">
        <f t="shared" si="146"/>
        <v/>
      </c>
      <c r="V575" s="4" t="str">
        <f t="shared" si="147"/>
        <v/>
      </c>
      <c r="W575" s="4">
        <f t="shared" si="148"/>
        <v>0</v>
      </c>
      <c r="X575">
        <f t="shared" si="149"/>
        <v>0</v>
      </c>
      <c r="Y575">
        <f t="shared" si="150"/>
        <v>0</v>
      </c>
      <c r="Z575" t="str">
        <f t="shared" si="151"/>
        <v/>
      </c>
      <c r="AB575" s="9" t="str">
        <f t="shared" si="152"/>
        <v/>
      </c>
      <c r="AC575" s="9" t="str">
        <f t="shared" si="153"/>
        <v/>
      </c>
      <c r="AD575" s="9" t="str">
        <f t="shared" si="154"/>
        <v/>
      </c>
      <c r="AE575" s="9" t="str">
        <f t="shared" si="155"/>
        <v/>
      </c>
      <c r="AF575" s="9" t="str">
        <f t="shared" si="156"/>
        <v/>
      </c>
      <c r="AG575" s="9" t="str">
        <f t="shared" si="157"/>
        <v/>
      </c>
      <c r="AH575" s="9" t="str">
        <f t="shared" si="158"/>
        <v/>
      </c>
      <c r="AI575" s="9" t="str">
        <f t="shared" si="159"/>
        <v/>
      </c>
    </row>
    <row r="576" spans="2:35" x14ac:dyDescent="0.2">
      <c r="B576" s="51"/>
      <c r="C576" s="51"/>
      <c r="D576" t="str">
        <f t="shared" si="144"/>
        <v/>
      </c>
      <c r="E576" t="str">
        <f t="shared" si="145"/>
        <v/>
      </c>
      <c r="F576" t="str">
        <f t="shared" si="146"/>
        <v/>
      </c>
      <c r="V576" s="4" t="str">
        <f t="shared" si="147"/>
        <v/>
      </c>
      <c r="W576" s="4">
        <f t="shared" si="148"/>
        <v>0</v>
      </c>
      <c r="X576">
        <f t="shared" si="149"/>
        <v>0</v>
      </c>
      <c r="Y576">
        <f t="shared" si="150"/>
        <v>0</v>
      </c>
      <c r="Z576" t="str">
        <f t="shared" si="151"/>
        <v/>
      </c>
      <c r="AB576" s="9" t="str">
        <f t="shared" si="152"/>
        <v/>
      </c>
      <c r="AC576" s="9" t="str">
        <f t="shared" si="153"/>
        <v/>
      </c>
      <c r="AD576" s="9" t="str">
        <f t="shared" si="154"/>
        <v/>
      </c>
      <c r="AE576" s="9" t="str">
        <f t="shared" si="155"/>
        <v/>
      </c>
      <c r="AF576" s="9" t="str">
        <f t="shared" si="156"/>
        <v/>
      </c>
      <c r="AG576" s="9" t="str">
        <f t="shared" si="157"/>
        <v/>
      </c>
      <c r="AH576" s="9" t="str">
        <f t="shared" si="158"/>
        <v/>
      </c>
      <c r="AI576" s="9" t="str">
        <f t="shared" si="159"/>
        <v/>
      </c>
    </row>
    <row r="577" spans="2:35" x14ac:dyDescent="0.2">
      <c r="B577" s="51"/>
      <c r="C577" s="51"/>
      <c r="D577" t="str">
        <f t="shared" si="144"/>
        <v/>
      </c>
      <c r="E577" t="str">
        <f t="shared" si="145"/>
        <v/>
      </c>
      <c r="F577" t="str">
        <f t="shared" si="146"/>
        <v/>
      </c>
      <c r="V577" s="4" t="str">
        <f t="shared" si="147"/>
        <v/>
      </c>
      <c r="W577" s="4">
        <f t="shared" si="148"/>
        <v>0</v>
      </c>
      <c r="X577">
        <f t="shared" si="149"/>
        <v>0</v>
      </c>
      <c r="Y577">
        <f t="shared" si="150"/>
        <v>0</v>
      </c>
      <c r="Z577" t="str">
        <f t="shared" si="151"/>
        <v/>
      </c>
      <c r="AB577" s="9" t="str">
        <f t="shared" si="152"/>
        <v/>
      </c>
      <c r="AC577" s="9" t="str">
        <f t="shared" si="153"/>
        <v/>
      </c>
      <c r="AD577" s="9" t="str">
        <f t="shared" si="154"/>
        <v/>
      </c>
      <c r="AE577" s="9" t="str">
        <f t="shared" si="155"/>
        <v/>
      </c>
      <c r="AF577" s="9" t="str">
        <f t="shared" si="156"/>
        <v/>
      </c>
      <c r="AG577" s="9" t="str">
        <f t="shared" si="157"/>
        <v/>
      </c>
      <c r="AH577" s="9" t="str">
        <f t="shared" si="158"/>
        <v/>
      </c>
      <c r="AI577" s="9" t="str">
        <f t="shared" si="159"/>
        <v/>
      </c>
    </row>
    <row r="578" spans="2:35" x14ac:dyDescent="0.2">
      <c r="B578" s="51"/>
      <c r="C578" s="51"/>
      <c r="D578" t="str">
        <f t="shared" si="144"/>
        <v/>
      </c>
      <c r="E578" t="str">
        <f t="shared" si="145"/>
        <v/>
      </c>
      <c r="F578" t="str">
        <f t="shared" si="146"/>
        <v/>
      </c>
      <c r="V578" s="4" t="str">
        <f t="shared" si="147"/>
        <v/>
      </c>
      <c r="W578" s="4">
        <f t="shared" si="148"/>
        <v>0</v>
      </c>
      <c r="X578">
        <f t="shared" si="149"/>
        <v>0</v>
      </c>
      <c r="Y578">
        <f t="shared" si="150"/>
        <v>0</v>
      </c>
      <c r="Z578" t="str">
        <f t="shared" si="151"/>
        <v/>
      </c>
      <c r="AB578" s="9" t="str">
        <f t="shared" si="152"/>
        <v/>
      </c>
      <c r="AC578" s="9" t="str">
        <f t="shared" si="153"/>
        <v/>
      </c>
      <c r="AD578" s="9" t="str">
        <f t="shared" si="154"/>
        <v/>
      </c>
      <c r="AE578" s="9" t="str">
        <f t="shared" si="155"/>
        <v/>
      </c>
      <c r="AF578" s="9" t="str">
        <f t="shared" si="156"/>
        <v/>
      </c>
      <c r="AG578" s="9" t="str">
        <f t="shared" si="157"/>
        <v/>
      </c>
      <c r="AH578" s="9" t="str">
        <f t="shared" si="158"/>
        <v/>
      </c>
      <c r="AI578" s="9" t="str">
        <f t="shared" si="159"/>
        <v/>
      </c>
    </row>
    <row r="579" spans="2:35" x14ac:dyDescent="0.2">
      <c r="B579" s="51"/>
      <c r="C579" s="51"/>
      <c r="D579" t="str">
        <f t="shared" si="144"/>
        <v/>
      </c>
      <c r="E579" t="str">
        <f t="shared" si="145"/>
        <v/>
      </c>
      <c r="F579" t="str">
        <f t="shared" si="146"/>
        <v/>
      </c>
      <c r="V579" s="4" t="str">
        <f t="shared" si="147"/>
        <v/>
      </c>
      <c r="W579" s="4">
        <f t="shared" si="148"/>
        <v>0</v>
      </c>
      <c r="X579">
        <f t="shared" si="149"/>
        <v>0</v>
      </c>
      <c r="Y579">
        <f t="shared" si="150"/>
        <v>0</v>
      </c>
      <c r="Z579" t="str">
        <f t="shared" si="151"/>
        <v/>
      </c>
      <c r="AB579" s="9" t="str">
        <f t="shared" si="152"/>
        <v/>
      </c>
      <c r="AC579" s="9" t="str">
        <f t="shared" si="153"/>
        <v/>
      </c>
      <c r="AD579" s="9" t="str">
        <f t="shared" si="154"/>
        <v/>
      </c>
      <c r="AE579" s="9" t="str">
        <f t="shared" si="155"/>
        <v/>
      </c>
      <c r="AF579" s="9" t="str">
        <f t="shared" si="156"/>
        <v/>
      </c>
      <c r="AG579" s="9" t="str">
        <f t="shared" si="157"/>
        <v/>
      </c>
      <c r="AH579" s="9" t="str">
        <f t="shared" si="158"/>
        <v/>
      </c>
      <c r="AI579" s="9" t="str">
        <f t="shared" si="159"/>
        <v/>
      </c>
    </row>
    <row r="580" spans="2:35" x14ac:dyDescent="0.2">
      <c r="B580" s="51"/>
      <c r="C580" s="51"/>
      <c r="D580" t="str">
        <f t="shared" ref="D580:D643" si="160">IF(B580="","",B580^2)</f>
        <v/>
      </c>
      <c r="E580" t="str">
        <f t="shared" ref="E580:E643" si="161">IF(C580="","",C580^2)</f>
        <v/>
      </c>
      <c r="F580" t="str">
        <f t="shared" ref="F580:F643" si="162">IF(B580="","",IF(C580="","",B580*C580))</f>
        <v/>
      </c>
      <c r="V580" s="4" t="str">
        <f t="shared" ref="V580:V643" si="163">IF(ISBLANK(B580),"",(B580-$I$11)^2)</f>
        <v/>
      </c>
      <c r="W580" s="4">
        <f t="shared" ref="W580:W643" si="164">IF(ISBLANK(B580),0,IF(ISBLANK(C580),0,(B580-$I$11)*(C580-$I$12)))</f>
        <v>0</v>
      </c>
      <c r="X580">
        <f t="shared" ref="X580:X643" si="165">B580^3</f>
        <v>0</v>
      </c>
      <c r="Y580">
        <f t="shared" ref="Y580:Y643" si="166">B580^4</f>
        <v>0</v>
      </c>
      <c r="Z580" t="str">
        <f t="shared" ref="Z580:Z643" si="167">IF(C580="","",D580*C580)</f>
        <v/>
      </c>
      <c r="AB580" s="9" t="str">
        <f t="shared" ref="AB580:AB643" si="168">IF(B580="","",$U$21+($U$23*B580))</f>
        <v/>
      </c>
      <c r="AC580" s="9" t="str">
        <f t="shared" ref="AC580:AC643" si="169">IF(B580="","",C580-AB580)</f>
        <v/>
      </c>
      <c r="AD580" s="9" t="str">
        <f t="shared" ref="AD580:AD643" si="170">IF(B580="","",AC580^2)</f>
        <v/>
      </c>
      <c r="AE580" s="9" t="str">
        <f t="shared" ref="AE580:AE643" si="171">IF(C580="","",(C580-$I$12)^2)</f>
        <v/>
      </c>
      <c r="AF580" s="9" t="str">
        <f t="shared" ref="AF580:AF643" si="172">IF(C580="","",(AB580-$I$12)^2)</f>
        <v/>
      </c>
      <c r="AG580" s="9" t="str">
        <f t="shared" ref="AG580:AG643" si="173">IF(C580="","",$U$25+(C580*$U$27))</f>
        <v/>
      </c>
      <c r="AH580" s="9" t="str">
        <f t="shared" ref="AH580:AH643" si="174">IF(C580="","",B580-AG580)</f>
        <v/>
      </c>
      <c r="AI580" s="9" t="str">
        <f t="shared" ref="AI580:AI643" si="175">IF(C580="","",AH580^2)</f>
        <v/>
      </c>
    </row>
    <row r="581" spans="2:35" x14ac:dyDescent="0.2">
      <c r="B581" s="51"/>
      <c r="C581" s="51"/>
      <c r="D581" t="str">
        <f t="shared" si="160"/>
        <v/>
      </c>
      <c r="E581" t="str">
        <f t="shared" si="161"/>
        <v/>
      </c>
      <c r="F581" t="str">
        <f t="shared" si="162"/>
        <v/>
      </c>
      <c r="V581" s="4" t="str">
        <f t="shared" si="163"/>
        <v/>
      </c>
      <c r="W581" s="4">
        <f t="shared" si="164"/>
        <v>0</v>
      </c>
      <c r="X581">
        <f t="shared" si="165"/>
        <v>0</v>
      </c>
      <c r="Y581">
        <f t="shared" si="166"/>
        <v>0</v>
      </c>
      <c r="Z581" t="str">
        <f t="shared" si="167"/>
        <v/>
      </c>
      <c r="AB581" s="9" t="str">
        <f t="shared" si="168"/>
        <v/>
      </c>
      <c r="AC581" s="9" t="str">
        <f t="shared" si="169"/>
        <v/>
      </c>
      <c r="AD581" s="9" t="str">
        <f t="shared" si="170"/>
        <v/>
      </c>
      <c r="AE581" s="9" t="str">
        <f t="shared" si="171"/>
        <v/>
      </c>
      <c r="AF581" s="9" t="str">
        <f t="shared" si="172"/>
        <v/>
      </c>
      <c r="AG581" s="9" t="str">
        <f t="shared" si="173"/>
        <v/>
      </c>
      <c r="AH581" s="9" t="str">
        <f t="shared" si="174"/>
        <v/>
      </c>
      <c r="AI581" s="9" t="str">
        <f t="shared" si="175"/>
        <v/>
      </c>
    </row>
    <row r="582" spans="2:35" x14ac:dyDescent="0.2">
      <c r="B582" s="51"/>
      <c r="C582" s="51"/>
      <c r="D582" t="str">
        <f t="shared" si="160"/>
        <v/>
      </c>
      <c r="E582" t="str">
        <f t="shared" si="161"/>
        <v/>
      </c>
      <c r="F582" t="str">
        <f t="shared" si="162"/>
        <v/>
      </c>
      <c r="V582" s="4" t="str">
        <f t="shared" si="163"/>
        <v/>
      </c>
      <c r="W582" s="4">
        <f t="shared" si="164"/>
        <v>0</v>
      </c>
      <c r="X582">
        <f t="shared" si="165"/>
        <v>0</v>
      </c>
      <c r="Y582">
        <f t="shared" si="166"/>
        <v>0</v>
      </c>
      <c r="Z582" t="str">
        <f t="shared" si="167"/>
        <v/>
      </c>
      <c r="AB582" s="9" t="str">
        <f t="shared" si="168"/>
        <v/>
      </c>
      <c r="AC582" s="9" t="str">
        <f t="shared" si="169"/>
        <v/>
      </c>
      <c r="AD582" s="9" t="str">
        <f t="shared" si="170"/>
        <v/>
      </c>
      <c r="AE582" s="9" t="str">
        <f t="shared" si="171"/>
        <v/>
      </c>
      <c r="AF582" s="9" t="str">
        <f t="shared" si="172"/>
        <v/>
      </c>
      <c r="AG582" s="9" t="str">
        <f t="shared" si="173"/>
        <v/>
      </c>
      <c r="AH582" s="9" t="str">
        <f t="shared" si="174"/>
        <v/>
      </c>
      <c r="AI582" s="9" t="str">
        <f t="shared" si="175"/>
        <v/>
      </c>
    </row>
    <row r="583" spans="2:35" x14ac:dyDescent="0.2">
      <c r="B583" s="51"/>
      <c r="C583" s="51"/>
      <c r="D583" t="str">
        <f t="shared" si="160"/>
        <v/>
      </c>
      <c r="E583" t="str">
        <f t="shared" si="161"/>
        <v/>
      </c>
      <c r="F583" t="str">
        <f t="shared" si="162"/>
        <v/>
      </c>
      <c r="V583" s="4" t="str">
        <f t="shared" si="163"/>
        <v/>
      </c>
      <c r="W583" s="4">
        <f t="shared" si="164"/>
        <v>0</v>
      </c>
      <c r="X583">
        <f t="shared" si="165"/>
        <v>0</v>
      </c>
      <c r="Y583">
        <f t="shared" si="166"/>
        <v>0</v>
      </c>
      <c r="Z583" t="str">
        <f t="shared" si="167"/>
        <v/>
      </c>
      <c r="AB583" s="9" t="str">
        <f t="shared" si="168"/>
        <v/>
      </c>
      <c r="AC583" s="9" t="str">
        <f t="shared" si="169"/>
        <v/>
      </c>
      <c r="AD583" s="9" t="str">
        <f t="shared" si="170"/>
        <v/>
      </c>
      <c r="AE583" s="9" t="str">
        <f t="shared" si="171"/>
        <v/>
      </c>
      <c r="AF583" s="9" t="str">
        <f t="shared" si="172"/>
        <v/>
      </c>
      <c r="AG583" s="9" t="str">
        <f t="shared" si="173"/>
        <v/>
      </c>
      <c r="AH583" s="9" t="str">
        <f t="shared" si="174"/>
        <v/>
      </c>
      <c r="AI583" s="9" t="str">
        <f t="shared" si="175"/>
        <v/>
      </c>
    </row>
    <row r="584" spans="2:35" x14ac:dyDescent="0.2">
      <c r="B584" s="51"/>
      <c r="C584" s="51"/>
      <c r="D584" t="str">
        <f t="shared" si="160"/>
        <v/>
      </c>
      <c r="E584" t="str">
        <f t="shared" si="161"/>
        <v/>
      </c>
      <c r="F584" t="str">
        <f t="shared" si="162"/>
        <v/>
      </c>
      <c r="V584" s="4" t="str">
        <f t="shared" si="163"/>
        <v/>
      </c>
      <c r="W584" s="4">
        <f t="shared" si="164"/>
        <v>0</v>
      </c>
      <c r="X584">
        <f t="shared" si="165"/>
        <v>0</v>
      </c>
      <c r="Y584">
        <f t="shared" si="166"/>
        <v>0</v>
      </c>
      <c r="Z584" t="str">
        <f t="shared" si="167"/>
        <v/>
      </c>
      <c r="AB584" s="9" t="str">
        <f t="shared" si="168"/>
        <v/>
      </c>
      <c r="AC584" s="9" t="str">
        <f t="shared" si="169"/>
        <v/>
      </c>
      <c r="AD584" s="9" t="str">
        <f t="shared" si="170"/>
        <v/>
      </c>
      <c r="AE584" s="9" t="str">
        <f t="shared" si="171"/>
        <v/>
      </c>
      <c r="AF584" s="9" t="str">
        <f t="shared" si="172"/>
        <v/>
      </c>
      <c r="AG584" s="9" t="str">
        <f t="shared" si="173"/>
        <v/>
      </c>
      <c r="AH584" s="9" t="str">
        <f t="shared" si="174"/>
        <v/>
      </c>
      <c r="AI584" s="9" t="str">
        <f t="shared" si="175"/>
        <v/>
      </c>
    </row>
    <row r="585" spans="2:35" x14ac:dyDescent="0.2">
      <c r="B585" s="51"/>
      <c r="C585" s="51"/>
      <c r="D585" t="str">
        <f t="shared" si="160"/>
        <v/>
      </c>
      <c r="E585" t="str">
        <f t="shared" si="161"/>
        <v/>
      </c>
      <c r="F585" t="str">
        <f t="shared" si="162"/>
        <v/>
      </c>
      <c r="V585" s="4" t="str">
        <f t="shared" si="163"/>
        <v/>
      </c>
      <c r="W585" s="4">
        <f t="shared" si="164"/>
        <v>0</v>
      </c>
      <c r="X585">
        <f t="shared" si="165"/>
        <v>0</v>
      </c>
      <c r="Y585">
        <f t="shared" si="166"/>
        <v>0</v>
      </c>
      <c r="Z585" t="str">
        <f t="shared" si="167"/>
        <v/>
      </c>
      <c r="AB585" s="9" t="str">
        <f t="shared" si="168"/>
        <v/>
      </c>
      <c r="AC585" s="9" t="str">
        <f t="shared" si="169"/>
        <v/>
      </c>
      <c r="AD585" s="9" t="str">
        <f t="shared" si="170"/>
        <v/>
      </c>
      <c r="AE585" s="9" t="str">
        <f t="shared" si="171"/>
        <v/>
      </c>
      <c r="AF585" s="9" t="str">
        <f t="shared" si="172"/>
        <v/>
      </c>
      <c r="AG585" s="9" t="str">
        <f t="shared" si="173"/>
        <v/>
      </c>
      <c r="AH585" s="9" t="str">
        <f t="shared" si="174"/>
        <v/>
      </c>
      <c r="AI585" s="9" t="str">
        <f t="shared" si="175"/>
        <v/>
      </c>
    </row>
    <row r="586" spans="2:35" x14ac:dyDescent="0.2">
      <c r="B586" s="51"/>
      <c r="C586" s="51"/>
      <c r="D586" t="str">
        <f t="shared" si="160"/>
        <v/>
      </c>
      <c r="E586" t="str">
        <f t="shared" si="161"/>
        <v/>
      </c>
      <c r="F586" t="str">
        <f t="shared" si="162"/>
        <v/>
      </c>
      <c r="V586" s="4" t="str">
        <f t="shared" si="163"/>
        <v/>
      </c>
      <c r="W586" s="4">
        <f t="shared" si="164"/>
        <v>0</v>
      </c>
      <c r="X586">
        <f t="shared" si="165"/>
        <v>0</v>
      </c>
      <c r="Y586">
        <f t="shared" si="166"/>
        <v>0</v>
      </c>
      <c r="Z586" t="str">
        <f t="shared" si="167"/>
        <v/>
      </c>
      <c r="AB586" s="9" t="str">
        <f t="shared" si="168"/>
        <v/>
      </c>
      <c r="AC586" s="9" t="str">
        <f t="shared" si="169"/>
        <v/>
      </c>
      <c r="AD586" s="9" t="str">
        <f t="shared" si="170"/>
        <v/>
      </c>
      <c r="AE586" s="9" t="str">
        <f t="shared" si="171"/>
        <v/>
      </c>
      <c r="AF586" s="9" t="str">
        <f t="shared" si="172"/>
        <v/>
      </c>
      <c r="AG586" s="9" t="str">
        <f t="shared" si="173"/>
        <v/>
      </c>
      <c r="AH586" s="9" t="str">
        <f t="shared" si="174"/>
        <v/>
      </c>
      <c r="AI586" s="9" t="str">
        <f t="shared" si="175"/>
        <v/>
      </c>
    </row>
    <row r="587" spans="2:35" x14ac:dyDescent="0.2">
      <c r="B587" s="51"/>
      <c r="C587" s="51"/>
      <c r="D587" t="str">
        <f t="shared" si="160"/>
        <v/>
      </c>
      <c r="E587" t="str">
        <f t="shared" si="161"/>
        <v/>
      </c>
      <c r="F587" t="str">
        <f t="shared" si="162"/>
        <v/>
      </c>
      <c r="V587" s="4" t="str">
        <f t="shared" si="163"/>
        <v/>
      </c>
      <c r="W587" s="4">
        <f t="shared" si="164"/>
        <v>0</v>
      </c>
      <c r="X587">
        <f t="shared" si="165"/>
        <v>0</v>
      </c>
      <c r="Y587">
        <f t="shared" si="166"/>
        <v>0</v>
      </c>
      <c r="Z587" t="str">
        <f t="shared" si="167"/>
        <v/>
      </c>
      <c r="AB587" s="9" t="str">
        <f t="shared" si="168"/>
        <v/>
      </c>
      <c r="AC587" s="9" t="str">
        <f t="shared" si="169"/>
        <v/>
      </c>
      <c r="AD587" s="9" t="str">
        <f t="shared" si="170"/>
        <v/>
      </c>
      <c r="AE587" s="9" t="str">
        <f t="shared" si="171"/>
        <v/>
      </c>
      <c r="AF587" s="9" t="str">
        <f t="shared" si="172"/>
        <v/>
      </c>
      <c r="AG587" s="9" t="str">
        <f t="shared" si="173"/>
        <v/>
      </c>
      <c r="AH587" s="9" t="str">
        <f t="shared" si="174"/>
        <v/>
      </c>
      <c r="AI587" s="9" t="str">
        <f t="shared" si="175"/>
        <v/>
      </c>
    </row>
    <row r="588" spans="2:35" x14ac:dyDescent="0.2">
      <c r="B588" s="51"/>
      <c r="C588" s="51"/>
      <c r="D588" t="str">
        <f t="shared" si="160"/>
        <v/>
      </c>
      <c r="E588" t="str">
        <f t="shared" si="161"/>
        <v/>
      </c>
      <c r="F588" t="str">
        <f t="shared" si="162"/>
        <v/>
      </c>
      <c r="V588" s="4" t="str">
        <f t="shared" si="163"/>
        <v/>
      </c>
      <c r="W588" s="4">
        <f t="shared" si="164"/>
        <v>0</v>
      </c>
      <c r="X588">
        <f t="shared" si="165"/>
        <v>0</v>
      </c>
      <c r="Y588">
        <f t="shared" si="166"/>
        <v>0</v>
      </c>
      <c r="Z588" t="str">
        <f t="shared" si="167"/>
        <v/>
      </c>
      <c r="AB588" s="9" t="str">
        <f t="shared" si="168"/>
        <v/>
      </c>
      <c r="AC588" s="9" t="str">
        <f t="shared" si="169"/>
        <v/>
      </c>
      <c r="AD588" s="9" t="str">
        <f t="shared" si="170"/>
        <v/>
      </c>
      <c r="AE588" s="9" t="str">
        <f t="shared" si="171"/>
        <v/>
      </c>
      <c r="AF588" s="9" t="str">
        <f t="shared" si="172"/>
        <v/>
      </c>
      <c r="AG588" s="9" t="str">
        <f t="shared" si="173"/>
        <v/>
      </c>
      <c r="AH588" s="9" t="str">
        <f t="shared" si="174"/>
        <v/>
      </c>
      <c r="AI588" s="9" t="str">
        <f t="shared" si="175"/>
        <v/>
      </c>
    </row>
    <row r="589" spans="2:35" x14ac:dyDescent="0.2">
      <c r="B589" s="51"/>
      <c r="C589" s="51"/>
      <c r="D589" t="str">
        <f t="shared" si="160"/>
        <v/>
      </c>
      <c r="E589" t="str">
        <f t="shared" si="161"/>
        <v/>
      </c>
      <c r="F589" t="str">
        <f t="shared" si="162"/>
        <v/>
      </c>
      <c r="V589" s="4" t="str">
        <f t="shared" si="163"/>
        <v/>
      </c>
      <c r="W589" s="4">
        <f t="shared" si="164"/>
        <v>0</v>
      </c>
      <c r="X589">
        <f t="shared" si="165"/>
        <v>0</v>
      </c>
      <c r="Y589">
        <f t="shared" si="166"/>
        <v>0</v>
      </c>
      <c r="Z589" t="str">
        <f t="shared" si="167"/>
        <v/>
      </c>
      <c r="AB589" s="9" t="str">
        <f t="shared" si="168"/>
        <v/>
      </c>
      <c r="AC589" s="9" t="str">
        <f t="shared" si="169"/>
        <v/>
      </c>
      <c r="AD589" s="9" t="str">
        <f t="shared" si="170"/>
        <v/>
      </c>
      <c r="AE589" s="9" t="str">
        <f t="shared" si="171"/>
        <v/>
      </c>
      <c r="AF589" s="9" t="str">
        <f t="shared" si="172"/>
        <v/>
      </c>
      <c r="AG589" s="9" t="str">
        <f t="shared" si="173"/>
        <v/>
      </c>
      <c r="AH589" s="9" t="str">
        <f t="shared" si="174"/>
        <v/>
      </c>
      <c r="AI589" s="9" t="str">
        <f t="shared" si="175"/>
        <v/>
      </c>
    </row>
    <row r="590" spans="2:35" x14ac:dyDescent="0.2">
      <c r="B590" s="51"/>
      <c r="C590" s="51"/>
      <c r="D590" t="str">
        <f t="shared" si="160"/>
        <v/>
      </c>
      <c r="E590" t="str">
        <f t="shared" si="161"/>
        <v/>
      </c>
      <c r="F590" t="str">
        <f t="shared" si="162"/>
        <v/>
      </c>
      <c r="V590" s="4" t="str">
        <f t="shared" si="163"/>
        <v/>
      </c>
      <c r="W590" s="4">
        <f t="shared" si="164"/>
        <v>0</v>
      </c>
      <c r="X590">
        <f t="shared" si="165"/>
        <v>0</v>
      </c>
      <c r="Y590">
        <f t="shared" si="166"/>
        <v>0</v>
      </c>
      <c r="Z590" t="str">
        <f t="shared" si="167"/>
        <v/>
      </c>
      <c r="AB590" s="9" t="str">
        <f t="shared" si="168"/>
        <v/>
      </c>
      <c r="AC590" s="9" t="str">
        <f t="shared" si="169"/>
        <v/>
      </c>
      <c r="AD590" s="9" t="str">
        <f t="shared" si="170"/>
        <v/>
      </c>
      <c r="AE590" s="9" t="str">
        <f t="shared" si="171"/>
        <v/>
      </c>
      <c r="AF590" s="9" t="str">
        <f t="shared" si="172"/>
        <v/>
      </c>
      <c r="AG590" s="9" t="str">
        <f t="shared" si="173"/>
        <v/>
      </c>
      <c r="AH590" s="9" t="str">
        <f t="shared" si="174"/>
        <v/>
      </c>
      <c r="AI590" s="9" t="str">
        <f t="shared" si="175"/>
        <v/>
      </c>
    </row>
    <row r="591" spans="2:35" x14ac:dyDescent="0.2">
      <c r="B591" s="51"/>
      <c r="C591" s="51"/>
      <c r="D591" t="str">
        <f t="shared" si="160"/>
        <v/>
      </c>
      <c r="E591" t="str">
        <f t="shared" si="161"/>
        <v/>
      </c>
      <c r="F591" t="str">
        <f t="shared" si="162"/>
        <v/>
      </c>
      <c r="V591" s="4" t="str">
        <f t="shared" si="163"/>
        <v/>
      </c>
      <c r="W591" s="4">
        <f t="shared" si="164"/>
        <v>0</v>
      </c>
      <c r="X591">
        <f t="shared" si="165"/>
        <v>0</v>
      </c>
      <c r="Y591">
        <f t="shared" si="166"/>
        <v>0</v>
      </c>
      <c r="Z591" t="str">
        <f t="shared" si="167"/>
        <v/>
      </c>
      <c r="AB591" s="9" t="str">
        <f t="shared" si="168"/>
        <v/>
      </c>
      <c r="AC591" s="9" t="str">
        <f t="shared" si="169"/>
        <v/>
      </c>
      <c r="AD591" s="9" t="str">
        <f t="shared" si="170"/>
        <v/>
      </c>
      <c r="AE591" s="9" t="str">
        <f t="shared" si="171"/>
        <v/>
      </c>
      <c r="AF591" s="9" t="str">
        <f t="shared" si="172"/>
        <v/>
      </c>
      <c r="AG591" s="9" t="str">
        <f t="shared" si="173"/>
        <v/>
      </c>
      <c r="AH591" s="9" t="str">
        <f t="shared" si="174"/>
        <v/>
      </c>
      <c r="AI591" s="9" t="str">
        <f t="shared" si="175"/>
        <v/>
      </c>
    </row>
    <row r="592" spans="2:35" x14ac:dyDescent="0.2">
      <c r="B592" s="51"/>
      <c r="C592" s="51"/>
      <c r="D592" t="str">
        <f t="shared" si="160"/>
        <v/>
      </c>
      <c r="E592" t="str">
        <f t="shared" si="161"/>
        <v/>
      </c>
      <c r="F592" t="str">
        <f t="shared" si="162"/>
        <v/>
      </c>
      <c r="V592" s="4" t="str">
        <f t="shared" si="163"/>
        <v/>
      </c>
      <c r="W592" s="4">
        <f t="shared" si="164"/>
        <v>0</v>
      </c>
      <c r="X592">
        <f t="shared" si="165"/>
        <v>0</v>
      </c>
      <c r="Y592">
        <f t="shared" si="166"/>
        <v>0</v>
      </c>
      <c r="Z592" t="str">
        <f t="shared" si="167"/>
        <v/>
      </c>
      <c r="AB592" s="9" t="str">
        <f t="shared" si="168"/>
        <v/>
      </c>
      <c r="AC592" s="9" t="str">
        <f t="shared" si="169"/>
        <v/>
      </c>
      <c r="AD592" s="9" t="str">
        <f t="shared" si="170"/>
        <v/>
      </c>
      <c r="AE592" s="9" t="str">
        <f t="shared" si="171"/>
        <v/>
      </c>
      <c r="AF592" s="9" t="str">
        <f t="shared" si="172"/>
        <v/>
      </c>
      <c r="AG592" s="9" t="str">
        <f t="shared" si="173"/>
        <v/>
      </c>
      <c r="AH592" s="9" t="str">
        <f t="shared" si="174"/>
        <v/>
      </c>
      <c r="AI592" s="9" t="str">
        <f t="shared" si="175"/>
        <v/>
      </c>
    </row>
    <row r="593" spans="2:35" x14ac:dyDescent="0.2">
      <c r="B593" s="51"/>
      <c r="C593" s="51"/>
      <c r="D593" t="str">
        <f t="shared" si="160"/>
        <v/>
      </c>
      <c r="E593" t="str">
        <f t="shared" si="161"/>
        <v/>
      </c>
      <c r="F593" t="str">
        <f t="shared" si="162"/>
        <v/>
      </c>
      <c r="V593" s="4" t="str">
        <f t="shared" si="163"/>
        <v/>
      </c>
      <c r="W593" s="4">
        <f t="shared" si="164"/>
        <v>0</v>
      </c>
      <c r="X593">
        <f t="shared" si="165"/>
        <v>0</v>
      </c>
      <c r="Y593">
        <f t="shared" si="166"/>
        <v>0</v>
      </c>
      <c r="Z593" t="str">
        <f t="shared" si="167"/>
        <v/>
      </c>
      <c r="AB593" s="9" t="str">
        <f t="shared" si="168"/>
        <v/>
      </c>
      <c r="AC593" s="9" t="str">
        <f t="shared" si="169"/>
        <v/>
      </c>
      <c r="AD593" s="9" t="str">
        <f t="shared" si="170"/>
        <v/>
      </c>
      <c r="AE593" s="9" t="str">
        <f t="shared" si="171"/>
        <v/>
      </c>
      <c r="AF593" s="9" t="str">
        <f t="shared" si="172"/>
        <v/>
      </c>
      <c r="AG593" s="9" t="str">
        <f t="shared" si="173"/>
        <v/>
      </c>
      <c r="AH593" s="9" t="str">
        <f t="shared" si="174"/>
        <v/>
      </c>
      <c r="AI593" s="9" t="str">
        <f t="shared" si="175"/>
        <v/>
      </c>
    </row>
    <row r="594" spans="2:35" x14ac:dyDescent="0.2">
      <c r="B594" s="51"/>
      <c r="C594" s="51"/>
      <c r="D594" t="str">
        <f t="shared" si="160"/>
        <v/>
      </c>
      <c r="E594" t="str">
        <f t="shared" si="161"/>
        <v/>
      </c>
      <c r="F594" t="str">
        <f t="shared" si="162"/>
        <v/>
      </c>
      <c r="V594" s="4" t="str">
        <f t="shared" si="163"/>
        <v/>
      </c>
      <c r="W594" s="4">
        <f t="shared" si="164"/>
        <v>0</v>
      </c>
      <c r="X594">
        <f t="shared" si="165"/>
        <v>0</v>
      </c>
      <c r="Y594">
        <f t="shared" si="166"/>
        <v>0</v>
      </c>
      <c r="Z594" t="str">
        <f t="shared" si="167"/>
        <v/>
      </c>
      <c r="AB594" s="9" t="str">
        <f t="shared" si="168"/>
        <v/>
      </c>
      <c r="AC594" s="9" t="str">
        <f t="shared" si="169"/>
        <v/>
      </c>
      <c r="AD594" s="9" t="str">
        <f t="shared" si="170"/>
        <v/>
      </c>
      <c r="AE594" s="9" t="str">
        <f t="shared" si="171"/>
        <v/>
      </c>
      <c r="AF594" s="9" t="str">
        <f t="shared" si="172"/>
        <v/>
      </c>
      <c r="AG594" s="9" t="str">
        <f t="shared" si="173"/>
        <v/>
      </c>
      <c r="AH594" s="9" t="str">
        <f t="shared" si="174"/>
        <v/>
      </c>
      <c r="AI594" s="9" t="str">
        <f t="shared" si="175"/>
        <v/>
      </c>
    </row>
    <row r="595" spans="2:35" x14ac:dyDescent="0.2">
      <c r="B595" s="51"/>
      <c r="C595" s="51"/>
      <c r="D595" t="str">
        <f t="shared" si="160"/>
        <v/>
      </c>
      <c r="E595" t="str">
        <f t="shared" si="161"/>
        <v/>
      </c>
      <c r="F595" t="str">
        <f t="shared" si="162"/>
        <v/>
      </c>
      <c r="V595" s="4" t="str">
        <f t="shared" si="163"/>
        <v/>
      </c>
      <c r="W595" s="4">
        <f t="shared" si="164"/>
        <v>0</v>
      </c>
      <c r="X595">
        <f t="shared" si="165"/>
        <v>0</v>
      </c>
      <c r="Y595">
        <f t="shared" si="166"/>
        <v>0</v>
      </c>
      <c r="Z595" t="str">
        <f t="shared" si="167"/>
        <v/>
      </c>
      <c r="AB595" s="9" t="str">
        <f t="shared" si="168"/>
        <v/>
      </c>
      <c r="AC595" s="9" t="str">
        <f t="shared" si="169"/>
        <v/>
      </c>
      <c r="AD595" s="9" t="str">
        <f t="shared" si="170"/>
        <v/>
      </c>
      <c r="AE595" s="9" t="str">
        <f t="shared" si="171"/>
        <v/>
      </c>
      <c r="AF595" s="9" t="str">
        <f t="shared" si="172"/>
        <v/>
      </c>
      <c r="AG595" s="9" t="str">
        <f t="shared" si="173"/>
        <v/>
      </c>
      <c r="AH595" s="9" t="str">
        <f t="shared" si="174"/>
        <v/>
      </c>
      <c r="AI595" s="9" t="str">
        <f t="shared" si="175"/>
        <v/>
      </c>
    </row>
    <row r="596" spans="2:35" x14ac:dyDescent="0.2">
      <c r="B596" s="51"/>
      <c r="C596" s="51"/>
      <c r="D596" t="str">
        <f t="shared" si="160"/>
        <v/>
      </c>
      <c r="E596" t="str">
        <f t="shared" si="161"/>
        <v/>
      </c>
      <c r="F596" t="str">
        <f t="shared" si="162"/>
        <v/>
      </c>
      <c r="V596" s="4" t="str">
        <f t="shared" si="163"/>
        <v/>
      </c>
      <c r="W596" s="4">
        <f t="shared" si="164"/>
        <v>0</v>
      </c>
      <c r="X596">
        <f t="shared" si="165"/>
        <v>0</v>
      </c>
      <c r="Y596">
        <f t="shared" si="166"/>
        <v>0</v>
      </c>
      <c r="Z596" t="str">
        <f t="shared" si="167"/>
        <v/>
      </c>
      <c r="AB596" s="9" t="str">
        <f t="shared" si="168"/>
        <v/>
      </c>
      <c r="AC596" s="9" t="str">
        <f t="shared" si="169"/>
        <v/>
      </c>
      <c r="AD596" s="9" t="str">
        <f t="shared" si="170"/>
        <v/>
      </c>
      <c r="AE596" s="9" t="str">
        <f t="shared" si="171"/>
        <v/>
      </c>
      <c r="AF596" s="9" t="str">
        <f t="shared" si="172"/>
        <v/>
      </c>
      <c r="AG596" s="9" t="str">
        <f t="shared" si="173"/>
        <v/>
      </c>
      <c r="AH596" s="9" t="str">
        <f t="shared" si="174"/>
        <v/>
      </c>
      <c r="AI596" s="9" t="str">
        <f t="shared" si="175"/>
        <v/>
      </c>
    </row>
    <row r="597" spans="2:35" x14ac:dyDescent="0.2">
      <c r="B597" s="51"/>
      <c r="C597" s="51"/>
      <c r="D597" t="str">
        <f t="shared" si="160"/>
        <v/>
      </c>
      <c r="E597" t="str">
        <f t="shared" si="161"/>
        <v/>
      </c>
      <c r="F597" t="str">
        <f t="shared" si="162"/>
        <v/>
      </c>
      <c r="V597" s="4" t="str">
        <f t="shared" si="163"/>
        <v/>
      </c>
      <c r="W597" s="4">
        <f t="shared" si="164"/>
        <v>0</v>
      </c>
      <c r="X597">
        <f t="shared" si="165"/>
        <v>0</v>
      </c>
      <c r="Y597">
        <f t="shared" si="166"/>
        <v>0</v>
      </c>
      <c r="Z597" t="str">
        <f t="shared" si="167"/>
        <v/>
      </c>
      <c r="AB597" s="9" t="str">
        <f t="shared" si="168"/>
        <v/>
      </c>
      <c r="AC597" s="9" t="str">
        <f t="shared" si="169"/>
        <v/>
      </c>
      <c r="AD597" s="9" t="str">
        <f t="shared" si="170"/>
        <v/>
      </c>
      <c r="AE597" s="9" t="str">
        <f t="shared" si="171"/>
        <v/>
      </c>
      <c r="AF597" s="9" t="str">
        <f t="shared" si="172"/>
        <v/>
      </c>
      <c r="AG597" s="9" t="str">
        <f t="shared" si="173"/>
        <v/>
      </c>
      <c r="AH597" s="9" t="str">
        <f t="shared" si="174"/>
        <v/>
      </c>
      <c r="AI597" s="9" t="str">
        <f t="shared" si="175"/>
        <v/>
      </c>
    </row>
    <row r="598" spans="2:35" x14ac:dyDescent="0.2">
      <c r="B598" s="51"/>
      <c r="C598" s="51"/>
      <c r="D598" t="str">
        <f t="shared" si="160"/>
        <v/>
      </c>
      <c r="E598" t="str">
        <f t="shared" si="161"/>
        <v/>
      </c>
      <c r="F598" t="str">
        <f t="shared" si="162"/>
        <v/>
      </c>
      <c r="V598" s="4" t="str">
        <f t="shared" si="163"/>
        <v/>
      </c>
      <c r="W598" s="4">
        <f t="shared" si="164"/>
        <v>0</v>
      </c>
      <c r="X598">
        <f t="shared" si="165"/>
        <v>0</v>
      </c>
      <c r="Y598">
        <f t="shared" si="166"/>
        <v>0</v>
      </c>
      <c r="Z598" t="str">
        <f t="shared" si="167"/>
        <v/>
      </c>
      <c r="AB598" s="9" t="str">
        <f t="shared" si="168"/>
        <v/>
      </c>
      <c r="AC598" s="9" t="str">
        <f t="shared" si="169"/>
        <v/>
      </c>
      <c r="AD598" s="9" t="str">
        <f t="shared" si="170"/>
        <v/>
      </c>
      <c r="AE598" s="9" t="str">
        <f t="shared" si="171"/>
        <v/>
      </c>
      <c r="AF598" s="9" t="str">
        <f t="shared" si="172"/>
        <v/>
      </c>
      <c r="AG598" s="9" t="str">
        <f t="shared" si="173"/>
        <v/>
      </c>
      <c r="AH598" s="9" t="str">
        <f t="shared" si="174"/>
        <v/>
      </c>
      <c r="AI598" s="9" t="str">
        <f t="shared" si="175"/>
        <v/>
      </c>
    </row>
    <row r="599" spans="2:35" x14ac:dyDescent="0.2">
      <c r="B599" s="51"/>
      <c r="C599" s="51"/>
      <c r="D599" t="str">
        <f t="shared" si="160"/>
        <v/>
      </c>
      <c r="E599" t="str">
        <f t="shared" si="161"/>
        <v/>
      </c>
      <c r="F599" t="str">
        <f t="shared" si="162"/>
        <v/>
      </c>
      <c r="V599" s="4" t="str">
        <f t="shared" si="163"/>
        <v/>
      </c>
      <c r="W599" s="4">
        <f t="shared" si="164"/>
        <v>0</v>
      </c>
      <c r="X599">
        <f t="shared" si="165"/>
        <v>0</v>
      </c>
      <c r="Y599">
        <f t="shared" si="166"/>
        <v>0</v>
      </c>
      <c r="Z599" t="str">
        <f t="shared" si="167"/>
        <v/>
      </c>
      <c r="AB599" s="9" t="str">
        <f t="shared" si="168"/>
        <v/>
      </c>
      <c r="AC599" s="9" t="str">
        <f t="shared" si="169"/>
        <v/>
      </c>
      <c r="AD599" s="9" t="str">
        <f t="shared" si="170"/>
        <v/>
      </c>
      <c r="AE599" s="9" t="str">
        <f t="shared" si="171"/>
        <v/>
      </c>
      <c r="AF599" s="9" t="str">
        <f t="shared" si="172"/>
        <v/>
      </c>
      <c r="AG599" s="9" t="str">
        <f t="shared" si="173"/>
        <v/>
      </c>
      <c r="AH599" s="9" t="str">
        <f t="shared" si="174"/>
        <v/>
      </c>
      <c r="AI599" s="9" t="str">
        <f t="shared" si="175"/>
        <v/>
      </c>
    </row>
    <row r="600" spans="2:35" x14ac:dyDescent="0.2">
      <c r="B600" s="51"/>
      <c r="C600" s="51"/>
      <c r="D600" t="str">
        <f t="shared" si="160"/>
        <v/>
      </c>
      <c r="E600" t="str">
        <f t="shared" si="161"/>
        <v/>
      </c>
      <c r="F600" t="str">
        <f t="shared" si="162"/>
        <v/>
      </c>
      <c r="V600" s="4" t="str">
        <f t="shared" si="163"/>
        <v/>
      </c>
      <c r="W600" s="4">
        <f t="shared" si="164"/>
        <v>0</v>
      </c>
      <c r="X600">
        <f t="shared" si="165"/>
        <v>0</v>
      </c>
      <c r="Y600">
        <f t="shared" si="166"/>
        <v>0</v>
      </c>
      <c r="Z600" t="str">
        <f t="shared" si="167"/>
        <v/>
      </c>
      <c r="AB600" s="9" t="str">
        <f t="shared" si="168"/>
        <v/>
      </c>
      <c r="AC600" s="9" t="str">
        <f t="shared" si="169"/>
        <v/>
      </c>
      <c r="AD600" s="9" t="str">
        <f t="shared" si="170"/>
        <v/>
      </c>
      <c r="AE600" s="9" t="str">
        <f t="shared" si="171"/>
        <v/>
      </c>
      <c r="AF600" s="9" t="str">
        <f t="shared" si="172"/>
        <v/>
      </c>
      <c r="AG600" s="9" t="str">
        <f t="shared" si="173"/>
        <v/>
      </c>
      <c r="AH600" s="9" t="str">
        <f t="shared" si="174"/>
        <v/>
      </c>
      <c r="AI600" s="9" t="str">
        <f t="shared" si="175"/>
        <v/>
      </c>
    </row>
    <row r="601" spans="2:35" x14ac:dyDescent="0.2">
      <c r="B601" s="51"/>
      <c r="C601" s="51"/>
      <c r="D601" t="str">
        <f t="shared" si="160"/>
        <v/>
      </c>
      <c r="E601" t="str">
        <f t="shared" si="161"/>
        <v/>
      </c>
      <c r="F601" t="str">
        <f t="shared" si="162"/>
        <v/>
      </c>
      <c r="V601" s="4" t="str">
        <f t="shared" si="163"/>
        <v/>
      </c>
      <c r="W601" s="4">
        <f t="shared" si="164"/>
        <v>0</v>
      </c>
      <c r="X601">
        <f t="shared" si="165"/>
        <v>0</v>
      </c>
      <c r="Y601">
        <f t="shared" si="166"/>
        <v>0</v>
      </c>
      <c r="Z601" t="str">
        <f t="shared" si="167"/>
        <v/>
      </c>
      <c r="AB601" s="9" t="str">
        <f t="shared" si="168"/>
        <v/>
      </c>
      <c r="AC601" s="9" t="str">
        <f t="shared" si="169"/>
        <v/>
      </c>
      <c r="AD601" s="9" t="str">
        <f t="shared" si="170"/>
        <v/>
      </c>
      <c r="AE601" s="9" t="str">
        <f t="shared" si="171"/>
        <v/>
      </c>
      <c r="AF601" s="9" t="str">
        <f t="shared" si="172"/>
        <v/>
      </c>
      <c r="AG601" s="9" t="str">
        <f t="shared" si="173"/>
        <v/>
      </c>
      <c r="AH601" s="9" t="str">
        <f t="shared" si="174"/>
        <v/>
      </c>
      <c r="AI601" s="9" t="str">
        <f t="shared" si="175"/>
        <v/>
      </c>
    </row>
    <row r="602" spans="2:35" x14ac:dyDescent="0.2">
      <c r="B602" s="51"/>
      <c r="C602" s="51"/>
      <c r="D602" t="str">
        <f t="shared" si="160"/>
        <v/>
      </c>
      <c r="E602" t="str">
        <f t="shared" si="161"/>
        <v/>
      </c>
      <c r="F602" t="str">
        <f t="shared" si="162"/>
        <v/>
      </c>
      <c r="V602" s="4" t="str">
        <f t="shared" si="163"/>
        <v/>
      </c>
      <c r="W602" s="4">
        <f t="shared" si="164"/>
        <v>0</v>
      </c>
      <c r="X602">
        <f t="shared" si="165"/>
        <v>0</v>
      </c>
      <c r="Y602">
        <f t="shared" si="166"/>
        <v>0</v>
      </c>
      <c r="Z602" t="str">
        <f t="shared" si="167"/>
        <v/>
      </c>
      <c r="AB602" s="9" t="str">
        <f t="shared" si="168"/>
        <v/>
      </c>
      <c r="AC602" s="9" t="str">
        <f t="shared" si="169"/>
        <v/>
      </c>
      <c r="AD602" s="9" t="str">
        <f t="shared" si="170"/>
        <v/>
      </c>
      <c r="AE602" s="9" t="str">
        <f t="shared" si="171"/>
        <v/>
      </c>
      <c r="AF602" s="9" t="str">
        <f t="shared" si="172"/>
        <v/>
      </c>
      <c r="AG602" s="9" t="str">
        <f t="shared" si="173"/>
        <v/>
      </c>
      <c r="AH602" s="9" t="str">
        <f t="shared" si="174"/>
        <v/>
      </c>
      <c r="AI602" s="9" t="str">
        <f t="shared" si="175"/>
        <v/>
      </c>
    </row>
    <row r="603" spans="2:35" x14ac:dyDescent="0.2">
      <c r="B603" s="51"/>
      <c r="C603" s="51"/>
      <c r="D603" t="str">
        <f t="shared" si="160"/>
        <v/>
      </c>
      <c r="E603" t="str">
        <f t="shared" si="161"/>
        <v/>
      </c>
      <c r="F603" t="str">
        <f t="shared" si="162"/>
        <v/>
      </c>
      <c r="V603" s="4" t="str">
        <f t="shared" si="163"/>
        <v/>
      </c>
      <c r="W603" s="4">
        <f t="shared" si="164"/>
        <v>0</v>
      </c>
      <c r="X603">
        <f t="shared" si="165"/>
        <v>0</v>
      </c>
      <c r="Y603">
        <f t="shared" si="166"/>
        <v>0</v>
      </c>
      <c r="Z603" t="str">
        <f t="shared" si="167"/>
        <v/>
      </c>
      <c r="AB603" s="9" t="str">
        <f t="shared" si="168"/>
        <v/>
      </c>
      <c r="AC603" s="9" t="str">
        <f t="shared" si="169"/>
        <v/>
      </c>
      <c r="AD603" s="9" t="str">
        <f t="shared" si="170"/>
        <v/>
      </c>
      <c r="AE603" s="9" t="str">
        <f t="shared" si="171"/>
        <v/>
      </c>
      <c r="AF603" s="9" t="str">
        <f t="shared" si="172"/>
        <v/>
      </c>
      <c r="AG603" s="9" t="str">
        <f t="shared" si="173"/>
        <v/>
      </c>
      <c r="AH603" s="9" t="str">
        <f t="shared" si="174"/>
        <v/>
      </c>
      <c r="AI603" s="9" t="str">
        <f t="shared" si="175"/>
        <v/>
      </c>
    </row>
    <row r="604" spans="2:35" x14ac:dyDescent="0.2">
      <c r="B604" s="51"/>
      <c r="C604" s="51"/>
      <c r="D604" t="str">
        <f t="shared" si="160"/>
        <v/>
      </c>
      <c r="E604" t="str">
        <f t="shared" si="161"/>
        <v/>
      </c>
      <c r="F604" t="str">
        <f t="shared" si="162"/>
        <v/>
      </c>
      <c r="V604" s="4" t="str">
        <f t="shared" si="163"/>
        <v/>
      </c>
      <c r="W604" s="4">
        <f t="shared" si="164"/>
        <v>0</v>
      </c>
      <c r="X604">
        <f t="shared" si="165"/>
        <v>0</v>
      </c>
      <c r="Y604">
        <f t="shared" si="166"/>
        <v>0</v>
      </c>
      <c r="Z604" t="str">
        <f t="shared" si="167"/>
        <v/>
      </c>
      <c r="AB604" s="9" t="str">
        <f t="shared" si="168"/>
        <v/>
      </c>
      <c r="AC604" s="9" t="str">
        <f t="shared" si="169"/>
        <v/>
      </c>
      <c r="AD604" s="9" t="str">
        <f t="shared" si="170"/>
        <v/>
      </c>
      <c r="AE604" s="9" t="str">
        <f t="shared" si="171"/>
        <v/>
      </c>
      <c r="AF604" s="9" t="str">
        <f t="shared" si="172"/>
        <v/>
      </c>
      <c r="AG604" s="9" t="str">
        <f t="shared" si="173"/>
        <v/>
      </c>
      <c r="AH604" s="9" t="str">
        <f t="shared" si="174"/>
        <v/>
      </c>
      <c r="AI604" s="9" t="str">
        <f t="shared" si="175"/>
        <v/>
      </c>
    </row>
    <row r="605" spans="2:35" x14ac:dyDescent="0.2">
      <c r="B605" s="51"/>
      <c r="C605" s="51"/>
      <c r="D605" t="str">
        <f t="shared" si="160"/>
        <v/>
      </c>
      <c r="E605" t="str">
        <f t="shared" si="161"/>
        <v/>
      </c>
      <c r="F605" t="str">
        <f t="shared" si="162"/>
        <v/>
      </c>
      <c r="V605" s="4" t="str">
        <f t="shared" si="163"/>
        <v/>
      </c>
      <c r="W605" s="4">
        <f t="shared" si="164"/>
        <v>0</v>
      </c>
      <c r="X605">
        <f t="shared" si="165"/>
        <v>0</v>
      </c>
      <c r="Y605">
        <f t="shared" si="166"/>
        <v>0</v>
      </c>
      <c r="Z605" t="str">
        <f t="shared" si="167"/>
        <v/>
      </c>
      <c r="AB605" s="9" t="str">
        <f t="shared" si="168"/>
        <v/>
      </c>
      <c r="AC605" s="9" t="str">
        <f t="shared" si="169"/>
        <v/>
      </c>
      <c r="AD605" s="9" t="str">
        <f t="shared" si="170"/>
        <v/>
      </c>
      <c r="AE605" s="9" t="str">
        <f t="shared" si="171"/>
        <v/>
      </c>
      <c r="AF605" s="9" t="str">
        <f t="shared" si="172"/>
        <v/>
      </c>
      <c r="AG605" s="9" t="str">
        <f t="shared" si="173"/>
        <v/>
      </c>
      <c r="AH605" s="9" t="str">
        <f t="shared" si="174"/>
        <v/>
      </c>
      <c r="AI605" s="9" t="str">
        <f t="shared" si="175"/>
        <v/>
      </c>
    </row>
    <row r="606" spans="2:35" x14ac:dyDescent="0.2">
      <c r="B606" s="51"/>
      <c r="C606" s="51"/>
      <c r="D606" t="str">
        <f t="shared" si="160"/>
        <v/>
      </c>
      <c r="E606" t="str">
        <f t="shared" si="161"/>
        <v/>
      </c>
      <c r="F606" t="str">
        <f t="shared" si="162"/>
        <v/>
      </c>
      <c r="V606" s="4" t="str">
        <f t="shared" si="163"/>
        <v/>
      </c>
      <c r="W606" s="4">
        <f t="shared" si="164"/>
        <v>0</v>
      </c>
      <c r="X606">
        <f t="shared" si="165"/>
        <v>0</v>
      </c>
      <c r="Y606">
        <f t="shared" si="166"/>
        <v>0</v>
      </c>
      <c r="Z606" t="str">
        <f t="shared" si="167"/>
        <v/>
      </c>
      <c r="AB606" s="9" t="str">
        <f t="shared" si="168"/>
        <v/>
      </c>
      <c r="AC606" s="9" t="str">
        <f t="shared" si="169"/>
        <v/>
      </c>
      <c r="AD606" s="9" t="str">
        <f t="shared" si="170"/>
        <v/>
      </c>
      <c r="AE606" s="9" t="str">
        <f t="shared" si="171"/>
        <v/>
      </c>
      <c r="AF606" s="9" t="str">
        <f t="shared" si="172"/>
        <v/>
      </c>
      <c r="AG606" s="9" t="str">
        <f t="shared" si="173"/>
        <v/>
      </c>
      <c r="AH606" s="9" t="str">
        <f t="shared" si="174"/>
        <v/>
      </c>
      <c r="AI606" s="9" t="str">
        <f t="shared" si="175"/>
        <v/>
      </c>
    </row>
    <row r="607" spans="2:35" x14ac:dyDescent="0.2">
      <c r="B607" s="51"/>
      <c r="C607" s="51"/>
      <c r="D607" t="str">
        <f t="shared" si="160"/>
        <v/>
      </c>
      <c r="E607" t="str">
        <f t="shared" si="161"/>
        <v/>
      </c>
      <c r="F607" t="str">
        <f t="shared" si="162"/>
        <v/>
      </c>
      <c r="V607" s="4" t="str">
        <f t="shared" si="163"/>
        <v/>
      </c>
      <c r="W607" s="4">
        <f t="shared" si="164"/>
        <v>0</v>
      </c>
      <c r="X607">
        <f t="shared" si="165"/>
        <v>0</v>
      </c>
      <c r="Y607">
        <f t="shared" si="166"/>
        <v>0</v>
      </c>
      <c r="Z607" t="str">
        <f t="shared" si="167"/>
        <v/>
      </c>
      <c r="AB607" s="9" t="str">
        <f t="shared" si="168"/>
        <v/>
      </c>
      <c r="AC607" s="9" t="str">
        <f t="shared" si="169"/>
        <v/>
      </c>
      <c r="AD607" s="9" t="str">
        <f t="shared" si="170"/>
        <v/>
      </c>
      <c r="AE607" s="9" t="str">
        <f t="shared" si="171"/>
        <v/>
      </c>
      <c r="AF607" s="9" t="str">
        <f t="shared" si="172"/>
        <v/>
      </c>
      <c r="AG607" s="9" t="str">
        <f t="shared" si="173"/>
        <v/>
      </c>
      <c r="AH607" s="9" t="str">
        <f t="shared" si="174"/>
        <v/>
      </c>
      <c r="AI607" s="9" t="str">
        <f t="shared" si="175"/>
        <v/>
      </c>
    </row>
    <row r="608" spans="2:35" x14ac:dyDescent="0.2">
      <c r="B608" s="51"/>
      <c r="C608" s="51"/>
      <c r="D608" t="str">
        <f t="shared" si="160"/>
        <v/>
      </c>
      <c r="E608" t="str">
        <f t="shared" si="161"/>
        <v/>
      </c>
      <c r="F608" t="str">
        <f t="shared" si="162"/>
        <v/>
      </c>
      <c r="V608" s="4" t="str">
        <f t="shared" si="163"/>
        <v/>
      </c>
      <c r="W608" s="4">
        <f t="shared" si="164"/>
        <v>0</v>
      </c>
      <c r="X608">
        <f t="shared" si="165"/>
        <v>0</v>
      </c>
      <c r="Y608">
        <f t="shared" si="166"/>
        <v>0</v>
      </c>
      <c r="Z608" t="str">
        <f t="shared" si="167"/>
        <v/>
      </c>
      <c r="AB608" s="9" t="str">
        <f t="shared" si="168"/>
        <v/>
      </c>
      <c r="AC608" s="9" t="str">
        <f t="shared" si="169"/>
        <v/>
      </c>
      <c r="AD608" s="9" t="str">
        <f t="shared" si="170"/>
        <v/>
      </c>
      <c r="AE608" s="9" t="str">
        <f t="shared" si="171"/>
        <v/>
      </c>
      <c r="AF608" s="9" t="str">
        <f t="shared" si="172"/>
        <v/>
      </c>
      <c r="AG608" s="9" t="str">
        <f t="shared" si="173"/>
        <v/>
      </c>
      <c r="AH608" s="9" t="str">
        <f t="shared" si="174"/>
        <v/>
      </c>
      <c r="AI608" s="9" t="str">
        <f t="shared" si="175"/>
        <v/>
      </c>
    </row>
    <row r="609" spans="2:35" x14ac:dyDescent="0.2">
      <c r="B609" s="51"/>
      <c r="C609" s="51"/>
      <c r="D609" t="str">
        <f t="shared" si="160"/>
        <v/>
      </c>
      <c r="E609" t="str">
        <f t="shared" si="161"/>
        <v/>
      </c>
      <c r="F609" t="str">
        <f t="shared" si="162"/>
        <v/>
      </c>
      <c r="V609" s="4" t="str">
        <f t="shared" si="163"/>
        <v/>
      </c>
      <c r="W609" s="4">
        <f t="shared" si="164"/>
        <v>0</v>
      </c>
      <c r="X609">
        <f t="shared" si="165"/>
        <v>0</v>
      </c>
      <c r="Y609">
        <f t="shared" si="166"/>
        <v>0</v>
      </c>
      <c r="Z609" t="str">
        <f t="shared" si="167"/>
        <v/>
      </c>
      <c r="AB609" s="9" t="str">
        <f t="shared" si="168"/>
        <v/>
      </c>
      <c r="AC609" s="9" t="str">
        <f t="shared" si="169"/>
        <v/>
      </c>
      <c r="AD609" s="9" t="str">
        <f t="shared" si="170"/>
        <v/>
      </c>
      <c r="AE609" s="9" t="str">
        <f t="shared" si="171"/>
        <v/>
      </c>
      <c r="AF609" s="9" t="str">
        <f t="shared" si="172"/>
        <v/>
      </c>
      <c r="AG609" s="9" t="str">
        <f t="shared" si="173"/>
        <v/>
      </c>
      <c r="AH609" s="9" t="str">
        <f t="shared" si="174"/>
        <v/>
      </c>
      <c r="AI609" s="9" t="str">
        <f t="shared" si="175"/>
        <v/>
      </c>
    </row>
    <row r="610" spans="2:35" x14ac:dyDescent="0.2">
      <c r="B610" s="51"/>
      <c r="C610" s="51"/>
      <c r="D610" t="str">
        <f t="shared" si="160"/>
        <v/>
      </c>
      <c r="E610" t="str">
        <f t="shared" si="161"/>
        <v/>
      </c>
      <c r="F610" t="str">
        <f t="shared" si="162"/>
        <v/>
      </c>
      <c r="V610" s="4" t="str">
        <f t="shared" si="163"/>
        <v/>
      </c>
      <c r="W610" s="4">
        <f t="shared" si="164"/>
        <v>0</v>
      </c>
      <c r="X610">
        <f t="shared" si="165"/>
        <v>0</v>
      </c>
      <c r="Y610">
        <f t="shared" si="166"/>
        <v>0</v>
      </c>
      <c r="Z610" t="str">
        <f t="shared" si="167"/>
        <v/>
      </c>
      <c r="AB610" s="9" t="str">
        <f t="shared" si="168"/>
        <v/>
      </c>
      <c r="AC610" s="9" t="str">
        <f t="shared" si="169"/>
        <v/>
      </c>
      <c r="AD610" s="9" t="str">
        <f t="shared" si="170"/>
        <v/>
      </c>
      <c r="AE610" s="9" t="str">
        <f t="shared" si="171"/>
        <v/>
      </c>
      <c r="AF610" s="9" t="str">
        <f t="shared" si="172"/>
        <v/>
      </c>
      <c r="AG610" s="9" t="str">
        <f t="shared" si="173"/>
        <v/>
      </c>
      <c r="AH610" s="9" t="str">
        <f t="shared" si="174"/>
        <v/>
      </c>
      <c r="AI610" s="9" t="str">
        <f t="shared" si="175"/>
        <v/>
      </c>
    </row>
    <row r="611" spans="2:35" x14ac:dyDescent="0.2">
      <c r="B611" s="51"/>
      <c r="C611" s="51"/>
      <c r="D611" t="str">
        <f t="shared" si="160"/>
        <v/>
      </c>
      <c r="E611" t="str">
        <f t="shared" si="161"/>
        <v/>
      </c>
      <c r="F611" t="str">
        <f t="shared" si="162"/>
        <v/>
      </c>
      <c r="V611" s="4" t="str">
        <f t="shared" si="163"/>
        <v/>
      </c>
      <c r="W611" s="4">
        <f t="shared" si="164"/>
        <v>0</v>
      </c>
      <c r="X611">
        <f t="shared" si="165"/>
        <v>0</v>
      </c>
      <c r="Y611">
        <f t="shared" si="166"/>
        <v>0</v>
      </c>
      <c r="Z611" t="str">
        <f t="shared" si="167"/>
        <v/>
      </c>
      <c r="AB611" s="9" t="str">
        <f t="shared" si="168"/>
        <v/>
      </c>
      <c r="AC611" s="9" t="str">
        <f t="shared" si="169"/>
        <v/>
      </c>
      <c r="AD611" s="9" t="str">
        <f t="shared" si="170"/>
        <v/>
      </c>
      <c r="AE611" s="9" t="str">
        <f t="shared" si="171"/>
        <v/>
      </c>
      <c r="AF611" s="9" t="str">
        <f t="shared" si="172"/>
        <v/>
      </c>
      <c r="AG611" s="9" t="str">
        <f t="shared" si="173"/>
        <v/>
      </c>
      <c r="AH611" s="9" t="str">
        <f t="shared" si="174"/>
        <v/>
      </c>
      <c r="AI611" s="9" t="str">
        <f t="shared" si="175"/>
        <v/>
      </c>
    </row>
    <row r="612" spans="2:35" x14ac:dyDescent="0.2">
      <c r="B612" s="51"/>
      <c r="C612" s="51"/>
      <c r="D612" t="str">
        <f t="shared" si="160"/>
        <v/>
      </c>
      <c r="E612" t="str">
        <f t="shared" si="161"/>
        <v/>
      </c>
      <c r="F612" t="str">
        <f t="shared" si="162"/>
        <v/>
      </c>
      <c r="V612" s="4" t="str">
        <f t="shared" si="163"/>
        <v/>
      </c>
      <c r="W612" s="4">
        <f t="shared" si="164"/>
        <v>0</v>
      </c>
      <c r="X612">
        <f t="shared" si="165"/>
        <v>0</v>
      </c>
      <c r="Y612">
        <f t="shared" si="166"/>
        <v>0</v>
      </c>
      <c r="Z612" t="str">
        <f t="shared" si="167"/>
        <v/>
      </c>
      <c r="AB612" s="9" t="str">
        <f t="shared" si="168"/>
        <v/>
      </c>
      <c r="AC612" s="9" t="str">
        <f t="shared" si="169"/>
        <v/>
      </c>
      <c r="AD612" s="9" t="str">
        <f t="shared" si="170"/>
        <v/>
      </c>
      <c r="AE612" s="9" t="str">
        <f t="shared" si="171"/>
        <v/>
      </c>
      <c r="AF612" s="9" t="str">
        <f t="shared" si="172"/>
        <v/>
      </c>
      <c r="AG612" s="9" t="str">
        <f t="shared" si="173"/>
        <v/>
      </c>
      <c r="AH612" s="9" t="str">
        <f t="shared" si="174"/>
        <v/>
      </c>
      <c r="AI612" s="9" t="str">
        <f t="shared" si="175"/>
        <v/>
      </c>
    </row>
    <row r="613" spans="2:35" x14ac:dyDescent="0.2">
      <c r="B613" s="51"/>
      <c r="C613" s="51"/>
      <c r="D613" t="str">
        <f t="shared" si="160"/>
        <v/>
      </c>
      <c r="E613" t="str">
        <f t="shared" si="161"/>
        <v/>
      </c>
      <c r="F613" t="str">
        <f t="shared" si="162"/>
        <v/>
      </c>
      <c r="V613" s="4" t="str">
        <f t="shared" si="163"/>
        <v/>
      </c>
      <c r="W613" s="4">
        <f t="shared" si="164"/>
        <v>0</v>
      </c>
      <c r="X613">
        <f t="shared" si="165"/>
        <v>0</v>
      </c>
      <c r="Y613">
        <f t="shared" si="166"/>
        <v>0</v>
      </c>
      <c r="Z613" t="str">
        <f t="shared" si="167"/>
        <v/>
      </c>
      <c r="AB613" s="9" t="str">
        <f t="shared" si="168"/>
        <v/>
      </c>
      <c r="AC613" s="9" t="str">
        <f t="shared" si="169"/>
        <v/>
      </c>
      <c r="AD613" s="9" t="str">
        <f t="shared" si="170"/>
        <v/>
      </c>
      <c r="AE613" s="9" t="str">
        <f t="shared" si="171"/>
        <v/>
      </c>
      <c r="AF613" s="9" t="str">
        <f t="shared" si="172"/>
        <v/>
      </c>
      <c r="AG613" s="9" t="str">
        <f t="shared" si="173"/>
        <v/>
      </c>
      <c r="AH613" s="9" t="str">
        <f t="shared" si="174"/>
        <v/>
      </c>
      <c r="AI613" s="9" t="str">
        <f t="shared" si="175"/>
        <v/>
      </c>
    </row>
    <row r="614" spans="2:35" x14ac:dyDescent="0.2">
      <c r="B614" s="51"/>
      <c r="C614" s="51"/>
      <c r="D614" t="str">
        <f t="shared" si="160"/>
        <v/>
      </c>
      <c r="E614" t="str">
        <f t="shared" si="161"/>
        <v/>
      </c>
      <c r="F614" t="str">
        <f t="shared" si="162"/>
        <v/>
      </c>
      <c r="V614" s="4" t="str">
        <f t="shared" si="163"/>
        <v/>
      </c>
      <c r="W614" s="4">
        <f t="shared" si="164"/>
        <v>0</v>
      </c>
      <c r="X614">
        <f t="shared" si="165"/>
        <v>0</v>
      </c>
      <c r="Y614">
        <f t="shared" si="166"/>
        <v>0</v>
      </c>
      <c r="Z614" t="str">
        <f t="shared" si="167"/>
        <v/>
      </c>
      <c r="AB614" s="9" t="str">
        <f t="shared" si="168"/>
        <v/>
      </c>
      <c r="AC614" s="9" t="str">
        <f t="shared" si="169"/>
        <v/>
      </c>
      <c r="AD614" s="9" t="str">
        <f t="shared" si="170"/>
        <v/>
      </c>
      <c r="AE614" s="9" t="str">
        <f t="shared" si="171"/>
        <v/>
      </c>
      <c r="AF614" s="9" t="str">
        <f t="shared" si="172"/>
        <v/>
      </c>
      <c r="AG614" s="9" t="str">
        <f t="shared" si="173"/>
        <v/>
      </c>
      <c r="AH614" s="9" t="str">
        <f t="shared" si="174"/>
        <v/>
      </c>
      <c r="AI614" s="9" t="str">
        <f t="shared" si="175"/>
        <v/>
      </c>
    </row>
    <row r="615" spans="2:35" x14ac:dyDescent="0.2">
      <c r="B615" s="51"/>
      <c r="C615" s="51"/>
      <c r="D615" t="str">
        <f t="shared" si="160"/>
        <v/>
      </c>
      <c r="E615" t="str">
        <f t="shared" si="161"/>
        <v/>
      </c>
      <c r="F615" t="str">
        <f t="shared" si="162"/>
        <v/>
      </c>
      <c r="V615" s="4" t="str">
        <f t="shared" si="163"/>
        <v/>
      </c>
      <c r="W615" s="4">
        <f t="shared" si="164"/>
        <v>0</v>
      </c>
      <c r="X615">
        <f t="shared" si="165"/>
        <v>0</v>
      </c>
      <c r="Y615">
        <f t="shared" si="166"/>
        <v>0</v>
      </c>
      <c r="Z615" t="str">
        <f t="shared" si="167"/>
        <v/>
      </c>
      <c r="AB615" s="9" t="str">
        <f t="shared" si="168"/>
        <v/>
      </c>
      <c r="AC615" s="9" t="str">
        <f t="shared" si="169"/>
        <v/>
      </c>
      <c r="AD615" s="9" t="str">
        <f t="shared" si="170"/>
        <v/>
      </c>
      <c r="AE615" s="9" t="str">
        <f t="shared" si="171"/>
        <v/>
      </c>
      <c r="AF615" s="9" t="str">
        <f t="shared" si="172"/>
        <v/>
      </c>
      <c r="AG615" s="9" t="str">
        <f t="shared" si="173"/>
        <v/>
      </c>
      <c r="AH615" s="9" t="str">
        <f t="shared" si="174"/>
        <v/>
      </c>
      <c r="AI615" s="9" t="str">
        <f t="shared" si="175"/>
        <v/>
      </c>
    </row>
    <row r="616" spans="2:35" x14ac:dyDescent="0.2">
      <c r="B616" s="51"/>
      <c r="C616" s="51"/>
      <c r="D616" t="str">
        <f t="shared" si="160"/>
        <v/>
      </c>
      <c r="E616" t="str">
        <f t="shared" si="161"/>
        <v/>
      </c>
      <c r="F616" t="str">
        <f t="shared" si="162"/>
        <v/>
      </c>
      <c r="V616" s="4" t="str">
        <f t="shared" si="163"/>
        <v/>
      </c>
      <c r="W616" s="4">
        <f t="shared" si="164"/>
        <v>0</v>
      </c>
      <c r="X616">
        <f t="shared" si="165"/>
        <v>0</v>
      </c>
      <c r="Y616">
        <f t="shared" si="166"/>
        <v>0</v>
      </c>
      <c r="Z616" t="str">
        <f t="shared" si="167"/>
        <v/>
      </c>
      <c r="AB616" s="9" t="str">
        <f t="shared" si="168"/>
        <v/>
      </c>
      <c r="AC616" s="9" t="str">
        <f t="shared" si="169"/>
        <v/>
      </c>
      <c r="AD616" s="9" t="str">
        <f t="shared" si="170"/>
        <v/>
      </c>
      <c r="AE616" s="9" t="str">
        <f t="shared" si="171"/>
        <v/>
      </c>
      <c r="AF616" s="9" t="str">
        <f t="shared" si="172"/>
        <v/>
      </c>
      <c r="AG616" s="9" t="str">
        <f t="shared" si="173"/>
        <v/>
      </c>
      <c r="AH616" s="9" t="str">
        <f t="shared" si="174"/>
        <v/>
      </c>
      <c r="AI616" s="9" t="str">
        <f t="shared" si="175"/>
        <v/>
      </c>
    </row>
    <row r="617" spans="2:35" x14ac:dyDescent="0.2">
      <c r="B617" s="51"/>
      <c r="C617" s="51"/>
      <c r="D617" t="str">
        <f t="shared" si="160"/>
        <v/>
      </c>
      <c r="E617" t="str">
        <f t="shared" si="161"/>
        <v/>
      </c>
      <c r="F617" t="str">
        <f t="shared" si="162"/>
        <v/>
      </c>
      <c r="V617" s="4" t="str">
        <f t="shared" si="163"/>
        <v/>
      </c>
      <c r="W617" s="4">
        <f t="shared" si="164"/>
        <v>0</v>
      </c>
      <c r="X617">
        <f t="shared" si="165"/>
        <v>0</v>
      </c>
      <c r="Y617">
        <f t="shared" si="166"/>
        <v>0</v>
      </c>
      <c r="Z617" t="str">
        <f t="shared" si="167"/>
        <v/>
      </c>
      <c r="AB617" s="9" t="str">
        <f t="shared" si="168"/>
        <v/>
      </c>
      <c r="AC617" s="9" t="str">
        <f t="shared" si="169"/>
        <v/>
      </c>
      <c r="AD617" s="9" t="str">
        <f t="shared" si="170"/>
        <v/>
      </c>
      <c r="AE617" s="9" t="str">
        <f t="shared" si="171"/>
        <v/>
      </c>
      <c r="AF617" s="9" t="str">
        <f t="shared" si="172"/>
        <v/>
      </c>
      <c r="AG617" s="9" t="str">
        <f t="shared" si="173"/>
        <v/>
      </c>
      <c r="AH617" s="9" t="str">
        <f t="shared" si="174"/>
        <v/>
      </c>
      <c r="AI617" s="9" t="str">
        <f t="shared" si="175"/>
        <v/>
      </c>
    </row>
    <row r="618" spans="2:35" x14ac:dyDescent="0.2">
      <c r="B618" s="51"/>
      <c r="C618" s="51"/>
      <c r="D618" t="str">
        <f t="shared" si="160"/>
        <v/>
      </c>
      <c r="E618" t="str">
        <f t="shared" si="161"/>
        <v/>
      </c>
      <c r="F618" t="str">
        <f t="shared" si="162"/>
        <v/>
      </c>
      <c r="V618" s="4" t="str">
        <f t="shared" si="163"/>
        <v/>
      </c>
      <c r="W618" s="4">
        <f t="shared" si="164"/>
        <v>0</v>
      </c>
      <c r="X618">
        <f t="shared" si="165"/>
        <v>0</v>
      </c>
      <c r="Y618">
        <f t="shared" si="166"/>
        <v>0</v>
      </c>
      <c r="Z618" t="str">
        <f t="shared" si="167"/>
        <v/>
      </c>
      <c r="AB618" s="9" t="str">
        <f t="shared" si="168"/>
        <v/>
      </c>
      <c r="AC618" s="9" t="str">
        <f t="shared" si="169"/>
        <v/>
      </c>
      <c r="AD618" s="9" t="str">
        <f t="shared" si="170"/>
        <v/>
      </c>
      <c r="AE618" s="9" t="str">
        <f t="shared" si="171"/>
        <v/>
      </c>
      <c r="AF618" s="9" t="str">
        <f t="shared" si="172"/>
        <v/>
      </c>
      <c r="AG618" s="9" t="str">
        <f t="shared" si="173"/>
        <v/>
      </c>
      <c r="AH618" s="9" t="str">
        <f t="shared" si="174"/>
        <v/>
      </c>
      <c r="AI618" s="9" t="str">
        <f t="shared" si="175"/>
        <v/>
      </c>
    </row>
    <row r="619" spans="2:35" x14ac:dyDescent="0.2">
      <c r="B619" s="51"/>
      <c r="C619" s="51"/>
      <c r="D619" t="str">
        <f t="shared" si="160"/>
        <v/>
      </c>
      <c r="E619" t="str">
        <f t="shared" si="161"/>
        <v/>
      </c>
      <c r="F619" t="str">
        <f t="shared" si="162"/>
        <v/>
      </c>
      <c r="V619" s="4" t="str">
        <f t="shared" si="163"/>
        <v/>
      </c>
      <c r="W619" s="4">
        <f t="shared" si="164"/>
        <v>0</v>
      </c>
      <c r="X619">
        <f t="shared" si="165"/>
        <v>0</v>
      </c>
      <c r="Y619">
        <f t="shared" si="166"/>
        <v>0</v>
      </c>
      <c r="Z619" t="str">
        <f t="shared" si="167"/>
        <v/>
      </c>
      <c r="AB619" s="9" t="str">
        <f t="shared" si="168"/>
        <v/>
      </c>
      <c r="AC619" s="9" t="str">
        <f t="shared" si="169"/>
        <v/>
      </c>
      <c r="AD619" s="9" t="str">
        <f t="shared" si="170"/>
        <v/>
      </c>
      <c r="AE619" s="9" t="str">
        <f t="shared" si="171"/>
        <v/>
      </c>
      <c r="AF619" s="9" t="str">
        <f t="shared" si="172"/>
        <v/>
      </c>
      <c r="AG619" s="9" t="str">
        <f t="shared" si="173"/>
        <v/>
      </c>
      <c r="AH619" s="9" t="str">
        <f t="shared" si="174"/>
        <v/>
      </c>
      <c r="AI619" s="9" t="str">
        <f t="shared" si="175"/>
        <v/>
      </c>
    </row>
    <row r="620" spans="2:35" x14ac:dyDescent="0.2">
      <c r="B620" s="51"/>
      <c r="C620" s="51"/>
      <c r="D620" t="str">
        <f t="shared" si="160"/>
        <v/>
      </c>
      <c r="E620" t="str">
        <f t="shared" si="161"/>
        <v/>
      </c>
      <c r="F620" t="str">
        <f t="shared" si="162"/>
        <v/>
      </c>
      <c r="V620" s="4" t="str">
        <f t="shared" si="163"/>
        <v/>
      </c>
      <c r="W620" s="4">
        <f t="shared" si="164"/>
        <v>0</v>
      </c>
      <c r="X620">
        <f t="shared" si="165"/>
        <v>0</v>
      </c>
      <c r="Y620">
        <f t="shared" si="166"/>
        <v>0</v>
      </c>
      <c r="Z620" t="str">
        <f t="shared" si="167"/>
        <v/>
      </c>
      <c r="AB620" s="9" t="str">
        <f t="shared" si="168"/>
        <v/>
      </c>
      <c r="AC620" s="9" t="str">
        <f t="shared" si="169"/>
        <v/>
      </c>
      <c r="AD620" s="9" t="str">
        <f t="shared" si="170"/>
        <v/>
      </c>
      <c r="AE620" s="9" t="str">
        <f t="shared" si="171"/>
        <v/>
      </c>
      <c r="AF620" s="9" t="str">
        <f t="shared" si="172"/>
        <v/>
      </c>
      <c r="AG620" s="9" t="str">
        <f t="shared" si="173"/>
        <v/>
      </c>
      <c r="AH620" s="9" t="str">
        <f t="shared" si="174"/>
        <v/>
      </c>
      <c r="AI620" s="9" t="str">
        <f t="shared" si="175"/>
        <v/>
      </c>
    </row>
    <row r="621" spans="2:35" x14ac:dyDescent="0.2">
      <c r="B621" s="51"/>
      <c r="C621" s="51"/>
      <c r="D621" t="str">
        <f t="shared" si="160"/>
        <v/>
      </c>
      <c r="E621" t="str">
        <f t="shared" si="161"/>
        <v/>
      </c>
      <c r="F621" t="str">
        <f t="shared" si="162"/>
        <v/>
      </c>
      <c r="V621" s="4" t="str">
        <f t="shared" si="163"/>
        <v/>
      </c>
      <c r="W621" s="4">
        <f t="shared" si="164"/>
        <v>0</v>
      </c>
      <c r="X621">
        <f t="shared" si="165"/>
        <v>0</v>
      </c>
      <c r="Y621">
        <f t="shared" si="166"/>
        <v>0</v>
      </c>
      <c r="Z621" t="str">
        <f t="shared" si="167"/>
        <v/>
      </c>
      <c r="AB621" s="9" t="str">
        <f t="shared" si="168"/>
        <v/>
      </c>
      <c r="AC621" s="9" t="str">
        <f t="shared" si="169"/>
        <v/>
      </c>
      <c r="AD621" s="9" t="str">
        <f t="shared" si="170"/>
        <v/>
      </c>
      <c r="AE621" s="9" t="str">
        <f t="shared" si="171"/>
        <v/>
      </c>
      <c r="AF621" s="9" t="str">
        <f t="shared" si="172"/>
        <v/>
      </c>
      <c r="AG621" s="9" t="str">
        <f t="shared" si="173"/>
        <v/>
      </c>
      <c r="AH621" s="9" t="str">
        <f t="shared" si="174"/>
        <v/>
      </c>
      <c r="AI621" s="9" t="str">
        <f t="shared" si="175"/>
        <v/>
      </c>
    </row>
    <row r="622" spans="2:35" x14ac:dyDescent="0.2">
      <c r="B622" s="51"/>
      <c r="C622" s="51"/>
      <c r="D622" t="str">
        <f t="shared" si="160"/>
        <v/>
      </c>
      <c r="E622" t="str">
        <f t="shared" si="161"/>
        <v/>
      </c>
      <c r="F622" t="str">
        <f t="shared" si="162"/>
        <v/>
      </c>
      <c r="V622" s="4" t="str">
        <f t="shared" si="163"/>
        <v/>
      </c>
      <c r="W622" s="4">
        <f t="shared" si="164"/>
        <v>0</v>
      </c>
      <c r="X622">
        <f t="shared" si="165"/>
        <v>0</v>
      </c>
      <c r="Y622">
        <f t="shared" si="166"/>
        <v>0</v>
      </c>
      <c r="Z622" t="str">
        <f t="shared" si="167"/>
        <v/>
      </c>
      <c r="AB622" s="9" t="str">
        <f t="shared" si="168"/>
        <v/>
      </c>
      <c r="AC622" s="9" t="str">
        <f t="shared" si="169"/>
        <v/>
      </c>
      <c r="AD622" s="9" t="str">
        <f t="shared" si="170"/>
        <v/>
      </c>
      <c r="AE622" s="9" t="str">
        <f t="shared" si="171"/>
        <v/>
      </c>
      <c r="AF622" s="9" t="str">
        <f t="shared" si="172"/>
        <v/>
      </c>
      <c r="AG622" s="9" t="str">
        <f t="shared" si="173"/>
        <v/>
      </c>
      <c r="AH622" s="9" t="str">
        <f t="shared" si="174"/>
        <v/>
      </c>
      <c r="AI622" s="9" t="str">
        <f t="shared" si="175"/>
        <v/>
      </c>
    </row>
    <row r="623" spans="2:35" x14ac:dyDescent="0.2">
      <c r="B623" s="51"/>
      <c r="C623" s="51"/>
      <c r="D623" t="str">
        <f t="shared" si="160"/>
        <v/>
      </c>
      <c r="E623" t="str">
        <f t="shared" si="161"/>
        <v/>
      </c>
      <c r="F623" t="str">
        <f t="shared" si="162"/>
        <v/>
      </c>
      <c r="V623" s="4" t="str">
        <f t="shared" si="163"/>
        <v/>
      </c>
      <c r="W623" s="4">
        <f t="shared" si="164"/>
        <v>0</v>
      </c>
      <c r="X623">
        <f t="shared" si="165"/>
        <v>0</v>
      </c>
      <c r="Y623">
        <f t="shared" si="166"/>
        <v>0</v>
      </c>
      <c r="Z623" t="str">
        <f t="shared" si="167"/>
        <v/>
      </c>
      <c r="AB623" s="9" t="str">
        <f t="shared" si="168"/>
        <v/>
      </c>
      <c r="AC623" s="9" t="str">
        <f t="shared" si="169"/>
        <v/>
      </c>
      <c r="AD623" s="9" t="str">
        <f t="shared" si="170"/>
        <v/>
      </c>
      <c r="AE623" s="9" t="str">
        <f t="shared" si="171"/>
        <v/>
      </c>
      <c r="AF623" s="9" t="str">
        <f t="shared" si="172"/>
        <v/>
      </c>
      <c r="AG623" s="9" t="str">
        <f t="shared" si="173"/>
        <v/>
      </c>
      <c r="AH623" s="9" t="str">
        <f t="shared" si="174"/>
        <v/>
      </c>
      <c r="AI623" s="9" t="str">
        <f t="shared" si="175"/>
        <v/>
      </c>
    </row>
    <row r="624" spans="2:35" x14ac:dyDescent="0.2">
      <c r="B624" s="51"/>
      <c r="C624" s="51"/>
      <c r="D624" t="str">
        <f t="shared" si="160"/>
        <v/>
      </c>
      <c r="E624" t="str">
        <f t="shared" si="161"/>
        <v/>
      </c>
      <c r="F624" t="str">
        <f t="shared" si="162"/>
        <v/>
      </c>
      <c r="V624" s="4" t="str">
        <f t="shared" si="163"/>
        <v/>
      </c>
      <c r="W624" s="4">
        <f t="shared" si="164"/>
        <v>0</v>
      </c>
      <c r="X624">
        <f t="shared" si="165"/>
        <v>0</v>
      </c>
      <c r="Y624">
        <f t="shared" si="166"/>
        <v>0</v>
      </c>
      <c r="Z624" t="str">
        <f t="shared" si="167"/>
        <v/>
      </c>
      <c r="AB624" s="9" t="str">
        <f t="shared" si="168"/>
        <v/>
      </c>
      <c r="AC624" s="9" t="str">
        <f t="shared" si="169"/>
        <v/>
      </c>
      <c r="AD624" s="9" t="str">
        <f t="shared" si="170"/>
        <v/>
      </c>
      <c r="AE624" s="9" t="str">
        <f t="shared" si="171"/>
        <v/>
      </c>
      <c r="AF624" s="9" t="str">
        <f t="shared" si="172"/>
        <v/>
      </c>
      <c r="AG624" s="9" t="str">
        <f t="shared" si="173"/>
        <v/>
      </c>
      <c r="AH624" s="9" t="str">
        <f t="shared" si="174"/>
        <v/>
      </c>
      <c r="AI624" s="9" t="str">
        <f t="shared" si="175"/>
        <v/>
      </c>
    </row>
    <row r="625" spans="2:35" x14ac:dyDescent="0.2">
      <c r="B625" s="51"/>
      <c r="C625" s="51"/>
      <c r="D625" t="str">
        <f t="shared" si="160"/>
        <v/>
      </c>
      <c r="E625" t="str">
        <f t="shared" si="161"/>
        <v/>
      </c>
      <c r="F625" t="str">
        <f t="shared" si="162"/>
        <v/>
      </c>
      <c r="V625" s="4" t="str">
        <f t="shared" si="163"/>
        <v/>
      </c>
      <c r="W625" s="4">
        <f t="shared" si="164"/>
        <v>0</v>
      </c>
      <c r="X625">
        <f t="shared" si="165"/>
        <v>0</v>
      </c>
      <c r="Y625">
        <f t="shared" si="166"/>
        <v>0</v>
      </c>
      <c r="Z625" t="str">
        <f t="shared" si="167"/>
        <v/>
      </c>
      <c r="AB625" s="9" t="str">
        <f t="shared" si="168"/>
        <v/>
      </c>
      <c r="AC625" s="9" t="str">
        <f t="shared" si="169"/>
        <v/>
      </c>
      <c r="AD625" s="9" t="str">
        <f t="shared" si="170"/>
        <v/>
      </c>
      <c r="AE625" s="9" t="str">
        <f t="shared" si="171"/>
        <v/>
      </c>
      <c r="AF625" s="9" t="str">
        <f t="shared" si="172"/>
        <v/>
      </c>
      <c r="AG625" s="9" t="str">
        <f t="shared" si="173"/>
        <v/>
      </c>
      <c r="AH625" s="9" t="str">
        <f t="shared" si="174"/>
        <v/>
      </c>
      <c r="AI625" s="9" t="str">
        <f t="shared" si="175"/>
        <v/>
      </c>
    </row>
    <row r="626" spans="2:35" x14ac:dyDescent="0.2">
      <c r="B626" s="51"/>
      <c r="C626" s="51"/>
      <c r="D626" t="str">
        <f t="shared" si="160"/>
        <v/>
      </c>
      <c r="E626" t="str">
        <f t="shared" si="161"/>
        <v/>
      </c>
      <c r="F626" t="str">
        <f t="shared" si="162"/>
        <v/>
      </c>
      <c r="V626" s="4" t="str">
        <f t="shared" si="163"/>
        <v/>
      </c>
      <c r="W626" s="4">
        <f t="shared" si="164"/>
        <v>0</v>
      </c>
      <c r="X626">
        <f t="shared" si="165"/>
        <v>0</v>
      </c>
      <c r="Y626">
        <f t="shared" si="166"/>
        <v>0</v>
      </c>
      <c r="Z626" t="str">
        <f t="shared" si="167"/>
        <v/>
      </c>
      <c r="AB626" s="9" t="str">
        <f t="shared" si="168"/>
        <v/>
      </c>
      <c r="AC626" s="9" t="str">
        <f t="shared" si="169"/>
        <v/>
      </c>
      <c r="AD626" s="9" t="str">
        <f t="shared" si="170"/>
        <v/>
      </c>
      <c r="AE626" s="9" t="str">
        <f t="shared" si="171"/>
        <v/>
      </c>
      <c r="AF626" s="9" t="str">
        <f t="shared" si="172"/>
        <v/>
      </c>
      <c r="AG626" s="9" t="str">
        <f t="shared" si="173"/>
        <v/>
      </c>
      <c r="AH626" s="9" t="str">
        <f t="shared" si="174"/>
        <v/>
      </c>
      <c r="AI626" s="9" t="str">
        <f t="shared" si="175"/>
        <v/>
      </c>
    </row>
    <row r="627" spans="2:35" x14ac:dyDescent="0.2">
      <c r="B627" s="51"/>
      <c r="C627" s="51"/>
      <c r="D627" t="str">
        <f t="shared" si="160"/>
        <v/>
      </c>
      <c r="E627" t="str">
        <f t="shared" si="161"/>
        <v/>
      </c>
      <c r="F627" t="str">
        <f t="shared" si="162"/>
        <v/>
      </c>
      <c r="V627" s="4" t="str">
        <f t="shared" si="163"/>
        <v/>
      </c>
      <c r="W627" s="4">
        <f t="shared" si="164"/>
        <v>0</v>
      </c>
      <c r="X627">
        <f t="shared" si="165"/>
        <v>0</v>
      </c>
      <c r="Y627">
        <f t="shared" si="166"/>
        <v>0</v>
      </c>
      <c r="Z627" t="str">
        <f t="shared" si="167"/>
        <v/>
      </c>
      <c r="AB627" s="9" t="str">
        <f t="shared" si="168"/>
        <v/>
      </c>
      <c r="AC627" s="9" t="str">
        <f t="shared" si="169"/>
        <v/>
      </c>
      <c r="AD627" s="9" t="str">
        <f t="shared" si="170"/>
        <v/>
      </c>
      <c r="AE627" s="9" t="str">
        <f t="shared" si="171"/>
        <v/>
      </c>
      <c r="AF627" s="9" t="str">
        <f t="shared" si="172"/>
        <v/>
      </c>
      <c r="AG627" s="9" t="str">
        <f t="shared" si="173"/>
        <v/>
      </c>
      <c r="AH627" s="9" t="str">
        <f t="shared" si="174"/>
        <v/>
      </c>
      <c r="AI627" s="9" t="str">
        <f t="shared" si="175"/>
        <v/>
      </c>
    </row>
    <row r="628" spans="2:35" x14ac:dyDescent="0.2">
      <c r="B628" s="51"/>
      <c r="C628" s="51"/>
      <c r="D628" t="str">
        <f t="shared" si="160"/>
        <v/>
      </c>
      <c r="E628" t="str">
        <f t="shared" si="161"/>
        <v/>
      </c>
      <c r="F628" t="str">
        <f t="shared" si="162"/>
        <v/>
      </c>
      <c r="V628" s="4" t="str">
        <f t="shared" si="163"/>
        <v/>
      </c>
      <c r="W628" s="4">
        <f t="shared" si="164"/>
        <v>0</v>
      </c>
      <c r="X628">
        <f t="shared" si="165"/>
        <v>0</v>
      </c>
      <c r="Y628">
        <f t="shared" si="166"/>
        <v>0</v>
      </c>
      <c r="Z628" t="str">
        <f t="shared" si="167"/>
        <v/>
      </c>
      <c r="AB628" s="9" t="str">
        <f t="shared" si="168"/>
        <v/>
      </c>
      <c r="AC628" s="9" t="str">
        <f t="shared" si="169"/>
        <v/>
      </c>
      <c r="AD628" s="9" t="str">
        <f t="shared" si="170"/>
        <v/>
      </c>
      <c r="AE628" s="9" t="str">
        <f t="shared" si="171"/>
        <v/>
      </c>
      <c r="AF628" s="9" t="str">
        <f t="shared" si="172"/>
        <v/>
      </c>
      <c r="AG628" s="9" t="str">
        <f t="shared" si="173"/>
        <v/>
      </c>
      <c r="AH628" s="9" t="str">
        <f t="shared" si="174"/>
        <v/>
      </c>
      <c r="AI628" s="9" t="str">
        <f t="shared" si="175"/>
        <v/>
      </c>
    </row>
    <row r="629" spans="2:35" x14ac:dyDescent="0.2">
      <c r="B629" s="51"/>
      <c r="C629" s="51"/>
      <c r="D629" t="str">
        <f t="shared" si="160"/>
        <v/>
      </c>
      <c r="E629" t="str">
        <f t="shared" si="161"/>
        <v/>
      </c>
      <c r="F629" t="str">
        <f t="shared" si="162"/>
        <v/>
      </c>
      <c r="V629" s="4" t="str">
        <f t="shared" si="163"/>
        <v/>
      </c>
      <c r="W629" s="4">
        <f t="shared" si="164"/>
        <v>0</v>
      </c>
      <c r="X629">
        <f t="shared" si="165"/>
        <v>0</v>
      </c>
      <c r="Y629">
        <f t="shared" si="166"/>
        <v>0</v>
      </c>
      <c r="Z629" t="str">
        <f t="shared" si="167"/>
        <v/>
      </c>
      <c r="AB629" s="9" t="str">
        <f t="shared" si="168"/>
        <v/>
      </c>
      <c r="AC629" s="9" t="str">
        <f t="shared" si="169"/>
        <v/>
      </c>
      <c r="AD629" s="9" t="str">
        <f t="shared" si="170"/>
        <v/>
      </c>
      <c r="AE629" s="9" t="str">
        <f t="shared" si="171"/>
        <v/>
      </c>
      <c r="AF629" s="9" t="str">
        <f t="shared" si="172"/>
        <v/>
      </c>
      <c r="AG629" s="9" t="str">
        <f t="shared" si="173"/>
        <v/>
      </c>
      <c r="AH629" s="9" t="str">
        <f t="shared" si="174"/>
        <v/>
      </c>
      <c r="AI629" s="9" t="str">
        <f t="shared" si="175"/>
        <v/>
      </c>
    </row>
    <row r="630" spans="2:35" x14ac:dyDescent="0.2">
      <c r="B630" s="51"/>
      <c r="C630" s="51"/>
      <c r="D630" t="str">
        <f t="shared" si="160"/>
        <v/>
      </c>
      <c r="E630" t="str">
        <f t="shared" si="161"/>
        <v/>
      </c>
      <c r="F630" t="str">
        <f t="shared" si="162"/>
        <v/>
      </c>
      <c r="V630" s="4" t="str">
        <f t="shared" si="163"/>
        <v/>
      </c>
      <c r="W630" s="4">
        <f t="shared" si="164"/>
        <v>0</v>
      </c>
      <c r="X630">
        <f t="shared" si="165"/>
        <v>0</v>
      </c>
      <c r="Y630">
        <f t="shared" si="166"/>
        <v>0</v>
      </c>
      <c r="Z630" t="str">
        <f t="shared" si="167"/>
        <v/>
      </c>
      <c r="AB630" s="9" t="str">
        <f t="shared" si="168"/>
        <v/>
      </c>
      <c r="AC630" s="9" t="str">
        <f t="shared" si="169"/>
        <v/>
      </c>
      <c r="AD630" s="9" t="str">
        <f t="shared" si="170"/>
        <v/>
      </c>
      <c r="AE630" s="9" t="str">
        <f t="shared" si="171"/>
        <v/>
      </c>
      <c r="AF630" s="9" t="str">
        <f t="shared" si="172"/>
        <v/>
      </c>
      <c r="AG630" s="9" t="str">
        <f t="shared" si="173"/>
        <v/>
      </c>
      <c r="AH630" s="9" t="str">
        <f t="shared" si="174"/>
        <v/>
      </c>
      <c r="AI630" s="9" t="str">
        <f t="shared" si="175"/>
        <v/>
      </c>
    </row>
    <row r="631" spans="2:35" x14ac:dyDescent="0.2">
      <c r="B631" s="51"/>
      <c r="C631" s="51"/>
      <c r="D631" t="str">
        <f t="shared" si="160"/>
        <v/>
      </c>
      <c r="E631" t="str">
        <f t="shared" si="161"/>
        <v/>
      </c>
      <c r="F631" t="str">
        <f t="shared" si="162"/>
        <v/>
      </c>
      <c r="V631" s="4" t="str">
        <f t="shared" si="163"/>
        <v/>
      </c>
      <c r="W631" s="4">
        <f t="shared" si="164"/>
        <v>0</v>
      </c>
      <c r="X631">
        <f t="shared" si="165"/>
        <v>0</v>
      </c>
      <c r="Y631">
        <f t="shared" si="166"/>
        <v>0</v>
      </c>
      <c r="Z631" t="str">
        <f t="shared" si="167"/>
        <v/>
      </c>
      <c r="AB631" s="9" t="str">
        <f t="shared" si="168"/>
        <v/>
      </c>
      <c r="AC631" s="9" t="str">
        <f t="shared" si="169"/>
        <v/>
      </c>
      <c r="AD631" s="9" t="str">
        <f t="shared" si="170"/>
        <v/>
      </c>
      <c r="AE631" s="9" t="str">
        <f t="shared" si="171"/>
        <v/>
      </c>
      <c r="AF631" s="9" t="str">
        <f t="shared" si="172"/>
        <v/>
      </c>
      <c r="AG631" s="9" t="str">
        <f t="shared" si="173"/>
        <v/>
      </c>
      <c r="AH631" s="9" t="str">
        <f t="shared" si="174"/>
        <v/>
      </c>
      <c r="AI631" s="9" t="str">
        <f t="shared" si="175"/>
        <v/>
      </c>
    </row>
    <row r="632" spans="2:35" x14ac:dyDescent="0.2">
      <c r="B632" s="51"/>
      <c r="C632" s="51"/>
      <c r="D632" t="str">
        <f t="shared" si="160"/>
        <v/>
      </c>
      <c r="E632" t="str">
        <f t="shared" si="161"/>
        <v/>
      </c>
      <c r="F632" t="str">
        <f t="shared" si="162"/>
        <v/>
      </c>
      <c r="V632" s="4" t="str">
        <f t="shared" si="163"/>
        <v/>
      </c>
      <c r="W632" s="4">
        <f t="shared" si="164"/>
        <v>0</v>
      </c>
      <c r="X632">
        <f t="shared" si="165"/>
        <v>0</v>
      </c>
      <c r="Y632">
        <f t="shared" si="166"/>
        <v>0</v>
      </c>
      <c r="Z632" t="str">
        <f t="shared" si="167"/>
        <v/>
      </c>
      <c r="AB632" s="9" t="str">
        <f t="shared" si="168"/>
        <v/>
      </c>
      <c r="AC632" s="9" t="str">
        <f t="shared" si="169"/>
        <v/>
      </c>
      <c r="AD632" s="9" t="str">
        <f t="shared" si="170"/>
        <v/>
      </c>
      <c r="AE632" s="9" t="str">
        <f t="shared" si="171"/>
        <v/>
      </c>
      <c r="AF632" s="9" t="str">
        <f t="shared" si="172"/>
        <v/>
      </c>
      <c r="AG632" s="9" t="str">
        <f t="shared" si="173"/>
        <v/>
      </c>
      <c r="AH632" s="9" t="str">
        <f t="shared" si="174"/>
        <v/>
      </c>
      <c r="AI632" s="9" t="str">
        <f t="shared" si="175"/>
        <v/>
      </c>
    </row>
    <row r="633" spans="2:35" x14ac:dyDescent="0.2">
      <c r="B633" s="51"/>
      <c r="C633" s="51"/>
      <c r="D633" t="str">
        <f t="shared" si="160"/>
        <v/>
      </c>
      <c r="E633" t="str">
        <f t="shared" si="161"/>
        <v/>
      </c>
      <c r="F633" t="str">
        <f t="shared" si="162"/>
        <v/>
      </c>
      <c r="V633" s="4" t="str">
        <f t="shared" si="163"/>
        <v/>
      </c>
      <c r="W633" s="4">
        <f t="shared" si="164"/>
        <v>0</v>
      </c>
      <c r="X633">
        <f t="shared" si="165"/>
        <v>0</v>
      </c>
      <c r="Y633">
        <f t="shared" si="166"/>
        <v>0</v>
      </c>
      <c r="Z633" t="str">
        <f t="shared" si="167"/>
        <v/>
      </c>
      <c r="AB633" s="9" t="str">
        <f t="shared" si="168"/>
        <v/>
      </c>
      <c r="AC633" s="9" t="str">
        <f t="shared" si="169"/>
        <v/>
      </c>
      <c r="AD633" s="9" t="str">
        <f t="shared" si="170"/>
        <v/>
      </c>
      <c r="AE633" s="9" t="str">
        <f t="shared" si="171"/>
        <v/>
      </c>
      <c r="AF633" s="9" t="str">
        <f t="shared" si="172"/>
        <v/>
      </c>
      <c r="AG633" s="9" t="str">
        <f t="shared" si="173"/>
        <v/>
      </c>
      <c r="AH633" s="9" t="str">
        <f t="shared" si="174"/>
        <v/>
      </c>
      <c r="AI633" s="9" t="str">
        <f t="shared" si="175"/>
        <v/>
      </c>
    </row>
    <row r="634" spans="2:35" x14ac:dyDescent="0.2">
      <c r="B634" s="51"/>
      <c r="C634" s="51"/>
      <c r="D634" t="str">
        <f t="shared" si="160"/>
        <v/>
      </c>
      <c r="E634" t="str">
        <f t="shared" si="161"/>
        <v/>
      </c>
      <c r="F634" t="str">
        <f t="shared" si="162"/>
        <v/>
      </c>
      <c r="V634" s="4" t="str">
        <f t="shared" si="163"/>
        <v/>
      </c>
      <c r="W634" s="4">
        <f t="shared" si="164"/>
        <v>0</v>
      </c>
      <c r="X634">
        <f t="shared" si="165"/>
        <v>0</v>
      </c>
      <c r="Y634">
        <f t="shared" si="166"/>
        <v>0</v>
      </c>
      <c r="Z634" t="str">
        <f t="shared" si="167"/>
        <v/>
      </c>
      <c r="AB634" s="9" t="str">
        <f t="shared" si="168"/>
        <v/>
      </c>
      <c r="AC634" s="9" t="str">
        <f t="shared" si="169"/>
        <v/>
      </c>
      <c r="AD634" s="9" t="str">
        <f t="shared" si="170"/>
        <v/>
      </c>
      <c r="AE634" s="9" t="str">
        <f t="shared" si="171"/>
        <v/>
      </c>
      <c r="AF634" s="9" t="str">
        <f t="shared" si="172"/>
        <v/>
      </c>
      <c r="AG634" s="9" t="str">
        <f t="shared" si="173"/>
        <v/>
      </c>
      <c r="AH634" s="9" t="str">
        <f t="shared" si="174"/>
        <v/>
      </c>
      <c r="AI634" s="9" t="str">
        <f t="shared" si="175"/>
        <v/>
      </c>
    </row>
    <row r="635" spans="2:35" x14ac:dyDescent="0.2">
      <c r="B635" s="51"/>
      <c r="C635" s="51"/>
      <c r="D635" t="str">
        <f t="shared" si="160"/>
        <v/>
      </c>
      <c r="E635" t="str">
        <f t="shared" si="161"/>
        <v/>
      </c>
      <c r="F635" t="str">
        <f t="shared" si="162"/>
        <v/>
      </c>
      <c r="V635" s="4" t="str">
        <f t="shared" si="163"/>
        <v/>
      </c>
      <c r="W635" s="4">
        <f t="shared" si="164"/>
        <v>0</v>
      </c>
      <c r="X635">
        <f t="shared" si="165"/>
        <v>0</v>
      </c>
      <c r="Y635">
        <f t="shared" si="166"/>
        <v>0</v>
      </c>
      <c r="Z635" t="str">
        <f t="shared" si="167"/>
        <v/>
      </c>
      <c r="AB635" s="9" t="str">
        <f t="shared" si="168"/>
        <v/>
      </c>
      <c r="AC635" s="9" t="str">
        <f t="shared" si="169"/>
        <v/>
      </c>
      <c r="AD635" s="9" t="str">
        <f t="shared" si="170"/>
        <v/>
      </c>
      <c r="AE635" s="9" t="str">
        <f t="shared" si="171"/>
        <v/>
      </c>
      <c r="AF635" s="9" t="str">
        <f t="shared" si="172"/>
        <v/>
      </c>
      <c r="AG635" s="9" t="str">
        <f t="shared" si="173"/>
        <v/>
      </c>
      <c r="AH635" s="9" t="str">
        <f t="shared" si="174"/>
        <v/>
      </c>
      <c r="AI635" s="9" t="str">
        <f t="shared" si="175"/>
        <v/>
      </c>
    </row>
    <row r="636" spans="2:35" x14ac:dyDescent="0.2">
      <c r="B636" s="51"/>
      <c r="C636" s="51"/>
      <c r="D636" t="str">
        <f t="shared" si="160"/>
        <v/>
      </c>
      <c r="E636" t="str">
        <f t="shared" si="161"/>
        <v/>
      </c>
      <c r="F636" t="str">
        <f t="shared" si="162"/>
        <v/>
      </c>
      <c r="V636" s="4" t="str">
        <f t="shared" si="163"/>
        <v/>
      </c>
      <c r="W636" s="4">
        <f t="shared" si="164"/>
        <v>0</v>
      </c>
      <c r="X636">
        <f t="shared" si="165"/>
        <v>0</v>
      </c>
      <c r="Y636">
        <f t="shared" si="166"/>
        <v>0</v>
      </c>
      <c r="Z636" t="str">
        <f t="shared" si="167"/>
        <v/>
      </c>
      <c r="AB636" s="9" t="str">
        <f t="shared" si="168"/>
        <v/>
      </c>
      <c r="AC636" s="9" t="str">
        <f t="shared" si="169"/>
        <v/>
      </c>
      <c r="AD636" s="9" t="str">
        <f t="shared" si="170"/>
        <v/>
      </c>
      <c r="AE636" s="9" t="str">
        <f t="shared" si="171"/>
        <v/>
      </c>
      <c r="AF636" s="9" t="str">
        <f t="shared" si="172"/>
        <v/>
      </c>
      <c r="AG636" s="9" t="str">
        <f t="shared" si="173"/>
        <v/>
      </c>
      <c r="AH636" s="9" t="str">
        <f t="shared" si="174"/>
        <v/>
      </c>
      <c r="AI636" s="9" t="str">
        <f t="shared" si="175"/>
        <v/>
      </c>
    </row>
    <row r="637" spans="2:35" x14ac:dyDescent="0.2">
      <c r="B637" s="51"/>
      <c r="C637" s="51"/>
      <c r="D637" t="str">
        <f t="shared" si="160"/>
        <v/>
      </c>
      <c r="E637" t="str">
        <f t="shared" si="161"/>
        <v/>
      </c>
      <c r="F637" t="str">
        <f t="shared" si="162"/>
        <v/>
      </c>
      <c r="V637" s="4" t="str">
        <f t="shared" si="163"/>
        <v/>
      </c>
      <c r="W637" s="4">
        <f t="shared" si="164"/>
        <v>0</v>
      </c>
      <c r="X637">
        <f t="shared" si="165"/>
        <v>0</v>
      </c>
      <c r="Y637">
        <f t="shared" si="166"/>
        <v>0</v>
      </c>
      <c r="Z637" t="str">
        <f t="shared" si="167"/>
        <v/>
      </c>
      <c r="AB637" s="9" t="str">
        <f t="shared" si="168"/>
        <v/>
      </c>
      <c r="AC637" s="9" t="str">
        <f t="shared" si="169"/>
        <v/>
      </c>
      <c r="AD637" s="9" t="str">
        <f t="shared" si="170"/>
        <v/>
      </c>
      <c r="AE637" s="9" t="str">
        <f t="shared" si="171"/>
        <v/>
      </c>
      <c r="AF637" s="9" t="str">
        <f t="shared" si="172"/>
        <v/>
      </c>
      <c r="AG637" s="9" t="str">
        <f t="shared" si="173"/>
        <v/>
      </c>
      <c r="AH637" s="9" t="str">
        <f t="shared" si="174"/>
        <v/>
      </c>
      <c r="AI637" s="9" t="str">
        <f t="shared" si="175"/>
        <v/>
      </c>
    </row>
    <row r="638" spans="2:35" x14ac:dyDescent="0.2">
      <c r="B638" s="51"/>
      <c r="C638" s="51"/>
      <c r="D638" t="str">
        <f t="shared" si="160"/>
        <v/>
      </c>
      <c r="E638" t="str">
        <f t="shared" si="161"/>
        <v/>
      </c>
      <c r="F638" t="str">
        <f t="shared" si="162"/>
        <v/>
      </c>
      <c r="V638" s="4" t="str">
        <f t="shared" si="163"/>
        <v/>
      </c>
      <c r="W638" s="4">
        <f t="shared" si="164"/>
        <v>0</v>
      </c>
      <c r="X638">
        <f t="shared" si="165"/>
        <v>0</v>
      </c>
      <c r="Y638">
        <f t="shared" si="166"/>
        <v>0</v>
      </c>
      <c r="Z638" t="str">
        <f t="shared" si="167"/>
        <v/>
      </c>
      <c r="AB638" s="9" t="str">
        <f t="shared" si="168"/>
        <v/>
      </c>
      <c r="AC638" s="9" t="str">
        <f t="shared" si="169"/>
        <v/>
      </c>
      <c r="AD638" s="9" t="str">
        <f t="shared" si="170"/>
        <v/>
      </c>
      <c r="AE638" s="9" t="str">
        <f t="shared" si="171"/>
        <v/>
      </c>
      <c r="AF638" s="9" t="str">
        <f t="shared" si="172"/>
        <v/>
      </c>
      <c r="AG638" s="9" t="str">
        <f t="shared" si="173"/>
        <v/>
      </c>
      <c r="AH638" s="9" t="str">
        <f t="shared" si="174"/>
        <v/>
      </c>
      <c r="AI638" s="9" t="str">
        <f t="shared" si="175"/>
        <v/>
      </c>
    </row>
    <row r="639" spans="2:35" x14ac:dyDescent="0.2">
      <c r="B639" s="51"/>
      <c r="C639" s="51"/>
      <c r="D639" t="str">
        <f t="shared" si="160"/>
        <v/>
      </c>
      <c r="E639" t="str">
        <f t="shared" si="161"/>
        <v/>
      </c>
      <c r="F639" t="str">
        <f t="shared" si="162"/>
        <v/>
      </c>
      <c r="V639" s="4" t="str">
        <f t="shared" si="163"/>
        <v/>
      </c>
      <c r="W639" s="4">
        <f t="shared" si="164"/>
        <v>0</v>
      </c>
      <c r="X639">
        <f t="shared" si="165"/>
        <v>0</v>
      </c>
      <c r="Y639">
        <f t="shared" si="166"/>
        <v>0</v>
      </c>
      <c r="Z639" t="str">
        <f t="shared" si="167"/>
        <v/>
      </c>
      <c r="AB639" s="9" t="str">
        <f t="shared" si="168"/>
        <v/>
      </c>
      <c r="AC639" s="9" t="str">
        <f t="shared" si="169"/>
        <v/>
      </c>
      <c r="AD639" s="9" t="str">
        <f t="shared" si="170"/>
        <v/>
      </c>
      <c r="AE639" s="9" t="str">
        <f t="shared" si="171"/>
        <v/>
      </c>
      <c r="AF639" s="9" t="str">
        <f t="shared" si="172"/>
        <v/>
      </c>
      <c r="AG639" s="9" t="str">
        <f t="shared" si="173"/>
        <v/>
      </c>
      <c r="AH639" s="9" t="str">
        <f t="shared" si="174"/>
        <v/>
      </c>
      <c r="AI639" s="9" t="str">
        <f t="shared" si="175"/>
        <v/>
      </c>
    </row>
    <row r="640" spans="2:35" x14ac:dyDescent="0.2">
      <c r="B640" s="51"/>
      <c r="C640" s="51"/>
      <c r="D640" t="str">
        <f t="shared" si="160"/>
        <v/>
      </c>
      <c r="E640" t="str">
        <f t="shared" si="161"/>
        <v/>
      </c>
      <c r="F640" t="str">
        <f t="shared" si="162"/>
        <v/>
      </c>
      <c r="V640" s="4" t="str">
        <f t="shared" si="163"/>
        <v/>
      </c>
      <c r="W640" s="4">
        <f t="shared" si="164"/>
        <v>0</v>
      </c>
      <c r="X640">
        <f t="shared" si="165"/>
        <v>0</v>
      </c>
      <c r="Y640">
        <f t="shared" si="166"/>
        <v>0</v>
      </c>
      <c r="Z640" t="str">
        <f t="shared" si="167"/>
        <v/>
      </c>
      <c r="AB640" s="9" t="str">
        <f t="shared" si="168"/>
        <v/>
      </c>
      <c r="AC640" s="9" t="str">
        <f t="shared" si="169"/>
        <v/>
      </c>
      <c r="AD640" s="9" t="str">
        <f t="shared" si="170"/>
        <v/>
      </c>
      <c r="AE640" s="9" t="str">
        <f t="shared" si="171"/>
        <v/>
      </c>
      <c r="AF640" s="9" t="str">
        <f t="shared" si="172"/>
        <v/>
      </c>
      <c r="AG640" s="9" t="str">
        <f t="shared" si="173"/>
        <v/>
      </c>
      <c r="AH640" s="9" t="str">
        <f t="shared" si="174"/>
        <v/>
      </c>
      <c r="AI640" s="9" t="str">
        <f t="shared" si="175"/>
        <v/>
      </c>
    </row>
    <row r="641" spans="2:35" x14ac:dyDescent="0.2">
      <c r="B641" s="51"/>
      <c r="C641" s="51"/>
      <c r="D641" t="str">
        <f t="shared" si="160"/>
        <v/>
      </c>
      <c r="E641" t="str">
        <f t="shared" si="161"/>
        <v/>
      </c>
      <c r="F641" t="str">
        <f t="shared" si="162"/>
        <v/>
      </c>
      <c r="V641" s="4" t="str">
        <f t="shared" si="163"/>
        <v/>
      </c>
      <c r="W641" s="4">
        <f t="shared" si="164"/>
        <v>0</v>
      </c>
      <c r="X641">
        <f t="shared" si="165"/>
        <v>0</v>
      </c>
      <c r="Y641">
        <f t="shared" si="166"/>
        <v>0</v>
      </c>
      <c r="Z641" t="str">
        <f t="shared" si="167"/>
        <v/>
      </c>
      <c r="AB641" s="9" t="str">
        <f t="shared" si="168"/>
        <v/>
      </c>
      <c r="AC641" s="9" t="str">
        <f t="shared" si="169"/>
        <v/>
      </c>
      <c r="AD641" s="9" t="str">
        <f t="shared" si="170"/>
        <v/>
      </c>
      <c r="AE641" s="9" t="str">
        <f t="shared" si="171"/>
        <v/>
      </c>
      <c r="AF641" s="9" t="str">
        <f t="shared" si="172"/>
        <v/>
      </c>
      <c r="AG641" s="9" t="str">
        <f t="shared" si="173"/>
        <v/>
      </c>
      <c r="AH641" s="9" t="str">
        <f t="shared" si="174"/>
        <v/>
      </c>
      <c r="AI641" s="9" t="str">
        <f t="shared" si="175"/>
        <v/>
      </c>
    </row>
    <row r="642" spans="2:35" x14ac:dyDescent="0.2">
      <c r="B642" s="51"/>
      <c r="C642" s="51"/>
      <c r="D642" t="str">
        <f t="shared" si="160"/>
        <v/>
      </c>
      <c r="E642" t="str">
        <f t="shared" si="161"/>
        <v/>
      </c>
      <c r="F642" t="str">
        <f t="shared" si="162"/>
        <v/>
      </c>
      <c r="V642" s="4" t="str">
        <f t="shared" si="163"/>
        <v/>
      </c>
      <c r="W642" s="4">
        <f t="shared" si="164"/>
        <v>0</v>
      </c>
      <c r="X642">
        <f t="shared" si="165"/>
        <v>0</v>
      </c>
      <c r="Y642">
        <f t="shared" si="166"/>
        <v>0</v>
      </c>
      <c r="Z642" t="str">
        <f t="shared" si="167"/>
        <v/>
      </c>
      <c r="AB642" s="9" t="str">
        <f t="shared" si="168"/>
        <v/>
      </c>
      <c r="AC642" s="9" t="str">
        <f t="shared" si="169"/>
        <v/>
      </c>
      <c r="AD642" s="9" t="str">
        <f t="shared" si="170"/>
        <v/>
      </c>
      <c r="AE642" s="9" t="str">
        <f t="shared" si="171"/>
        <v/>
      </c>
      <c r="AF642" s="9" t="str">
        <f t="shared" si="172"/>
        <v/>
      </c>
      <c r="AG642" s="9" t="str">
        <f t="shared" si="173"/>
        <v/>
      </c>
      <c r="AH642" s="9" t="str">
        <f t="shared" si="174"/>
        <v/>
      </c>
      <c r="AI642" s="9" t="str">
        <f t="shared" si="175"/>
        <v/>
      </c>
    </row>
    <row r="643" spans="2:35" x14ac:dyDescent="0.2">
      <c r="B643" s="51"/>
      <c r="C643" s="51"/>
      <c r="D643" t="str">
        <f t="shared" si="160"/>
        <v/>
      </c>
      <c r="E643" t="str">
        <f t="shared" si="161"/>
        <v/>
      </c>
      <c r="F643" t="str">
        <f t="shared" si="162"/>
        <v/>
      </c>
      <c r="V643" s="4" t="str">
        <f t="shared" si="163"/>
        <v/>
      </c>
      <c r="W643" s="4">
        <f t="shared" si="164"/>
        <v>0</v>
      </c>
      <c r="X643">
        <f t="shared" si="165"/>
        <v>0</v>
      </c>
      <c r="Y643">
        <f t="shared" si="166"/>
        <v>0</v>
      </c>
      <c r="Z643" t="str">
        <f t="shared" si="167"/>
        <v/>
      </c>
      <c r="AB643" s="9" t="str">
        <f t="shared" si="168"/>
        <v/>
      </c>
      <c r="AC643" s="9" t="str">
        <f t="shared" si="169"/>
        <v/>
      </c>
      <c r="AD643" s="9" t="str">
        <f t="shared" si="170"/>
        <v/>
      </c>
      <c r="AE643" s="9" t="str">
        <f t="shared" si="171"/>
        <v/>
      </c>
      <c r="AF643" s="9" t="str">
        <f t="shared" si="172"/>
        <v/>
      </c>
      <c r="AG643" s="9" t="str">
        <f t="shared" si="173"/>
        <v/>
      </c>
      <c r="AH643" s="9" t="str">
        <f t="shared" si="174"/>
        <v/>
      </c>
      <c r="AI643" s="9" t="str">
        <f t="shared" si="175"/>
        <v/>
      </c>
    </row>
    <row r="644" spans="2:35" x14ac:dyDescent="0.2">
      <c r="B644" s="51"/>
      <c r="C644" s="51"/>
      <c r="D644" t="str">
        <f t="shared" ref="D644:D707" si="176">IF(B644="","",B644^2)</f>
        <v/>
      </c>
      <c r="E644" t="str">
        <f t="shared" ref="E644:E707" si="177">IF(C644="","",C644^2)</f>
        <v/>
      </c>
      <c r="F644" t="str">
        <f t="shared" ref="F644:F707" si="178">IF(B644="","",IF(C644="","",B644*C644))</f>
        <v/>
      </c>
      <c r="V644" s="4" t="str">
        <f t="shared" ref="V644:V707" si="179">IF(ISBLANK(B644),"",(B644-$I$11)^2)</f>
        <v/>
      </c>
      <c r="W644" s="4">
        <f t="shared" ref="W644:W707" si="180">IF(ISBLANK(B644),0,IF(ISBLANK(C644),0,(B644-$I$11)*(C644-$I$12)))</f>
        <v>0</v>
      </c>
      <c r="X644">
        <f t="shared" ref="X644:X707" si="181">B644^3</f>
        <v>0</v>
      </c>
      <c r="Y644">
        <f t="shared" ref="Y644:Y707" si="182">B644^4</f>
        <v>0</v>
      </c>
      <c r="Z644" t="str">
        <f t="shared" ref="Z644:Z707" si="183">IF(C644="","",D644*C644)</f>
        <v/>
      </c>
      <c r="AB644" s="9" t="str">
        <f t="shared" ref="AB644:AB707" si="184">IF(B644="","",$U$21+($U$23*B644))</f>
        <v/>
      </c>
      <c r="AC644" s="9" t="str">
        <f t="shared" ref="AC644:AC707" si="185">IF(B644="","",C644-AB644)</f>
        <v/>
      </c>
      <c r="AD644" s="9" t="str">
        <f t="shared" ref="AD644:AD707" si="186">IF(B644="","",AC644^2)</f>
        <v/>
      </c>
      <c r="AE644" s="9" t="str">
        <f t="shared" ref="AE644:AE707" si="187">IF(C644="","",(C644-$I$12)^2)</f>
        <v/>
      </c>
      <c r="AF644" s="9" t="str">
        <f t="shared" ref="AF644:AF707" si="188">IF(C644="","",(AB644-$I$12)^2)</f>
        <v/>
      </c>
      <c r="AG644" s="9" t="str">
        <f t="shared" ref="AG644:AG707" si="189">IF(C644="","",$U$25+(C644*$U$27))</f>
        <v/>
      </c>
      <c r="AH644" s="9" t="str">
        <f t="shared" ref="AH644:AH707" si="190">IF(C644="","",B644-AG644)</f>
        <v/>
      </c>
      <c r="AI644" s="9" t="str">
        <f t="shared" ref="AI644:AI707" si="191">IF(C644="","",AH644^2)</f>
        <v/>
      </c>
    </row>
    <row r="645" spans="2:35" x14ac:dyDescent="0.2">
      <c r="B645" s="51"/>
      <c r="C645" s="51"/>
      <c r="D645" t="str">
        <f t="shared" si="176"/>
        <v/>
      </c>
      <c r="E645" t="str">
        <f t="shared" si="177"/>
        <v/>
      </c>
      <c r="F645" t="str">
        <f t="shared" si="178"/>
        <v/>
      </c>
      <c r="V645" s="4" t="str">
        <f t="shared" si="179"/>
        <v/>
      </c>
      <c r="W645" s="4">
        <f t="shared" si="180"/>
        <v>0</v>
      </c>
      <c r="X645">
        <f t="shared" si="181"/>
        <v>0</v>
      </c>
      <c r="Y645">
        <f t="shared" si="182"/>
        <v>0</v>
      </c>
      <c r="Z645" t="str">
        <f t="shared" si="183"/>
        <v/>
      </c>
      <c r="AB645" s="9" t="str">
        <f t="shared" si="184"/>
        <v/>
      </c>
      <c r="AC645" s="9" t="str">
        <f t="shared" si="185"/>
        <v/>
      </c>
      <c r="AD645" s="9" t="str">
        <f t="shared" si="186"/>
        <v/>
      </c>
      <c r="AE645" s="9" t="str">
        <f t="shared" si="187"/>
        <v/>
      </c>
      <c r="AF645" s="9" t="str">
        <f t="shared" si="188"/>
        <v/>
      </c>
      <c r="AG645" s="9" t="str">
        <f t="shared" si="189"/>
        <v/>
      </c>
      <c r="AH645" s="9" t="str">
        <f t="shared" si="190"/>
        <v/>
      </c>
      <c r="AI645" s="9" t="str">
        <f t="shared" si="191"/>
        <v/>
      </c>
    </row>
    <row r="646" spans="2:35" x14ac:dyDescent="0.2">
      <c r="B646" s="51"/>
      <c r="C646" s="51"/>
      <c r="D646" t="str">
        <f t="shared" si="176"/>
        <v/>
      </c>
      <c r="E646" t="str">
        <f t="shared" si="177"/>
        <v/>
      </c>
      <c r="F646" t="str">
        <f t="shared" si="178"/>
        <v/>
      </c>
      <c r="V646" s="4" t="str">
        <f t="shared" si="179"/>
        <v/>
      </c>
      <c r="W646" s="4">
        <f t="shared" si="180"/>
        <v>0</v>
      </c>
      <c r="X646">
        <f t="shared" si="181"/>
        <v>0</v>
      </c>
      <c r="Y646">
        <f t="shared" si="182"/>
        <v>0</v>
      </c>
      <c r="Z646" t="str">
        <f t="shared" si="183"/>
        <v/>
      </c>
      <c r="AB646" s="9" t="str">
        <f t="shared" si="184"/>
        <v/>
      </c>
      <c r="AC646" s="9" t="str">
        <f t="shared" si="185"/>
        <v/>
      </c>
      <c r="AD646" s="9" t="str">
        <f t="shared" si="186"/>
        <v/>
      </c>
      <c r="AE646" s="9" t="str">
        <f t="shared" si="187"/>
        <v/>
      </c>
      <c r="AF646" s="9" t="str">
        <f t="shared" si="188"/>
        <v/>
      </c>
      <c r="AG646" s="9" t="str">
        <f t="shared" si="189"/>
        <v/>
      </c>
      <c r="AH646" s="9" t="str">
        <f t="shared" si="190"/>
        <v/>
      </c>
      <c r="AI646" s="9" t="str">
        <f t="shared" si="191"/>
        <v/>
      </c>
    </row>
    <row r="647" spans="2:35" x14ac:dyDescent="0.2">
      <c r="B647" s="51"/>
      <c r="C647" s="51"/>
      <c r="D647" t="str">
        <f t="shared" si="176"/>
        <v/>
      </c>
      <c r="E647" t="str">
        <f t="shared" si="177"/>
        <v/>
      </c>
      <c r="F647" t="str">
        <f t="shared" si="178"/>
        <v/>
      </c>
      <c r="V647" s="4" t="str">
        <f t="shared" si="179"/>
        <v/>
      </c>
      <c r="W647" s="4">
        <f t="shared" si="180"/>
        <v>0</v>
      </c>
      <c r="X647">
        <f t="shared" si="181"/>
        <v>0</v>
      </c>
      <c r="Y647">
        <f t="shared" si="182"/>
        <v>0</v>
      </c>
      <c r="Z647" t="str">
        <f t="shared" si="183"/>
        <v/>
      </c>
      <c r="AB647" s="9" t="str">
        <f t="shared" si="184"/>
        <v/>
      </c>
      <c r="AC647" s="9" t="str">
        <f t="shared" si="185"/>
        <v/>
      </c>
      <c r="AD647" s="9" t="str">
        <f t="shared" si="186"/>
        <v/>
      </c>
      <c r="AE647" s="9" t="str">
        <f t="shared" si="187"/>
        <v/>
      </c>
      <c r="AF647" s="9" t="str">
        <f t="shared" si="188"/>
        <v/>
      </c>
      <c r="AG647" s="9" t="str">
        <f t="shared" si="189"/>
        <v/>
      </c>
      <c r="AH647" s="9" t="str">
        <f t="shared" si="190"/>
        <v/>
      </c>
      <c r="AI647" s="9" t="str">
        <f t="shared" si="191"/>
        <v/>
      </c>
    </row>
    <row r="648" spans="2:35" x14ac:dyDescent="0.2">
      <c r="B648" s="51"/>
      <c r="C648" s="51"/>
      <c r="D648" t="str">
        <f t="shared" si="176"/>
        <v/>
      </c>
      <c r="E648" t="str">
        <f t="shared" si="177"/>
        <v/>
      </c>
      <c r="F648" t="str">
        <f t="shared" si="178"/>
        <v/>
      </c>
      <c r="V648" s="4" t="str">
        <f t="shared" si="179"/>
        <v/>
      </c>
      <c r="W648" s="4">
        <f t="shared" si="180"/>
        <v>0</v>
      </c>
      <c r="X648">
        <f t="shared" si="181"/>
        <v>0</v>
      </c>
      <c r="Y648">
        <f t="shared" si="182"/>
        <v>0</v>
      </c>
      <c r="Z648" t="str">
        <f t="shared" si="183"/>
        <v/>
      </c>
      <c r="AB648" s="9" t="str">
        <f t="shared" si="184"/>
        <v/>
      </c>
      <c r="AC648" s="9" t="str">
        <f t="shared" si="185"/>
        <v/>
      </c>
      <c r="AD648" s="9" t="str">
        <f t="shared" si="186"/>
        <v/>
      </c>
      <c r="AE648" s="9" t="str">
        <f t="shared" si="187"/>
        <v/>
      </c>
      <c r="AF648" s="9" t="str">
        <f t="shared" si="188"/>
        <v/>
      </c>
      <c r="AG648" s="9" t="str">
        <f t="shared" si="189"/>
        <v/>
      </c>
      <c r="AH648" s="9" t="str">
        <f t="shared" si="190"/>
        <v/>
      </c>
      <c r="AI648" s="9" t="str">
        <f t="shared" si="191"/>
        <v/>
      </c>
    </row>
    <row r="649" spans="2:35" x14ac:dyDescent="0.2">
      <c r="B649" s="51"/>
      <c r="C649" s="51"/>
      <c r="D649" t="str">
        <f t="shared" si="176"/>
        <v/>
      </c>
      <c r="E649" t="str">
        <f t="shared" si="177"/>
        <v/>
      </c>
      <c r="F649" t="str">
        <f t="shared" si="178"/>
        <v/>
      </c>
      <c r="V649" s="4" t="str">
        <f t="shared" si="179"/>
        <v/>
      </c>
      <c r="W649" s="4">
        <f t="shared" si="180"/>
        <v>0</v>
      </c>
      <c r="X649">
        <f t="shared" si="181"/>
        <v>0</v>
      </c>
      <c r="Y649">
        <f t="shared" si="182"/>
        <v>0</v>
      </c>
      <c r="Z649" t="str">
        <f t="shared" si="183"/>
        <v/>
      </c>
      <c r="AB649" s="9" t="str">
        <f t="shared" si="184"/>
        <v/>
      </c>
      <c r="AC649" s="9" t="str">
        <f t="shared" si="185"/>
        <v/>
      </c>
      <c r="AD649" s="9" t="str">
        <f t="shared" si="186"/>
        <v/>
      </c>
      <c r="AE649" s="9" t="str">
        <f t="shared" si="187"/>
        <v/>
      </c>
      <c r="AF649" s="9" t="str">
        <f t="shared" si="188"/>
        <v/>
      </c>
      <c r="AG649" s="9" t="str">
        <f t="shared" si="189"/>
        <v/>
      </c>
      <c r="AH649" s="9" t="str">
        <f t="shared" si="190"/>
        <v/>
      </c>
      <c r="AI649" s="9" t="str">
        <f t="shared" si="191"/>
        <v/>
      </c>
    </row>
    <row r="650" spans="2:35" x14ac:dyDescent="0.2">
      <c r="B650" s="51"/>
      <c r="C650" s="51"/>
      <c r="D650" t="str">
        <f t="shared" si="176"/>
        <v/>
      </c>
      <c r="E650" t="str">
        <f t="shared" si="177"/>
        <v/>
      </c>
      <c r="F650" t="str">
        <f t="shared" si="178"/>
        <v/>
      </c>
      <c r="V650" s="4" t="str">
        <f t="shared" si="179"/>
        <v/>
      </c>
      <c r="W650" s="4">
        <f t="shared" si="180"/>
        <v>0</v>
      </c>
      <c r="X650">
        <f t="shared" si="181"/>
        <v>0</v>
      </c>
      <c r="Y650">
        <f t="shared" si="182"/>
        <v>0</v>
      </c>
      <c r="Z650" t="str">
        <f t="shared" si="183"/>
        <v/>
      </c>
      <c r="AB650" s="9" t="str">
        <f t="shared" si="184"/>
        <v/>
      </c>
      <c r="AC650" s="9" t="str">
        <f t="shared" si="185"/>
        <v/>
      </c>
      <c r="AD650" s="9" t="str">
        <f t="shared" si="186"/>
        <v/>
      </c>
      <c r="AE650" s="9" t="str">
        <f t="shared" si="187"/>
        <v/>
      </c>
      <c r="AF650" s="9" t="str">
        <f t="shared" si="188"/>
        <v/>
      </c>
      <c r="AG650" s="9" t="str">
        <f t="shared" si="189"/>
        <v/>
      </c>
      <c r="AH650" s="9" t="str">
        <f t="shared" si="190"/>
        <v/>
      </c>
      <c r="AI650" s="9" t="str">
        <f t="shared" si="191"/>
        <v/>
      </c>
    </row>
    <row r="651" spans="2:35" x14ac:dyDescent="0.2">
      <c r="B651" s="51"/>
      <c r="C651" s="51"/>
      <c r="D651" t="str">
        <f t="shared" si="176"/>
        <v/>
      </c>
      <c r="E651" t="str">
        <f t="shared" si="177"/>
        <v/>
      </c>
      <c r="F651" t="str">
        <f t="shared" si="178"/>
        <v/>
      </c>
      <c r="V651" s="4" t="str">
        <f t="shared" si="179"/>
        <v/>
      </c>
      <c r="W651" s="4">
        <f t="shared" si="180"/>
        <v>0</v>
      </c>
      <c r="X651">
        <f t="shared" si="181"/>
        <v>0</v>
      </c>
      <c r="Y651">
        <f t="shared" si="182"/>
        <v>0</v>
      </c>
      <c r="Z651" t="str">
        <f t="shared" si="183"/>
        <v/>
      </c>
      <c r="AB651" s="9" t="str">
        <f t="shared" si="184"/>
        <v/>
      </c>
      <c r="AC651" s="9" t="str">
        <f t="shared" si="185"/>
        <v/>
      </c>
      <c r="AD651" s="9" t="str">
        <f t="shared" si="186"/>
        <v/>
      </c>
      <c r="AE651" s="9" t="str">
        <f t="shared" si="187"/>
        <v/>
      </c>
      <c r="AF651" s="9" t="str">
        <f t="shared" si="188"/>
        <v/>
      </c>
      <c r="AG651" s="9" t="str">
        <f t="shared" si="189"/>
        <v/>
      </c>
      <c r="AH651" s="9" t="str">
        <f t="shared" si="190"/>
        <v/>
      </c>
      <c r="AI651" s="9" t="str">
        <f t="shared" si="191"/>
        <v/>
      </c>
    </row>
    <row r="652" spans="2:35" x14ac:dyDescent="0.2">
      <c r="B652" s="51"/>
      <c r="C652" s="51"/>
      <c r="D652" t="str">
        <f t="shared" si="176"/>
        <v/>
      </c>
      <c r="E652" t="str">
        <f t="shared" si="177"/>
        <v/>
      </c>
      <c r="F652" t="str">
        <f t="shared" si="178"/>
        <v/>
      </c>
      <c r="V652" s="4" t="str">
        <f t="shared" si="179"/>
        <v/>
      </c>
      <c r="W652" s="4">
        <f t="shared" si="180"/>
        <v>0</v>
      </c>
      <c r="X652">
        <f t="shared" si="181"/>
        <v>0</v>
      </c>
      <c r="Y652">
        <f t="shared" si="182"/>
        <v>0</v>
      </c>
      <c r="Z652" t="str">
        <f t="shared" si="183"/>
        <v/>
      </c>
      <c r="AB652" s="9" t="str">
        <f t="shared" si="184"/>
        <v/>
      </c>
      <c r="AC652" s="9" t="str">
        <f t="shared" si="185"/>
        <v/>
      </c>
      <c r="AD652" s="9" t="str">
        <f t="shared" si="186"/>
        <v/>
      </c>
      <c r="AE652" s="9" t="str">
        <f t="shared" si="187"/>
        <v/>
      </c>
      <c r="AF652" s="9" t="str">
        <f t="shared" si="188"/>
        <v/>
      </c>
      <c r="AG652" s="9" t="str">
        <f t="shared" si="189"/>
        <v/>
      </c>
      <c r="AH652" s="9" t="str">
        <f t="shared" si="190"/>
        <v/>
      </c>
      <c r="AI652" s="9" t="str">
        <f t="shared" si="191"/>
        <v/>
      </c>
    </row>
    <row r="653" spans="2:35" x14ac:dyDescent="0.2">
      <c r="B653" s="51"/>
      <c r="C653" s="51"/>
      <c r="D653" t="str">
        <f t="shared" si="176"/>
        <v/>
      </c>
      <c r="E653" t="str">
        <f t="shared" si="177"/>
        <v/>
      </c>
      <c r="F653" t="str">
        <f t="shared" si="178"/>
        <v/>
      </c>
      <c r="V653" s="4" t="str">
        <f t="shared" si="179"/>
        <v/>
      </c>
      <c r="W653" s="4">
        <f t="shared" si="180"/>
        <v>0</v>
      </c>
      <c r="X653">
        <f t="shared" si="181"/>
        <v>0</v>
      </c>
      <c r="Y653">
        <f t="shared" si="182"/>
        <v>0</v>
      </c>
      <c r="Z653" t="str">
        <f t="shared" si="183"/>
        <v/>
      </c>
      <c r="AB653" s="9" t="str">
        <f t="shared" si="184"/>
        <v/>
      </c>
      <c r="AC653" s="9" t="str">
        <f t="shared" si="185"/>
        <v/>
      </c>
      <c r="AD653" s="9" t="str">
        <f t="shared" si="186"/>
        <v/>
      </c>
      <c r="AE653" s="9" t="str">
        <f t="shared" si="187"/>
        <v/>
      </c>
      <c r="AF653" s="9" t="str">
        <f t="shared" si="188"/>
        <v/>
      </c>
      <c r="AG653" s="9" t="str">
        <f t="shared" si="189"/>
        <v/>
      </c>
      <c r="AH653" s="9" t="str">
        <f t="shared" si="190"/>
        <v/>
      </c>
      <c r="AI653" s="9" t="str">
        <f t="shared" si="191"/>
        <v/>
      </c>
    </row>
    <row r="654" spans="2:35" x14ac:dyDescent="0.2">
      <c r="B654" s="51"/>
      <c r="C654" s="51"/>
      <c r="D654" t="str">
        <f t="shared" si="176"/>
        <v/>
      </c>
      <c r="E654" t="str">
        <f t="shared" si="177"/>
        <v/>
      </c>
      <c r="F654" t="str">
        <f t="shared" si="178"/>
        <v/>
      </c>
      <c r="V654" s="4" t="str">
        <f t="shared" si="179"/>
        <v/>
      </c>
      <c r="W654" s="4">
        <f t="shared" si="180"/>
        <v>0</v>
      </c>
      <c r="X654">
        <f t="shared" si="181"/>
        <v>0</v>
      </c>
      <c r="Y654">
        <f t="shared" si="182"/>
        <v>0</v>
      </c>
      <c r="Z654" t="str">
        <f t="shared" si="183"/>
        <v/>
      </c>
      <c r="AB654" s="9" t="str">
        <f t="shared" si="184"/>
        <v/>
      </c>
      <c r="AC654" s="9" t="str">
        <f t="shared" si="185"/>
        <v/>
      </c>
      <c r="AD654" s="9" t="str">
        <f t="shared" si="186"/>
        <v/>
      </c>
      <c r="AE654" s="9" t="str">
        <f t="shared" si="187"/>
        <v/>
      </c>
      <c r="AF654" s="9" t="str">
        <f t="shared" si="188"/>
        <v/>
      </c>
      <c r="AG654" s="9" t="str">
        <f t="shared" si="189"/>
        <v/>
      </c>
      <c r="AH654" s="9" t="str">
        <f t="shared" si="190"/>
        <v/>
      </c>
      <c r="AI654" s="9" t="str">
        <f t="shared" si="191"/>
        <v/>
      </c>
    </row>
    <row r="655" spans="2:35" x14ac:dyDescent="0.2">
      <c r="B655" s="51"/>
      <c r="C655" s="51"/>
      <c r="D655" t="str">
        <f t="shared" si="176"/>
        <v/>
      </c>
      <c r="E655" t="str">
        <f t="shared" si="177"/>
        <v/>
      </c>
      <c r="F655" t="str">
        <f t="shared" si="178"/>
        <v/>
      </c>
      <c r="V655" s="4" t="str">
        <f t="shared" si="179"/>
        <v/>
      </c>
      <c r="W655" s="4">
        <f t="shared" si="180"/>
        <v>0</v>
      </c>
      <c r="X655">
        <f t="shared" si="181"/>
        <v>0</v>
      </c>
      <c r="Y655">
        <f t="shared" si="182"/>
        <v>0</v>
      </c>
      <c r="Z655" t="str">
        <f t="shared" si="183"/>
        <v/>
      </c>
      <c r="AB655" s="9" t="str">
        <f t="shared" si="184"/>
        <v/>
      </c>
      <c r="AC655" s="9" t="str">
        <f t="shared" si="185"/>
        <v/>
      </c>
      <c r="AD655" s="9" t="str">
        <f t="shared" si="186"/>
        <v/>
      </c>
      <c r="AE655" s="9" t="str">
        <f t="shared" si="187"/>
        <v/>
      </c>
      <c r="AF655" s="9" t="str">
        <f t="shared" si="188"/>
        <v/>
      </c>
      <c r="AG655" s="9" t="str">
        <f t="shared" si="189"/>
        <v/>
      </c>
      <c r="AH655" s="9" t="str">
        <f t="shared" si="190"/>
        <v/>
      </c>
      <c r="AI655" s="9" t="str">
        <f t="shared" si="191"/>
        <v/>
      </c>
    </row>
    <row r="656" spans="2:35" x14ac:dyDescent="0.2">
      <c r="B656" s="51"/>
      <c r="C656" s="51"/>
      <c r="D656" t="str">
        <f t="shared" si="176"/>
        <v/>
      </c>
      <c r="E656" t="str">
        <f t="shared" si="177"/>
        <v/>
      </c>
      <c r="F656" t="str">
        <f t="shared" si="178"/>
        <v/>
      </c>
      <c r="V656" s="4" t="str">
        <f t="shared" si="179"/>
        <v/>
      </c>
      <c r="W656" s="4">
        <f t="shared" si="180"/>
        <v>0</v>
      </c>
      <c r="X656">
        <f t="shared" si="181"/>
        <v>0</v>
      </c>
      <c r="Y656">
        <f t="shared" si="182"/>
        <v>0</v>
      </c>
      <c r="Z656" t="str">
        <f t="shared" si="183"/>
        <v/>
      </c>
      <c r="AB656" s="9" t="str">
        <f t="shared" si="184"/>
        <v/>
      </c>
      <c r="AC656" s="9" t="str">
        <f t="shared" si="185"/>
        <v/>
      </c>
      <c r="AD656" s="9" t="str">
        <f t="shared" si="186"/>
        <v/>
      </c>
      <c r="AE656" s="9" t="str">
        <f t="shared" si="187"/>
        <v/>
      </c>
      <c r="AF656" s="9" t="str">
        <f t="shared" si="188"/>
        <v/>
      </c>
      <c r="AG656" s="9" t="str">
        <f t="shared" si="189"/>
        <v/>
      </c>
      <c r="AH656" s="9" t="str">
        <f t="shared" si="190"/>
        <v/>
      </c>
      <c r="AI656" s="9" t="str">
        <f t="shared" si="191"/>
        <v/>
      </c>
    </row>
    <row r="657" spans="2:35" x14ac:dyDescent="0.2">
      <c r="B657" s="51"/>
      <c r="C657" s="51"/>
      <c r="D657" t="str">
        <f t="shared" si="176"/>
        <v/>
      </c>
      <c r="E657" t="str">
        <f t="shared" si="177"/>
        <v/>
      </c>
      <c r="F657" t="str">
        <f t="shared" si="178"/>
        <v/>
      </c>
      <c r="V657" s="4" t="str">
        <f t="shared" si="179"/>
        <v/>
      </c>
      <c r="W657" s="4">
        <f t="shared" si="180"/>
        <v>0</v>
      </c>
      <c r="X657">
        <f t="shared" si="181"/>
        <v>0</v>
      </c>
      <c r="Y657">
        <f t="shared" si="182"/>
        <v>0</v>
      </c>
      <c r="Z657" t="str">
        <f t="shared" si="183"/>
        <v/>
      </c>
      <c r="AB657" s="9" t="str">
        <f t="shared" si="184"/>
        <v/>
      </c>
      <c r="AC657" s="9" t="str">
        <f t="shared" si="185"/>
        <v/>
      </c>
      <c r="AD657" s="9" t="str">
        <f t="shared" si="186"/>
        <v/>
      </c>
      <c r="AE657" s="9" t="str">
        <f t="shared" si="187"/>
        <v/>
      </c>
      <c r="AF657" s="9" t="str">
        <f t="shared" si="188"/>
        <v/>
      </c>
      <c r="AG657" s="9" t="str">
        <f t="shared" si="189"/>
        <v/>
      </c>
      <c r="AH657" s="9" t="str">
        <f t="shared" si="190"/>
        <v/>
      </c>
      <c r="AI657" s="9" t="str">
        <f t="shared" si="191"/>
        <v/>
      </c>
    </row>
    <row r="658" spans="2:35" x14ac:dyDescent="0.2">
      <c r="B658" s="51"/>
      <c r="C658" s="51"/>
      <c r="D658" t="str">
        <f t="shared" si="176"/>
        <v/>
      </c>
      <c r="E658" t="str">
        <f t="shared" si="177"/>
        <v/>
      </c>
      <c r="F658" t="str">
        <f t="shared" si="178"/>
        <v/>
      </c>
      <c r="V658" s="4" t="str">
        <f t="shared" si="179"/>
        <v/>
      </c>
      <c r="W658" s="4">
        <f t="shared" si="180"/>
        <v>0</v>
      </c>
      <c r="X658">
        <f t="shared" si="181"/>
        <v>0</v>
      </c>
      <c r="Y658">
        <f t="shared" si="182"/>
        <v>0</v>
      </c>
      <c r="Z658" t="str">
        <f t="shared" si="183"/>
        <v/>
      </c>
      <c r="AB658" s="9" t="str">
        <f t="shared" si="184"/>
        <v/>
      </c>
      <c r="AC658" s="9" t="str">
        <f t="shared" si="185"/>
        <v/>
      </c>
      <c r="AD658" s="9" t="str">
        <f t="shared" si="186"/>
        <v/>
      </c>
      <c r="AE658" s="9" t="str">
        <f t="shared" si="187"/>
        <v/>
      </c>
      <c r="AF658" s="9" t="str">
        <f t="shared" si="188"/>
        <v/>
      </c>
      <c r="AG658" s="9" t="str">
        <f t="shared" si="189"/>
        <v/>
      </c>
      <c r="AH658" s="9" t="str">
        <f t="shared" si="190"/>
        <v/>
      </c>
      <c r="AI658" s="9" t="str">
        <f t="shared" si="191"/>
        <v/>
      </c>
    </row>
    <row r="659" spans="2:35" x14ac:dyDescent="0.2">
      <c r="B659" s="51"/>
      <c r="C659" s="51"/>
      <c r="D659" t="str">
        <f t="shared" si="176"/>
        <v/>
      </c>
      <c r="E659" t="str">
        <f t="shared" si="177"/>
        <v/>
      </c>
      <c r="F659" t="str">
        <f t="shared" si="178"/>
        <v/>
      </c>
      <c r="V659" s="4" t="str">
        <f t="shared" si="179"/>
        <v/>
      </c>
      <c r="W659" s="4">
        <f t="shared" si="180"/>
        <v>0</v>
      </c>
      <c r="X659">
        <f t="shared" si="181"/>
        <v>0</v>
      </c>
      <c r="Y659">
        <f t="shared" si="182"/>
        <v>0</v>
      </c>
      <c r="Z659" t="str">
        <f t="shared" si="183"/>
        <v/>
      </c>
      <c r="AB659" s="9" t="str">
        <f t="shared" si="184"/>
        <v/>
      </c>
      <c r="AC659" s="9" t="str">
        <f t="shared" si="185"/>
        <v/>
      </c>
      <c r="AD659" s="9" t="str">
        <f t="shared" si="186"/>
        <v/>
      </c>
      <c r="AE659" s="9" t="str">
        <f t="shared" si="187"/>
        <v/>
      </c>
      <c r="AF659" s="9" t="str">
        <f t="shared" si="188"/>
        <v/>
      </c>
      <c r="AG659" s="9" t="str">
        <f t="shared" si="189"/>
        <v/>
      </c>
      <c r="AH659" s="9" t="str">
        <f t="shared" si="190"/>
        <v/>
      </c>
      <c r="AI659" s="9" t="str">
        <f t="shared" si="191"/>
        <v/>
      </c>
    </row>
    <row r="660" spans="2:35" x14ac:dyDescent="0.2">
      <c r="B660" s="51"/>
      <c r="C660" s="51"/>
      <c r="D660" t="str">
        <f t="shared" si="176"/>
        <v/>
      </c>
      <c r="E660" t="str">
        <f t="shared" si="177"/>
        <v/>
      </c>
      <c r="F660" t="str">
        <f t="shared" si="178"/>
        <v/>
      </c>
      <c r="V660" s="4" t="str">
        <f t="shared" si="179"/>
        <v/>
      </c>
      <c r="W660" s="4">
        <f t="shared" si="180"/>
        <v>0</v>
      </c>
      <c r="X660">
        <f t="shared" si="181"/>
        <v>0</v>
      </c>
      <c r="Y660">
        <f t="shared" si="182"/>
        <v>0</v>
      </c>
      <c r="Z660" t="str">
        <f t="shared" si="183"/>
        <v/>
      </c>
      <c r="AB660" s="9" t="str">
        <f t="shared" si="184"/>
        <v/>
      </c>
      <c r="AC660" s="9" t="str">
        <f t="shared" si="185"/>
        <v/>
      </c>
      <c r="AD660" s="9" t="str">
        <f t="shared" si="186"/>
        <v/>
      </c>
      <c r="AE660" s="9" t="str">
        <f t="shared" si="187"/>
        <v/>
      </c>
      <c r="AF660" s="9" t="str">
        <f t="shared" si="188"/>
        <v/>
      </c>
      <c r="AG660" s="9" t="str">
        <f t="shared" si="189"/>
        <v/>
      </c>
      <c r="AH660" s="9" t="str">
        <f t="shared" si="190"/>
        <v/>
      </c>
      <c r="AI660" s="9" t="str">
        <f t="shared" si="191"/>
        <v/>
      </c>
    </row>
    <row r="661" spans="2:35" x14ac:dyDescent="0.2">
      <c r="B661" s="51"/>
      <c r="C661" s="51"/>
      <c r="D661" t="str">
        <f t="shared" si="176"/>
        <v/>
      </c>
      <c r="E661" t="str">
        <f t="shared" si="177"/>
        <v/>
      </c>
      <c r="F661" t="str">
        <f t="shared" si="178"/>
        <v/>
      </c>
      <c r="V661" s="4" t="str">
        <f t="shared" si="179"/>
        <v/>
      </c>
      <c r="W661" s="4">
        <f t="shared" si="180"/>
        <v>0</v>
      </c>
      <c r="X661">
        <f t="shared" si="181"/>
        <v>0</v>
      </c>
      <c r="Y661">
        <f t="shared" si="182"/>
        <v>0</v>
      </c>
      <c r="Z661" t="str">
        <f t="shared" si="183"/>
        <v/>
      </c>
      <c r="AB661" s="9" t="str">
        <f t="shared" si="184"/>
        <v/>
      </c>
      <c r="AC661" s="9" t="str">
        <f t="shared" si="185"/>
        <v/>
      </c>
      <c r="AD661" s="9" t="str">
        <f t="shared" si="186"/>
        <v/>
      </c>
      <c r="AE661" s="9" t="str">
        <f t="shared" si="187"/>
        <v/>
      </c>
      <c r="AF661" s="9" t="str">
        <f t="shared" si="188"/>
        <v/>
      </c>
      <c r="AG661" s="9" t="str">
        <f t="shared" si="189"/>
        <v/>
      </c>
      <c r="AH661" s="9" t="str">
        <f t="shared" si="190"/>
        <v/>
      </c>
      <c r="AI661" s="9" t="str">
        <f t="shared" si="191"/>
        <v/>
      </c>
    </row>
    <row r="662" spans="2:35" x14ac:dyDescent="0.2">
      <c r="B662" s="51"/>
      <c r="C662" s="51"/>
      <c r="D662" t="str">
        <f t="shared" si="176"/>
        <v/>
      </c>
      <c r="E662" t="str">
        <f t="shared" si="177"/>
        <v/>
      </c>
      <c r="F662" t="str">
        <f t="shared" si="178"/>
        <v/>
      </c>
      <c r="V662" s="4" t="str">
        <f t="shared" si="179"/>
        <v/>
      </c>
      <c r="W662" s="4">
        <f t="shared" si="180"/>
        <v>0</v>
      </c>
      <c r="X662">
        <f t="shared" si="181"/>
        <v>0</v>
      </c>
      <c r="Y662">
        <f t="shared" si="182"/>
        <v>0</v>
      </c>
      <c r="Z662" t="str">
        <f t="shared" si="183"/>
        <v/>
      </c>
      <c r="AB662" s="9" t="str">
        <f t="shared" si="184"/>
        <v/>
      </c>
      <c r="AC662" s="9" t="str">
        <f t="shared" si="185"/>
        <v/>
      </c>
      <c r="AD662" s="9" t="str">
        <f t="shared" si="186"/>
        <v/>
      </c>
      <c r="AE662" s="9" t="str">
        <f t="shared" si="187"/>
        <v/>
      </c>
      <c r="AF662" s="9" t="str">
        <f t="shared" si="188"/>
        <v/>
      </c>
      <c r="AG662" s="9" t="str">
        <f t="shared" si="189"/>
        <v/>
      </c>
      <c r="AH662" s="9" t="str">
        <f t="shared" si="190"/>
        <v/>
      </c>
      <c r="AI662" s="9" t="str">
        <f t="shared" si="191"/>
        <v/>
      </c>
    </row>
    <row r="663" spans="2:35" x14ac:dyDescent="0.2">
      <c r="B663" s="51"/>
      <c r="C663" s="51"/>
      <c r="D663" t="str">
        <f t="shared" si="176"/>
        <v/>
      </c>
      <c r="E663" t="str">
        <f t="shared" si="177"/>
        <v/>
      </c>
      <c r="F663" t="str">
        <f t="shared" si="178"/>
        <v/>
      </c>
      <c r="V663" s="4" t="str">
        <f t="shared" si="179"/>
        <v/>
      </c>
      <c r="W663" s="4">
        <f t="shared" si="180"/>
        <v>0</v>
      </c>
      <c r="X663">
        <f t="shared" si="181"/>
        <v>0</v>
      </c>
      <c r="Y663">
        <f t="shared" si="182"/>
        <v>0</v>
      </c>
      <c r="Z663" t="str">
        <f t="shared" si="183"/>
        <v/>
      </c>
      <c r="AB663" s="9" t="str">
        <f t="shared" si="184"/>
        <v/>
      </c>
      <c r="AC663" s="9" t="str">
        <f t="shared" si="185"/>
        <v/>
      </c>
      <c r="AD663" s="9" t="str">
        <f t="shared" si="186"/>
        <v/>
      </c>
      <c r="AE663" s="9" t="str">
        <f t="shared" si="187"/>
        <v/>
      </c>
      <c r="AF663" s="9" t="str">
        <f t="shared" si="188"/>
        <v/>
      </c>
      <c r="AG663" s="9" t="str">
        <f t="shared" si="189"/>
        <v/>
      </c>
      <c r="AH663" s="9" t="str">
        <f t="shared" si="190"/>
        <v/>
      </c>
      <c r="AI663" s="9" t="str">
        <f t="shared" si="191"/>
        <v/>
      </c>
    </row>
    <row r="664" spans="2:35" x14ac:dyDescent="0.2">
      <c r="B664" s="51"/>
      <c r="C664" s="51"/>
      <c r="D664" t="str">
        <f t="shared" si="176"/>
        <v/>
      </c>
      <c r="E664" t="str">
        <f t="shared" si="177"/>
        <v/>
      </c>
      <c r="F664" t="str">
        <f t="shared" si="178"/>
        <v/>
      </c>
      <c r="V664" s="4" t="str">
        <f t="shared" si="179"/>
        <v/>
      </c>
      <c r="W664" s="4">
        <f t="shared" si="180"/>
        <v>0</v>
      </c>
      <c r="X664">
        <f t="shared" si="181"/>
        <v>0</v>
      </c>
      <c r="Y664">
        <f t="shared" si="182"/>
        <v>0</v>
      </c>
      <c r="Z664" t="str">
        <f t="shared" si="183"/>
        <v/>
      </c>
      <c r="AB664" s="9" t="str">
        <f t="shared" si="184"/>
        <v/>
      </c>
      <c r="AC664" s="9" t="str">
        <f t="shared" si="185"/>
        <v/>
      </c>
      <c r="AD664" s="9" t="str">
        <f t="shared" si="186"/>
        <v/>
      </c>
      <c r="AE664" s="9" t="str">
        <f t="shared" si="187"/>
        <v/>
      </c>
      <c r="AF664" s="9" t="str">
        <f t="shared" si="188"/>
        <v/>
      </c>
      <c r="AG664" s="9" t="str">
        <f t="shared" si="189"/>
        <v/>
      </c>
      <c r="AH664" s="9" t="str">
        <f t="shared" si="190"/>
        <v/>
      </c>
      <c r="AI664" s="9" t="str">
        <f t="shared" si="191"/>
        <v/>
      </c>
    </row>
    <row r="665" spans="2:35" x14ac:dyDescent="0.2">
      <c r="B665" s="51"/>
      <c r="C665" s="51"/>
      <c r="D665" t="str">
        <f t="shared" si="176"/>
        <v/>
      </c>
      <c r="E665" t="str">
        <f t="shared" si="177"/>
        <v/>
      </c>
      <c r="F665" t="str">
        <f t="shared" si="178"/>
        <v/>
      </c>
      <c r="V665" s="4" t="str">
        <f t="shared" si="179"/>
        <v/>
      </c>
      <c r="W665" s="4">
        <f t="shared" si="180"/>
        <v>0</v>
      </c>
      <c r="X665">
        <f t="shared" si="181"/>
        <v>0</v>
      </c>
      <c r="Y665">
        <f t="shared" si="182"/>
        <v>0</v>
      </c>
      <c r="Z665" t="str">
        <f t="shared" si="183"/>
        <v/>
      </c>
      <c r="AB665" s="9" t="str">
        <f t="shared" si="184"/>
        <v/>
      </c>
      <c r="AC665" s="9" t="str">
        <f t="shared" si="185"/>
        <v/>
      </c>
      <c r="AD665" s="9" t="str">
        <f t="shared" si="186"/>
        <v/>
      </c>
      <c r="AE665" s="9" t="str">
        <f t="shared" si="187"/>
        <v/>
      </c>
      <c r="AF665" s="9" t="str">
        <f t="shared" si="188"/>
        <v/>
      </c>
      <c r="AG665" s="9" t="str">
        <f t="shared" si="189"/>
        <v/>
      </c>
      <c r="AH665" s="9" t="str">
        <f t="shared" si="190"/>
        <v/>
      </c>
      <c r="AI665" s="9" t="str">
        <f t="shared" si="191"/>
        <v/>
      </c>
    </row>
    <row r="666" spans="2:35" x14ac:dyDescent="0.2">
      <c r="B666" s="51"/>
      <c r="C666" s="51"/>
      <c r="D666" t="str">
        <f t="shared" si="176"/>
        <v/>
      </c>
      <c r="E666" t="str">
        <f t="shared" si="177"/>
        <v/>
      </c>
      <c r="F666" t="str">
        <f t="shared" si="178"/>
        <v/>
      </c>
      <c r="V666" s="4" t="str">
        <f t="shared" si="179"/>
        <v/>
      </c>
      <c r="W666" s="4">
        <f t="shared" si="180"/>
        <v>0</v>
      </c>
      <c r="X666">
        <f t="shared" si="181"/>
        <v>0</v>
      </c>
      <c r="Y666">
        <f t="shared" si="182"/>
        <v>0</v>
      </c>
      <c r="Z666" t="str">
        <f t="shared" si="183"/>
        <v/>
      </c>
      <c r="AB666" s="9" t="str">
        <f t="shared" si="184"/>
        <v/>
      </c>
      <c r="AC666" s="9" t="str">
        <f t="shared" si="185"/>
        <v/>
      </c>
      <c r="AD666" s="9" t="str">
        <f t="shared" si="186"/>
        <v/>
      </c>
      <c r="AE666" s="9" t="str">
        <f t="shared" si="187"/>
        <v/>
      </c>
      <c r="AF666" s="9" t="str">
        <f t="shared" si="188"/>
        <v/>
      </c>
      <c r="AG666" s="9" t="str">
        <f t="shared" si="189"/>
        <v/>
      </c>
      <c r="AH666" s="9" t="str">
        <f t="shared" si="190"/>
        <v/>
      </c>
      <c r="AI666" s="9" t="str">
        <f t="shared" si="191"/>
        <v/>
      </c>
    </row>
    <row r="667" spans="2:35" x14ac:dyDescent="0.2">
      <c r="B667" s="51"/>
      <c r="C667" s="51"/>
      <c r="D667" t="str">
        <f t="shared" si="176"/>
        <v/>
      </c>
      <c r="E667" t="str">
        <f t="shared" si="177"/>
        <v/>
      </c>
      <c r="F667" t="str">
        <f t="shared" si="178"/>
        <v/>
      </c>
      <c r="V667" s="4" t="str">
        <f t="shared" si="179"/>
        <v/>
      </c>
      <c r="W667" s="4">
        <f t="shared" si="180"/>
        <v>0</v>
      </c>
      <c r="X667">
        <f t="shared" si="181"/>
        <v>0</v>
      </c>
      <c r="Y667">
        <f t="shared" si="182"/>
        <v>0</v>
      </c>
      <c r="Z667" t="str">
        <f t="shared" si="183"/>
        <v/>
      </c>
      <c r="AB667" s="9" t="str">
        <f t="shared" si="184"/>
        <v/>
      </c>
      <c r="AC667" s="9" t="str">
        <f t="shared" si="185"/>
        <v/>
      </c>
      <c r="AD667" s="9" t="str">
        <f t="shared" si="186"/>
        <v/>
      </c>
      <c r="AE667" s="9" t="str">
        <f t="shared" si="187"/>
        <v/>
      </c>
      <c r="AF667" s="9" t="str">
        <f t="shared" si="188"/>
        <v/>
      </c>
      <c r="AG667" s="9" t="str">
        <f t="shared" si="189"/>
        <v/>
      </c>
      <c r="AH667" s="9" t="str">
        <f t="shared" si="190"/>
        <v/>
      </c>
      <c r="AI667" s="9" t="str">
        <f t="shared" si="191"/>
        <v/>
      </c>
    </row>
    <row r="668" spans="2:35" x14ac:dyDescent="0.2">
      <c r="B668" s="51"/>
      <c r="C668" s="51"/>
      <c r="D668" t="str">
        <f t="shared" si="176"/>
        <v/>
      </c>
      <c r="E668" t="str">
        <f t="shared" si="177"/>
        <v/>
      </c>
      <c r="F668" t="str">
        <f t="shared" si="178"/>
        <v/>
      </c>
      <c r="V668" s="4" t="str">
        <f t="shared" si="179"/>
        <v/>
      </c>
      <c r="W668" s="4">
        <f t="shared" si="180"/>
        <v>0</v>
      </c>
      <c r="X668">
        <f t="shared" si="181"/>
        <v>0</v>
      </c>
      <c r="Y668">
        <f t="shared" si="182"/>
        <v>0</v>
      </c>
      <c r="Z668" t="str">
        <f t="shared" si="183"/>
        <v/>
      </c>
      <c r="AB668" s="9" t="str">
        <f t="shared" si="184"/>
        <v/>
      </c>
      <c r="AC668" s="9" t="str">
        <f t="shared" si="185"/>
        <v/>
      </c>
      <c r="AD668" s="9" t="str">
        <f t="shared" si="186"/>
        <v/>
      </c>
      <c r="AE668" s="9" t="str">
        <f t="shared" si="187"/>
        <v/>
      </c>
      <c r="AF668" s="9" t="str">
        <f t="shared" si="188"/>
        <v/>
      </c>
      <c r="AG668" s="9" t="str">
        <f t="shared" si="189"/>
        <v/>
      </c>
      <c r="AH668" s="9" t="str">
        <f t="shared" si="190"/>
        <v/>
      </c>
      <c r="AI668" s="9" t="str">
        <f t="shared" si="191"/>
        <v/>
      </c>
    </row>
    <row r="669" spans="2:35" x14ac:dyDescent="0.2">
      <c r="B669" s="51"/>
      <c r="C669" s="51"/>
      <c r="D669" t="str">
        <f t="shared" si="176"/>
        <v/>
      </c>
      <c r="E669" t="str">
        <f t="shared" si="177"/>
        <v/>
      </c>
      <c r="F669" t="str">
        <f t="shared" si="178"/>
        <v/>
      </c>
      <c r="V669" s="4" t="str">
        <f t="shared" si="179"/>
        <v/>
      </c>
      <c r="W669" s="4">
        <f t="shared" si="180"/>
        <v>0</v>
      </c>
      <c r="X669">
        <f t="shared" si="181"/>
        <v>0</v>
      </c>
      <c r="Y669">
        <f t="shared" si="182"/>
        <v>0</v>
      </c>
      <c r="Z669" t="str">
        <f t="shared" si="183"/>
        <v/>
      </c>
      <c r="AB669" s="9" t="str">
        <f t="shared" si="184"/>
        <v/>
      </c>
      <c r="AC669" s="9" t="str">
        <f t="shared" si="185"/>
        <v/>
      </c>
      <c r="AD669" s="9" t="str">
        <f t="shared" si="186"/>
        <v/>
      </c>
      <c r="AE669" s="9" t="str">
        <f t="shared" si="187"/>
        <v/>
      </c>
      <c r="AF669" s="9" t="str">
        <f t="shared" si="188"/>
        <v/>
      </c>
      <c r="AG669" s="9" t="str">
        <f t="shared" si="189"/>
        <v/>
      </c>
      <c r="AH669" s="9" t="str">
        <f t="shared" si="190"/>
        <v/>
      </c>
      <c r="AI669" s="9" t="str">
        <f t="shared" si="191"/>
        <v/>
      </c>
    </row>
    <row r="670" spans="2:35" x14ac:dyDescent="0.2">
      <c r="B670" s="51"/>
      <c r="C670" s="51"/>
      <c r="D670" t="str">
        <f t="shared" si="176"/>
        <v/>
      </c>
      <c r="E670" t="str">
        <f t="shared" si="177"/>
        <v/>
      </c>
      <c r="F670" t="str">
        <f t="shared" si="178"/>
        <v/>
      </c>
      <c r="V670" s="4" t="str">
        <f t="shared" si="179"/>
        <v/>
      </c>
      <c r="W670" s="4">
        <f t="shared" si="180"/>
        <v>0</v>
      </c>
      <c r="X670">
        <f t="shared" si="181"/>
        <v>0</v>
      </c>
      <c r="Y670">
        <f t="shared" si="182"/>
        <v>0</v>
      </c>
      <c r="Z670" t="str">
        <f t="shared" si="183"/>
        <v/>
      </c>
      <c r="AB670" s="9" t="str">
        <f t="shared" si="184"/>
        <v/>
      </c>
      <c r="AC670" s="9" t="str">
        <f t="shared" si="185"/>
        <v/>
      </c>
      <c r="AD670" s="9" t="str">
        <f t="shared" si="186"/>
        <v/>
      </c>
      <c r="AE670" s="9" t="str">
        <f t="shared" si="187"/>
        <v/>
      </c>
      <c r="AF670" s="9" t="str">
        <f t="shared" si="188"/>
        <v/>
      </c>
      <c r="AG670" s="9" t="str">
        <f t="shared" si="189"/>
        <v/>
      </c>
      <c r="AH670" s="9" t="str">
        <f t="shared" si="190"/>
        <v/>
      </c>
      <c r="AI670" s="9" t="str">
        <f t="shared" si="191"/>
        <v/>
      </c>
    </row>
    <row r="671" spans="2:35" x14ac:dyDescent="0.2">
      <c r="B671" s="51"/>
      <c r="C671" s="51"/>
      <c r="D671" t="str">
        <f t="shared" si="176"/>
        <v/>
      </c>
      <c r="E671" t="str">
        <f t="shared" si="177"/>
        <v/>
      </c>
      <c r="F671" t="str">
        <f t="shared" si="178"/>
        <v/>
      </c>
      <c r="V671" s="4" t="str">
        <f t="shared" si="179"/>
        <v/>
      </c>
      <c r="W671" s="4">
        <f t="shared" si="180"/>
        <v>0</v>
      </c>
      <c r="X671">
        <f t="shared" si="181"/>
        <v>0</v>
      </c>
      <c r="Y671">
        <f t="shared" si="182"/>
        <v>0</v>
      </c>
      <c r="Z671" t="str">
        <f t="shared" si="183"/>
        <v/>
      </c>
      <c r="AB671" s="9" t="str">
        <f t="shared" si="184"/>
        <v/>
      </c>
      <c r="AC671" s="9" t="str">
        <f t="shared" si="185"/>
        <v/>
      </c>
      <c r="AD671" s="9" t="str">
        <f t="shared" si="186"/>
        <v/>
      </c>
      <c r="AE671" s="9" t="str">
        <f t="shared" si="187"/>
        <v/>
      </c>
      <c r="AF671" s="9" t="str">
        <f t="shared" si="188"/>
        <v/>
      </c>
      <c r="AG671" s="9" t="str">
        <f t="shared" si="189"/>
        <v/>
      </c>
      <c r="AH671" s="9" t="str">
        <f t="shared" si="190"/>
        <v/>
      </c>
      <c r="AI671" s="9" t="str">
        <f t="shared" si="191"/>
        <v/>
      </c>
    </row>
    <row r="672" spans="2:35" x14ac:dyDescent="0.2">
      <c r="B672" s="51"/>
      <c r="C672" s="51"/>
      <c r="D672" t="str">
        <f t="shared" si="176"/>
        <v/>
      </c>
      <c r="E672" t="str">
        <f t="shared" si="177"/>
        <v/>
      </c>
      <c r="F672" t="str">
        <f t="shared" si="178"/>
        <v/>
      </c>
      <c r="V672" s="4" t="str">
        <f t="shared" si="179"/>
        <v/>
      </c>
      <c r="W672" s="4">
        <f t="shared" si="180"/>
        <v>0</v>
      </c>
      <c r="X672">
        <f t="shared" si="181"/>
        <v>0</v>
      </c>
      <c r="Y672">
        <f t="shared" si="182"/>
        <v>0</v>
      </c>
      <c r="Z672" t="str">
        <f t="shared" si="183"/>
        <v/>
      </c>
      <c r="AB672" s="9" t="str">
        <f t="shared" si="184"/>
        <v/>
      </c>
      <c r="AC672" s="9" t="str">
        <f t="shared" si="185"/>
        <v/>
      </c>
      <c r="AD672" s="9" t="str">
        <f t="shared" si="186"/>
        <v/>
      </c>
      <c r="AE672" s="9" t="str">
        <f t="shared" si="187"/>
        <v/>
      </c>
      <c r="AF672" s="9" t="str">
        <f t="shared" si="188"/>
        <v/>
      </c>
      <c r="AG672" s="9" t="str">
        <f t="shared" si="189"/>
        <v/>
      </c>
      <c r="AH672" s="9" t="str">
        <f t="shared" si="190"/>
        <v/>
      </c>
      <c r="AI672" s="9" t="str">
        <f t="shared" si="191"/>
        <v/>
      </c>
    </row>
    <row r="673" spans="2:35" x14ac:dyDescent="0.2">
      <c r="B673" s="51"/>
      <c r="C673" s="51"/>
      <c r="D673" t="str">
        <f t="shared" si="176"/>
        <v/>
      </c>
      <c r="E673" t="str">
        <f t="shared" si="177"/>
        <v/>
      </c>
      <c r="F673" t="str">
        <f t="shared" si="178"/>
        <v/>
      </c>
      <c r="V673" s="4" t="str">
        <f t="shared" si="179"/>
        <v/>
      </c>
      <c r="W673" s="4">
        <f t="shared" si="180"/>
        <v>0</v>
      </c>
      <c r="X673">
        <f t="shared" si="181"/>
        <v>0</v>
      </c>
      <c r="Y673">
        <f t="shared" si="182"/>
        <v>0</v>
      </c>
      <c r="Z673" t="str">
        <f t="shared" si="183"/>
        <v/>
      </c>
      <c r="AB673" s="9" t="str">
        <f t="shared" si="184"/>
        <v/>
      </c>
      <c r="AC673" s="9" t="str">
        <f t="shared" si="185"/>
        <v/>
      </c>
      <c r="AD673" s="9" t="str">
        <f t="shared" si="186"/>
        <v/>
      </c>
      <c r="AE673" s="9" t="str">
        <f t="shared" si="187"/>
        <v/>
      </c>
      <c r="AF673" s="9" t="str">
        <f t="shared" si="188"/>
        <v/>
      </c>
      <c r="AG673" s="9" t="str">
        <f t="shared" si="189"/>
        <v/>
      </c>
      <c r="AH673" s="9" t="str">
        <f t="shared" si="190"/>
        <v/>
      </c>
      <c r="AI673" s="9" t="str">
        <f t="shared" si="191"/>
        <v/>
      </c>
    </row>
    <row r="674" spans="2:35" x14ac:dyDescent="0.2">
      <c r="B674" s="51"/>
      <c r="C674" s="51"/>
      <c r="D674" t="str">
        <f t="shared" si="176"/>
        <v/>
      </c>
      <c r="E674" t="str">
        <f t="shared" si="177"/>
        <v/>
      </c>
      <c r="F674" t="str">
        <f t="shared" si="178"/>
        <v/>
      </c>
      <c r="V674" s="4" t="str">
        <f t="shared" si="179"/>
        <v/>
      </c>
      <c r="W674" s="4">
        <f t="shared" si="180"/>
        <v>0</v>
      </c>
      <c r="X674">
        <f t="shared" si="181"/>
        <v>0</v>
      </c>
      <c r="Y674">
        <f t="shared" si="182"/>
        <v>0</v>
      </c>
      <c r="Z674" t="str">
        <f t="shared" si="183"/>
        <v/>
      </c>
      <c r="AB674" s="9" t="str">
        <f t="shared" si="184"/>
        <v/>
      </c>
      <c r="AC674" s="9" t="str">
        <f t="shared" si="185"/>
        <v/>
      </c>
      <c r="AD674" s="9" t="str">
        <f t="shared" si="186"/>
        <v/>
      </c>
      <c r="AE674" s="9" t="str">
        <f t="shared" si="187"/>
        <v/>
      </c>
      <c r="AF674" s="9" t="str">
        <f t="shared" si="188"/>
        <v/>
      </c>
      <c r="AG674" s="9" t="str">
        <f t="shared" si="189"/>
        <v/>
      </c>
      <c r="AH674" s="9" t="str">
        <f t="shared" si="190"/>
        <v/>
      </c>
      <c r="AI674" s="9" t="str">
        <f t="shared" si="191"/>
        <v/>
      </c>
    </row>
    <row r="675" spans="2:35" x14ac:dyDescent="0.2">
      <c r="B675" s="51"/>
      <c r="C675" s="51"/>
      <c r="D675" t="str">
        <f t="shared" si="176"/>
        <v/>
      </c>
      <c r="E675" t="str">
        <f t="shared" si="177"/>
        <v/>
      </c>
      <c r="F675" t="str">
        <f t="shared" si="178"/>
        <v/>
      </c>
      <c r="V675" s="4" t="str">
        <f t="shared" si="179"/>
        <v/>
      </c>
      <c r="W675" s="4">
        <f t="shared" si="180"/>
        <v>0</v>
      </c>
      <c r="X675">
        <f t="shared" si="181"/>
        <v>0</v>
      </c>
      <c r="Y675">
        <f t="shared" si="182"/>
        <v>0</v>
      </c>
      <c r="Z675" t="str">
        <f t="shared" si="183"/>
        <v/>
      </c>
      <c r="AB675" s="9" t="str">
        <f t="shared" si="184"/>
        <v/>
      </c>
      <c r="AC675" s="9" t="str">
        <f t="shared" si="185"/>
        <v/>
      </c>
      <c r="AD675" s="9" t="str">
        <f t="shared" si="186"/>
        <v/>
      </c>
      <c r="AE675" s="9" t="str">
        <f t="shared" si="187"/>
        <v/>
      </c>
      <c r="AF675" s="9" t="str">
        <f t="shared" si="188"/>
        <v/>
      </c>
      <c r="AG675" s="9" t="str">
        <f t="shared" si="189"/>
        <v/>
      </c>
      <c r="AH675" s="9" t="str">
        <f t="shared" si="190"/>
        <v/>
      </c>
      <c r="AI675" s="9" t="str">
        <f t="shared" si="191"/>
        <v/>
      </c>
    </row>
    <row r="676" spans="2:35" x14ac:dyDescent="0.2">
      <c r="B676" s="51"/>
      <c r="C676" s="51"/>
      <c r="D676" t="str">
        <f t="shared" si="176"/>
        <v/>
      </c>
      <c r="E676" t="str">
        <f t="shared" si="177"/>
        <v/>
      </c>
      <c r="F676" t="str">
        <f t="shared" si="178"/>
        <v/>
      </c>
      <c r="V676" s="4" t="str">
        <f t="shared" si="179"/>
        <v/>
      </c>
      <c r="W676" s="4">
        <f t="shared" si="180"/>
        <v>0</v>
      </c>
      <c r="X676">
        <f t="shared" si="181"/>
        <v>0</v>
      </c>
      <c r="Y676">
        <f t="shared" si="182"/>
        <v>0</v>
      </c>
      <c r="Z676" t="str">
        <f t="shared" si="183"/>
        <v/>
      </c>
      <c r="AB676" s="9" t="str">
        <f t="shared" si="184"/>
        <v/>
      </c>
      <c r="AC676" s="9" t="str">
        <f t="shared" si="185"/>
        <v/>
      </c>
      <c r="AD676" s="9" t="str">
        <f t="shared" si="186"/>
        <v/>
      </c>
      <c r="AE676" s="9" t="str">
        <f t="shared" si="187"/>
        <v/>
      </c>
      <c r="AF676" s="9" t="str">
        <f t="shared" si="188"/>
        <v/>
      </c>
      <c r="AG676" s="9" t="str">
        <f t="shared" si="189"/>
        <v/>
      </c>
      <c r="AH676" s="9" t="str">
        <f t="shared" si="190"/>
        <v/>
      </c>
      <c r="AI676" s="9" t="str">
        <f t="shared" si="191"/>
        <v/>
      </c>
    </row>
    <row r="677" spans="2:35" x14ac:dyDescent="0.2">
      <c r="B677" s="51"/>
      <c r="C677" s="51"/>
      <c r="D677" t="str">
        <f t="shared" si="176"/>
        <v/>
      </c>
      <c r="E677" t="str">
        <f t="shared" si="177"/>
        <v/>
      </c>
      <c r="F677" t="str">
        <f t="shared" si="178"/>
        <v/>
      </c>
      <c r="V677" s="4" t="str">
        <f t="shared" si="179"/>
        <v/>
      </c>
      <c r="W677" s="4">
        <f t="shared" si="180"/>
        <v>0</v>
      </c>
      <c r="X677">
        <f t="shared" si="181"/>
        <v>0</v>
      </c>
      <c r="Y677">
        <f t="shared" si="182"/>
        <v>0</v>
      </c>
      <c r="Z677" t="str">
        <f t="shared" si="183"/>
        <v/>
      </c>
      <c r="AB677" s="9" t="str">
        <f t="shared" si="184"/>
        <v/>
      </c>
      <c r="AC677" s="9" t="str">
        <f t="shared" si="185"/>
        <v/>
      </c>
      <c r="AD677" s="9" t="str">
        <f t="shared" si="186"/>
        <v/>
      </c>
      <c r="AE677" s="9" t="str">
        <f t="shared" si="187"/>
        <v/>
      </c>
      <c r="AF677" s="9" t="str">
        <f t="shared" si="188"/>
        <v/>
      </c>
      <c r="AG677" s="9" t="str">
        <f t="shared" si="189"/>
        <v/>
      </c>
      <c r="AH677" s="9" t="str">
        <f t="shared" si="190"/>
        <v/>
      </c>
      <c r="AI677" s="9" t="str">
        <f t="shared" si="191"/>
        <v/>
      </c>
    </row>
    <row r="678" spans="2:35" x14ac:dyDescent="0.2">
      <c r="B678" s="51"/>
      <c r="C678" s="51"/>
      <c r="D678" t="str">
        <f t="shared" si="176"/>
        <v/>
      </c>
      <c r="E678" t="str">
        <f t="shared" si="177"/>
        <v/>
      </c>
      <c r="F678" t="str">
        <f t="shared" si="178"/>
        <v/>
      </c>
      <c r="V678" s="4" t="str">
        <f t="shared" si="179"/>
        <v/>
      </c>
      <c r="W678" s="4">
        <f t="shared" si="180"/>
        <v>0</v>
      </c>
      <c r="X678">
        <f t="shared" si="181"/>
        <v>0</v>
      </c>
      <c r="Y678">
        <f t="shared" si="182"/>
        <v>0</v>
      </c>
      <c r="Z678" t="str">
        <f t="shared" si="183"/>
        <v/>
      </c>
      <c r="AB678" s="9" t="str">
        <f t="shared" si="184"/>
        <v/>
      </c>
      <c r="AC678" s="9" t="str">
        <f t="shared" si="185"/>
        <v/>
      </c>
      <c r="AD678" s="9" t="str">
        <f t="shared" si="186"/>
        <v/>
      </c>
      <c r="AE678" s="9" t="str">
        <f t="shared" si="187"/>
        <v/>
      </c>
      <c r="AF678" s="9" t="str">
        <f t="shared" si="188"/>
        <v/>
      </c>
      <c r="AG678" s="9" t="str">
        <f t="shared" si="189"/>
        <v/>
      </c>
      <c r="AH678" s="9" t="str">
        <f t="shared" si="190"/>
        <v/>
      </c>
      <c r="AI678" s="9" t="str">
        <f t="shared" si="191"/>
        <v/>
      </c>
    </row>
    <row r="679" spans="2:35" x14ac:dyDescent="0.2">
      <c r="B679" s="51"/>
      <c r="C679" s="51"/>
      <c r="D679" t="str">
        <f t="shared" si="176"/>
        <v/>
      </c>
      <c r="E679" t="str">
        <f t="shared" si="177"/>
        <v/>
      </c>
      <c r="F679" t="str">
        <f t="shared" si="178"/>
        <v/>
      </c>
      <c r="V679" s="4" t="str">
        <f t="shared" si="179"/>
        <v/>
      </c>
      <c r="W679" s="4">
        <f t="shared" si="180"/>
        <v>0</v>
      </c>
      <c r="X679">
        <f t="shared" si="181"/>
        <v>0</v>
      </c>
      <c r="Y679">
        <f t="shared" si="182"/>
        <v>0</v>
      </c>
      <c r="Z679" t="str">
        <f t="shared" si="183"/>
        <v/>
      </c>
      <c r="AB679" s="9" t="str">
        <f t="shared" si="184"/>
        <v/>
      </c>
      <c r="AC679" s="9" t="str">
        <f t="shared" si="185"/>
        <v/>
      </c>
      <c r="AD679" s="9" t="str">
        <f t="shared" si="186"/>
        <v/>
      </c>
      <c r="AE679" s="9" t="str">
        <f t="shared" si="187"/>
        <v/>
      </c>
      <c r="AF679" s="9" t="str">
        <f t="shared" si="188"/>
        <v/>
      </c>
      <c r="AG679" s="9" t="str">
        <f t="shared" si="189"/>
        <v/>
      </c>
      <c r="AH679" s="9" t="str">
        <f t="shared" si="190"/>
        <v/>
      </c>
      <c r="AI679" s="9" t="str">
        <f t="shared" si="191"/>
        <v/>
      </c>
    </row>
    <row r="680" spans="2:35" x14ac:dyDescent="0.2">
      <c r="B680" s="51"/>
      <c r="C680" s="51"/>
      <c r="D680" t="str">
        <f t="shared" si="176"/>
        <v/>
      </c>
      <c r="E680" t="str">
        <f t="shared" si="177"/>
        <v/>
      </c>
      <c r="F680" t="str">
        <f t="shared" si="178"/>
        <v/>
      </c>
      <c r="V680" s="4" t="str">
        <f t="shared" si="179"/>
        <v/>
      </c>
      <c r="W680" s="4">
        <f t="shared" si="180"/>
        <v>0</v>
      </c>
      <c r="X680">
        <f t="shared" si="181"/>
        <v>0</v>
      </c>
      <c r="Y680">
        <f t="shared" si="182"/>
        <v>0</v>
      </c>
      <c r="Z680" t="str">
        <f t="shared" si="183"/>
        <v/>
      </c>
      <c r="AB680" s="9" t="str">
        <f t="shared" si="184"/>
        <v/>
      </c>
      <c r="AC680" s="9" t="str">
        <f t="shared" si="185"/>
        <v/>
      </c>
      <c r="AD680" s="9" t="str">
        <f t="shared" si="186"/>
        <v/>
      </c>
      <c r="AE680" s="9" t="str">
        <f t="shared" si="187"/>
        <v/>
      </c>
      <c r="AF680" s="9" t="str">
        <f t="shared" si="188"/>
        <v/>
      </c>
      <c r="AG680" s="9" t="str">
        <f t="shared" si="189"/>
        <v/>
      </c>
      <c r="AH680" s="9" t="str">
        <f t="shared" si="190"/>
        <v/>
      </c>
      <c r="AI680" s="9" t="str">
        <f t="shared" si="191"/>
        <v/>
      </c>
    </row>
    <row r="681" spans="2:35" x14ac:dyDescent="0.2">
      <c r="B681" s="51"/>
      <c r="C681" s="51"/>
      <c r="D681" t="str">
        <f t="shared" si="176"/>
        <v/>
      </c>
      <c r="E681" t="str">
        <f t="shared" si="177"/>
        <v/>
      </c>
      <c r="F681" t="str">
        <f t="shared" si="178"/>
        <v/>
      </c>
      <c r="V681" s="4" t="str">
        <f t="shared" si="179"/>
        <v/>
      </c>
      <c r="W681" s="4">
        <f t="shared" si="180"/>
        <v>0</v>
      </c>
      <c r="X681">
        <f t="shared" si="181"/>
        <v>0</v>
      </c>
      <c r="Y681">
        <f t="shared" si="182"/>
        <v>0</v>
      </c>
      <c r="Z681" t="str">
        <f t="shared" si="183"/>
        <v/>
      </c>
      <c r="AB681" s="9" t="str">
        <f t="shared" si="184"/>
        <v/>
      </c>
      <c r="AC681" s="9" t="str">
        <f t="shared" si="185"/>
        <v/>
      </c>
      <c r="AD681" s="9" t="str">
        <f t="shared" si="186"/>
        <v/>
      </c>
      <c r="AE681" s="9" t="str">
        <f t="shared" si="187"/>
        <v/>
      </c>
      <c r="AF681" s="9" t="str">
        <f t="shared" si="188"/>
        <v/>
      </c>
      <c r="AG681" s="9" t="str">
        <f t="shared" si="189"/>
        <v/>
      </c>
      <c r="AH681" s="9" t="str">
        <f t="shared" si="190"/>
        <v/>
      </c>
      <c r="AI681" s="9" t="str">
        <f t="shared" si="191"/>
        <v/>
      </c>
    </row>
    <row r="682" spans="2:35" x14ac:dyDescent="0.2">
      <c r="B682" s="51"/>
      <c r="C682" s="51"/>
      <c r="D682" t="str">
        <f t="shared" si="176"/>
        <v/>
      </c>
      <c r="E682" t="str">
        <f t="shared" si="177"/>
        <v/>
      </c>
      <c r="F682" t="str">
        <f t="shared" si="178"/>
        <v/>
      </c>
      <c r="V682" s="4" t="str">
        <f t="shared" si="179"/>
        <v/>
      </c>
      <c r="W682" s="4">
        <f t="shared" si="180"/>
        <v>0</v>
      </c>
      <c r="X682">
        <f t="shared" si="181"/>
        <v>0</v>
      </c>
      <c r="Y682">
        <f t="shared" si="182"/>
        <v>0</v>
      </c>
      <c r="Z682" t="str">
        <f t="shared" si="183"/>
        <v/>
      </c>
      <c r="AB682" s="9" t="str">
        <f t="shared" si="184"/>
        <v/>
      </c>
      <c r="AC682" s="9" t="str">
        <f t="shared" si="185"/>
        <v/>
      </c>
      <c r="AD682" s="9" t="str">
        <f t="shared" si="186"/>
        <v/>
      </c>
      <c r="AE682" s="9" t="str">
        <f t="shared" si="187"/>
        <v/>
      </c>
      <c r="AF682" s="9" t="str">
        <f t="shared" si="188"/>
        <v/>
      </c>
      <c r="AG682" s="9" t="str">
        <f t="shared" si="189"/>
        <v/>
      </c>
      <c r="AH682" s="9" t="str">
        <f t="shared" si="190"/>
        <v/>
      </c>
      <c r="AI682" s="9" t="str">
        <f t="shared" si="191"/>
        <v/>
      </c>
    </row>
    <row r="683" spans="2:35" x14ac:dyDescent="0.2">
      <c r="B683" s="51"/>
      <c r="C683" s="51"/>
      <c r="D683" t="str">
        <f t="shared" si="176"/>
        <v/>
      </c>
      <c r="E683" t="str">
        <f t="shared" si="177"/>
        <v/>
      </c>
      <c r="F683" t="str">
        <f t="shared" si="178"/>
        <v/>
      </c>
      <c r="V683" s="4" t="str">
        <f t="shared" si="179"/>
        <v/>
      </c>
      <c r="W683" s="4">
        <f t="shared" si="180"/>
        <v>0</v>
      </c>
      <c r="X683">
        <f t="shared" si="181"/>
        <v>0</v>
      </c>
      <c r="Y683">
        <f t="shared" si="182"/>
        <v>0</v>
      </c>
      <c r="Z683" t="str">
        <f t="shared" si="183"/>
        <v/>
      </c>
      <c r="AB683" s="9" t="str">
        <f t="shared" si="184"/>
        <v/>
      </c>
      <c r="AC683" s="9" t="str">
        <f t="shared" si="185"/>
        <v/>
      </c>
      <c r="AD683" s="9" t="str">
        <f t="shared" si="186"/>
        <v/>
      </c>
      <c r="AE683" s="9" t="str">
        <f t="shared" si="187"/>
        <v/>
      </c>
      <c r="AF683" s="9" t="str">
        <f t="shared" si="188"/>
        <v/>
      </c>
      <c r="AG683" s="9" t="str">
        <f t="shared" si="189"/>
        <v/>
      </c>
      <c r="AH683" s="9" t="str">
        <f t="shared" si="190"/>
        <v/>
      </c>
      <c r="AI683" s="9" t="str">
        <f t="shared" si="191"/>
        <v/>
      </c>
    </row>
    <row r="684" spans="2:35" x14ac:dyDescent="0.2">
      <c r="B684" s="51"/>
      <c r="C684" s="51"/>
      <c r="D684" t="str">
        <f t="shared" si="176"/>
        <v/>
      </c>
      <c r="E684" t="str">
        <f t="shared" si="177"/>
        <v/>
      </c>
      <c r="F684" t="str">
        <f t="shared" si="178"/>
        <v/>
      </c>
      <c r="V684" s="4" t="str">
        <f t="shared" si="179"/>
        <v/>
      </c>
      <c r="W684" s="4">
        <f t="shared" si="180"/>
        <v>0</v>
      </c>
      <c r="X684">
        <f t="shared" si="181"/>
        <v>0</v>
      </c>
      <c r="Y684">
        <f t="shared" si="182"/>
        <v>0</v>
      </c>
      <c r="Z684" t="str">
        <f t="shared" si="183"/>
        <v/>
      </c>
      <c r="AB684" s="9" t="str">
        <f t="shared" si="184"/>
        <v/>
      </c>
      <c r="AC684" s="9" t="str">
        <f t="shared" si="185"/>
        <v/>
      </c>
      <c r="AD684" s="9" t="str">
        <f t="shared" si="186"/>
        <v/>
      </c>
      <c r="AE684" s="9" t="str">
        <f t="shared" si="187"/>
        <v/>
      </c>
      <c r="AF684" s="9" t="str">
        <f t="shared" si="188"/>
        <v/>
      </c>
      <c r="AG684" s="9" t="str">
        <f t="shared" si="189"/>
        <v/>
      </c>
      <c r="AH684" s="9" t="str">
        <f t="shared" si="190"/>
        <v/>
      </c>
      <c r="AI684" s="9" t="str">
        <f t="shared" si="191"/>
        <v/>
      </c>
    </row>
    <row r="685" spans="2:35" x14ac:dyDescent="0.2">
      <c r="B685" s="51"/>
      <c r="C685" s="51"/>
      <c r="D685" t="str">
        <f t="shared" si="176"/>
        <v/>
      </c>
      <c r="E685" t="str">
        <f t="shared" si="177"/>
        <v/>
      </c>
      <c r="F685" t="str">
        <f t="shared" si="178"/>
        <v/>
      </c>
      <c r="V685" s="4" t="str">
        <f t="shared" si="179"/>
        <v/>
      </c>
      <c r="W685" s="4">
        <f t="shared" si="180"/>
        <v>0</v>
      </c>
      <c r="X685">
        <f t="shared" si="181"/>
        <v>0</v>
      </c>
      <c r="Y685">
        <f t="shared" si="182"/>
        <v>0</v>
      </c>
      <c r="Z685" t="str">
        <f t="shared" si="183"/>
        <v/>
      </c>
      <c r="AB685" s="9" t="str">
        <f t="shared" si="184"/>
        <v/>
      </c>
      <c r="AC685" s="9" t="str">
        <f t="shared" si="185"/>
        <v/>
      </c>
      <c r="AD685" s="9" t="str">
        <f t="shared" si="186"/>
        <v/>
      </c>
      <c r="AE685" s="9" t="str">
        <f t="shared" si="187"/>
        <v/>
      </c>
      <c r="AF685" s="9" t="str">
        <f t="shared" si="188"/>
        <v/>
      </c>
      <c r="AG685" s="9" t="str">
        <f t="shared" si="189"/>
        <v/>
      </c>
      <c r="AH685" s="9" t="str">
        <f t="shared" si="190"/>
        <v/>
      </c>
      <c r="AI685" s="9" t="str">
        <f t="shared" si="191"/>
        <v/>
      </c>
    </row>
    <row r="686" spans="2:35" x14ac:dyDescent="0.2">
      <c r="B686" s="51"/>
      <c r="C686" s="51"/>
      <c r="D686" t="str">
        <f t="shared" si="176"/>
        <v/>
      </c>
      <c r="E686" t="str">
        <f t="shared" si="177"/>
        <v/>
      </c>
      <c r="F686" t="str">
        <f t="shared" si="178"/>
        <v/>
      </c>
      <c r="V686" s="4" t="str">
        <f t="shared" si="179"/>
        <v/>
      </c>
      <c r="W686" s="4">
        <f t="shared" si="180"/>
        <v>0</v>
      </c>
      <c r="X686">
        <f t="shared" si="181"/>
        <v>0</v>
      </c>
      <c r="Y686">
        <f t="shared" si="182"/>
        <v>0</v>
      </c>
      <c r="Z686" t="str">
        <f t="shared" si="183"/>
        <v/>
      </c>
      <c r="AB686" s="9" t="str">
        <f t="shared" si="184"/>
        <v/>
      </c>
      <c r="AC686" s="9" t="str">
        <f t="shared" si="185"/>
        <v/>
      </c>
      <c r="AD686" s="9" t="str">
        <f t="shared" si="186"/>
        <v/>
      </c>
      <c r="AE686" s="9" t="str">
        <f t="shared" si="187"/>
        <v/>
      </c>
      <c r="AF686" s="9" t="str">
        <f t="shared" si="188"/>
        <v/>
      </c>
      <c r="AG686" s="9" t="str">
        <f t="shared" si="189"/>
        <v/>
      </c>
      <c r="AH686" s="9" t="str">
        <f t="shared" si="190"/>
        <v/>
      </c>
      <c r="AI686" s="9" t="str">
        <f t="shared" si="191"/>
        <v/>
      </c>
    </row>
    <row r="687" spans="2:35" x14ac:dyDescent="0.2">
      <c r="B687" s="51"/>
      <c r="C687" s="51"/>
      <c r="D687" t="str">
        <f t="shared" si="176"/>
        <v/>
      </c>
      <c r="E687" t="str">
        <f t="shared" si="177"/>
        <v/>
      </c>
      <c r="F687" t="str">
        <f t="shared" si="178"/>
        <v/>
      </c>
      <c r="V687" s="4" t="str">
        <f t="shared" si="179"/>
        <v/>
      </c>
      <c r="W687" s="4">
        <f t="shared" si="180"/>
        <v>0</v>
      </c>
      <c r="X687">
        <f t="shared" si="181"/>
        <v>0</v>
      </c>
      <c r="Y687">
        <f t="shared" si="182"/>
        <v>0</v>
      </c>
      <c r="Z687" t="str">
        <f t="shared" si="183"/>
        <v/>
      </c>
      <c r="AB687" s="9" t="str">
        <f t="shared" si="184"/>
        <v/>
      </c>
      <c r="AC687" s="9" t="str">
        <f t="shared" si="185"/>
        <v/>
      </c>
      <c r="AD687" s="9" t="str">
        <f t="shared" si="186"/>
        <v/>
      </c>
      <c r="AE687" s="9" t="str">
        <f t="shared" si="187"/>
        <v/>
      </c>
      <c r="AF687" s="9" t="str">
        <f t="shared" si="188"/>
        <v/>
      </c>
      <c r="AG687" s="9" t="str">
        <f t="shared" si="189"/>
        <v/>
      </c>
      <c r="AH687" s="9" t="str">
        <f t="shared" si="190"/>
        <v/>
      </c>
      <c r="AI687" s="9" t="str">
        <f t="shared" si="191"/>
        <v/>
      </c>
    </row>
    <row r="688" spans="2:35" x14ac:dyDescent="0.2">
      <c r="B688" s="51"/>
      <c r="C688" s="51"/>
      <c r="D688" t="str">
        <f t="shared" si="176"/>
        <v/>
      </c>
      <c r="E688" t="str">
        <f t="shared" si="177"/>
        <v/>
      </c>
      <c r="F688" t="str">
        <f t="shared" si="178"/>
        <v/>
      </c>
      <c r="V688" s="4" t="str">
        <f t="shared" si="179"/>
        <v/>
      </c>
      <c r="W688" s="4">
        <f t="shared" si="180"/>
        <v>0</v>
      </c>
      <c r="X688">
        <f t="shared" si="181"/>
        <v>0</v>
      </c>
      <c r="Y688">
        <f t="shared" si="182"/>
        <v>0</v>
      </c>
      <c r="Z688" t="str">
        <f t="shared" si="183"/>
        <v/>
      </c>
      <c r="AB688" s="9" t="str">
        <f t="shared" si="184"/>
        <v/>
      </c>
      <c r="AC688" s="9" t="str">
        <f t="shared" si="185"/>
        <v/>
      </c>
      <c r="AD688" s="9" t="str">
        <f t="shared" si="186"/>
        <v/>
      </c>
      <c r="AE688" s="9" t="str">
        <f t="shared" si="187"/>
        <v/>
      </c>
      <c r="AF688" s="9" t="str">
        <f t="shared" si="188"/>
        <v/>
      </c>
      <c r="AG688" s="9" t="str">
        <f t="shared" si="189"/>
        <v/>
      </c>
      <c r="AH688" s="9" t="str">
        <f t="shared" si="190"/>
        <v/>
      </c>
      <c r="AI688" s="9" t="str">
        <f t="shared" si="191"/>
        <v/>
      </c>
    </row>
    <row r="689" spans="2:35" x14ac:dyDescent="0.2">
      <c r="B689" s="51"/>
      <c r="C689" s="51"/>
      <c r="D689" t="str">
        <f t="shared" si="176"/>
        <v/>
      </c>
      <c r="E689" t="str">
        <f t="shared" si="177"/>
        <v/>
      </c>
      <c r="F689" t="str">
        <f t="shared" si="178"/>
        <v/>
      </c>
      <c r="V689" s="4" t="str">
        <f t="shared" si="179"/>
        <v/>
      </c>
      <c r="W689" s="4">
        <f t="shared" si="180"/>
        <v>0</v>
      </c>
      <c r="X689">
        <f t="shared" si="181"/>
        <v>0</v>
      </c>
      <c r="Y689">
        <f t="shared" si="182"/>
        <v>0</v>
      </c>
      <c r="Z689" t="str">
        <f t="shared" si="183"/>
        <v/>
      </c>
      <c r="AB689" s="9" t="str">
        <f t="shared" si="184"/>
        <v/>
      </c>
      <c r="AC689" s="9" t="str">
        <f t="shared" si="185"/>
        <v/>
      </c>
      <c r="AD689" s="9" t="str">
        <f t="shared" si="186"/>
        <v/>
      </c>
      <c r="AE689" s="9" t="str">
        <f t="shared" si="187"/>
        <v/>
      </c>
      <c r="AF689" s="9" t="str">
        <f t="shared" si="188"/>
        <v/>
      </c>
      <c r="AG689" s="9" t="str">
        <f t="shared" si="189"/>
        <v/>
      </c>
      <c r="AH689" s="9" t="str">
        <f t="shared" si="190"/>
        <v/>
      </c>
      <c r="AI689" s="9" t="str">
        <f t="shared" si="191"/>
        <v/>
      </c>
    </row>
    <row r="690" spans="2:35" x14ac:dyDescent="0.2">
      <c r="B690" s="51"/>
      <c r="C690" s="51"/>
      <c r="D690" t="str">
        <f t="shared" si="176"/>
        <v/>
      </c>
      <c r="E690" t="str">
        <f t="shared" si="177"/>
        <v/>
      </c>
      <c r="F690" t="str">
        <f t="shared" si="178"/>
        <v/>
      </c>
      <c r="V690" s="4" t="str">
        <f t="shared" si="179"/>
        <v/>
      </c>
      <c r="W690" s="4">
        <f t="shared" si="180"/>
        <v>0</v>
      </c>
      <c r="X690">
        <f t="shared" si="181"/>
        <v>0</v>
      </c>
      <c r="Y690">
        <f t="shared" si="182"/>
        <v>0</v>
      </c>
      <c r="Z690" t="str">
        <f t="shared" si="183"/>
        <v/>
      </c>
      <c r="AB690" s="9" t="str">
        <f t="shared" si="184"/>
        <v/>
      </c>
      <c r="AC690" s="9" t="str">
        <f t="shared" si="185"/>
        <v/>
      </c>
      <c r="AD690" s="9" t="str">
        <f t="shared" si="186"/>
        <v/>
      </c>
      <c r="AE690" s="9" t="str">
        <f t="shared" si="187"/>
        <v/>
      </c>
      <c r="AF690" s="9" t="str">
        <f t="shared" si="188"/>
        <v/>
      </c>
      <c r="AG690" s="9" t="str">
        <f t="shared" si="189"/>
        <v/>
      </c>
      <c r="AH690" s="9" t="str">
        <f t="shared" si="190"/>
        <v/>
      </c>
      <c r="AI690" s="9" t="str">
        <f t="shared" si="191"/>
        <v/>
      </c>
    </row>
    <row r="691" spans="2:35" x14ac:dyDescent="0.2">
      <c r="B691" s="51"/>
      <c r="C691" s="51"/>
      <c r="D691" t="str">
        <f t="shared" si="176"/>
        <v/>
      </c>
      <c r="E691" t="str">
        <f t="shared" si="177"/>
        <v/>
      </c>
      <c r="F691" t="str">
        <f t="shared" si="178"/>
        <v/>
      </c>
      <c r="V691" s="4" t="str">
        <f t="shared" si="179"/>
        <v/>
      </c>
      <c r="W691" s="4">
        <f t="shared" si="180"/>
        <v>0</v>
      </c>
      <c r="X691">
        <f t="shared" si="181"/>
        <v>0</v>
      </c>
      <c r="Y691">
        <f t="shared" si="182"/>
        <v>0</v>
      </c>
      <c r="Z691" t="str">
        <f t="shared" si="183"/>
        <v/>
      </c>
      <c r="AB691" s="9" t="str">
        <f t="shared" si="184"/>
        <v/>
      </c>
      <c r="AC691" s="9" t="str">
        <f t="shared" si="185"/>
        <v/>
      </c>
      <c r="AD691" s="9" t="str">
        <f t="shared" si="186"/>
        <v/>
      </c>
      <c r="AE691" s="9" t="str">
        <f t="shared" si="187"/>
        <v/>
      </c>
      <c r="AF691" s="9" t="str">
        <f t="shared" si="188"/>
        <v/>
      </c>
      <c r="AG691" s="9" t="str">
        <f t="shared" si="189"/>
        <v/>
      </c>
      <c r="AH691" s="9" t="str">
        <f t="shared" si="190"/>
        <v/>
      </c>
      <c r="AI691" s="9" t="str">
        <f t="shared" si="191"/>
        <v/>
      </c>
    </row>
    <row r="692" spans="2:35" x14ac:dyDescent="0.2">
      <c r="B692" s="51"/>
      <c r="C692" s="51"/>
      <c r="D692" t="str">
        <f t="shared" si="176"/>
        <v/>
      </c>
      <c r="E692" t="str">
        <f t="shared" si="177"/>
        <v/>
      </c>
      <c r="F692" t="str">
        <f t="shared" si="178"/>
        <v/>
      </c>
      <c r="V692" s="4" t="str">
        <f t="shared" si="179"/>
        <v/>
      </c>
      <c r="W692" s="4">
        <f t="shared" si="180"/>
        <v>0</v>
      </c>
      <c r="X692">
        <f t="shared" si="181"/>
        <v>0</v>
      </c>
      <c r="Y692">
        <f t="shared" si="182"/>
        <v>0</v>
      </c>
      <c r="Z692" t="str">
        <f t="shared" si="183"/>
        <v/>
      </c>
      <c r="AB692" s="9" t="str">
        <f t="shared" si="184"/>
        <v/>
      </c>
      <c r="AC692" s="9" t="str">
        <f t="shared" si="185"/>
        <v/>
      </c>
      <c r="AD692" s="9" t="str">
        <f t="shared" si="186"/>
        <v/>
      </c>
      <c r="AE692" s="9" t="str">
        <f t="shared" si="187"/>
        <v/>
      </c>
      <c r="AF692" s="9" t="str">
        <f t="shared" si="188"/>
        <v/>
      </c>
      <c r="AG692" s="9" t="str">
        <f t="shared" si="189"/>
        <v/>
      </c>
      <c r="AH692" s="9" t="str">
        <f t="shared" si="190"/>
        <v/>
      </c>
      <c r="AI692" s="9" t="str">
        <f t="shared" si="191"/>
        <v/>
      </c>
    </row>
    <row r="693" spans="2:35" x14ac:dyDescent="0.2">
      <c r="B693" s="51"/>
      <c r="C693" s="51"/>
      <c r="D693" t="str">
        <f t="shared" si="176"/>
        <v/>
      </c>
      <c r="E693" t="str">
        <f t="shared" si="177"/>
        <v/>
      </c>
      <c r="F693" t="str">
        <f t="shared" si="178"/>
        <v/>
      </c>
      <c r="V693" s="4" t="str">
        <f t="shared" si="179"/>
        <v/>
      </c>
      <c r="W693" s="4">
        <f t="shared" si="180"/>
        <v>0</v>
      </c>
      <c r="X693">
        <f t="shared" si="181"/>
        <v>0</v>
      </c>
      <c r="Y693">
        <f t="shared" si="182"/>
        <v>0</v>
      </c>
      <c r="Z693" t="str">
        <f t="shared" si="183"/>
        <v/>
      </c>
      <c r="AB693" s="9" t="str">
        <f t="shared" si="184"/>
        <v/>
      </c>
      <c r="AC693" s="9" t="str">
        <f t="shared" si="185"/>
        <v/>
      </c>
      <c r="AD693" s="9" t="str">
        <f t="shared" si="186"/>
        <v/>
      </c>
      <c r="AE693" s="9" t="str">
        <f t="shared" si="187"/>
        <v/>
      </c>
      <c r="AF693" s="9" t="str">
        <f t="shared" si="188"/>
        <v/>
      </c>
      <c r="AG693" s="9" t="str">
        <f t="shared" si="189"/>
        <v/>
      </c>
      <c r="AH693" s="9" t="str">
        <f t="shared" si="190"/>
        <v/>
      </c>
      <c r="AI693" s="9" t="str">
        <f t="shared" si="191"/>
        <v/>
      </c>
    </row>
    <row r="694" spans="2:35" x14ac:dyDescent="0.2">
      <c r="B694" s="51"/>
      <c r="C694" s="51"/>
      <c r="D694" t="str">
        <f t="shared" si="176"/>
        <v/>
      </c>
      <c r="E694" t="str">
        <f t="shared" si="177"/>
        <v/>
      </c>
      <c r="F694" t="str">
        <f t="shared" si="178"/>
        <v/>
      </c>
      <c r="V694" s="4" t="str">
        <f t="shared" si="179"/>
        <v/>
      </c>
      <c r="W694" s="4">
        <f t="shared" si="180"/>
        <v>0</v>
      </c>
      <c r="X694">
        <f t="shared" si="181"/>
        <v>0</v>
      </c>
      <c r="Y694">
        <f t="shared" si="182"/>
        <v>0</v>
      </c>
      <c r="Z694" t="str">
        <f t="shared" si="183"/>
        <v/>
      </c>
      <c r="AB694" s="9" t="str">
        <f t="shared" si="184"/>
        <v/>
      </c>
      <c r="AC694" s="9" t="str">
        <f t="shared" si="185"/>
        <v/>
      </c>
      <c r="AD694" s="9" t="str">
        <f t="shared" si="186"/>
        <v/>
      </c>
      <c r="AE694" s="9" t="str">
        <f t="shared" si="187"/>
        <v/>
      </c>
      <c r="AF694" s="9" t="str">
        <f t="shared" si="188"/>
        <v/>
      </c>
      <c r="AG694" s="9" t="str">
        <f t="shared" si="189"/>
        <v/>
      </c>
      <c r="AH694" s="9" t="str">
        <f t="shared" si="190"/>
        <v/>
      </c>
      <c r="AI694" s="9" t="str">
        <f t="shared" si="191"/>
        <v/>
      </c>
    </row>
    <row r="695" spans="2:35" x14ac:dyDescent="0.2">
      <c r="B695" s="51"/>
      <c r="C695" s="51"/>
      <c r="D695" t="str">
        <f t="shared" si="176"/>
        <v/>
      </c>
      <c r="E695" t="str">
        <f t="shared" si="177"/>
        <v/>
      </c>
      <c r="F695" t="str">
        <f t="shared" si="178"/>
        <v/>
      </c>
      <c r="V695" s="4" t="str">
        <f t="shared" si="179"/>
        <v/>
      </c>
      <c r="W695" s="4">
        <f t="shared" si="180"/>
        <v>0</v>
      </c>
      <c r="X695">
        <f t="shared" si="181"/>
        <v>0</v>
      </c>
      <c r="Y695">
        <f t="shared" si="182"/>
        <v>0</v>
      </c>
      <c r="Z695" t="str">
        <f t="shared" si="183"/>
        <v/>
      </c>
      <c r="AB695" s="9" t="str">
        <f t="shared" si="184"/>
        <v/>
      </c>
      <c r="AC695" s="9" t="str">
        <f t="shared" si="185"/>
        <v/>
      </c>
      <c r="AD695" s="9" t="str">
        <f t="shared" si="186"/>
        <v/>
      </c>
      <c r="AE695" s="9" t="str">
        <f t="shared" si="187"/>
        <v/>
      </c>
      <c r="AF695" s="9" t="str">
        <f t="shared" si="188"/>
        <v/>
      </c>
      <c r="AG695" s="9" t="str">
        <f t="shared" si="189"/>
        <v/>
      </c>
      <c r="AH695" s="9" t="str">
        <f t="shared" si="190"/>
        <v/>
      </c>
      <c r="AI695" s="9" t="str">
        <f t="shared" si="191"/>
        <v/>
      </c>
    </row>
    <row r="696" spans="2:35" x14ac:dyDescent="0.2">
      <c r="B696" s="51"/>
      <c r="C696" s="51"/>
      <c r="D696" t="str">
        <f t="shared" si="176"/>
        <v/>
      </c>
      <c r="E696" t="str">
        <f t="shared" si="177"/>
        <v/>
      </c>
      <c r="F696" t="str">
        <f t="shared" si="178"/>
        <v/>
      </c>
      <c r="V696" s="4" t="str">
        <f t="shared" si="179"/>
        <v/>
      </c>
      <c r="W696" s="4">
        <f t="shared" si="180"/>
        <v>0</v>
      </c>
      <c r="X696">
        <f t="shared" si="181"/>
        <v>0</v>
      </c>
      <c r="Y696">
        <f t="shared" si="182"/>
        <v>0</v>
      </c>
      <c r="Z696" t="str">
        <f t="shared" si="183"/>
        <v/>
      </c>
      <c r="AB696" s="9" t="str">
        <f t="shared" si="184"/>
        <v/>
      </c>
      <c r="AC696" s="9" t="str">
        <f t="shared" si="185"/>
        <v/>
      </c>
      <c r="AD696" s="9" t="str">
        <f t="shared" si="186"/>
        <v/>
      </c>
      <c r="AE696" s="9" t="str">
        <f t="shared" si="187"/>
        <v/>
      </c>
      <c r="AF696" s="9" t="str">
        <f t="shared" si="188"/>
        <v/>
      </c>
      <c r="AG696" s="9" t="str">
        <f t="shared" si="189"/>
        <v/>
      </c>
      <c r="AH696" s="9" t="str">
        <f t="shared" si="190"/>
        <v/>
      </c>
      <c r="AI696" s="9" t="str">
        <f t="shared" si="191"/>
        <v/>
      </c>
    </row>
    <row r="697" spans="2:35" x14ac:dyDescent="0.2">
      <c r="B697" s="51"/>
      <c r="C697" s="51"/>
      <c r="D697" t="str">
        <f t="shared" si="176"/>
        <v/>
      </c>
      <c r="E697" t="str">
        <f t="shared" si="177"/>
        <v/>
      </c>
      <c r="F697" t="str">
        <f t="shared" si="178"/>
        <v/>
      </c>
      <c r="V697" s="4" t="str">
        <f t="shared" si="179"/>
        <v/>
      </c>
      <c r="W697" s="4">
        <f t="shared" si="180"/>
        <v>0</v>
      </c>
      <c r="X697">
        <f t="shared" si="181"/>
        <v>0</v>
      </c>
      <c r="Y697">
        <f t="shared" si="182"/>
        <v>0</v>
      </c>
      <c r="Z697" t="str">
        <f t="shared" si="183"/>
        <v/>
      </c>
      <c r="AB697" s="9" t="str">
        <f t="shared" si="184"/>
        <v/>
      </c>
      <c r="AC697" s="9" t="str">
        <f t="shared" si="185"/>
        <v/>
      </c>
      <c r="AD697" s="9" t="str">
        <f t="shared" si="186"/>
        <v/>
      </c>
      <c r="AE697" s="9" t="str">
        <f t="shared" si="187"/>
        <v/>
      </c>
      <c r="AF697" s="9" t="str">
        <f t="shared" si="188"/>
        <v/>
      </c>
      <c r="AG697" s="9" t="str">
        <f t="shared" si="189"/>
        <v/>
      </c>
      <c r="AH697" s="9" t="str">
        <f t="shared" si="190"/>
        <v/>
      </c>
      <c r="AI697" s="9" t="str">
        <f t="shared" si="191"/>
        <v/>
      </c>
    </row>
    <row r="698" spans="2:35" x14ac:dyDescent="0.2">
      <c r="B698" s="51"/>
      <c r="C698" s="51"/>
      <c r="D698" t="str">
        <f t="shared" si="176"/>
        <v/>
      </c>
      <c r="E698" t="str">
        <f t="shared" si="177"/>
        <v/>
      </c>
      <c r="F698" t="str">
        <f t="shared" si="178"/>
        <v/>
      </c>
      <c r="V698" s="4" t="str">
        <f t="shared" si="179"/>
        <v/>
      </c>
      <c r="W698" s="4">
        <f t="shared" si="180"/>
        <v>0</v>
      </c>
      <c r="X698">
        <f t="shared" si="181"/>
        <v>0</v>
      </c>
      <c r="Y698">
        <f t="shared" si="182"/>
        <v>0</v>
      </c>
      <c r="Z698" t="str">
        <f t="shared" si="183"/>
        <v/>
      </c>
      <c r="AB698" s="9" t="str">
        <f t="shared" si="184"/>
        <v/>
      </c>
      <c r="AC698" s="9" t="str">
        <f t="shared" si="185"/>
        <v/>
      </c>
      <c r="AD698" s="9" t="str">
        <f t="shared" si="186"/>
        <v/>
      </c>
      <c r="AE698" s="9" t="str">
        <f t="shared" si="187"/>
        <v/>
      </c>
      <c r="AF698" s="9" t="str">
        <f t="shared" si="188"/>
        <v/>
      </c>
      <c r="AG698" s="9" t="str">
        <f t="shared" si="189"/>
        <v/>
      </c>
      <c r="AH698" s="9" t="str">
        <f t="shared" si="190"/>
        <v/>
      </c>
      <c r="AI698" s="9" t="str">
        <f t="shared" si="191"/>
        <v/>
      </c>
    </row>
    <row r="699" spans="2:35" x14ac:dyDescent="0.2">
      <c r="B699" s="51"/>
      <c r="C699" s="51"/>
      <c r="D699" t="str">
        <f t="shared" si="176"/>
        <v/>
      </c>
      <c r="E699" t="str">
        <f t="shared" si="177"/>
        <v/>
      </c>
      <c r="F699" t="str">
        <f t="shared" si="178"/>
        <v/>
      </c>
      <c r="V699" s="4" t="str">
        <f t="shared" si="179"/>
        <v/>
      </c>
      <c r="W699" s="4">
        <f t="shared" si="180"/>
        <v>0</v>
      </c>
      <c r="X699">
        <f t="shared" si="181"/>
        <v>0</v>
      </c>
      <c r="Y699">
        <f t="shared" si="182"/>
        <v>0</v>
      </c>
      <c r="Z699" t="str">
        <f t="shared" si="183"/>
        <v/>
      </c>
      <c r="AB699" s="9" t="str">
        <f t="shared" si="184"/>
        <v/>
      </c>
      <c r="AC699" s="9" t="str">
        <f t="shared" si="185"/>
        <v/>
      </c>
      <c r="AD699" s="9" t="str">
        <f t="shared" si="186"/>
        <v/>
      </c>
      <c r="AE699" s="9" t="str">
        <f t="shared" si="187"/>
        <v/>
      </c>
      <c r="AF699" s="9" t="str">
        <f t="shared" si="188"/>
        <v/>
      </c>
      <c r="AG699" s="9" t="str">
        <f t="shared" si="189"/>
        <v/>
      </c>
      <c r="AH699" s="9" t="str">
        <f t="shared" si="190"/>
        <v/>
      </c>
      <c r="AI699" s="9" t="str">
        <f t="shared" si="191"/>
        <v/>
      </c>
    </row>
    <row r="700" spans="2:35" x14ac:dyDescent="0.2">
      <c r="B700" s="51"/>
      <c r="C700" s="51"/>
      <c r="D700" t="str">
        <f t="shared" si="176"/>
        <v/>
      </c>
      <c r="E700" t="str">
        <f t="shared" si="177"/>
        <v/>
      </c>
      <c r="F700" t="str">
        <f t="shared" si="178"/>
        <v/>
      </c>
      <c r="V700" s="4" t="str">
        <f t="shared" si="179"/>
        <v/>
      </c>
      <c r="W700" s="4">
        <f t="shared" si="180"/>
        <v>0</v>
      </c>
      <c r="X700">
        <f t="shared" si="181"/>
        <v>0</v>
      </c>
      <c r="Y700">
        <f t="shared" si="182"/>
        <v>0</v>
      </c>
      <c r="Z700" t="str">
        <f t="shared" si="183"/>
        <v/>
      </c>
      <c r="AB700" s="9" t="str">
        <f t="shared" si="184"/>
        <v/>
      </c>
      <c r="AC700" s="9" t="str">
        <f t="shared" si="185"/>
        <v/>
      </c>
      <c r="AD700" s="9" t="str">
        <f t="shared" si="186"/>
        <v/>
      </c>
      <c r="AE700" s="9" t="str">
        <f t="shared" si="187"/>
        <v/>
      </c>
      <c r="AF700" s="9" t="str">
        <f t="shared" si="188"/>
        <v/>
      </c>
      <c r="AG700" s="9" t="str">
        <f t="shared" si="189"/>
        <v/>
      </c>
      <c r="AH700" s="9" t="str">
        <f t="shared" si="190"/>
        <v/>
      </c>
      <c r="AI700" s="9" t="str">
        <f t="shared" si="191"/>
        <v/>
      </c>
    </row>
    <row r="701" spans="2:35" x14ac:dyDescent="0.2">
      <c r="B701" s="51"/>
      <c r="C701" s="51"/>
      <c r="D701" t="str">
        <f t="shared" si="176"/>
        <v/>
      </c>
      <c r="E701" t="str">
        <f t="shared" si="177"/>
        <v/>
      </c>
      <c r="F701" t="str">
        <f t="shared" si="178"/>
        <v/>
      </c>
      <c r="V701" s="4" t="str">
        <f t="shared" si="179"/>
        <v/>
      </c>
      <c r="W701" s="4">
        <f t="shared" si="180"/>
        <v>0</v>
      </c>
      <c r="X701">
        <f t="shared" si="181"/>
        <v>0</v>
      </c>
      <c r="Y701">
        <f t="shared" si="182"/>
        <v>0</v>
      </c>
      <c r="Z701" t="str">
        <f t="shared" si="183"/>
        <v/>
      </c>
      <c r="AB701" s="9" t="str">
        <f t="shared" si="184"/>
        <v/>
      </c>
      <c r="AC701" s="9" t="str">
        <f t="shared" si="185"/>
        <v/>
      </c>
      <c r="AD701" s="9" t="str">
        <f t="shared" si="186"/>
        <v/>
      </c>
      <c r="AE701" s="9" t="str">
        <f t="shared" si="187"/>
        <v/>
      </c>
      <c r="AF701" s="9" t="str">
        <f t="shared" si="188"/>
        <v/>
      </c>
      <c r="AG701" s="9" t="str">
        <f t="shared" si="189"/>
        <v/>
      </c>
      <c r="AH701" s="9" t="str">
        <f t="shared" si="190"/>
        <v/>
      </c>
      <c r="AI701" s="9" t="str">
        <f t="shared" si="191"/>
        <v/>
      </c>
    </row>
    <row r="702" spans="2:35" x14ac:dyDescent="0.2">
      <c r="B702" s="51"/>
      <c r="C702" s="51"/>
      <c r="D702" t="str">
        <f t="shared" si="176"/>
        <v/>
      </c>
      <c r="E702" t="str">
        <f t="shared" si="177"/>
        <v/>
      </c>
      <c r="F702" t="str">
        <f t="shared" si="178"/>
        <v/>
      </c>
      <c r="V702" s="4" t="str">
        <f t="shared" si="179"/>
        <v/>
      </c>
      <c r="W702" s="4">
        <f t="shared" si="180"/>
        <v>0</v>
      </c>
      <c r="X702">
        <f t="shared" si="181"/>
        <v>0</v>
      </c>
      <c r="Y702">
        <f t="shared" si="182"/>
        <v>0</v>
      </c>
      <c r="Z702" t="str">
        <f t="shared" si="183"/>
        <v/>
      </c>
      <c r="AB702" s="9" t="str">
        <f t="shared" si="184"/>
        <v/>
      </c>
      <c r="AC702" s="9" t="str">
        <f t="shared" si="185"/>
        <v/>
      </c>
      <c r="AD702" s="9" t="str">
        <f t="shared" si="186"/>
        <v/>
      </c>
      <c r="AE702" s="9" t="str">
        <f t="shared" si="187"/>
        <v/>
      </c>
      <c r="AF702" s="9" t="str">
        <f t="shared" si="188"/>
        <v/>
      </c>
      <c r="AG702" s="9" t="str">
        <f t="shared" si="189"/>
        <v/>
      </c>
      <c r="AH702" s="9" t="str">
        <f t="shared" si="190"/>
        <v/>
      </c>
      <c r="AI702" s="9" t="str">
        <f t="shared" si="191"/>
        <v/>
      </c>
    </row>
    <row r="703" spans="2:35" x14ac:dyDescent="0.2">
      <c r="B703" s="51"/>
      <c r="C703" s="51"/>
      <c r="D703" t="str">
        <f t="shared" si="176"/>
        <v/>
      </c>
      <c r="E703" t="str">
        <f t="shared" si="177"/>
        <v/>
      </c>
      <c r="F703" t="str">
        <f t="shared" si="178"/>
        <v/>
      </c>
      <c r="V703" s="4" t="str">
        <f t="shared" si="179"/>
        <v/>
      </c>
      <c r="W703" s="4">
        <f t="shared" si="180"/>
        <v>0</v>
      </c>
      <c r="X703">
        <f t="shared" si="181"/>
        <v>0</v>
      </c>
      <c r="Y703">
        <f t="shared" si="182"/>
        <v>0</v>
      </c>
      <c r="Z703" t="str">
        <f t="shared" si="183"/>
        <v/>
      </c>
      <c r="AB703" s="9" t="str">
        <f t="shared" si="184"/>
        <v/>
      </c>
      <c r="AC703" s="9" t="str">
        <f t="shared" si="185"/>
        <v/>
      </c>
      <c r="AD703" s="9" t="str">
        <f t="shared" si="186"/>
        <v/>
      </c>
      <c r="AE703" s="9" t="str">
        <f t="shared" si="187"/>
        <v/>
      </c>
      <c r="AF703" s="9" t="str">
        <f t="shared" si="188"/>
        <v/>
      </c>
      <c r="AG703" s="9" t="str">
        <f t="shared" si="189"/>
        <v/>
      </c>
      <c r="AH703" s="9" t="str">
        <f t="shared" si="190"/>
        <v/>
      </c>
      <c r="AI703" s="9" t="str">
        <f t="shared" si="191"/>
        <v/>
      </c>
    </row>
    <row r="704" spans="2:35" x14ac:dyDescent="0.2">
      <c r="B704" s="51"/>
      <c r="C704" s="51"/>
      <c r="D704" t="str">
        <f t="shared" si="176"/>
        <v/>
      </c>
      <c r="E704" t="str">
        <f t="shared" si="177"/>
        <v/>
      </c>
      <c r="F704" t="str">
        <f t="shared" si="178"/>
        <v/>
      </c>
      <c r="V704" s="4" t="str">
        <f t="shared" si="179"/>
        <v/>
      </c>
      <c r="W704" s="4">
        <f t="shared" si="180"/>
        <v>0</v>
      </c>
      <c r="X704">
        <f t="shared" si="181"/>
        <v>0</v>
      </c>
      <c r="Y704">
        <f t="shared" si="182"/>
        <v>0</v>
      </c>
      <c r="Z704" t="str">
        <f t="shared" si="183"/>
        <v/>
      </c>
      <c r="AB704" s="9" t="str">
        <f t="shared" si="184"/>
        <v/>
      </c>
      <c r="AC704" s="9" t="str">
        <f t="shared" si="185"/>
        <v/>
      </c>
      <c r="AD704" s="9" t="str">
        <f t="shared" si="186"/>
        <v/>
      </c>
      <c r="AE704" s="9" t="str">
        <f t="shared" si="187"/>
        <v/>
      </c>
      <c r="AF704" s="9" t="str">
        <f t="shared" si="188"/>
        <v/>
      </c>
      <c r="AG704" s="9" t="str">
        <f t="shared" si="189"/>
        <v/>
      </c>
      <c r="AH704" s="9" t="str">
        <f t="shared" si="190"/>
        <v/>
      </c>
      <c r="AI704" s="9" t="str">
        <f t="shared" si="191"/>
        <v/>
      </c>
    </row>
    <row r="705" spans="2:35" x14ac:dyDescent="0.2">
      <c r="B705" s="51"/>
      <c r="C705" s="51"/>
      <c r="D705" t="str">
        <f t="shared" si="176"/>
        <v/>
      </c>
      <c r="E705" t="str">
        <f t="shared" si="177"/>
        <v/>
      </c>
      <c r="F705" t="str">
        <f t="shared" si="178"/>
        <v/>
      </c>
      <c r="V705" s="4" t="str">
        <f t="shared" si="179"/>
        <v/>
      </c>
      <c r="W705" s="4">
        <f t="shared" si="180"/>
        <v>0</v>
      </c>
      <c r="X705">
        <f t="shared" si="181"/>
        <v>0</v>
      </c>
      <c r="Y705">
        <f t="shared" si="182"/>
        <v>0</v>
      </c>
      <c r="Z705" t="str">
        <f t="shared" si="183"/>
        <v/>
      </c>
      <c r="AB705" s="9" t="str">
        <f t="shared" si="184"/>
        <v/>
      </c>
      <c r="AC705" s="9" t="str">
        <f t="shared" si="185"/>
        <v/>
      </c>
      <c r="AD705" s="9" t="str">
        <f t="shared" si="186"/>
        <v/>
      </c>
      <c r="AE705" s="9" t="str">
        <f t="shared" si="187"/>
        <v/>
      </c>
      <c r="AF705" s="9" t="str">
        <f t="shared" si="188"/>
        <v/>
      </c>
      <c r="AG705" s="9" t="str">
        <f t="shared" si="189"/>
        <v/>
      </c>
      <c r="AH705" s="9" t="str">
        <f t="shared" si="190"/>
        <v/>
      </c>
      <c r="AI705" s="9" t="str">
        <f t="shared" si="191"/>
        <v/>
      </c>
    </row>
    <row r="706" spans="2:35" x14ac:dyDescent="0.2">
      <c r="B706" s="51"/>
      <c r="C706" s="51"/>
      <c r="D706" t="str">
        <f t="shared" si="176"/>
        <v/>
      </c>
      <c r="E706" t="str">
        <f t="shared" si="177"/>
        <v/>
      </c>
      <c r="F706" t="str">
        <f t="shared" si="178"/>
        <v/>
      </c>
      <c r="V706" s="4" t="str">
        <f t="shared" si="179"/>
        <v/>
      </c>
      <c r="W706" s="4">
        <f t="shared" si="180"/>
        <v>0</v>
      </c>
      <c r="X706">
        <f t="shared" si="181"/>
        <v>0</v>
      </c>
      <c r="Y706">
        <f t="shared" si="182"/>
        <v>0</v>
      </c>
      <c r="Z706" t="str">
        <f t="shared" si="183"/>
        <v/>
      </c>
      <c r="AB706" s="9" t="str">
        <f t="shared" si="184"/>
        <v/>
      </c>
      <c r="AC706" s="9" t="str">
        <f t="shared" si="185"/>
        <v/>
      </c>
      <c r="AD706" s="9" t="str">
        <f t="shared" si="186"/>
        <v/>
      </c>
      <c r="AE706" s="9" t="str">
        <f t="shared" si="187"/>
        <v/>
      </c>
      <c r="AF706" s="9" t="str">
        <f t="shared" si="188"/>
        <v/>
      </c>
      <c r="AG706" s="9" t="str">
        <f t="shared" si="189"/>
        <v/>
      </c>
      <c r="AH706" s="9" t="str">
        <f t="shared" si="190"/>
        <v/>
      </c>
      <c r="AI706" s="9" t="str">
        <f t="shared" si="191"/>
        <v/>
      </c>
    </row>
    <row r="707" spans="2:35" x14ac:dyDescent="0.2">
      <c r="B707" s="51"/>
      <c r="C707" s="51"/>
      <c r="D707" t="str">
        <f t="shared" si="176"/>
        <v/>
      </c>
      <c r="E707" t="str">
        <f t="shared" si="177"/>
        <v/>
      </c>
      <c r="F707" t="str">
        <f t="shared" si="178"/>
        <v/>
      </c>
      <c r="V707" s="4" t="str">
        <f t="shared" si="179"/>
        <v/>
      </c>
      <c r="W707" s="4">
        <f t="shared" si="180"/>
        <v>0</v>
      </c>
      <c r="X707">
        <f t="shared" si="181"/>
        <v>0</v>
      </c>
      <c r="Y707">
        <f t="shared" si="182"/>
        <v>0</v>
      </c>
      <c r="Z707" t="str">
        <f t="shared" si="183"/>
        <v/>
      </c>
      <c r="AB707" s="9" t="str">
        <f t="shared" si="184"/>
        <v/>
      </c>
      <c r="AC707" s="9" t="str">
        <f t="shared" si="185"/>
        <v/>
      </c>
      <c r="AD707" s="9" t="str">
        <f t="shared" si="186"/>
        <v/>
      </c>
      <c r="AE707" s="9" t="str">
        <f t="shared" si="187"/>
        <v/>
      </c>
      <c r="AF707" s="9" t="str">
        <f t="shared" si="188"/>
        <v/>
      </c>
      <c r="AG707" s="9" t="str">
        <f t="shared" si="189"/>
        <v/>
      </c>
      <c r="AH707" s="9" t="str">
        <f t="shared" si="190"/>
        <v/>
      </c>
      <c r="AI707" s="9" t="str">
        <f t="shared" si="191"/>
        <v/>
      </c>
    </row>
    <row r="708" spans="2:35" x14ac:dyDescent="0.2">
      <c r="B708" s="51"/>
      <c r="C708" s="51"/>
      <c r="D708" t="str">
        <f t="shared" ref="D708:D771" si="192">IF(B708="","",B708^2)</f>
        <v/>
      </c>
      <c r="E708" t="str">
        <f t="shared" ref="E708:E771" si="193">IF(C708="","",C708^2)</f>
        <v/>
      </c>
      <c r="F708" t="str">
        <f t="shared" ref="F708:F771" si="194">IF(B708="","",IF(C708="","",B708*C708))</f>
        <v/>
      </c>
      <c r="V708" s="4" t="str">
        <f t="shared" ref="V708:V771" si="195">IF(ISBLANK(B708),"",(B708-$I$11)^2)</f>
        <v/>
      </c>
      <c r="W708" s="4">
        <f t="shared" ref="W708:W771" si="196">IF(ISBLANK(B708),0,IF(ISBLANK(C708),0,(B708-$I$11)*(C708-$I$12)))</f>
        <v>0</v>
      </c>
      <c r="X708">
        <f t="shared" ref="X708:X771" si="197">B708^3</f>
        <v>0</v>
      </c>
      <c r="Y708">
        <f t="shared" ref="Y708:Y771" si="198">B708^4</f>
        <v>0</v>
      </c>
      <c r="Z708" t="str">
        <f t="shared" ref="Z708:Z771" si="199">IF(C708="","",D708*C708)</f>
        <v/>
      </c>
      <c r="AB708" s="9" t="str">
        <f t="shared" ref="AB708:AB771" si="200">IF(B708="","",$U$21+($U$23*B708))</f>
        <v/>
      </c>
      <c r="AC708" s="9" t="str">
        <f t="shared" ref="AC708:AC771" si="201">IF(B708="","",C708-AB708)</f>
        <v/>
      </c>
      <c r="AD708" s="9" t="str">
        <f t="shared" ref="AD708:AD771" si="202">IF(B708="","",AC708^2)</f>
        <v/>
      </c>
      <c r="AE708" s="9" t="str">
        <f t="shared" ref="AE708:AE771" si="203">IF(C708="","",(C708-$I$12)^2)</f>
        <v/>
      </c>
      <c r="AF708" s="9" t="str">
        <f t="shared" ref="AF708:AF771" si="204">IF(C708="","",(AB708-$I$12)^2)</f>
        <v/>
      </c>
      <c r="AG708" s="9" t="str">
        <f t="shared" ref="AG708:AG771" si="205">IF(C708="","",$U$25+(C708*$U$27))</f>
        <v/>
      </c>
      <c r="AH708" s="9" t="str">
        <f t="shared" ref="AH708:AH771" si="206">IF(C708="","",B708-AG708)</f>
        <v/>
      </c>
      <c r="AI708" s="9" t="str">
        <f t="shared" ref="AI708:AI771" si="207">IF(C708="","",AH708^2)</f>
        <v/>
      </c>
    </row>
    <row r="709" spans="2:35" x14ac:dyDescent="0.2">
      <c r="B709" s="51"/>
      <c r="C709" s="51"/>
      <c r="D709" t="str">
        <f t="shared" si="192"/>
        <v/>
      </c>
      <c r="E709" t="str">
        <f t="shared" si="193"/>
        <v/>
      </c>
      <c r="F709" t="str">
        <f t="shared" si="194"/>
        <v/>
      </c>
      <c r="V709" s="4" t="str">
        <f t="shared" si="195"/>
        <v/>
      </c>
      <c r="W709" s="4">
        <f t="shared" si="196"/>
        <v>0</v>
      </c>
      <c r="X709">
        <f t="shared" si="197"/>
        <v>0</v>
      </c>
      <c r="Y709">
        <f t="shared" si="198"/>
        <v>0</v>
      </c>
      <c r="Z709" t="str">
        <f t="shared" si="199"/>
        <v/>
      </c>
      <c r="AB709" s="9" t="str">
        <f t="shared" si="200"/>
        <v/>
      </c>
      <c r="AC709" s="9" t="str">
        <f t="shared" si="201"/>
        <v/>
      </c>
      <c r="AD709" s="9" t="str">
        <f t="shared" si="202"/>
        <v/>
      </c>
      <c r="AE709" s="9" t="str">
        <f t="shared" si="203"/>
        <v/>
      </c>
      <c r="AF709" s="9" t="str">
        <f t="shared" si="204"/>
        <v/>
      </c>
      <c r="AG709" s="9" t="str">
        <f t="shared" si="205"/>
        <v/>
      </c>
      <c r="AH709" s="9" t="str">
        <f t="shared" si="206"/>
        <v/>
      </c>
      <c r="AI709" s="9" t="str">
        <f t="shared" si="207"/>
        <v/>
      </c>
    </row>
    <row r="710" spans="2:35" x14ac:dyDescent="0.2">
      <c r="B710" s="51"/>
      <c r="C710" s="51"/>
      <c r="D710" t="str">
        <f t="shared" si="192"/>
        <v/>
      </c>
      <c r="E710" t="str">
        <f t="shared" si="193"/>
        <v/>
      </c>
      <c r="F710" t="str">
        <f t="shared" si="194"/>
        <v/>
      </c>
      <c r="V710" s="4" t="str">
        <f t="shared" si="195"/>
        <v/>
      </c>
      <c r="W710" s="4">
        <f t="shared" si="196"/>
        <v>0</v>
      </c>
      <c r="X710">
        <f t="shared" si="197"/>
        <v>0</v>
      </c>
      <c r="Y710">
        <f t="shared" si="198"/>
        <v>0</v>
      </c>
      <c r="Z710" t="str">
        <f t="shared" si="199"/>
        <v/>
      </c>
      <c r="AB710" s="9" t="str">
        <f t="shared" si="200"/>
        <v/>
      </c>
      <c r="AC710" s="9" t="str">
        <f t="shared" si="201"/>
        <v/>
      </c>
      <c r="AD710" s="9" t="str">
        <f t="shared" si="202"/>
        <v/>
      </c>
      <c r="AE710" s="9" t="str">
        <f t="shared" si="203"/>
        <v/>
      </c>
      <c r="AF710" s="9" t="str">
        <f t="shared" si="204"/>
        <v/>
      </c>
      <c r="AG710" s="9" t="str">
        <f t="shared" si="205"/>
        <v/>
      </c>
      <c r="AH710" s="9" t="str">
        <f t="shared" si="206"/>
        <v/>
      </c>
      <c r="AI710" s="9" t="str">
        <f t="shared" si="207"/>
        <v/>
      </c>
    </row>
    <row r="711" spans="2:35" x14ac:dyDescent="0.2">
      <c r="B711" s="51"/>
      <c r="C711" s="51"/>
      <c r="D711" t="str">
        <f t="shared" si="192"/>
        <v/>
      </c>
      <c r="E711" t="str">
        <f t="shared" si="193"/>
        <v/>
      </c>
      <c r="F711" t="str">
        <f t="shared" si="194"/>
        <v/>
      </c>
      <c r="V711" s="4" t="str">
        <f t="shared" si="195"/>
        <v/>
      </c>
      <c r="W711" s="4">
        <f t="shared" si="196"/>
        <v>0</v>
      </c>
      <c r="X711">
        <f t="shared" si="197"/>
        <v>0</v>
      </c>
      <c r="Y711">
        <f t="shared" si="198"/>
        <v>0</v>
      </c>
      <c r="Z711" t="str">
        <f t="shared" si="199"/>
        <v/>
      </c>
      <c r="AB711" s="9" t="str">
        <f t="shared" si="200"/>
        <v/>
      </c>
      <c r="AC711" s="9" t="str">
        <f t="shared" si="201"/>
        <v/>
      </c>
      <c r="AD711" s="9" t="str">
        <f t="shared" si="202"/>
        <v/>
      </c>
      <c r="AE711" s="9" t="str">
        <f t="shared" si="203"/>
        <v/>
      </c>
      <c r="AF711" s="9" t="str">
        <f t="shared" si="204"/>
        <v/>
      </c>
      <c r="AG711" s="9" t="str">
        <f t="shared" si="205"/>
        <v/>
      </c>
      <c r="AH711" s="9" t="str">
        <f t="shared" si="206"/>
        <v/>
      </c>
      <c r="AI711" s="9" t="str">
        <f t="shared" si="207"/>
        <v/>
      </c>
    </row>
    <row r="712" spans="2:35" x14ac:dyDescent="0.2">
      <c r="B712" s="51"/>
      <c r="C712" s="51"/>
      <c r="D712" t="str">
        <f t="shared" si="192"/>
        <v/>
      </c>
      <c r="E712" t="str">
        <f t="shared" si="193"/>
        <v/>
      </c>
      <c r="F712" t="str">
        <f t="shared" si="194"/>
        <v/>
      </c>
      <c r="V712" s="4" t="str">
        <f t="shared" si="195"/>
        <v/>
      </c>
      <c r="W712" s="4">
        <f t="shared" si="196"/>
        <v>0</v>
      </c>
      <c r="X712">
        <f t="shared" si="197"/>
        <v>0</v>
      </c>
      <c r="Y712">
        <f t="shared" si="198"/>
        <v>0</v>
      </c>
      <c r="Z712" t="str">
        <f t="shared" si="199"/>
        <v/>
      </c>
      <c r="AB712" s="9" t="str">
        <f t="shared" si="200"/>
        <v/>
      </c>
      <c r="AC712" s="9" t="str">
        <f t="shared" si="201"/>
        <v/>
      </c>
      <c r="AD712" s="9" t="str">
        <f t="shared" si="202"/>
        <v/>
      </c>
      <c r="AE712" s="9" t="str">
        <f t="shared" si="203"/>
        <v/>
      </c>
      <c r="AF712" s="9" t="str">
        <f t="shared" si="204"/>
        <v/>
      </c>
      <c r="AG712" s="9" t="str">
        <f t="shared" si="205"/>
        <v/>
      </c>
      <c r="AH712" s="9" t="str">
        <f t="shared" si="206"/>
        <v/>
      </c>
      <c r="AI712" s="9" t="str">
        <f t="shared" si="207"/>
        <v/>
      </c>
    </row>
    <row r="713" spans="2:35" x14ac:dyDescent="0.2">
      <c r="B713" s="51"/>
      <c r="C713" s="51"/>
      <c r="D713" t="str">
        <f t="shared" si="192"/>
        <v/>
      </c>
      <c r="E713" t="str">
        <f t="shared" si="193"/>
        <v/>
      </c>
      <c r="F713" t="str">
        <f t="shared" si="194"/>
        <v/>
      </c>
      <c r="V713" s="4" t="str">
        <f t="shared" si="195"/>
        <v/>
      </c>
      <c r="W713" s="4">
        <f t="shared" si="196"/>
        <v>0</v>
      </c>
      <c r="X713">
        <f t="shared" si="197"/>
        <v>0</v>
      </c>
      <c r="Y713">
        <f t="shared" si="198"/>
        <v>0</v>
      </c>
      <c r="Z713" t="str">
        <f t="shared" si="199"/>
        <v/>
      </c>
      <c r="AB713" s="9" t="str">
        <f t="shared" si="200"/>
        <v/>
      </c>
      <c r="AC713" s="9" t="str">
        <f t="shared" si="201"/>
        <v/>
      </c>
      <c r="AD713" s="9" t="str">
        <f t="shared" si="202"/>
        <v/>
      </c>
      <c r="AE713" s="9" t="str">
        <f t="shared" si="203"/>
        <v/>
      </c>
      <c r="AF713" s="9" t="str">
        <f t="shared" si="204"/>
        <v/>
      </c>
      <c r="AG713" s="9" t="str">
        <f t="shared" si="205"/>
        <v/>
      </c>
      <c r="AH713" s="9" t="str">
        <f t="shared" si="206"/>
        <v/>
      </c>
      <c r="AI713" s="9" t="str">
        <f t="shared" si="207"/>
        <v/>
      </c>
    </row>
    <row r="714" spans="2:35" x14ac:dyDescent="0.2">
      <c r="B714" s="51"/>
      <c r="C714" s="51"/>
      <c r="D714" t="str">
        <f t="shared" si="192"/>
        <v/>
      </c>
      <c r="E714" t="str">
        <f t="shared" si="193"/>
        <v/>
      </c>
      <c r="F714" t="str">
        <f t="shared" si="194"/>
        <v/>
      </c>
      <c r="V714" s="4" t="str">
        <f t="shared" si="195"/>
        <v/>
      </c>
      <c r="W714" s="4">
        <f t="shared" si="196"/>
        <v>0</v>
      </c>
      <c r="X714">
        <f t="shared" si="197"/>
        <v>0</v>
      </c>
      <c r="Y714">
        <f t="shared" si="198"/>
        <v>0</v>
      </c>
      <c r="Z714" t="str">
        <f t="shared" si="199"/>
        <v/>
      </c>
      <c r="AB714" s="9" t="str">
        <f t="shared" si="200"/>
        <v/>
      </c>
      <c r="AC714" s="9" t="str">
        <f t="shared" si="201"/>
        <v/>
      </c>
      <c r="AD714" s="9" t="str">
        <f t="shared" si="202"/>
        <v/>
      </c>
      <c r="AE714" s="9" t="str">
        <f t="shared" si="203"/>
        <v/>
      </c>
      <c r="AF714" s="9" t="str">
        <f t="shared" si="204"/>
        <v/>
      </c>
      <c r="AG714" s="9" t="str">
        <f t="shared" si="205"/>
        <v/>
      </c>
      <c r="AH714" s="9" t="str">
        <f t="shared" si="206"/>
        <v/>
      </c>
      <c r="AI714" s="9" t="str">
        <f t="shared" si="207"/>
        <v/>
      </c>
    </row>
    <row r="715" spans="2:35" x14ac:dyDescent="0.2">
      <c r="B715" s="51"/>
      <c r="C715" s="51"/>
      <c r="D715" t="str">
        <f t="shared" si="192"/>
        <v/>
      </c>
      <c r="E715" t="str">
        <f t="shared" si="193"/>
        <v/>
      </c>
      <c r="F715" t="str">
        <f t="shared" si="194"/>
        <v/>
      </c>
      <c r="V715" s="4" t="str">
        <f t="shared" si="195"/>
        <v/>
      </c>
      <c r="W715" s="4">
        <f t="shared" si="196"/>
        <v>0</v>
      </c>
      <c r="X715">
        <f t="shared" si="197"/>
        <v>0</v>
      </c>
      <c r="Y715">
        <f t="shared" si="198"/>
        <v>0</v>
      </c>
      <c r="Z715" t="str">
        <f t="shared" si="199"/>
        <v/>
      </c>
      <c r="AB715" s="9" t="str">
        <f t="shared" si="200"/>
        <v/>
      </c>
      <c r="AC715" s="9" t="str">
        <f t="shared" si="201"/>
        <v/>
      </c>
      <c r="AD715" s="9" t="str">
        <f t="shared" si="202"/>
        <v/>
      </c>
      <c r="AE715" s="9" t="str">
        <f t="shared" si="203"/>
        <v/>
      </c>
      <c r="AF715" s="9" t="str">
        <f t="shared" si="204"/>
        <v/>
      </c>
      <c r="AG715" s="9" t="str">
        <f t="shared" si="205"/>
        <v/>
      </c>
      <c r="AH715" s="9" t="str">
        <f t="shared" si="206"/>
        <v/>
      </c>
      <c r="AI715" s="9" t="str">
        <f t="shared" si="207"/>
        <v/>
      </c>
    </row>
    <row r="716" spans="2:35" x14ac:dyDescent="0.2">
      <c r="B716" s="51"/>
      <c r="C716" s="51"/>
      <c r="D716" t="str">
        <f t="shared" si="192"/>
        <v/>
      </c>
      <c r="E716" t="str">
        <f t="shared" si="193"/>
        <v/>
      </c>
      <c r="F716" t="str">
        <f t="shared" si="194"/>
        <v/>
      </c>
      <c r="V716" s="4" t="str">
        <f t="shared" si="195"/>
        <v/>
      </c>
      <c r="W716" s="4">
        <f t="shared" si="196"/>
        <v>0</v>
      </c>
      <c r="X716">
        <f t="shared" si="197"/>
        <v>0</v>
      </c>
      <c r="Y716">
        <f t="shared" si="198"/>
        <v>0</v>
      </c>
      <c r="Z716" t="str">
        <f t="shared" si="199"/>
        <v/>
      </c>
      <c r="AB716" s="9" t="str">
        <f t="shared" si="200"/>
        <v/>
      </c>
      <c r="AC716" s="9" t="str">
        <f t="shared" si="201"/>
        <v/>
      </c>
      <c r="AD716" s="9" t="str">
        <f t="shared" si="202"/>
        <v/>
      </c>
      <c r="AE716" s="9" t="str">
        <f t="shared" si="203"/>
        <v/>
      </c>
      <c r="AF716" s="9" t="str">
        <f t="shared" si="204"/>
        <v/>
      </c>
      <c r="AG716" s="9" t="str">
        <f t="shared" si="205"/>
        <v/>
      </c>
      <c r="AH716" s="9" t="str">
        <f t="shared" si="206"/>
        <v/>
      </c>
      <c r="AI716" s="9" t="str">
        <f t="shared" si="207"/>
        <v/>
      </c>
    </row>
    <row r="717" spans="2:35" x14ac:dyDescent="0.2">
      <c r="B717" s="51"/>
      <c r="C717" s="51"/>
      <c r="D717" t="str">
        <f t="shared" si="192"/>
        <v/>
      </c>
      <c r="E717" t="str">
        <f t="shared" si="193"/>
        <v/>
      </c>
      <c r="F717" t="str">
        <f t="shared" si="194"/>
        <v/>
      </c>
      <c r="V717" s="4" t="str">
        <f t="shared" si="195"/>
        <v/>
      </c>
      <c r="W717" s="4">
        <f t="shared" si="196"/>
        <v>0</v>
      </c>
      <c r="X717">
        <f t="shared" si="197"/>
        <v>0</v>
      </c>
      <c r="Y717">
        <f t="shared" si="198"/>
        <v>0</v>
      </c>
      <c r="Z717" t="str">
        <f t="shared" si="199"/>
        <v/>
      </c>
      <c r="AB717" s="9" t="str">
        <f t="shared" si="200"/>
        <v/>
      </c>
      <c r="AC717" s="9" t="str">
        <f t="shared" si="201"/>
        <v/>
      </c>
      <c r="AD717" s="9" t="str">
        <f t="shared" si="202"/>
        <v/>
      </c>
      <c r="AE717" s="9" t="str">
        <f t="shared" si="203"/>
        <v/>
      </c>
      <c r="AF717" s="9" t="str">
        <f t="shared" si="204"/>
        <v/>
      </c>
      <c r="AG717" s="9" t="str">
        <f t="shared" si="205"/>
        <v/>
      </c>
      <c r="AH717" s="9" t="str">
        <f t="shared" si="206"/>
        <v/>
      </c>
      <c r="AI717" s="9" t="str">
        <f t="shared" si="207"/>
        <v/>
      </c>
    </row>
    <row r="718" spans="2:35" x14ac:dyDescent="0.2">
      <c r="B718" s="51"/>
      <c r="C718" s="51"/>
      <c r="D718" t="str">
        <f t="shared" si="192"/>
        <v/>
      </c>
      <c r="E718" t="str">
        <f t="shared" si="193"/>
        <v/>
      </c>
      <c r="F718" t="str">
        <f t="shared" si="194"/>
        <v/>
      </c>
      <c r="V718" s="4" t="str">
        <f t="shared" si="195"/>
        <v/>
      </c>
      <c r="W718" s="4">
        <f t="shared" si="196"/>
        <v>0</v>
      </c>
      <c r="X718">
        <f t="shared" si="197"/>
        <v>0</v>
      </c>
      <c r="Y718">
        <f t="shared" si="198"/>
        <v>0</v>
      </c>
      <c r="Z718" t="str">
        <f t="shared" si="199"/>
        <v/>
      </c>
      <c r="AB718" s="9" t="str">
        <f t="shared" si="200"/>
        <v/>
      </c>
      <c r="AC718" s="9" t="str">
        <f t="shared" si="201"/>
        <v/>
      </c>
      <c r="AD718" s="9" t="str">
        <f t="shared" si="202"/>
        <v/>
      </c>
      <c r="AE718" s="9" t="str">
        <f t="shared" si="203"/>
        <v/>
      </c>
      <c r="AF718" s="9" t="str">
        <f t="shared" si="204"/>
        <v/>
      </c>
      <c r="AG718" s="9" t="str">
        <f t="shared" si="205"/>
        <v/>
      </c>
      <c r="AH718" s="9" t="str">
        <f t="shared" si="206"/>
        <v/>
      </c>
      <c r="AI718" s="9" t="str">
        <f t="shared" si="207"/>
        <v/>
      </c>
    </row>
    <row r="719" spans="2:35" x14ac:dyDescent="0.2">
      <c r="B719" s="51"/>
      <c r="C719" s="51"/>
      <c r="D719" t="str">
        <f t="shared" si="192"/>
        <v/>
      </c>
      <c r="E719" t="str">
        <f t="shared" si="193"/>
        <v/>
      </c>
      <c r="F719" t="str">
        <f t="shared" si="194"/>
        <v/>
      </c>
      <c r="V719" s="4" t="str">
        <f t="shared" si="195"/>
        <v/>
      </c>
      <c r="W719" s="4">
        <f t="shared" si="196"/>
        <v>0</v>
      </c>
      <c r="X719">
        <f t="shared" si="197"/>
        <v>0</v>
      </c>
      <c r="Y719">
        <f t="shared" si="198"/>
        <v>0</v>
      </c>
      <c r="Z719" t="str">
        <f t="shared" si="199"/>
        <v/>
      </c>
      <c r="AB719" s="9" t="str">
        <f t="shared" si="200"/>
        <v/>
      </c>
      <c r="AC719" s="9" t="str">
        <f t="shared" si="201"/>
        <v/>
      </c>
      <c r="AD719" s="9" t="str">
        <f t="shared" si="202"/>
        <v/>
      </c>
      <c r="AE719" s="9" t="str">
        <f t="shared" si="203"/>
        <v/>
      </c>
      <c r="AF719" s="9" t="str">
        <f t="shared" si="204"/>
        <v/>
      </c>
      <c r="AG719" s="9" t="str">
        <f t="shared" si="205"/>
        <v/>
      </c>
      <c r="AH719" s="9" t="str">
        <f t="shared" si="206"/>
        <v/>
      </c>
      <c r="AI719" s="9" t="str">
        <f t="shared" si="207"/>
        <v/>
      </c>
    </row>
    <row r="720" spans="2:35" x14ac:dyDescent="0.2">
      <c r="B720" s="51"/>
      <c r="C720" s="51"/>
      <c r="D720" t="str">
        <f t="shared" si="192"/>
        <v/>
      </c>
      <c r="E720" t="str">
        <f t="shared" si="193"/>
        <v/>
      </c>
      <c r="F720" t="str">
        <f t="shared" si="194"/>
        <v/>
      </c>
      <c r="V720" s="4" t="str">
        <f t="shared" si="195"/>
        <v/>
      </c>
      <c r="W720" s="4">
        <f t="shared" si="196"/>
        <v>0</v>
      </c>
      <c r="X720">
        <f t="shared" si="197"/>
        <v>0</v>
      </c>
      <c r="Y720">
        <f t="shared" si="198"/>
        <v>0</v>
      </c>
      <c r="Z720" t="str">
        <f t="shared" si="199"/>
        <v/>
      </c>
      <c r="AB720" s="9" t="str">
        <f t="shared" si="200"/>
        <v/>
      </c>
      <c r="AC720" s="9" t="str">
        <f t="shared" si="201"/>
        <v/>
      </c>
      <c r="AD720" s="9" t="str">
        <f t="shared" si="202"/>
        <v/>
      </c>
      <c r="AE720" s="9" t="str">
        <f t="shared" si="203"/>
        <v/>
      </c>
      <c r="AF720" s="9" t="str">
        <f t="shared" si="204"/>
        <v/>
      </c>
      <c r="AG720" s="9" t="str">
        <f t="shared" si="205"/>
        <v/>
      </c>
      <c r="AH720" s="9" t="str">
        <f t="shared" si="206"/>
        <v/>
      </c>
      <c r="AI720" s="9" t="str">
        <f t="shared" si="207"/>
        <v/>
      </c>
    </row>
    <row r="721" spans="2:35" x14ac:dyDescent="0.2">
      <c r="B721" s="51"/>
      <c r="C721" s="51"/>
      <c r="D721" t="str">
        <f t="shared" si="192"/>
        <v/>
      </c>
      <c r="E721" t="str">
        <f t="shared" si="193"/>
        <v/>
      </c>
      <c r="F721" t="str">
        <f t="shared" si="194"/>
        <v/>
      </c>
      <c r="V721" s="4" t="str">
        <f t="shared" si="195"/>
        <v/>
      </c>
      <c r="W721" s="4">
        <f t="shared" si="196"/>
        <v>0</v>
      </c>
      <c r="X721">
        <f t="shared" si="197"/>
        <v>0</v>
      </c>
      <c r="Y721">
        <f t="shared" si="198"/>
        <v>0</v>
      </c>
      <c r="Z721" t="str">
        <f t="shared" si="199"/>
        <v/>
      </c>
      <c r="AB721" s="9" t="str">
        <f t="shared" si="200"/>
        <v/>
      </c>
      <c r="AC721" s="9" t="str">
        <f t="shared" si="201"/>
        <v/>
      </c>
      <c r="AD721" s="9" t="str">
        <f t="shared" si="202"/>
        <v/>
      </c>
      <c r="AE721" s="9" t="str">
        <f t="shared" si="203"/>
        <v/>
      </c>
      <c r="AF721" s="9" t="str">
        <f t="shared" si="204"/>
        <v/>
      </c>
      <c r="AG721" s="9" t="str">
        <f t="shared" si="205"/>
        <v/>
      </c>
      <c r="AH721" s="9" t="str">
        <f t="shared" si="206"/>
        <v/>
      </c>
      <c r="AI721" s="9" t="str">
        <f t="shared" si="207"/>
        <v/>
      </c>
    </row>
    <row r="722" spans="2:35" x14ac:dyDescent="0.2">
      <c r="B722" s="51"/>
      <c r="C722" s="51"/>
      <c r="D722" t="str">
        <f t="shared" si="192"/>
        <v/>
      </c>
      <c r="E722" t="str">
        <f t="shared" si="193"/>
        <v/>
      </c>
      <c r="F722" t="str">
        <f t="shared" si="194"/>
        <v/>
      </c>
      <c r="V722" s="4" t="str">
        <f t="shared" si="195"/>
        <v/>
      </c>
      <c r="W722" s="4">
        <f t="shared" si="196"/>
        <v>0</v>
      </c>
      <c r="X722">
        <f t="shared" si="197"/>
        <v>0</v>
      </c>
      <c r="Y722">
        <f t="shared" si="198"/>
        <v>0</v>
      </c>
      <c r="Z722" t="str">
        <f t="shared" si="199"/>
        <v/>
      </c>
      <c r="AB722" s="9" t="str">
        <f t="shared" si="200"/>
        <v/>
      </c>
      <c r="AC722" s="9" t="str">
        <f t="shared" si="201"/>
        <v/>
      </c>
      <c r="AD722" s="9" t="str">
        <f t="shared" si="202"/>
        <v/>
      </c>
      <c r="AE722" s="9" t="str">
        <f t="shared" si="203"/>
        <v/>
      </c>
      <c r="AF722" s="9" t="str">
        <f t="shared" si="204"/>
        <v/>
      </c>
      <c r="AG722" s="9" t="str">
        <f t="shared" si="205"/>
        <v/>
      </c>
      <c r="AH722" s="9" t="str">
        <f t="shared" si="206"/>
        <v/>
      </c>
      <c r="AI722" s="9" t="str">
        <f t="shared" si="207"/>
        <v/>
      </c>
    </row>
    <row r="723" spans="2:35" x14ac:dyDescent="0.2">
      <c r="B723" s="51"/>
      <c r="C723" s="51"/>
      <c r="D723" t="str">
        <f t="shared" si="192"/>
        <v/>
      </c>
      <c r="E723" t="str">
        <f t="shared" si="193"/>
        <v/>
      </c>
      <c r="F723" t="str">
        <f t="shared" si="194"/>
        <v/>
      </c>
      <c r="V723" s="4" t="str">
        <f t="shared" si="195"/>
        <v/>
      </c>
      <c r="W723" s="4">
        <f t="shared" si="196"/>
        <v>0</v>
      </c>
      <c r="X723">
        <f t="shared" si="197"/>
        <v>0</v>
      </c>
      <c r="Y723">
        <f t="shared" si="198"/>
        <v>0</v>
      </c>
      <c r="Z723" t="str">
        <f t="shared" si="199"/>
        <v/>
      </c>
      <c r="AB723" s="9" t="str">
        <f t="shared" si="200"/>
        <v/>
      </c>
      <c r="AC723" s="9" t="str">
        <f t="shared" si="201"/>
        <v/>
      </c>
      <c r="AD723" s="9" t="str">
        <f t="shared" si="202"/>
        <v/>
      </c>
      <c r="AE723" s="9" t="str">
        <f t="shared" si="203"/>
        <v/>
      </c>
      <c r="AF723" s="9" t="str">
        <f t="shared" si="204"/>
        <v/>
      </c>
      <c r="AG723" s="9" t="str">
        <f t="shared" si="205"/>
        <v/>
      </c>
      <c r="AH723" s="9" t="str">
        <f t="shared" si="206"/>
        <v/>
      </c>
      <c r="AI723" s="9" t="str">
        <f t="shared" si="207"/>
        <v/>
      </c>
    </row>
    <row r="724" spans="2:35" x14ac:dyDescent="0.2">
      <c r="B724" s="51"/>
      <c r="C724" s="51"/>
      <c r="D724" t="str">
        <f t="shared" si="192"/>
        <v/>
      </c>
      <c r="E724" t="str">
        <f t="shared" si="193"/>
        <v/>
      </c>
      <c r="F724" t="str">
        <f t="shared" si="194"/>
        <v/>
      </c>
      <c r="V724" s="4" t="str">
        <f t="shared" si="195"/>
        <v/>
      </c>
      <c r="W724" s="4">
        <f t="shared" si="196"/>
        <v>0</v>
      </c>
      <c r="X724">
        <f t="shared" si="197"/>
        <v>0</v>
      </c>
      <c r="Y724">
        <f t="shared" si="198"/>
        <v>0</v>
      </c>
      <c r="Z724" t="str">
        <f t="shared" si="199"/>
        <v/>
      </c>
      <c r="AB724" s="9" t="str">
        <f t="shared" si="200"/>
        <v/>
      </c>
      <c r="AC724" s="9" t="str">
        <f t="shared" si="201"/>
        <v/>
      </c>
      <c r="AD724" s="9" t="str">
        <f t="shared" si="202"/>
        <v/>
      </c>
      <c r="AE724" s="9" t="str">
        <f t="shared" si="203"/>
        <v/>
      </c>
      <c r="AF724" s="9" t="str">
        <f t="shared" si="204"/>
        <v/>
      </c>
      <c r="AG724" s="9" t="str">
        <f t="shared" si="205"/>
        <v/>
      </c>
      <c r="AH724" s="9" t="str">
        <f t="shared" si="206"/>
        <v/>
      </c>
      <c r="AI724" s="9" t="str">
        <f t="shared" si="207"/>
        <v/>
      </c>
    </row>
    <row r="725" spans="2:35" x14ac:dyDescent="0.2">
      <c r="B725" s="51"/>
      <c r="C725" s="51"/>
      <c r="D725" t="str">
        <f t="shared" si="192"/>
        <v/>
      </c>
      <c r="E725" t="str">
        <f t="shared" si="193"/>
        <v/>
      </c>
      <c r="F725" t="str">
        <f t="shared" si="194"/>
        <v/>
      </c>
      <c r="V725" s="4" t="str">
        <f t="shared" si="195"/>
        <v/>
      </c>
      <c r="W725" s="4">
        <f t="shared" si="196"/>
        <v>0</v>
      </c>
      <c r="X725">
        <f t="shared" si="197"/>
        <v>0</v>
      </c>
      <c r="Y725">
        <f t="shared" si="198"/>
        <v>0</v>
      </c>
      <c r="Z725" t="str">
        <f t="shared" si="199"/>
        <v/>
      </c>
      <c r="AB725" s="9" t="str">
        <f t="shared" si="200"/>
        <v/>
      </c>
      <c r="AC725" s="9" t="str">
        <f t="shared" si="201"/>
        <v/>
      </c>
      <c r="AD725" s="9" t="str">
        <f t="shared" si="202"/>
        <v/>
      </c>
      <c r="AE725" s="9" t="str">
        <f t="shared" si="203"/>
        <v/>
      </c>
      <c r="AF725" s="9" t="str">
        <f t="shared" si="204"/>
        <v/>
      </c>
      <c r="AG725" s="9" t="str">
        <f t="shared" si="205"/>
        <v/>
      </c>
      <c r="AH725" s="9" t="str">
        <f t="shared" si="206"/>
        <v/>
      </c>
      <c r="AI725" s="9" t="str">
        <f t="shared" si="207"/>
        <v/>
      </c>
    </row>
    <row r="726" spans="2:35" x14ac:dyDescent="0.2">
      <c r="B726" s="51"/>
      <c r="C726" s="51"/>
      <c r="D726" t="str">
        <f t="shared" si="192"/>
        <v/>
      </c>
      <c r="E726" t="str">
        <f t="shared" si="193"/>
        <v/>
      </c>
      <c r="F726" t="str">
        <f t="shared" si="194"/>
        <v/>
      </c>
      <c r="V726" s="4" t="str">
        <f t="shared" si="195"/>
        <v/>
      </c>
      <c r="W726" s="4">
        <f t="shared" si="196"/>
        <v>0</v>
      </c>
      <c r="X726">
        <f t="shared" si="197"/>
        <v>0</v>
      </c>
      <c r="Y726">
        <f t="shared" si="198"/>
        <v>0</v>
      </c>
      <c r="Z726" t="str">
        <f t="shared" si="199"/>
        <v/>
      </c>
      <c r="AB726" s="9" t="str">
        <f t="shared" si="200"/>
        <v/>
      </c>
      <c r="AC726" s="9" t="str">
        <f t="shared" si="201"/>
        <v/>
      </c>
      <c r="AD726" s="9" t="str">
        <f t="shared" si="202"/>
        <v/>
      </c>
      <c r="AE726" s="9" t="str">
        <f t="shared" si="203"/>
        <v/>
      </c>
      <c r="AF726" s="9" t="str">
        <f t="shared" si="204"/>
        <v/>
      </c>
      <c r="AG726" s="9" t="str">
        <f t="shared" si="205"/>
        <v/>
      </c>
      <c r="AH726" s="9" t="str">
        <f t="shared" si="206"/>
        <v/>
      </c>
      <c r="AI726" s="9" t="str">
        <f t="shared" si="207"/>
        <v/>
      </c>
    </row>
    <row r="727" spans="2:35" x14ac:dyDescent="0.2">
      <c r="B727" s="51"/>
      <c r="C727" s="51"/>
      <c r="D727" t="str">
        <f t="shared" si="192"/>
        <v/>
      </c>
      <c r="E727" t="str">
        <f t="shared" si="193"/>
        <v/>
      </c>
      <c r="F727" t="str">
        <f t="shared" si="194"/>
        <v/>
      </c>
      <c r="V727" s="4" t="str">
        <f t="shared" si="195"/>
        <v/>
      </c>
      <c r="W727" s="4">
        <f t="shared" si="196"/>
        <v>0</v>
      </c>
      <c r="X727">
        <f t="shared" si="197"/>
        <v>0</v>
      </c>
      <c r="Y727">
        <f t="shared" si="198"/>
        <v>0</v>
      </c>
      <c r="Z727" t="str">
        <f t="shared" si="199"/>
        <v/>
      </c>
      <c r="AB727" s="9" t="str">
        <f t="shared" si="200"/>
        <v/>
      </c>
      <c r="AC727" s="9" t="str">
        <f t="shared" si="201"/>
        <v/>
      </c>
      <c r="AD727" s="9" t="str">
        <f t="shared" si="202"/>
        <v/>
      </c>
      <c r="AE727" s="9" t="str">
        <f t="shared" si="203"/>
        <v/>
      </c>
      <c r="AF727" s="9" t="str">
        <f t="shared" si="204"/>
        <v/>
      </c>
      <c r="AG727" s="9" t="str">
        <f t="shared" si="205"/>
        <v/>
      </c>
      <c r="AH727" s="9" t="str">
        <f t="shared" si="206"/>
        <v/>
      </c>
      <c r="AI727" s="9" t="str">
        <f t="shared" si="207"/>
        <v/>
      </c>
    </row>
    <row r="728" spans="2:35" x14ac:dyDescent="0.2">
      <c r="B728" s="51"/>
      <c r="C728" s="51"/>
      <c r="D728" t="str">
        <f t="shared" si="192"/>
        <v/>
      </c>
      <c r="E728" t="str">
        <f t="shared" si="193"/>
        <v/>
      </c>
      <c r="F728" t="str">
        <f t="shared" si="194"/>
        <v/>
      </c>
      <c r="V728" s="4" t="str">
        <f t="shared" si="195"/>
        <v/>
      </c>
      <c r="W728" s="4">
        <f t="shared" si="196"/>
        <v>0</v>
      </c>
      <c r="X728">
        <f t="shared" si="197"/>
        <v>0</v>
      </c>
      <c r="Y728">
        <f t="shared" si="198"/>
        <v>0</v>
      </c>
      <c r="Z728" t="str">
        <f t="shared" si="199"/>
        <v/>
      </c>
      <c r="AB728" s="9" t="str">
        <f t="shared" si="200"/>
        <v/>
      </c>
      <c r="AC728" s="9" t="str">
        <f t="shared" si="201"/>
        <v/>
      </c>
      <c r="AD728" s="9" t="str">
        <f t="shared" si="202"/>
        <v/>
      </c>
      <c r="AE728" s="9" t="str">
        <f t="shared" si="203"/>
        <v/>
      </c>
      <c r="AF728" s="9" t="str">
        <f t="shared" si="204"/>
        <v/>
      </c>
      <c r="AG728" s="9" t="str">
        <f t="shared" si="205"/>
        <v/>
      </c>
      <c r="AH728" s="9" t="str">
        <f t="shared" si="206"/>
        <v/>
      </c>
      <c r="AI728" s="9" t="str">
        <f t="shared" si="207"/>
        <v/>
      </c>
    </row>
    <row r="729" spans="2:35" x14ac:dyDescent="0.2">
      <c r="B729" s="51"/>
      <c r="C729" s="51"/>
      <c r="D729" t="str">
        <f t="shared" si="192"/>
        <v/>
      </c>
      <c r="E729" t="str">
        <f t="shared" si="193"/>
        <v/>
      </c>
      <c r="F729" t="str">
        <f t="shared" si="194"/>
        <v/>
      </c>
      <c r="V729" s="4" t="str">
        <f t="shared" si="195"/>
        <v/>
      </c>
      <c r="W729" s="4">
        <f t="shared" si="196"/>
        <v>0</v>
      </c>
      <c r="X729">
        <f t="shared" si="197"/>
        <v>0</v>
      </c>
      <c r="Y729">
        <f t="shared" si="198"/>
        <v>0</v>
      </c>
      <c r="Z729" t="str">
        <f t="shared" si="199"/>
        <v/>
      </c>
      <c r="AB729" s="9" t="str">
        <f t="shared" si="200"/>
        <v/>
      </c>
      <c r="AC729" s="9" t="str">
        <f t="shared" si="201"/>
        <v/>
      </c>
      <c r="AD729" s="9" t="str">
        <f t="shared" si="202"/>
        <v/>
      </c>
      <c r="AE729" s="9" t="str">
        <f t="shared" si="203"/>
        <v/>
      </c>
      <c r="AF729" s="9" t="str">
        <f t="shared" si="204"/>
        <v/>
      </c>
      <c r="AG729" s="9" t="str">
        <f t="shared" si="205"/>
        <v/>
      </c>
      <c r="AH729" s="9" t="str">
        <f t="shared" si="206"/>
        <v/>
      </c>
      <c r="AI729" s="9" t="str">
        <f t="shared" si="207"/>
        <v/>
      </c>
    </row>
    <row r="730" spans="2:35" x14ac:dyDescent="0.2">
      <c r="B730" s="51"/>
      <c r="C730" s="51"/>
      <c r="D730" t="str">
        <f t="shared" si="192"/>
        <v/>
      </c>
      <c r="E730" t="str">
        <f t="shared" si="193"/>
        <v/>
      </c>
      <c r="F730" t="str">
        <f t="shared" si="194"/>
        <v/>
      </c>
      <c r="V730" s="4" t="str">
        <f t="shared" si="195"/>
        <v/>
      </c>
      <c r="W730" s="4">
        <f t="shared" si="196"/>
        <v>0</v>
      </c>
      <c r="X730">
        <f t="shared" si="197"/>
        <v>0</v>
      </c>
      <c r="Y730">
        <f t="shared" si="198"/>
        <v>0</v>
      </c>
      <c r="Z730" t="str">
        <f t="shared" si="199"/>
        <v/>
      </c>
      <c r="AB730" s="9" t="str">
        <f t="shared" si="200"/>
        <v/>
      </c>
      <c r="AC730" s="9" t="str">
        <f t="shared" si="201"/>
        <v/>
      </c>
      <c r="AD730" s="9" t="str">
        <f t="shared" si="202"/>
        <v/>
      </c>
      <c r="AE730" s="9" t="str">
        <f t="shared" si="203"/>
        <v/>
      </c>
      <c r="AF730" s="9" t="str">
        <f t="shared" si="204"/>
        <v/>
      </c>
      <c r="AG730" s="9" t="str">
        <f t="shared" si="205"/>
        <v/>
      </c>
      <c r="AH730" s="9" t="str">
        <f t="shared" si="206"/>
        <v/>
      </c>
      <c r="AI730" s="9" t="str">
        <f t="shared" si="207"/>
        <v/>
      </c>
    </row>
    <row r="731" spans="2:35" x14ac:dyDescent="0.2">
      <c r="B731" s="51"/>
      <c r="C731" s="51"/>
      <c r="D731" t="str">
        <f t="shared" si="192"/>
        <v/>
      </c>
      <c r="E731" t="str">
        <f t="shared" si="193"/>
        <v/>
      </c>
      <c r="F731" t="str">
        <f t="shared" si="194"/>
        <v/>
      </c>
      <c r="V731" s="4" t="str">
        <f t="shared" si="195"/>
        <v/>
      </c>
      <c r="W731" s="4">
        <f t="shared" si="196"/>
        <v>0</v>
      </c>
      <c r="X731">
        <f t="shared" si="197"/>
        <v>0</v>
      </c>
      <c r="Y731">
        <f t="shared" si="198"/>
        <v>0</v>
      </c>
      <c r="Z731" t="str">
        <f t="shared" si="199"/>
        <v/>
      </c>
      <c r="AB731" s="9" t="str">
        <f t="shared" si="200"/>
        <v/>
      </c>
      <c r="AC731" s="9" t="str">
        <f t="shared" si="201"/>
        <v/>
      </c>
      <c r="AD731" s="9" t="str">
        <f t="shared" si="202"/>
        <v/>
      </c>
      <c r="AE731" s="9" t="str">
        <f t="shared" si="203"/>
        <v/>
      </c>
      <c r="AF731" s="9" t="str">
        <f t="shared" si="204"/>
        <v/>
      </c>
      <c r="AG731" s="9" t="str">
        <f t="shared" si="205"/>
        <v/>
      </c>
      <c r="AH731" s="9" t="str">
        <f t="shared" si="206"/>
        <v/>
      </c>
      <c r="AI731" s="9" t="str">
        <f t="shared" si="207"/>
        <v/>
      </c>
    </row>
    <row r="732" spans="2:35" x14ac:dyDescent="0.2">
      <c r="B732" s="51"/>
      <c r="C732" s="51"/>
      <c r="D732" t="str">
        <f t="shared" si="192"/>
        <v/>
      </c>
      <c r="E732" t="str">
        <f t="shared" si="193"/>
        <v/>
      </c>
      <c r="F732" t="str">
        <f t="shared" si="194"/>
        <v/>
      </c>
      <c r="V732" s="4" t="str">
        <f t="shared" si="195"/>
        <v/>
      </c>
      <c r="W732" s="4">
        <f t="shared" si="196"/>
        <v>0</v>
      </c>
      <c r="X732">
        <f t="shared" si="197"/>
        <v>0</v>
      </c>
      <c r="Y732">
        <f t="shared" si="198"/>
        <v>0</v>
      </c>
      <c r="Z732" t="str">
        <f t="shared" si="199"/>
        <v/>
      </c>
      <c r="AB732" s="9" t="str">
        <f t="shared" si="200"/>
        <v/>
      </c>
      <c r="AC732" s="9" t="str">
        <f t="shared" si="201"/>
        <v/>
      </c>
      <c r="AD732" s="9" t="str">
        <f t="shared" si="202"/>
        <v/>
      </c>
      <c r="AE732" s="9" t="str">
        <f t="shared" si="203"/>
        <v/>
      </c>
      <c r="AF732" s="9" t="str">
        <f t="shared" si="204"/>
        <v/>
      </c>
      <c r="AG732" s="9" t="str">
        <f t="shared" si="205"/>
        <v/>
      </c>
      <c r="AH732" s="9" t="str">
        <f t="shared" si="206"/>
        <v/>
      </c>
      <c r="AI732" s="9" t="str">
        <f t="shared" si="207"/>
        <v/>
      </c>
    </row>
    <row r="733" spans="2:35" x14ac:dyDescent="0.2">
      <c r="B733" s="51"/>
      <c r="C733" s="51"/>
      <c r="D733" t="str">
        <f t="shared" si="192"/>
        <v/>
      </c>
      <c r="E733" t="str">
        <f t="shared" si="193"/>
        <v/>
      </c>
      <c r="F733" t="str">
        <f t="shared" si="194"/>
        <v/>
      </c>
      <c r="V733" s="4" t="str">
        <f t="shared" si="195"/>
        <v/>
      </c>
      <c r="W733" s="4">
        <f t="shared" si="196"/>
        <v>0</v>
      </c>
      <c r="X733">
        <f t="shared" si="197"/>
        <v>0</v>
      </c>
      <c r="Y733">
        <f t="shared" si="198"/>
        <v>0</v>
      </c>
      <c r="Z733" t="str">
        <f t="shared" si="199"/>
        <v/>
      </c>
      <c r="AB733" s="9" t="str">
        <f t="shared" si="200"/>
        <v/>
      </c>
      <c r="AC733" s="9" t="str">
        <f t="shared" si="201"/>
        <v/>
      </c>
      <c r="AD733" s="9" t="str">
        <f t="shared" si="202"/>
        <v/>
      </c>
      <c r="AE733" s="9" t="str">
        <f t="shared" si="203"/>
        <v/>
      </c>
      <c r="AF733" s="9" t="str">
        <f t="shared" si="204"/>
        <v/>
      </c>
      <c r="AG733" s="9" t="str">
        <f t="shared" si="205"/>
        <v/>
      </c>
      <c r="AH733" s="9" t="str">
        <f t="shared" si="206"/>
        <v/>
      </c>
      <c r="AI733" s="9" t="str">
        <f t="shared" si="207"/>
        <v/>
      </c>
    </row>
    <row r="734" spans="2:35" x14ac:dyDescent="0.2">
      <c r="B734" s="51"/>
      <c r="C734" s="51"/>
      <c r="D734" t="str">
        <f t="shared" si="192"/>
        <v/>
      </c>
      <c r="E734" t="str">
        <f t="shared" si="193"/>
        <v/>
      </c>
      <c r="F734" t="str">
        <f t="shared" si="194"/>
        <v/>
      </c>
      <c r="V734" s="4" t="str">
        <f t="shared" si="195"/>
        <v/>
      </c>
      <c r="W734" s="4">
        <f t="shared" si="196"/>
        <v>0</v>
      </c>
      <c r="X734">
        <f t="shared" si="197"/>
        <v>0</v>
      </c>
      <c r="Y734">
        <f t="shared" si="198"/>
        <v>0</v>
      </c>
      <c r="Z734" t="str">
        <f t="shared" si="199"/>
        <v/>
      </c>
      <c r="AB734" s="9" t="str">
        <f t="shared" si="200"/>
        <v/>
      </c>
      <c r="AC734" s="9" t="str">
        <f t="shared" si="201"/>
        <v/>
      </c>
      <c r="AD734" s="9" t="str">
        <f t="shared" si="202"/>
        <v/>
      </c>
      <c r="AE734" s="9" t="str">
        <f t="shared" si="203"/>
        <v/>
      </c>
      <c r="AF734" s="9" t="str">
        <f t="shared" si="204"/>
        <v/>
      </c>
      <c r="AG734" s="9" t="str">
        <f t="shared" si="205"/>
        <v/>
      </c>
      <c r="AH734" s="9" t="str">
        <f t="shared" si="206"/>
        <v/>
      </c>
      <c r="AI734" s="9" t="str">
        <f t="shared" si="207"/>
        <v/>
      </c>
    </row>
    <row r="735" spans="2:35" x14ac:dyDescent="0.2">
      <c r="B735" s="51"/>
      <c r="C735" s="51"/>
      <c r="D735" t="str">
        <f t="shared" si="192"/>
        <v/>
      </c>
      <c r="E735" t="str">
        <f t="shared" si="193"/>
        <v/>
      </c>
      <c r="F735" t="str">
        <f t="shared" si="194"/>
        <v/>
      </c>
      <c r="V735" s="4" t="str">
        <f t="shared" si="195"/>
        <v/>
      </c>
      <c r="W735" s="4">
        <f t="shared" si="196"/>
        <v>0</v>
      </c>
      <c r="X735">
        <f t="shared" si="197"/>
        <v>0</v>
      </c>
      <c r="Y735">
        <f t="shared" si="198"/>
        <v>0</v>
      </c>
      <c r="Z735" t="str">
        <f t="shared" si="199"/>
        <v/>
      </c>
      <c r="AB735" s="9" t="str">
        <f t="shared" si="200"/>
        <v/>
      </c>
      <c r="AC735" s="9" t="str">
        <f t="shared" si="201"/>
        <v/>
      </c>
      <c r="AD735" s="9" t="str">
        <f t="shared" si="202"/>
        <v/>
      </c>
      <c r="AE735" s="9" t="str">
        <f t="shared" si="203"/>
        <v/>
      </c>
      <c r="AF735" s="9" t="str">
        <f t="shared" si="204"/>
        <v/>
      </c>
      <c r="AG735" s="9" t="str">
        <f t="shared" si="205"/>
        <v/>
      </c>
      <c r="AH735" s="9" t="str">
        <f t="shared" si="206"/>
        <v/>
      </c>
      <c r="AI735" s="9" t="str">
        <f t="shared" si="207"/>
        <v/>
      </c>
    </row>
    <row r="736" spans="2:35" x14ac:dyDescent="0.2">
      <c r="B736" s="51"/>
      <c r="C736" s="51"/>
      <c r="D736" t="str">
        <f t="shared" si="192"/>
        <v/>
      </c>
      <c r="E736" t="str">
        <f t="shared" si="193"/>
        <v/>
      </c>
      <c r="F736" t="str">
        <f t="shared" si="194"/>
        <v/>
      </c>
      <c r="V736" s="4" t="str">
        <f t="shared" si="195"/>
        <v/>
      </c>
      <c r="W736" s="4">
        <f t="shared" si="196"/>
        <v>0</v>
      </c>
      <c r="X736">
        <f t="shared" si="197"/>
        <v>0</v>
      </c>
      <c r="Y736">
        <f t="shared" si="198"/>
        <v>0</v>
      </c>
      <c r="Z736" t="str">
        <f t="shared" si="199"/>
        <v/>
      </c>
      <c r="AB736" s="9" t="str">
        <f t="shared" si="200"/>
        <v/>
      </c>
      <c r="AC736" s="9" t="str">
        <f t="shared" si="201"/>
        <v/>
      </c>
      <c r="AD736" s="9" t="str">
        <f t="shared" si="202"/>
        <v/>
      </c>
      <c r="AE736" s="9" t="str">
        <f t="shared" si="203"/>
        <v/>
      </c>
      <c r="AF736" s="9" t="str">
        <f t="shared" si="204"/>
        <v/>
      </c>
      <c r="AG736" s="9" t="str">
        <f t="shared" si="205"/>
        <v/>
      </c>
      <c r="AH736" s="9" t="str">
        <f t="shared" si="206"/>
        <v/>
      </c>
      <c r="AI736" s="9" t="str">
        <f t="shared" si="207"/>
        <v/>
      </c>
    </row>
    <row r="737" spans="2:35" x14ac:dyDescent="0.2">
      <c r="B737" s="51"/>
      <c r="C737" s="51"/>
      <c r="D737" t="str">
        <f t="shared" si="192"/>
        <v/>
      </c>
      <c r="E737" t="str">
        <f t="shared" si="193"/>
        <v/>
      </c>
      <c r="F737" t="str">
        <f t="shared" si="194"/>
        <v/>
      </c>
      <c r="V737" s="4" t="str">
        <f t="shared" si="195"/>
        <v/>
      </c>
      <c r="W737" s="4">
        <f t="shared" si="196"/>
        <v>0</v>
      </c>
      <c r="X737">
        <f t="shared" si="197"/>
        <v>0</v>
      </c>
      <c r="Y737">
        <f t="shared" si="198"/>
        <v>0</v>
      </c>
      <c r="Z737" t="str">
        <f t="shared" si="199"/>
        <v/>
      </c>
      <c r="AB737" s="9" t="str">
        <f t="shared" si="200"/>
        <v/>
      </c>
      <c r="AC737" s="9" t="str">
        <f t="shared" si="201"/>
        <v/>
      </c>
      <c r="AD737" s="9" t="str">
        <f t="shared" si="202"/>
        <v/>
      </c>
      <c r="AE737" s="9" t="str">
        <f t="shared" si="203"/>
        <v/>
      </c>
      <c r="AF737" s="9" t="str">
        <f t="shared" si="204"/>
        <v/>
      </c>
      <c r="AG737" s="9" t="str">
        <f t="shared" si="205"/>
        <v/>
      </c>
      <c r="AH737" s="9" t="str">
        <f t="shared" si="206"/>
        <v/>
      </c>
      <c r="AI737" s="9" t="str">
        <f t="shared" si="207"/>
        <v/>
      </c>
    </row>
    <row r="738" spans="2:35" x14ac:dyDescent="0.2">
      <c r="B738" s="51"/>
      <c r="C738" s="51"/>
      <c r="D738" t="str">
        <f t="shared" si="192"/>
        <v/>
      </c>
      <c r="E738" t="str">
        <f t="shared" si="193"/>
        <v/>
      </c>
      <c r="F738" t="str">
        <f t="shared" si="194"/>
        <v/>
      </c>
      <c r="V738" s="4" t="str">
        <f t="shared" si="195"/>
        <v/>
      </c>
      <c r="W738" s="4">
        <f t="shared" si="196"/>
        <v>0</v>
      </c>
      <c r="X738">
        <f t="shared" si="197"/>
        <v>0</v>
      </c>
      <c r="Y738">
        <f t="shared" si="198"/>
        <v>0</v>
      </c>
      <c r="Z738" t="str">
        <f t="shared" si="199"/>
        <v/>
      </c>
      <c r="AB738" s="9" t="str">
        <f t="shared" si="200"/>
        <v/>
      </c>
      <c r="AC738" s="9" t="str">
        <f t="shared" si="201"/>
        <v/>
      </c>
      <c r="AD738" s="9" t="str">
        <f t="shared" si="202"/>
        <v/>
      </c>
      <c r="AE738" s="9" t="str">
        <f t="shared" si="203"/>
        <v/>
      </c>
      <c r="AF738" s="9" t="str">
        <f t="shared" si="204"/>
        <v/>
      </c>
      <c r="AG738" s="9" t="str">
        <f t="shared" si="205"/>
        <v/>
      </c>
      <c r="AH738" s="9" t="str">
        <f t="shared" si="206"/>
        <v/>
      </c>
      <c r="AI738" s="9" t="str">
        <f t="shared" si="207"/>
        <v/>
      </c>
    </row>
    <row r="739" spans="2:35" x14ac:dyDescent="0.2">
      <c r="B739" s="51"/>
      <c r="C739" s="51"/>
      <c r="D739" t="str">
        <f t="shared" si="192"/>
        <v/>
      </c>
      <c r="E739" t="str">
        <f t="shared" si="193"/>
        <v/>
      </c>
      <c r="F739" t="str">
        <f t="shared" si="194"/>
        <v/>
      </c>
      <c r="V739" s="4" t="str">
        <f t="shared" si="195"/>
        <v/>
      </c>
      <c r="W739" s="4">
        <f t="shared" si="196"/>
        <v>0</v>
      </c>
      <c r="X739">
        <f t="shared" si="197"/>
        <v>0</v>
      </c>
      <c r="Y739">
        <f t="shared" si="198"/>
        <v>0</v>
      </c>
      <c r="Z739" t="str">
        <f t="shared" si="199"/>
        <v/>
      </c>
      <c r="AB739" s="9" t="str">
        <f t="shared" si="200"/>
        <v/>
      </c>
      <c r="AC739" s="9" t="str">
        <f t="shared" si="201"/>
        <v/>
      </c>
      <c r="AD739" s="9" t="str">
        <f t="shared" si="202"/>
        <v/>
      </c>
      <c r="AE739" s="9" t="str">
        <f t="shared" si="203"/>
        <v/>
      </c>
      <c r="AF739" s="9" t="str">
        <f t="shared" si="204"/>
        <v/>
      </c>
      <c r="AG739" s="9" t="str">
        <f t="shared" si="205"/>
        <v/>
      </c>
      <c r="AH739" s="9" t="str">
        <f t="shared" si="206"/>
        <v/>
      </c>
      <c r="AI739" s="9" t="str">
        <f t="shared" si="207"/>
        <v/>
      </c>
    </row>
    <row r="740" spans="2:35" x14ac:dyDescent="0.2">
      <c r="B740" s="51"/>
      <c r="C740" s="51"/>
      <c r="D740" t="str">
        <f t="shared" si="192"/>
        <v/>
      </c>
      <c r="E740" t="str">
        <f t="shared" si="193"/>
        <v/>
      </c>
      <c r="F740" t="str">
        <f t="shared" si="194"/>
        <v/>
      </c>
      <c r="V740" s="4" t="str">
        <f t="shared" si="195"/>
        <v/>
      </c>
      <c r="W740" s="4">
        <f t="shared" si="196"/>
        <v>0</v>
      </c>
      <c r="X740">
        <f t="shared" si="197"/>
        <v>0</v>
      </c>
      <c r="Y740">
        <f t="shared" si="198"/>
        <v>0</v>
      </c>
      <c r="Z740" t="str">
        <f t="shared" si="199"/>
        <v/>
      </c>
      <c r="AB740" s="9" t="str">
        <f t="shared" si="200"/>
        <v/>
      </c>
      <c r="AC740" s="9" t="str">
        <f t="shared" si="201"/>
        <v/>
      </c>
      <c r="AD740" s="9" t="str">
        <f t="shared" si="202"/>
        <v/>
      </c>
      <c r="AE740" s="9" t="str">
        <f t="shared" si="203"/>
        <v/>
      </c>
      <c r="AF740" s="9" t="str">
        <f t="shared" si="204"/>
        <v/>
      </c>
      <c r="AG740" s="9" t="str">
        <f t="shared" si="205"/>
        <v/>
      </c>
      <c r="AH740" s="9" t="str">
        <f t="shared" si="206"/>
        <v/>
      </c>
      <c r="AI740" s="9" t="str">
        <f t="shared" si="207"/>
        <v/>
      </c>
    </row>
    <row r="741" spans="2:35" x14ac:dyDescent="0.2">
      <c r="B741" s="51"/>
      <c r="C741" s="51"/>
      <c r="D741" t="str">
        <f t="shared" si="192"/>
        <v/>
      </c>
      <c r="E741" t="str">
        <f t="shared" si="193"/>
        <v/>
      </c>
      <c r="F741" t="str">
        <f t="shared" si="194"/>
        <v/>
      </c>
      <c r="V741" s="4" t="str">
        <f t="shared" si="195"/>
        <v/>
      </c>
      <c r="W741" s="4">
        <f t="shared" si="196"/>
        <v>0</v>
      </c>
      <c r="X741">
        <f t="shared" si="197"/>
        <v>0</v>
      </c>
      <c r="Y741">
        <f t="shared" si="198"/>
        <v>0</v>
      </c>
      <c r="Z741" t="str">
        <f t="shared" si="199"/>
        <v/>
      </c>
      <c r="AB741" s="9" t="str">
        <f t="shared" si="200"/>
        <v/>
      </c>
      <c r="AC741" s="9" t="str">
        <f t="shared" si="201"/>
        <v/>
      </c>
      <c r="AD741" s="9" t="str">
        <f t="shared" si="202"/>
        <v/>
      </c>
      <c r="AE741" s="9" t="str">
        <f t="shared" si="203"/>
        <v/>
      </c>
      <c r="AF741" s="9" t="str">
        <f t="shared" si="204"/>
        <v/>
      </c>
      <c r="AG741" s="9" t="str">
        <f t="shared" si="205"/>
        <v/>
      </c>
      <c r="AH741" s="9" t="str">
        <f t="shared" si="206"/>
        <v/>
      </c>
      <c r="AI741" s="9" t="str">
        <f t="shared" si="207"/>
        <v/>
      </c>
    </row>
    <row r="742" spans="2:35" x14ac:dyDescent="0.2">
      <c r="B742" s="51"/>
      <c r="C742" s="51"/>
      <c r="D742" t="str">
        <f t="shared" si="192"/>
        <v/>
      </c>
      <c r="E742" t="str">
        <f t="shared" si="193"/>
        <v/>
      </c>
      <c r="F742" t="str">
        <f t="shared" si="194"/>
        <v/>
      </c>
      <c r="V742" s="4" t="str">
        <f t="shared" si="195"/>
        <v/>
      </c>
      <c r="W742" s="4">
        <f t="shared" si="196"/>
        <v>0</v>
      </c>
      <c r="X742">
        <f t="shared" si="197"/>
        <v>0</v>
      </c>
      <c r="Y742">
        <f t="shared" si="198"/>
        <v>0</v>
      </c>
      <c r="Z742" t="str">
        <f t="shared" si="199"/>
        <v/>
      </c>
      <c r="AB742" s="9" t="str">
        <f t="shared" si="200"/>
        <v/>
      </c>
      <c r="AC742" s="9" t="str">
        <f t="shared" si="201"/>
        <v/>
      </c>
      <c r="AD742" s="9" t="str">
        <f t="shared" si="202"/>
        <v/>
      </c>
      <c r="AE742" s="9" t="str">
        <f t="shared" si="203"/>
        <v/>
      </c>
      <c r="AF742" s="9" t="str">
        <f t="shared" si="204"/>
        <v/>
      </c>
      <c r="AG742" s="9" t="str">
        <f t="shared" si="205"/>
        <v/>
      </c>
      <c r="AH742" s="9" t="str">
        <f t="shared" si="206"/>
        <v/>
      </c>
      <c r="AI742" s="9" t="str">
        <f t="shared" si="207"/>
        <v/>
      </c>
    </row>
    <row r="743" spans="2:35" x14ac:dyDescent="0.2">
      <c r="B743" s="51"/>
      <c r="C743" s="51"/>
      <c r="D743" t="str">
        <f t="shared" si="192"/>
        <v/>
      </c>
      <c r="E743" t="str">
        <f t="shared" si="193"/>
        <v/>
      </c>
      <c r="F743" t="str">
        <f t="shared" si="194"/>
        <v/>
      </c>
      <c r="V743" s="4" t="str">
        <f t="shared" si="195"/>
        <v/>
      </c>
      <c r="W743" s="4">
        <f t="shared" si="196"/>
        <v>0</v>
      </c>
      <c r="X743">
        <f t="shared" si="197"/>
        <v>0</v>
      </c>
      <c r="Y743">
        <f t="shared" si="198"/>
        <v>0</v>
      </c>
      <c r="Z743" t="str">
        <f t="shared" si="199"/>
        <v/>
      </c>
      <c r="AB743" s="9" t="str">
        <f t="shared" si="200"/>
        <v/>
      </c>
      <c r="AC743" s="9" t="str">
        <f t="shared" si="201"/>
        <v/>
      </c>
      <c r="AD743" s="9" t="str">
        <f t="shared" si="202"/>
        <v/>
      </c>
      <c r="AE743" s="9" t="str">
        <f t="shared" si="203"/>
        <v/>
      </c>
      <c r="AF743" s="9" t="str">
        <f t="shared" si="204"/>
        <v/>
      </c>
      <c r="AG743" s="9" t="str">
        <f t="shared" si="205"/>
        <v/>
      </c>
      <c r="AH743" s="9" t="str">
        <f t="shared" si="206"/>
        <v/>
      </c>
      <c r="AI743" s="9" t="str">
        <f t="shared" si="207"/>
        <v/>
      </c>
    </row>
    <row r="744" spans="2:35" x14ac:dyDescent="0.2">
      <c r="B744" s="51"/>
      <c r="C744" s="51"/>
      <c r="D744" t="str">
        <f t="shared" si="192"/>
        <v/>
      </c>
      <c r="E744" t="str">
        <f t="shared" si="193"/>
        <v/>
      </c>
      <c r="F744" t="str">
        <f t="shared" si="194"/>
        <v/>
      </c>
      <c r="V744" s="4" t="str">
        <f t="shared" si="195"/>
        <v/>
      </c>
      <c r="W744" s="4">
        <f t="shared" si="196"/>
        <v>0</v>
      </c>
      <c r="X744">
        <f t="shared" si="197"/>
        <v>0</v>
      </c>
      <c r="Y744">
        <f t="shared" si="198"/>
        <v>0</v>
      </c>
      <c r="Z744" t="str">
        <f t="shared" si="199"/>
        <v/>
      </c>
      <c r="AB744" s="9" t="str">
        <f t="shared" si="200"/>
        <v/>
      </c>
      <c r="AC744" s="9" t="str">
        <f t="shared" si="201"/>
        <v/>
      </c>
      <c r="AD744" s="9" t="str">
        <f t="shared" si="202"/>
        <v/>
      </c>
      <c r="AE744" s="9" t="str">
        <f t="shared" si="203"/>
        <v/>
      </c>
      <c r="AF744" s="9" t="str">
        <f t="shared" si="204"/>
        <v/>
      </c>
      <c r="AG744" s="9" t="str">
        <f t="shared" si="205"/>
        <v/>
      </c>
      <c r="AH744" s="9" t="str">
        <f t="shared" si="206"/>
        <v/>
      </c>
      <c r="AI744" s="9" t="str">
        <f t="shared" si="207"/>
        <v/>
      </c>
    </row>
    <row r="745" spans="2:35" x14ac:dyDescent="0.2">
      <c r="B745" s="51"/>
      <c r="C745" s="51"/>
      <c r="D745" t="str">
        <f t="shared" si="192"/>
        <v/>
      </c>
      <c r="E745" t="str">
        <f t="shared" si="193"/>
        <v/>
      </c>
      <c r="F745" t="str">
        <f t="shared" si="194"/>
        <v/>
      </c>
      <c r="V745" s="4" t="str">
        <f t="shared" si="195"/>
        <v/>
      </c>
      <c r="W745" s="4">
        <f t="shared" si="196"/>
        <v>0</v>
      </c>
      <c r="X745">
        <f t="shared" si="197"/>
        <v>0</v>
      </c>
      <c r="Y745">
        <f t="shared" si="198"/>
        <v>0</v>
      </c>
      <c r="Z745" t="str">
        <f t="shared" si="199"/>
        <v/>
      </c>
      <c r="AB745" s="9" t="str">
        <f t="shared" si="200"/>
        <v/>
      </c>
      <c r="AC745" s="9" t="str">
        <f t="shared" si="201"/>
        <v/>
      </c>
      <c r="AD745" s="9" t="str">
        <f t="shared" si="202"/>
        <v/>
      </c>
      <c r="AE745" s="9" t="str">
        <f t="shared" si="203"/>
        <v/>
      </c>
      <c r="AF745" s="9" t="str">
        <f t="shared" si="204"/>
        <v/>
      </c>
      <c r="AG745" s="9" t="str">
        <f t="shared" si="205"/>
        <v/>
      </c>
      <c r="AH745" s="9" t="str">
        <f t="shared" si="206"/>
        <v/>
      </c>
      <c r="AI745" s="9" t="str">
        <f t="shared" si="207"/>
        <v/>
      </c>
    </row>
    <row r="746" spans="2:35" x14ac:dyDescent="0.2">
      <c r="B746" s="51"/>
      <c r="C746" s="51"/>
      <c r="D746" t="str">
        <f t="shared" si="192"/>
        <v/>
      </c>
      <c r="E746" t="str">
        <f t="shared" si="193"/>
        <v/>
      </c>
      <c r="F746" t="str">
        <f t="shared" si="194"/>
        <v/>
      </c>
      <c r="V746" s="4" t="str">
        <f t="shared" si="195"/>
        <v/>
      </c>
      <c r="W746" s="4">
        <f t="shared" si="196"/>
        <v>0</v>
      </c>
      <c r="X746">
        <f t="shared" si="197"/>
        <v>0</v>
      </c>
      <c r="Y746">
        <f t="shared" si="198"/>
        <v>0</v>
      </c>
      <c r="Z746" t="str">
        <f t="shared" si="199"/>
        <v/>
      </c>
      <c r="AB746" s="9" t="str">
        <f t="shared" si="200"/>
        <v/>
      </c>
      <c r="AC746" s="9" t="str">
        <f t="shared" si="201"/>
        <v/>
      </c>
      <c r="AD746" s="9" t="str">
        <f t="shared" si="202"/>
        <v/>
      </c>
      <c r="AE746" s="9" t="str">
        <f t="shared" si="203"/>
        <v/>
      </c>
      <c r="AF746" s="9" t="str">
        <f t="shared" si="204"/>
        <v/>
      </c>
      <c r="AG746" s="9" t="str">
        <f t="shared" si="205"/>
        <v/>
      </c>
      <c r="AH746" s="9" t="str">
        <f t="shared" si="206"/>
        <v/>
      </c>
      <c r="AI746" s="9" t="str">
        <f t="shared" si="207"/>
        <v/>
      </c>
    </row>
    <row r="747" spans="2:35" x14ac:dyDescent="0.2">
      <c r="B747" s="51"/>
      <c r="C747" s="51"/>
      <c r="D747" t="str">
        <f t="shared" si="192"/>
        <v/>
      </c>
      <c r="E747" t="str">
        <f t="shared" si="193"/>
        <v/>
      </c>
      <c r="F747" t="str">
        <f t="shared" si="194"/>
        <v/>
      </c>
      <c r="V747" s="4" t="str">
        <f t="shared" si="195"/>
        <v/>
      </c>
      <c r="W747" s="4">
        <f t="shared" si="196"/>
        <v>0</v>
      </c>
      <c r="X747">
        <f t="shared" si="197"/>
        <v>0</v>
      </c>
      <c r="Y747">
        <f t="shared" si="198"/>
        <v>0</v>
      </c>
      <c r="Z747" t="str">
        <f t="shared" si="199"/>
        <v/>
      </c>
      <c r="AB747" s="9" t="str">
        <f t="shared" si="200"/>
        <v/>
      </c>
      <c r="AC747" s="9" t="str">
        <f t="shared" si="201"/>
        <v/>
      </c>
      <c r="AD747" s="9" t="str">
        <f t="shared" si="202"/>
        <v/>
      </c>
      <c r="AE747" s="9" t="str">
        <f t="shared" si="203"/>
        <v/>
      </c>
      <c r="AF747" s="9" t="str">
        <f t="shared" si="204"/>
        <v/>
      </c>
      <c r="AG747" s="9" t="str">
        <f t="shared" si="205"/>
        <v/>
      </c>
      <c r="AH747" s="9" t="str">
        <f t="shared" si="206"/>
        <v/>
      </c>
      <c r="AI747" s="9" t="str">
        <f t="shared" si="207"/>
        <v/>
      </c>
    </row>
    <row r="748" spans="2:35" x14ac:dyDescent="0.2">
      <c r="B748" s="51"/>
      <c r="C748" s="51"/>
      <c r="D748" t="str">
        <f t="shared" si="192"/>
        <v/>
      </c>
      <c r="E748" t="str">
        <f t="shared" si="193"/>
        <v/>
      </c>
      <c r="F748" t="str">
        <f t="shared" si="194"/>
        <v/>
      </c>
      <c r="V748" s="4" t="str">
        <f t="shared" si="195"/>
        <v/>
      </c>
      <c r="W748" s="4">
        <f t="shared" si="196"/>
        <v>0</v>
      </c>
      <c r="X748">
        <f t="shared" si="197"/>
        <v>0</v>
      </c>
      <c r="Y748">
        <f t="shared" si="198"/>
        <v>0</v>
      </c>
      <c r="Z748" t="str">
        <f t="shared" si="199"/>
        <v/>
      </c>
      <c r="AB748" s="9" t="str">
        <f t="shared" si="200"/>
        <v/>
      </c>
      <c r="AC748" s="9" t="str">
        <f t="shared" si="201"/>
        <v/>
      </c>
      <c r="AD748" s="9" t="str">
        <f t="shared" si="202"/>
        <v/>
      </c>
      <c r="AE748" s="9" t="str">
        <f t="shared" si="203"/>
        <v/>
      </c>
      <c r="AF748" s="9" t="str">
        <f t="shared" si="204"/>
        <v/>
      </c>
      <c r="AG748" s="9" t="str">
        <f t="shared" si="205"/>
        <v/>
      </c>
      <c r="AH748" s="9" t="str">
        <f t="shared" si="206"/>
        <v/>
      </c>
      <c r="AI748" s="9" t="str">
        <f t="shared" si="207"/>
        <v/>
      </c>
    </row>
    <row r="749" spans="2:35" x14ac:dyDescent="0.2">
      <c r="B749" s="51"/>
      <c r="C749" s="51"/>
      <c r="D749" t="str">
        <f t="shared" si="192"/>
        <v/>
      </c>
      <c r="E749" t="str">
        <f t="shared" si="193"/>
        <v/>
      </c>
      <c r="F749" t="str">
        <f t="shared" si="194"/>
        <v/>
      </c>
      <c r="V749" s="4" t="str">
        <f t="shared" si="195"/>
        <v/>
      </c>
      <c r="W749" s="4">
        <f t="shared" si="196"/>
        <v>0</v>
      </c>
      <c r="X749">
        <f t="shared" si="197"/>
        <v>0</v>
      </c>
      <c r="Y749">
        <f t="shared" si="198"/>
        <v>0</v>
      </c>
      <c r="Z749" t="str">
        <f t="shared" si="199"/>
        <v/>
      </c>
      <c r="AB749" s="9" t="str">
        <f t="shared" si="200"/>
        <v/>
      </c>
      <c r="AC749" s="9" t="str">
        <f t="shared" si="201"/>
        <v/>
      </c>
      <c r="AD749" s="9" t="str">
        <f t="shared" si="202"/>
        <v/>
      </c>
      <c r="AE749" s="9" t="str">
        <f t="shared" si="203"/>
        <v/>
      </c>
      <c r="AF749" s="9" t="str">
        <f t="shared" si="204"/>
        <v/>
      </c>
      <c r="AG749" s="9" t="str">
        <f t="shared" si="205"/>
        <v/>
      </c>
      <c r="AH749" s="9" t="str">
        <f t="shared" si="206"/>
        <v/>
      </c>
      <c r="AI749" s="9" t="str">
        <f t="shared" si="207"/>
        <v/>
      </c>
    </row>
    <row r="750" spans="2:35" x14ac:dyDescent="0.2">
      <c r="B750" s="51"/>
      <c r="C750" s="51"/>
      <c r="D750" t="str">
        <f t="shared" si="192"/>
        <v/>
      </c>
      <c r="E750" t="str">
        <f t="shared" si="193"/>
        <v/>
      </c>
      <c r="F750" t="str">
        <f t="shared" si="194"/>
        <v/>
      </c>
      <c r="V750" s="4" t="str">
        <f t="shared" si="195"/>
        <v/>
      </c>
      <c r="W750" s="4">
        <f t="shared" si="196"/>
        <v>0</v>
      </c>
      <c r="X750">
        <f t="shared" si="197"/>
        <v>0</v>
      </c>
      <c r="Y750">
        <f t="shared" si="198"/>
        <v>0</v>
      </c>
      <c r="Z750" t="str">
        <f t="shared" si="199"/>
        <v/>
      </c>
      <c r="AB750" s="9" t="str">
        <f t="shared" si="200"/>
        <v/>
      </c>
      <c r="AC750" s="9" t="str">
        <f t="shared" si="201"/>
        <v/>
      </c>
      <c r="AD750" s="9" t="str">
        <f t="shared" si="202"/>
        <v/>
      </c>
      <c r="AE750" s="9" t="str">
        <f t="shared" si="203"/>
        <v/>
      </c>
      <c r="AF750" s="9" t="str">
        <f t="shared" si="204"/>
        <v/>
      </c>
      <c r="AG750" s="9" t="str">
        <f t="shared" si="205"/>
        <v/>
      </c>
      <c r="AH750" s="9" t="str">
        <f t="shared" si="206"/>
        <v/>
      </c>
      <c r="AI750" s="9" t="str">
        <f t="shared" si="207"/>
        <v/>
      </c>
    </row>
    <row r="751" spans="2:35" x14ac:dyDescent="0.2">
      <c r="B751" s="51"/>
      <c r="C751" s="51"/>
      <c r="D751" t="str">
        <f t="shared" si="192"/>
        <v/>
      </c>
      <c r="E751" t="str">
        <f t="shared" si="193"/>
        <v/>
      </c>
      <c r="F751" t="str">
        <f t="shared" si="194"/>
        <v/>
      </c>
      <c r="V751" s="4" t="str">
        <f t="shared" si="195"/>
        <v/>
      </c>
      <c r="W751" s="4">
        <f t="shared" si="196"/>
        <v>0</v>
      </c>
      <c r="X751">
        <f t="shared" si="197"/>
        <v>0</v>
      </c>
      <c r="Y751">
        <f t="shared" si="198"/>
        <v>0</v>
      </c>
      <c r="Z751" t="str">
        <f t="shared" si="199"/>
        <v/>
      </c>
      <c r="AB751" s="9" t="str">
        <f t="shared" si="200"/>
        <v/>
      </c>
      <c r="AC751" s="9" t="str">
        <f t="shared" si="201"/>
        <v/>
      </c>
      <c r="AD751" s="9" t="str">
        <f t="shared" si="202"/>
        <v/>
      </c>
      <c r="AE751" s="9" t="str">
        <f t="shared" si="203"/>
        <v/>
      </c>
      <c r="AF751" s="9" t="str">
        <f t="shared" si="204"/>
        <v/>
      </c>
      <c r="AG751" s="9" t="str">
        <f t="shared" si="205"/>
        <v/>
      </c>
      <c r="AH751" s="9" t="str">
        <f t="shared" si="206"/>
        <v/>
      </c>
      <c r="AI751" s="9" t="str">
        <f t="shared" si="207"/>
        <v/>
      </c>
    </row>
    <row r="752" spans="2:35" x14ac:dyDescent="0.2">
      <c r="B752" s="51"/>
      <c r="C752" s="51"/>
      <c r="D752" t="str">
        <f t="shared" si="192"/>
        <v/>
      </c>
      <c r="E752" t="str">
        <f t="shared" si="193"/>
        <v/>
      </c>
      <c r="F752" t="str">
        <f t="shared" si="194"/>
        <v/>
      </c>
      <c r="V752" s="4" t="str">
        <f t="shared" si="195"/>
        <v/>
      </c>
      <c r="W752" s="4">
        <f t="shared" si="196"/>
        <v>0</v>
      </c>
      <c r="X752">
        <f t="shared" si="197"/>
        <v>0</v>
      </c>
      <c r="Y752">
        <f t="shared" si="198"/>
        <v>0</v>
      </c>
      <c r="Z752" t="str">
        <f t="shared" si="199"/>
        <v/>
      </c>
      <c r="AB752" s="9" t="str">
        <f t="shared" si="200"/>
        <v/>
      </c>
      <c r="AC752" s="9" t="str">
        <f t="shared" si="201"/>
        <v/>
      </c>
      <c r="AD752" s="9" t="str">
        <f t="shared" si="202"/>
        <v/>
      </c>
      <c r="AE752" s="9" t="str">
        <f t="shared" si="203"/>
        <v/>
      </c>
      <c r="AF752" s="9" t="str">
        <f t="shared" si="204"/>
        <v/>
      </c>
      <c r="AG752" s="9" t="str">
        <f t="shared" si="205"/>
        <v/>
      </c>
      <c r="AH752" s="9" t="str">
        <f t="shared" si="206"/>
        <v/>
      </c>
      <c r="AI752" s="9" t="str">
        <f t="shared" si="207"/>
        <v/>
      </c>
    </row>
    <row r="753" spans="2:35" x14ac:dyDescent="0.2">
      <c r="B753" s="51"/>
      <c r="C753" s="51"/>
      <c r="D753" t="str">
        <f t="shared" si="192"/>
        <v/>
      </c>
      <c r="E753" t="str">
        <f t="shared" si="193"/>
        <v/>
      </c>
      <c r="F753" t="str">
        <f t="shared" si="194"/>
        <v/>
      </c>
      <c r="V753" s="4" t="str">
        <f t="shared" si="195"/>
        <v/>
      </c>
      <c r="W753" s="4">
        <f t="shared" si="196"/>
        <v>0</v>
      </c>
      <c r="X753">
        <f t="shared" si="197"/>
        <v>0</v>
      </c>
      <c r="Y753">
        <f t="shared" si="198"/>
        <v>0</v>
      </c>
      <c r="Z753" t="str">
        <f t="shared" si="199"/>
        <v/>
      </c>
      <c r="AB753" s="9" t="str">
        <f t="shared" si="200"/>
        <v/>
      </c>
      <c r="AC753" s="9" t="str">
        <f t="shared" si="201"/>
        <v/>
      </c>
      <c r="AD753" s="9" t="str">
        <f t="shared" si="202"/>
        <v/>
      </c>
      <c r="AE753" s="9" t="str">
        <f t="shared" si="203"/>
        <v/>
      </c>
      <c r="AF753" s="9" t="str">
        <f t="shared" si="204"/>
        <v/>
      </c>
      <c r="AG753" s="9" t="str">
        <f t="shared" si="205"/>
        <v/>
      </c>
      <c r="AH753" s="9" t="str">
        <f t="shared" si="206"/>
        <v/>
      </c>
      <c r="AI753" s="9" t="str">
        <f t="shared" si="207"/>
        <v/>
      </c>
    </row>
    <row r="754" spans="2:35" x14ac:dyDescent="0.2">
      <c r="B754" s="51"/>
      <c r="C754" s="51"/>
      <c r="D754" t="str">
        <f t="shared" si="192"/>
        <v/>
      </c>
      <c r="E754" t="str">
        <f t="shared" si="193"/>
        <v/>
      </c>
      <c r="F754" t="str">
        <f t="shared" si="194"/>
        <v/>
      </c>
      <c r="V754" s="4" t="str">
        <f t="shared" si="195"/>
        <v/>
      </c>
      <c r="W754" s="4">
        <f t="shared" si="196"/>
        <v>0</v>
      </c>
      <c r="X754">
        <f t="shared" si="197"/>
        <v>0</v>
      </c>
      <c r="Y754">
        <f t="shared" si="198"/>
        <v>0</v>
      </c>
      <c r="Z754" t="str">
        <f t="shared" si="199"/>
        <v/>
      </c>
      <c r="AB754" s="9" t="str">
        <f t="shared" si="200"/>
        <v/>
      </c>
      <c r="AC754" s="9" t="str">
        <f t="shared" si="201"/>
        <v/>
      </c>
      <c r="AD754" s="9" t="str">
        <f t="shared" si="202"/>
        <v/>
      </c>
      <c r="AE754" s="9" t="str">
        <f t="shared" si="203"/>
        <v/>
      </c>
      <c r="AF754" s="9" t="str">
        <f t="shared" si="204"/>
        <v/>
      </c>
      <c r="AG754" s="9" t="str">
        <f t="shared" si="205"/>
        <v/>
      </c>
      <c r="AH754" s="9" t="str">
        <f t="shared" si="206"/>
        <v/>
      </c>
      <c r="AI754" s="9" t="str">
        <f t="shared" si="207"/>
        <v/>
      </c>
    </row>
    <row r="755" spans="2:35" x14ac:dyDescent="0.2">
      <c r="B755" s="51"/>
      <c r="C755" s="51"/>
      <c r="D755" t="str">
        <f t="shared" si="192"/>
        <v/>
      </c>
      <c r="E755" t="str">
        <f t="shared" si="193"/>
        <v/>
      </c>
      <c r="F755" t="str">
        <f t="shared" si="194"/>
        <v/>
      </c>
      <c r="V755" s="4" t="str">
        <f t="shared" si="195"/>
        <v/>
      </c>
      <c r="W755" s="4">
        <f t="shared" si="196"/>
        <v>0</v>
      </c>
      <c r="X755">
        <f t="shared" si="197"/>
        <v>0</v>
      </c>
      <c r="Y755">
        <f t="shared" si="198"/>
        <v>0</v>
      </c>
      <c r="Z755" t="str">
        <f t="shared" si="199"/>
        <v/>
      </c>
      <c r="AB755" s="9" t="str">
        <f t="shared" si="200"/>
        <v/>
      </c>
      <c r="AC755" s="9" t="str">
        <f t="shared" si="201"/>
        <v/>
      </c>
      <c r="AD755" s="9" t="str">
        <f t="shared" si="202"/>
        <v/>
      </c>
      <c r="AE755" s="9" t="str">
        <f t="shared" si="203"/>
        <v/>
      </c>
      <c r="AF755" s="9" t="str">
        <f t="shared" si="204"/>
        <v/>
      </c>
      <c r="AG755" s="9" t="str">
        <f t="shared" si="205"/>
        <v/>
      </c>
      <c r="AH755" s="9" t="str">
        <f t="shared" si="206"/>
        <v/>
      </c>
      <c r="AI755" s="9" t="str">
        <f t="shared" si="207"/>
        <v/>
      </c>
    </row>
    <row r="756" spans="2:35" x14ac:dyDescent="0.2">
      <c r="B756" s="51"/>
      <c r="C756" s="51"/>
      <c r="D756" t="str">
        <f t="shared" si="192"/>
        <v/>
      </c>
      <c r="E756" t="str">
        <f t="shared" si="193"/>
        <v/>
      </c>
      <c r="F756" t="str">
        <f t="shared" si="194"/>
        <v/>
      </c>
      <c r="V756" s="4" t="str">
        <f t="shared" si="195"/>
        <v/>
      </c>
      <c r="W756" s="4">
        <f t="shared" si="196"/>
        <v>0</v>
      </c>
      <c r="X756">
        <f t="shared" si="197"/>
        <v>0</v>
      </c>
      <c r="Y756">
        <f t="shared" si="198"/>
        <v>0</v>
      </c>
      <c r="Z756" t="str">
        <f t="shared" si="199"/>
        <v/>
      </c>
      <c r="AB756" s="9" t="str">
        <f t="shared" si="200"/>
        <v/>
      </c>
      <c r="AC756" s="9" t="str">
        <f t="shared" si="201"/>
        <v/>
      </c>
      <c r="AD756" s="9" t="str">
        <f t="shared" si="202"/>
        <v/>
      </c>
      <c r="AE756" s="9" t="str">
        <f t="shared" si="203"/>
        <v/>
      </c>
      <c r="AF756" s="9" t="str">
        <f t="shared" si="204"/>
        <v/>
      </c>
      <c r="AG756" s="9" t="str">
        <f t="shared" si="205"/>
        <v/>
      </c>
      <c r="AH756" s="9" t="str">
        <f t="shared" si="206"/>
        <v/>
      </c>
      <c r="AI756" s="9" t="str">
        <f t="shared" si="207"/>
        <v/>
      </c>
    </row>
    <row r="757" spans="2:35" x14ac:dyDescent="0.2">
      <c r="B757" s="51"/>
      <c r="C757" s="51"/>
      <c r="D757" t="str">
        <f t="shared" si="192"/>
        <v/>
      </c>
      <c r="E757" t="str">
        <f t="shared" si="193"/>
        <v/>
      </c>
      <c r="F757" t="str">
        <f t="shared" si="194"/>
        <v/>
      </c>
      <c r="V757" s="4" t="str">
        <f t="shared" si="195"/>
        <v/>
      </c>
      <c r="W757" s="4">
        <f t="shared" si="196"/>
        <v>0</v>
      </c>
      <c r="X757">
        <f t="shared" si="197"/>
        <v>0</v>
      </c>
      <c r="Y757">
        <f t="shared" si="198"/>
        <v>0</v>
      </c>
      <c r="Z757" t="str">
        <f t="shared" si="199"/>
        <v/>
      </c>
      <c r="AB757" s="9" t="str">
        <f t="shared" si="200"/>
        <v/>
      </c>
      <c r="AC757" s="9" t="str">
        <f t="shared" si="201"/>
        <v/>
      </c>
      <c r="AD757" s="9" t="str">
        <f t="shared" si="202"/>
        <v/>
      </c>
      <c r="AE757" s="9" t="str">
        <f t="shared" si="203"/>
        <v/>
      </c>
      <c r="AF757" s="9" t="str">
        <f t="shared" si="204"/>
        <v/>
      </c>
      <c r="AG757" s="9" t="str">
        <f t="shared" si="205"/>
        <v/>
      </c>
      <c r="AH757" s="9" t="str">
        <f t="shared" si="206"/>
        <v/>
      </c>
      <c r="AI757" s="9" t="str">
        <f t="shared" si="207"/>
        <v/>
      </c>
    </row>
    <row r="758" spans="2:35" x14ac:dyDescent="0.2">
      <c r="B758" s="51"/>
      <c r="C758" s="51"/>
      <c r="D758" t="str">
        <f t="shared" si="192"/>
        <v/>
      </c>
      <c r="E758" t="str">
        <f t="shared" si="193"/>
        <v/>
      </c>
      <c r="F758" t="str">
        <f t="shared" si="194"/>
        <v/>
      </c>
      <c r="V758" s="4" t="str">
        <f t="shared" si="195"/>
        <v/>
      </c>
      <c r="W758" s="4">
        <f t="shared" si="196"/>
        <v>0</v>
      </c>
      <c r="X758">
        <f t="shared" si="197"/>
        <v>0</v>
      </c>
      <c r="Y758">
        <f t="shared" si="198"/>
        <v>0</v>
      </c>
      <c r="Z758" t="str">
        <f t="shared" si="199"/>
        <v/>
      </c>
      <c r="AB758" s="9" t="str">
        <f t="shared" si="200"/>
        <v/>
      </c>
      <c r="AC758" s="9" t="str">
        <f t="shared" si="201"/>
        <v/>
      </c>
      <c r="AD758" s="9" t="str">
        <f t="shared" si="202"/>
        <v/>
      </c>
      <c r="AE758" s="9" t="str">
        <f t="shared" si="203"/>
        <v/>
      </c>
      <c r="AF758" s="9" t="str">
        <f t="shared" si="204"/>
        <v/>
      </c>
      <c r="AG758" s="9" t="str">
        <f t="shared" si="205"/>
        <v/>
      </c>
      <c r="AH758" s="9" t="str">
        <f t="shared" si="206"/>
        <v/>
      </c>
      <c r="AI758" s="9" t="str">
        <f t="shared" si="207"/>
        <v/>
      </c>
    </row>
    <row r="759" spans="2:35" x14ac:dyDescent="0.2">
      <c r="B759" s="51"/>
      <c r="C759" s="51"/>
      <c r="D759" t="str">
        <f t="shared" si="192"/>
        <v/>
      </c>
      <c r="E759" t="str">
        <f t="shared" si="193"/>
        <v/>
      </c>
      <c r="F759" t="str">
        <f t="shared" si="194"/>
        <v/>
      </c>
      <c r="V759" s="4" t="str">
        <f t="shared" si="195"/>
        <v/>
      </c>
      <c r="W759" s="4">
        <f t="shared" si="196"/>
        <v>0</v>
      </c>
      <c r="X759">
        <f t="shared" si="197"/>
        <v>0</v>
      </c>
      <c r="Y759">
        <f t="shared" si="198"/>
        <v>0</v>
      </c>
      <c r="Z759" t="str">
        <f t="shared" si="199"/>
        <v/>
      </c>
      <c r="AB759" s="9" t="str">
        <f t="shared" si="200"/>
        <v/>
      </c>
      <c r="AC759" s="9" t="str">
        <f t="shared" si="201"/>
        <v/>
      </c>
      <c r="AD759" s="9" t="str">
        <f t="shared" si="202"/>
        <v/>
      </c>
      <c r="AE759" s="9" t="str">
        <f t="shared" si="203"/>
        <v/>
      </c>
      <c r="AF759" s="9" t="str">
        <f t="shared" si="204"/>
        <v/>
      </c>
      <c r="AG759" s="9" t="str">
        <f t="shared" si="205"/>
        <v/>
      </c>
      <c r="AH759" s="9" t="str">
        <f t="shared" si="206"/>
        <v/>
      </c>
      <c r="AI759" s="9" t="str">
        <f t="shared" si="207"/>
        <v/>
      </c>
    </row>
    <row r="760" spans="2:35" x14ac:dyDescent="0.2">
      <c r="B760" s="51"/>
      <c r="C760" s="51"/>
      <c r="D760" t="str">
        <f t="shared" si="192"/>
        <v/>
      </c>
      <c r="E760" t="str">
        <f t="shared" si="193"/>
        <v/>
      </c>
      <c r="F760" t="str">
        <f t="shared" si="194"/>
        <v/>
      </c>
      <c r="V760" s="4" t="str">
        <f t="shared" si="195"/>
        <v/>
      </c>
      <c r="W760" s="4">
        <f t="shared" si="196"/>
        <v>0</v>
      </c>
      <c r="X760">
        <f t="shared" si="197"/>
        <v>0</v>
      </c>
      <c r="Y760">
        <f t="shared" si="198"/>
        <v>0</v>
      </c>
      <c r="Z760" t="str">
        <f t="shared" si="199"/>
        <v/>
      </c>
      <c r="AB760" s="9" t="str">
        <f t="shared" si="200"/>
        <v/>
      </c>
      <c r="AC760" s="9" t="str">
        <f t="shared" si="201"/>
        <v/>
      </c>
      <c r="AD760" s="9" t="str">
        <f t="shared" si="202"/>
        <v/>
      </c>
      <c r="AE760" s="9" t="str">
        <f t="shared" si="203"/>
        <v/>
      </c>
      <c r="AF760" s="9" t="str">
        <f t="shared" si="204"/>
        <v/>
      </c>
      <c r="AG760" s="9" t="str">
        <f t="shared" si="205"/>
        <v/>
      </c>
      <c r="AH760" s="9" t="str">
        <f t="shared" si="206"/>
        <v/>
      </c>
      <c r="AI760" s="9" t="str">
        <f t="shared" si="207"/>
        <v/>
      </c>
    </row>
    <row r="761" spans="2:35" x14ac:dyDescent="0.2">
      <c r="B761" s="51"/>
      <c r="C761" s="51"/>
      <c r="D761" t="str">
        <f t="shared" si="192"/>
        <v/>
      </c>
      <c r="E761" t="str">
        <f t="shared" si="193"/>
        <v/>
      </c>
      <c r="F761" t="str">
        <f t="shared" si="194"/>
        <v/>
      </c>
      <c r="V761" s="4" t="str">
        <f t="shared" si="195"/>
        <v/>
      </c>
      <c r="W761" s="4">
        <f t="shared" si="196"/>
        <v>0</v>
      </c>
      <c r="X761">
        <f t="shared" si="197"/>
        <v>0</v>
      </c>
      <c r="Y761">
        <f t="shared" si="198"/>
        <v>0</v>
      </c>
      <c r="Z761" t="str">
        <f t="shared" si="199"/>
        <v/>
      </c>
      <c r="AB761" s="9" t="str">
        <f t="shared" si="200"/>
        <v/>
      </c>
      <c r="AC761" s="9" t="str">
        <f t="shared" si="201"/>
        <v/>
      </c>
      <c r="AD761" s="9" t="str">
        <f t="shared" si="202"/>
        <v/>
      </c>
      <c r="AE761" s="9" t="str">
        <f t="shared" si="203"/>
        <v/>
      </c>
      <c r="AF761" s="9" t="str">
        <f t="shared" si="204"/>
        <v/>
      </c>
      <c r="AG761" s="9" t="str">
        <f t="shared" si="205"/>
        <v/>
      </c>
      <c r="AH761" s="9" t="str">
        <f t="shared" si="206"/>
        <v/>
      </c>
      <c r="AI761" s="9" t="str">
        <f t="shared" si="207"/>
        <v/>
      </c>
    </row>
    <row r="762" spans="2:35" x14ac:dyDescent="0.2">
      <c r="B762" s="51"/>
      <c r="C762" s="51"/>
      <c r="D762" t="str">
        <f t="shared" si="192"/>
        <v/>
      </c>
      <c r="E762" t="str">
        <f t="shared" si="193"/>
        <v/>
      </c>
      <c r="F762" t="str">
        <f t="shared" si="194"/>
        <v/>
      </c>
      <c r="V762" s="4" t="str">
        <f t="shared" si="195"/>
        <v/>
      </c>
      <c r="W762" s="4">
        <f t="shared" si="196"/>
        <v>0</v>
      </c>
      <c r="X762">
        <f t="shared" si="197"/>
        <v>0</v>
      </c>
      <c r="Y762">
        <f t="shared" si="198"/>
        <v>0</v>
      </c>
      <c r="Z762" t="str">
        <f t="shared" si="199"/>
        <v/>
      </c>
      <c r="AB762" s="9" t="str">
        <f t="shared" si="200"/>
        <v/>
      </c>
      <c r="AC762" s="9" t="str">
        <f t="shared" si="201"/>
        <v/>
      </c>
      <c r="AD762" s="9" t="str">
        <f t="shared" si="202"/>
        <v/>
      </c>
      <c r="AE762" s="9" t="str">
        <f t="shared" si="203"/>
        <v/>
      </c>
      <c r="AF762" s="9" t="str">
        <f t="shared" si="204"/>
        <v/>
      </c>
      <c r="AG762" s="9" t="str">
        <f t="shared" si="205"/>
        <v/>
      </c>
      <c r="AH762" s="9" t="str">
        <f t="shared" si="206"/>
        <v/>
      </c>
      <c r="AI762" s="9" t="str">
        <f t="shared" si="207"/>
        <v/>
      </c>
    </row>
    <row r="763" spans="2:35" x14ac:dyDescent="0.2">
      <c r="B763" s="51"/>
      <c r="C763" s="51"/>
      <c r="D763" t="str">
        <f t="shared" si="192"/>
        <v/>
      </c>
      <c r="E763" t="str">
        <f t="shared" si="193"/>
        <v/>
      </c>
      <c r="F763" t="str">
        <f t="shared" si="194"/>
        <v/>
      </c>
      <c r="V763" s="4" t="str">
        <f t="shared" si="195"/>
        <v/>
      </c>
      <c r="W763" s="4">
        <f t="shared" si="196"/>
        <v>0</v>
      </c>
      <c r="X763">
        <f t="shared" si="197"/>
        <v>0</v>
      </c>
      <c r="Y763">
        <f t="shared" si="198"/>
        <v>0</v>
      </c>
      <c r="Z763" t="str">
        <f t="shared" si="199"/>
        <v/>
      </c>
      <c r="AB763" s="9" t="str">
        <f t="shared" si="200"/>
        <v/>
      </c>
      <c r="AC763" s="9" t="str">
        <f t="shared" si="201"/>
        <v/>
      </c>
      <c r="AD763" s="9" t="str">
        <f t="shared" si="202"/>
        <v/>
      </c>
      <c r="AE763" s="9" t="str">
        <f t="shared" si="203"/>
        <v/>
      </c>
      <c r="AF763" s="9" t="str">
        <f t="shared" si="204"/>
        <v/>
      </c>
      <c r="AG763" s="9" t="str">
        <f t="shared" si="205"/>
        <v/>
      </c>
      <c r="AH763" s="9" t="str">
        <f t="shared" si="206"/>
        <v/>
      </c>
      <c r="AI763" s="9" t="str">
        <f t="shared" si="207"/>
        <v/>
      </c>
    </row>
    <row r="764" spans="2:35" x14ac:dyDescent="0.2">
      <c r="B764" s="51"/>
      <c r="C764" s="51"/>
      <c r="D764" t="str">
        <f t="shared" si="192"/>
        <v/>
      </c>
      <c r="E764" t="str">
        <f t="shared" si="193"/>
        <v/>
      </c>
      <c r="F764" t="str">
        <f t="shared" si="194"/>
        <v/>
      </c>
      <c r="V764" s="4" t="str">
        <f t="shared" si="195"/>
        <v/>
      </c>
      <c r="W764" s="4">
        <f t="shared" si="196"/>
        <v>0</v>
      </c>
      <c r="X764">
        <f t="shared" si="197"/>
        <v>0</v>
      </c>
      <c r="Y764">
        <f t="shared" si="198"/>
        <v>0</v>
      </c>
      <c r="Z764" t="str">
        <f t="shared" si="199"/>
        <v/>
      </c>
      <c r="AB764" s="9" t="str">
        <f t="shared" si="200"/>
        <v/>
      </c>
      <c r="AC764" s="9" t="str">
        <f t="shared" si="201"/>
        <v/>
      </c>
      <c r="AD764" s="9" t="str">
        <f t="shared" si="202"/>
        <v/>
      </c>
      <c r="AE764" s="9" t="str">
        <f t="shared" si="203"/>
        <v/>
      </c>
      <c r="AF764" s="9" t="str">
        <f t="shared" si="204"/>
        <v/>
      </c>
      <c r="AG764" s="9" t="str">
        <f t="shared" si="205"/>
        <v/>
      </c>
      <c r="AH764" s="9" t="str">
        <f t="shared" si="206"/>
        <v/>
      </c>
      <c r="AI764" s="9" t="str">
        <f t="shared" si="207"/>
        <v/>
      </c>
    </row>
    <row r="765" spans="2:35" x14ac:dyDescent="0.2">
      <c r="B765" s="51"/>
      <c r="C765" s="51"/>
      <c r="D765" t="str">
        <f t="shared" si="192"/>
        <v/>
      </c>
      <c r="E765" t="str">
        <f t="shared" si="193"/>
        <v/>
      </c>
      <c r="F765" t="str">
        <f t="shared" si="194"/>
        <v/>
      </c>
      <c r="V765" s="4" t="str">
        <f t="shared" si="195"/>
        <v/>
      </c>
      <c r="W765" s="4">
        <f t="shared" si="196"/>
        <v>0</v>
      </c>
      <c r="X765">
        <f t="shared" si="197"/>
        <v>0</v>
      </c>
      <c r="Y765">
        <f t="shared" si="198"/>
        <v>0</v>
      </c>
      <c r="Z765" t="str">
        <f t="shared" si="199"/>
        <v/>
      </c>
      <c r="AB765" s="9" t="str">
        <f t="shared" si="200"/>
        <v/>
      </c>
      <c r="AC765" s="9" t="str">
        <f t="shared" si="201"/>
        <v/>
      </c>
      <c r="AD765" s="9" t="str">
        <f t="shared" si="202"/>
        <v/>
      </c>
      <c r="AE765" s="9" t="str">
        <f t="shared" si="203"/>
        <v/>
      </c>
      <c r="AF765" s="9" t="str">
        <f t="shared" si="204"/>
        <v/>
      </c>
      <c r="AG765" s="9" t="str">
        <f t="shared" si="205"/>
        <v/>
      </c>
      <c r="AH765" s="9" t="str">
        <f t="shared" si="206"/>
        <v/>
      </c>
      <c r="AI765" s="9" t="str">
        <f t="shared" si="207"/>
        <v/>
      </c>
    </row>
    <row r="766" spans="2:35" x14ac:dyDescent="0.2">
      <c r="B766" s="51"/>
      <c r="C766" s="51"/>
      <c r="D766" t="str">
        <f t="shared" si="192"/>
        <v/>
      </c>
      <c r="E766" t="str">
        <f t="shared" si="193"/>
        <v/>
      </c>
      <c r="F766" t="str">
        <f t="shared" si="194"/>
        <v/>
      </c>
      <c r="V766" s="4" t="str">
        <f t="shared" si="195"/>
        <v/>
      </c>
      <c r="W766" s="4">
        <f t="shared" si="196"/>
        <v>0</v>
      </c>
      <c r="X766">
        <f t="shared" si="197"/>
        <v>0</v>
      </c>
      <c r="Y766">
        <f t="shared" si="198"/>
        <v>0</v>
      </c>
      <c r="Z766" t="str">
        <f t="shared" si="199"/>
        <v/>
      </c>
      <c r="AB766" s="9" t="str">
        <f t="shared" si="200"/>
        <v/>
      </c>
      <c r="AC766" s="9" t="str">
        <f t="shared" si="201"/>
        <v/>
      </c>
      <c r="AD766" s="9" t="str">
        <f t="shared" si="202"/>
        <v/>
      </c>
      <c r="AE766" s="9" t="str">
        <f t="shared" si="203"/>
        <v/>
      </c>
      <c r="AF766" s="9" t="str">
        <f t="shared" si="204"/>
        <v/>
      </c>
      <c r="AG766" s="9" t="str">
        <f t="shared" si="205"/>
        <v/>
      </c>
      <c r="AH766" s="9" t="str">
        <f t="shared" si="206"/>
        <v/>
      </c>
      <c r="AI766" s="9" t="str">
        <f t="shared" si="207"/>
        <v/>
      </c>
    </row>
    <row r="767" spans="2:35" x14ac:dyDescent="0.2">
      <c r="B767" s="51"/>
      <c r="C767" s="51"/>
      <c r="D767" t="str">
        <f t="shared" si="192"/>
        <v/>
      </c>
      <c r="E767" t="str">
        <f t="shared" si="193"/>
        <v/>
      </c>
      <c r="F767" t="str">
        <f t="shared" si="194"/>
        <v/>
      </c>
      <c r="V767" s="4" t="str">
        <f t="shared" si="195"/>
        <v/>
      </c>
      <c r="W767" s="4">
        <f t="shared" si="196"/>
        <v>0</v>
      </c>
      <c r="X767">
        <f t="shared" si="197"/>
        <v>0</v>
      </c>
      <c r="Y767">
        <f t="shared" si="198"/>
        <v>0</v>
      </c>
      <c r="Z767" t="str">
        <f t="shared" si="199"/>
        <v/>
      </c>
      <c r="AB767" s="9" t="str">
        <f t="shared" si="200"/>
        <v/>
      </c>
      <c r="AC767" s="9" t="str">
        <f t="shared" si="201"/>
        <v/>
      </c>
      <c r="AD767" s="9" t="str">
        <f t="shared" si="202"/>
        <v/>
      </c>
      <c r="AE767" s="9" t="str">
        <f t="shared" si="203"/>
        <v/>
      </c>
      <c r="AF767" s="9" t="str">
        <f t="shared" si="204"/>
        <v/>
      </c>
      <c r="AG767" s="9" t="str">
        <f t="shared" si="205"/>
        <v/>
      </c>
      <c r="AH767" s="9" t="str">
        <f t="shared" si="206"/>
        <v/>
      </c>
      <c r="AI767" s="9" t="str">
        <f t="shared" si="207"/>
        <v/>
      </c>
    </row>
    <row r="768" spans="2:35" x14ac:dyDescent="0.2">
      <c r="B768" s="51"/>
      <c r="C768" s="51"/>
      <c r="D768" t="str">
        <f t="shared" si="192"/>
        <v/>
      </c>
      <c r="E768" t="str">
        <f t="shared" si="193"/>
        <v/>
      </c>
      <c r="F768" t="str">
        <f t="shared" si="194"/>
        <v/>
      </c>
      <c r="V768" s="4" t="str">
        <f t="shared" si="195"/>
        <v/>
      </c>
      <c r="W768" s="4">
        <f t="shared" si="196"/>
        <v>0</v>
      </c>
      <c r="X768">
        <f t="shared" si="197"/>
        <v>0</v>
      </c>
      <c r="Y768">
        <f t="shared" si="198"/>
        <v>0</v>
      </c>
      <c r="Z768" t="str">
        <f t="shared" si="199"/>
        <v/>
      </c>
      <c r="AB768" s="9" t="str">
        <f t="shared" si="200"/>
        <v/>
      </c>
      <c r="AC768" s="9" t="str">
        <f t="shared" si="201"/>
        <v/>
      </c>
      <c r="AD768" s="9" t="str">
        <f t="shared" si="202"/>
        <v/>
      </c>
      <c r="AE768" s="9" t="str">
        <f t="shared" si="203"/>
        <v/>
      </c>
      <c r="AF768" s="9" t="str">
        <f t="shared" si="204"/>
        <v/>
      </c>
      <c r="AG768" s="9" t="str">
        <f t="shared" si="205"/>
        <v/>
      </c>
      <c r="AH768" s="9" t="str">
        <f t="shared" si="206"/>
        <v/>
      </c>
      <c r="AI768" s="9" t="str">
        <f t="shared" si="207"/>
        <v/>
      </c>
    </row>
    <row r="769" spans="2:35" x14ac:dyDescent="0.2">
      <c r="B769" s="51"/>
      <c r="C769" s="51"/>
      <c r="D769" t="str">
        <f t="shared" si="192"/>
        <v/>
      </c>
      <c r="E769" t="str">
        <f t="shared" si="193"/>
        <v/>
      </c>
      <c r="F769" t="str">
        <f t="shared" si="194"/>
        <v/>
      </c>
      <c r="V769" s="4" t="str">
        <f t="shared" si="195"/>
        <v/>
      </c>
      <c r="W769" s="4">
        <f t="shared" si="196"/>
        <v>0</v>
      </c>
      <c r="X769">
        <f t="shared" si="197"/>
        <v>0</v>
      </c>
      <c r="Y769">
        <f t="shared" si="198"/>
        <v>0</v>
      </c>
      <c r="Z769" t="str">
        <f t="shared" si="199"/>
        <v/>
      </c>
      <c r="AB769" s="9" t="str">
        <f t="shared" si="200"/>
        <v/>
      </c>
      <c r="AC769" s="9" t="str">
        <f t="shared" si="201"/>
        <v/>
      </c>
      <c r="AD769" s="9" t="str">
        <f t="shared" si="202"/>
        <v/>
      </c>
      <c r="AE769" s="9" t="str">
        <f t="shared" si="203"/>
        <v/>
      </c>
      <c r="AF769" s="9" t="str">
        <f t="shared" si="204"/>
        <v/>
      </c>
      <c r="AG769" s="9" t="str">
        <f t="shared" si="205"/>
        <v/>
      </c>
      <c r="AH769" s="9" t="str">
        <f t="shared" si="206"/>
        <v/>
      </c>
      <c r="AI769" s="9" t="str">
        <f t="shared" si="207"/>
        <v/>
      </c>
    </row>
    <row r="770" spans="2:35" x14ac:dyDescent="0.2">
      <c r="B770" s="51"/>
      <c r="C770" s="51"/>
      <c r="D770" t="str">
        <f t="shared" si="192"/>
        <v/>
      </c>
      <c r="E770" t="str">
        <f t="shared" si="193"/>
        <v/>
      </c>
      <c r="F770" t="str">
        <f t="shared" si="194"/>
        <v/>
      </c>
      <c r="V770" s="4" t="str">
        <f t="shared" si="195"/>
        <v/>
      </c>
      <c r="W770" s="4">
        <f t="shared" si="196"/>
        <v>0</v>
      </c>
      <c r="X770">
        <f t="shared" si="197"/>
        <v>0</v>
      </c>
      <c r="Y770">
        <f t="shared" si="198"/>
        <v>0</v>
      </c>
      <c r="Z770" t="str">
        <f t="shared" si="199"/>
        <v/>
      </c>
      <c r="AB770" s="9" t="str">
        <f t="shared" si="200"/>
        <v/>
      </c>
      <c r="AC770" s="9" t="str">
        <f t="shared" si="201"/>
        <v/>
      </c>
      <c r="AD770" s="9" t="str">
        <f t="shared" si="202"/>
        <v/>
      </c>
      <c r="AE770" s="9" t="str">
        <f t="shared" si="203"/>
        <v/>
      </c>
      <c r="AF770" s="9" t="str">
        <f t="shared" si="204"/>
        <v/>
      </c>
      <c r="AG770" s="9" t="str">
        <f t="shared" si="205"/>
        <v/>
      </c>
      <c r="AH770" s="9" t="str">
        <f t="shared" si="206"/>
        <v/>
      </c>
      <c r="AI770" s="9" t="str">
        <f t="shared" si="207"/>
        <v/>
      </c>
    </row>
    <row r="771" spans="2:35" x14ac:dyDescent="0.2">
      <c r="B771" s="51"/>
      <c r="C771" s="51"/>
      <c r="D771" t="str">
        <f t="shared" si="192"/>
        <v/>
      </c>
      <c r="E771" t="str">
        <f t="shared" si="193"/>
        <v/>
      </c>
      <c r="F771" t="str">
        <f t="shared" si="194"/>
        <v/>
      </c>
      <c r="V771" s="4" t="str">
        <f t="shared" si="195"/>
        <v/>
      </c>
      <c r="W771" s="4">
        <f t="shared" si="196"/>
        <v>0</v>
      </c>
      <c r="X771">
        <f t="shared" si="197"/>
        <v>0</v>
      </c>
      <c r="Y771">
        <f t="shared" si="198"/>
        <v>0</v>
      </c>
      <c r="Z771" t="str">
        <f t="shared" si="199"/>
        <v/>
      </c>
      <c r="AB771" s="9" t="str">
        <f t="shared" si="200"/>
        <v/>
      </c>
      <c r="AC771" s="9" t="str">
        <f t="shared" si="201"/>
        <v/>
      </c>
      <c r="AD771" s="9" t="str">
        <f t="shared" si="202"/>
        <v/>
      </c>
      <c r="AE771" s="9" t="str">
        <f t="shared" si="203"/>
        <v/>
      </c>
      <c r="AF771" s="9" t="str">
        <f t="shared" si="204"/>
        <v/>
      </c>
      <c r="AG771" s="9" t="str">
        <f t="shared" si="205"/>
        <v/>
      </c>
      <c r="AH771" s="9" t="str">
        <f t="shared" si="206"/>
        <v/>
      </c>
      <c r="AI771" s="9" t="str">
        <f t="shared" si="207"/>
        <v/>
      </c>
    </row>
    <row r="772" spans="2:35" x14ac:dyDescent="0.2">
      <c r="B772" s="51"/>
      <c r="C772" s="51"/>
      <c r="D772" t="str">
        <f t="shared" ref="D772:D835" si="208">IF(B772="","",B772^2)</f>
        <v/>
      </c>
      <c r="E772" t="str">
        <f t="shared" ref="E772:E835" si="209">IF(C772="","",C772^2)</f>
        <v/>
      </c>
      <c r="F772" t="str">
        <f t="shared" ref="F772:F835" si="210">IF(B772="","",IF(C772="","",B772*C772))</f>
        <v/>
      </c>
      <c r="V772" s="4" t="str">
        <f t="shared" ref="V772:V835" si="211">IF(ISBLANK(B772),"",(B772-$I$11)^2)</f>
        <v/>
      </c>
      <c r="W772" s="4">
        <f t="shared" ref="W772:W835" si="212">IF(ISBLANK(B772),0,IF(ISBLANK(C772),0,(B772-$I$11)*(C772-$I$12)))</f>
        <v>0</v>
      </c>
      <c r="X772">
        <f t="shared" ref="X772:X835" si="213">B772^3</f>
        <v>0</v>
      </c>
      <c r="Y772">
        <f t="shared" ref="Y772:Y835" si="214">B772^4</f>
        <v>0</v>
      </c>
      <c r="Z772" t="str">
        <f t="shared" ref="Z772:Z835" si="215">IF(C772="","",D772*C772)</f>
        <v/>
      </c>
      <c r="AB772" s="9" t="str">
        <f t="shared" ref="AB772:AB835" si="216">IF(B772="","",$U$21+($U$23*B772))</f>
        <v/>
      </c>
      <c r="AC772" s="9" t="str">
        <f t="shared" ref="AC772:AC835" si="217">IF(B772="","",C772-AB772)</f>
        <v/>
      </c>
      <c r="AD772" s="9" t="str">
        <f t="shared" ref="AD772:AD835" si="218">IF(B772="","",AC772^2)</f>
        <v/>
      </c>
      <c r="AE772" s="9" t="str">
        <f t="shared" ref="AE772:AE835" si="219">IF(C772="","",(C772-$I$12)^2)</f>
        <v/>
      </c>
      <c r="AF772" s="9" t="str">
        <f t="shared" ref="AF772:AF835" si="220">IF(C772="","",(AB772-$I$12)^2)</f>
        <v/>
      </c>
      <c r="AG772" s="9" t="str">
        <f t="shared" ref="AG772:AG835" si="221">IF(C772="","",$U$25+(C772*$U$27))</f>
        <v/>
      </c>
      <c r="AH772" s="9" t="str">
        <f t="shared" ref="AH772:AH835" si="222">IF(C772="","",B772-AG772)</f>
        <v/>
      </c>
      <c r="AI772" s="9" t="str">
        <f t="shared" ref="AI772:AI835" si="223">IF(C772="","",AH772^2)</f>
        <v/>
      </c>
    </row>
    <row r="773" spans="2:35" x14ac:dyDescent="0.2">
      <c r="B773" s="51"/>
      <c r="C773" s="51"/>
      <c r="D773" t="str">
        <f t="shared" si="208"/>
        <v/>
      </c>
      <c r="E773" t="str">
        <f t="shared" si="209"/>
        <v/>
      </c>
      <c r="F773" t="str">
        <f t="shared" si="210"/>
        <v/>
      </c>
      <c r="V773" s="4" t="str">
        <f t="shared" si="211"/>
        <v/>
      </c>
      <c r="W773" s="4">
        <f t="shared" si="212"/>
        <v>0</v>
      </c>
      <c r="X773">
        <f t="shared" si="213"/>
        <v>0</v>
      </c>
      <c r="Y773">
        <f t="shared" si="214"/>
        <v>0</v>
      </c>
      <c r="Z773" t="str">
        <f t="shared" si="215"/>
        <v/>
      </c>
      <c r="AB773" s="9" t="str">
        <f t="shared" si="216"/>
        <v/>
      </c>
      <c r="AC773" s="9" t="str">
        <f t="shared" si="217"/>
        <v/>
      </c>
      <c r="AD773" s="9" t="str">
        <f t="shared" si="218"/>
        <v/>
      </c>
      <c r="AE773" s="9" t="str">
        <f t="shared" si="219"/>
        <v/>
      </c>
      <c r="AF773" s="9" t="str">
        <f t="shared" si="220"/>
        <v/>
      </c>
      <c r="AG773" s="9" t="str">
        <f t="shared" si="221"/>
        <v/>
      </c>
      <c r="AH773" s="9" t="str">
        <f t="shared" si="222"/>
        <v/>
      </c>
      <c r="AI773" s="9" t="str">
        <f t="shared" si="223"/>
        <v/>
      </c>
    </row>
    <row r="774" spans="2:35" x14ac:dyDescent="0.2">
      <c r="B774" s="51"/>
      <c r="C774" s="51"/>
      <c r="D774" t="str">
        <f t="shared" si="208"/>
        <v/>
      </c>
      <c r="E774" t="str">
        <f t="shared" si="209"/>
        <v/>
      </c>
      <c r="F774" t="str">
        <f t="shared" si="210"/>
        <v/>
      </c>
      <c r="V774" s="4" t="str">
        <f t="shared" si="211"/>
        <v/>
      </c>
      <c r="W774" s="4">
        <f t="shared" si="212"/>
        <v>0</v>
      </c>
      <c r="X774">
        <f t="shared" si="213"/>
        <v>0</v>
      </c>
      <c r="Y774">
        <f t="shared" si="214"/>
        <v>0</v>
      </c>
      <c r="Z774" t="str">
        <f t="shared" si="215"/>
        <v/>
      </c>
      <c r="AB774" s="9" t="str">
        <f t="shared" si="216"/>
        <v/>
      </c>
      <c r="AC774" s="9" t="str">
        <f t="shared" si="217"/>
        <v/>
      </c>
      <c r="AD774" s="9" t="str">
        <f t="shared" si="218"/>
        <v/>
      </c>
      <c r="AE774" s="9" t="str">
        <f t="shared" si="219"/>
        <v/>
      </c>
      <c r="AF774" s="9" t="str">
        <f t="shared" si="220"/>
        <v/>
      </c>
      <c r="AG774" s="9" t="str">
        <f t="shared" si="221"/>
        <v/>
      </c>
      <c r="AH774" s="9" t="str">
        <f t="shared" si="222"/>
        <v/>
      </c>
      <c r="AI774" s="9" t="str">
        <f t="shared" si="223"/>
        <v/>
      </c>
    </row>
    <row r="775" spans="2:35" x14ac:dyDescent="0.2">
      <c r="B775" s="51"/>
      <c r="C775" s="51"/>
      <c r="D775" t="str">
        <f t="shared" si="208"/>
        <v/>
      </c>
      <c r="E775" t="str">
        <f t="shared" si="209"/>
        <v/>
      </c>
      <c r="F775" t="str">
        <f t="shared" si="210"/>
        <v/>
      </c>
      <c r="V775" s="4" t="str">
        <f t="shared" si="211"/>
        <v/>
      </c>
      <c r="W775" s="4">
        <f t="shared" si="212"/>
        <v>0</v>
      </c>
      <c r="X775">
        <f t="shared" si="213"/>
        <v>0</v>
      </c>
      <c r="Y775">
        <f t="shared" si="214"/>
        <v>0</v>
      </c>
      <c r="Z775" t="str">
        <f t="shared" si="215"/>
        <v/>
      </c>
      <c r="AB775" s="9" t="str">
        <f t="shared" si="216"/>
        <v/>
      </c>
      <c r="AC775" s="9" t="str">
        <f t="shared" si="217"/>
        <v/>
      </c>
      <c r="AD775" s="9" t="str">
        <f t="shared" si="218"/>
        <v/>
      </c>
      <c r="AE775" s="9" t="str">
        <f t="shared" si="219"/>
        <v/>
      </c>
      <c r="AF775" s="9" t="str">
        <f t="shared" si="220"/>
        <v/>
      </c>
      <c r="AG775" s="9" t="str">
        <f t="shared" si="221"/>
        <v/>
      </c>
      <c r="AH775" s="9" t="str">
        <f t="shared" si="222"/>
        <v/>
      </c>
      <c r="AI775" s="9" t="str">
        <f t="shared" si="223"/>
        <v/>
      </c>
    </row>
    <row r="776" spans="2:35" x14ac:dyDescent="0.2">
      <c r="B776" s="51"/>
      <c r="C776" s="51"/>
      <c r="D776" t="str">
        <f t="shared" si="208"/>
        <v/>
      </c>
      <c r="E776" t="str">
        <f t="shared" si="209"/>
        <v/>
      </c>
      <c r="F776" t="str">
        <f t="shared" si="210"/>
        <v/>
      </c>
      <c r="V776" s="4" t="str">
        <f t="shared" si="211"/>
        <v/>
      </c>
      <c r="W776" s="4">
        <f t="shared" si="212"/>
        <v>0</v>
      </c>
      <c r="X776">
        <f t="shared" si="213"/>
        <v>0</v>
      </c>
      <c r="Y776">
        <f t="shared" si="214"/>
        <v>0</v>
      </c>
      <c r="Z776" t="str">
        <f t="shared" si="215"/>
        <v/>
      </c>
      <c r="AB776" s="9" t="str">
        <f t="shared" si="216"/>
        <v/>
      </c>
      <c r="AC776" s="9" t="str">
        <f t="shared" si="217"/>
        <v/>
      </c>
      <c r="AD776" s="9" t="str">
        <f t="shared" si="218"/>
        <v/>
      </c>
      <c r="AE776" s="9" t="str">
        <f t="shared" si="219"/>
        <v/>
      </c>
      <c r="AF776" s="9" t="str">
        <f t="shared" si="220"/>
        <v/>
      </c>
      <c r="AG776" s="9" t="str">
        <f t="shared" si="221"/>
        <v/>
      </c>
      <c r="AH776" s="9" t="str">
        <f t="shared" si="222"/>
        <v/>
      </c>
      <c r="AI776" s="9" t="str">
        <f t="shared" si="223"/>
        <v/>
      </c>
    </row>
    <row r="777" spans="2:35" x14ac:dyDescent="0.2">
      <c r="B777" s="51"/>
      <c r="C777" s="51"/>
      <c r="D777" t="str">
        <f t="shared" si="208"/>
        <v/>
      </c>
      <c r="E777" t="str">
        <f t="shared" si="209"/>
        <v/>
      </c>
      <c r="F777" t="str">
        <f t="shared" si="210"/>
        <v/>
      </c>
      <c r="V777" s="4" t="str">
        <f t="shared" si="211"/>
        <v/>
      </c>
      <c r="W777" s="4">
        <f t="shared" si="212"/>
        <v>0</v>
      </c>
      <c r="X777">
        <f t="shared" si="213"/>
        <v>0</v>
      </c>
      <c r="Y777">
        <f t="shared" si="214"/>
        <v>0</v>
      </c>
      <c r="Z777" t="str">
        <f t="shared" si="215"/>
        <v/>
      </c>
      <c r="AB777" s="9" t="str">
        <f t="shared" si="216"/>
        <v/>
      </c>
      <c r="AC777" s="9" t="str">
        <f t="shared" si="217"/>
        <v/>
      </c>
      <c r="AD777" s="9" t="str">
        <f t="shared" si="218"/>
        <v/>
      </c>
      <c r="AE777" s="9" t="str">
        <f t="shared" si="219"/>
        <v/>
      </c>
      <c r="AF777" s="9" t="str">
        <f t="shared" si="220"/>
        <v/>
      </c>
      <c r="AG777" s="9" t="str">
        <f t="shared" si="221"/>
        <v/>
      </c>
      <c r="AH777" s="9" t="str">
        <f t="shared" si="222"/>
        <v/>
      </c>
      <c r="AI777" s="9" t="str">
        <f t="shared" si="223"/>
        <v/>
      </c>
    </row>
    <row r="778" spans="2:35" x14ac:dyDescent="0.2">
      <c r="B778" s="51"/>
      <c r="C778" s="51"/>
      <c r="D778" t="str">
        <f t="shared" si="208"/>
        <v/>
      </c>
      <c r="E778" t="str">
        <f t="shared" si="209"/>
        <v/>
      </c>
      <c r="F778" t="str">
        <f t="shared" si="210"/>
        <v/>
      </c>
      <c r="V778" s="4" t="str">
        <f t="shared" si="211"/>
        <v/>
      </c>
      <c r="W778" s="4">
        <f t="shared" si="212"/>
        <v>0</v>
      </c>
      <c r="X778">
        <f t="shared" si="213"/>
        <v>0</v>
      </c>
      <c r="Y778">
        <f t="shared" si="214"/>
        <v>0</v>
      </c>
      <c r="Z778" t="str">
        <f t="shared" si="215"/>
        <v/>
      </c>
      <c r="AB778" s="9" t="str">
        <f t="shared" si="216"/>
        <v/>
      </c>
      <c r="AC778" s="9" t="str">
        <f t="shared" si="217"/>
        <v/>
      </c>
      <c r="AD778" s="9" t="str">
        <f t="shared" si="218"/>
        <v/>
      </c>
      <c r="AE778" s="9" t="str">
        <f t="shared" si="219"/>
        <v/>
      </c>
      <c r="AF778" s="9" t="str">
        <f t="shared" si="220"/>
        <v/>
      </c>
      <c r="AG778" s="9" t="str">
        <f t="shared" si="221"/>
        <v/>
      </c>
      <c r="AH778" s="9" t="str">
        <f t="shared" si="222"/>
        <v/>
      </c>
      <c r="AI778" s="9" t="str">
        <f t="shared" si="223"/>
        <v/>
      </c>
    </row>
    <row r="779" spans="2:35" x14ac:dyDescent="0.2">
      <c r="B779" s="51"/>
      <c r="C779" s="51"/>
      <c r="D779" t="str">
        <f t="shared" si="208"/>
        <v/>
      </c>
      <c r="E779" t="str">
        <f t="shared" si="209"/>
        <v/>
      </c>
      <c r="F779" t="str">
        <f t="shared" si="210"/>
        <v/>
      </c>
      <c r="V779" s="4" t="str">
        <f t="shared" si="211"/>
        <v/>
      </c>
      <c r="W779" s="4">
        <f t="shared" si="212"/>
        <v>0</v>
      </c>
      <c r="X779">
        <f t="shared" si="213"/>
        <v>0</v>
      </c>
      <c r="Y779">
        <f t="shared" si="214"/>
        <v>0</v>
      </c>
      <c r="Z779" t="str">
        <f t="shared" si="215"/>
        <v/>
      </c>
      <c r="AB779" s="9" t="str">
        <f t="shared" si="216"/>
        <v/>
      </c>
      <c r="AC779" s="9" t="str">
        <f t="shared" si="217"/>
        <v/>
      </c>
      <c r="AD779" s="9" t="str">
        <f t="shared" si="218"/>
        <v/>
      </c>
      <c r="AE779" s="9" t="str">
        <f t="shared" si="219"/>
        <v/>
      </c>
      <c r="AF779" s="9" t="str">
        <f t="shared" si="220"/>
        <v/>
      </c>
      <c r="AG779" s="9" t="str">
        <f t="shared" si="221"/>
        <v/>
      </c>
      <c r="AH779" s="9" t="str">
        <f t="shared" si="222"/>
        <v/>
      </c>
      <c r="AI779" s="9" t="str">
        <f t="shared" si="223"/>
        <v/>
      </c>
    </row>
    <row r="780" spans="2:35" x14ac:dyDescent="0.2">
      <c r="B780" s="51"/>
      <c r="C780" s="51"/>
      <c r="D780" t="str">
        <f t="shared" si="208"/>
        <v/>
      </c>
      <c r="E780" t="str">
        <f t="shared" si="209"/>
        <v/>
      </c>
      <c r="F780" t="str">
        <f t="shared" si="210"/>
        <v/>
      </c>
      <c r="V780" s="4" t="str">
        <f t="shared" si="211"/>
        <v/>
      </c>
      <c r="W780" s="4">
        <f t="shared" si="212"/>
        <v>0</v>
      </c>
      <c r="X780">
        <f t="shared" si="213"/>
        <v>0</v>
      </c>
      <c r="Y780">
        <f t="shared" si="214"/>
        <v>0</v>
      </c>
      <c r="Z780" t="str">
        <f t="shared" si="215"/>
        <v/>
      </c>
      <c r="AB780" s="9" t="str">
        <f t="shared" si="216"/>
        <v/>
      </c>
      <c r="AC780" s="9" t="str">
        <f t="shared" si="217"/>
        <v/>
      </c>
      <c r="AD780" s="9" t="str">
        <f t="shared" si="218"/>
        <v/>
      </c>
      <c r="AE780" s="9" t="str">
        <f t="shared" si="219"/>
        <v/>
      </c>
      <c r="AF780" s="9" t="str">
        <f t="shared" si="220"/>
        <v/>
      </c>
      <c r="AG780" s="9" t="str">
        <f t="shared" si="221"/>
        <v/>
      </c>
      <c r="AH780" s="9" t="str">
        <f t="shared" si="222"/>
        <v/>
      </c>
      <c r="AI780" s="9" t="str">
        <f t="shared" si="223"/>
        <v/>
      </c>
    </row>
    <row r="781" spans="2:35" x14ac:dyDescent="0.2">
      <c r="B781" s="51"/>
      <c r="C781" s="51"/>
      <c r="D781" t="str">
        <f t="shared" si="208"/>
        <v/>
      </c>
      <c r="E781" t="str">
        <f t="shared" si="209"/>
        <v/>
      </c>
      <c r="F781" t="str">
        <f t="shared" si="210"/>
        <v/>
      </c>
      <c r="V781" s="4" t="str">
        <f t="shared" si="211"/>
        <v/>
      </c>
      <c r="W781" s="4">
        <f t="shared" si="212"/>
        <v>0</v>
      </c>
      <c r="X781">
        <f t="shared" si="213"/>
        <v>0</v>
      </c>
      <c r="Y781">
        <f t="shared" si="214"/>
        <v>0</v>
      </c>
      <c r="Z781" t="str">
        <f t="shared" si="215"/>
        <v/>
      </c>
      <c r="AB781" s="9" t="str">
        <f t="shared" si="216"/>
        <v/>
      </c>
      <c r="AC781" s="9" t="str">
        <f t="shared" si="217"/>
        <v/>
      </c>
      <c r="AD781" s="9" t="str">
        <f t="shared" si="218"/>
        <v/>
      </c>
      <c r="AE781" s="9" t="str">
        <f t="shared" si="219"/>
        <v/>
      </c>
      <c r="AF781" s="9" t="str">
        <f t="shared" si="220"/>
        <v/>
      </c>
      <c r="AG781" s="9" t="str">
        <f t="shared" si="221"/>
        <v/>
      </c>
      <c r="AH781" s="9" t="str">
        <f t="shared" si="222"/>
        <v/>
      </c>
      <c r="AI781" s="9" t="str">
        <f t="shared" si="223"/>
        <v/>
      </c>
    </row>
    <row r="782" spans="2:35" x14ac:dyDescent="0.2">
      <c r="B782" s="51"/>
      <c r="C782" s="51"/>
      <c r="D782" t="str">
        <f t="shared" si="208"/>
        <v/>
      </c>
      <c r="E782" t="str">
        <f t="shared" si="209"/>
        <v/>
      </c>
      <c r="F782" t="str">
        <f t="shared" si="210"/>
        <v/>
      </c>
      <c r="V782" s="4" t="str">
        <f t="shared" si="211"/>
        <v/>
      </c>
      <c r="W782" s="4">
        <f t="shared" si="212"/>
        <v>0</v>
      </c>
      <c r="X782">
        <f t="shared" si="213"/>
        <v>0</v>
      </c>
      <c r="Y782">
        <f t="shared" si="214"/>
        <v>0</v>
      </c>
      <c r="Z782" t="str">
        <f t="shared" si="215"/>
        <v/>
      </c>
      <c r="AB782" s="9" t="str">
        <f t="shared" si="216"/>
        <v/>
      </c>
      <c r="AC782" s="9" t="str">
        <f t="shared" si="217"/>
        <v/>
      </c>
      <c r="AD782" s="9" t="str">
        <f t="shared" si="218"/>
        <v/>
      </c>
      <c r="AE782" s="9" t="str">
        <f t="shared" si="219"/>
        <v/>
      </c>
      <c r="AF782" s="9" t="str">
        <f t="shared" si="220"/>
        <v/>
      </c>
      <c r="AG782" s="9" t="str">
        <f t="shared" si="221"/>
        <v/>
      </c>
      <c r="AH782" s="9" t="str">
        <f t="shared" si="222"/>
        <v/>
      </c>
      <c r="AI782" s="9" t="str">
        <f t="shared" si="223"/>
        <v/>
      </c>
    </row>
    <row r="783" spans="2:35" x14ac:dyDescent="0.2">
      <c r="B783" s="51"/>
      <c r="C783" s="51"/>
      <c r="D783" t="str">
        <f t="shared" si="208"/>
        <v/>
      </c>
      <c r="E783" t="str">
        <f t="shared" si="209"/>
        <v/>
      </c>
      <c r="F783" t="str">
        <f t="shared" si="210"/>
        <v/>
      </c>
      <c r="V783" s="4" t="str">
        <f t="shared" si="211"/>
        <v/>
      </c>
      <c r="W783" s="4">
        <f t="shared" si="212"/>
        <v>0</v>
      </c>
      <c r="X783">
        <f t="shared" si="213"/>
        <v>0</v>
      </c>
      <c r="Y783">
        <f t="shared" si="214"/>
        <v>0</v>
      </c>
      <c r="Z783" t="str">
        <f t="shared" si="215"/>
        <v/>
      </c>
      <c r="AB783" s="9" t="str">
        <f t="shared" si="216"/>
        <v/>
      </c>
      <c r="AC783" s="9" t="str">
        <f t="shared" si="217"/>
        <v/>
      </c>
      <c r="AD783" s="9" t="str">
        <f t="shared" si="218"/>
        <v/>
      </c>
      <c r="AE783" s="9" t="str">
        <f t="shared" si="219"/>
        <v/>
      </c>
      <c r="AF783" s="9" t="str">
        <f t="shared" si="220"/>
        <v/>
      </c>
      <c r="AG783" s="9" t="str">
        <f t="shared" si="221"/>
        <v/>
      </c>
      <c r="AH783" s="9" t="str">
        <f t="shared" si="222"/>
        <v/>
      </c>
      <c r="AI783" s="9" t="str">
        <f t="shared" si="223"/>
        <v/>
      </c>
    </row>
    <row r="784" spans="2:35" x14ac:dyDescent="0.2">
      <c r="B784" s="51"/>
      <c r="C784" s="51"/>
      <c r="D784" t="str">
        <f t="shared" si="208"/>
        <v/>
      </c>
      <c r="E784" t="str">
        <f t="shared" si="209"/>
        <v/>
      </c>
      <c r="F784" t="str">
        <f t="shared" si="210"/>
        <v/>
      </c>
      <c r="V784" s="4" t="str">
        <f t="shared" si="211"/>
        <v/>
      </c>
      <c r="W784" s="4">
        <f t="shared" si="212"/>
        <v>0</v>
      </c>
      <c r="X784">
        <f t="shared" si="213"/>
        <v>0</v>
      </c>
      <c r="Y784">
        <f t="shared" si="214"/>
        <v>0</v>
      </c>
      <c r="Z784" t="str">
        <f t="shared" si="215"/>
        <v/>
      </c>
      <c r="AB784" s="9" t="str">
        <f t="shared" si="216"/>
        <v/>
      </c>
      <c r="AC784" s="9" t="str">
        <f t="shared" si="217"/>
        <v/>
      </c>
      <c r="AD784" s="9" t="str">
        <f t="shared" si="218"/>
        <v/>
      </c>
      <c r="AE784" s="9" t="str">
        <f t="shared" si="219"/>
        <v/>
      </c>
      <c r="AF784" s="9" t="str">
        <f t="shared" si="220"/>
        <v/>
      </c>
      <c r="AG784" s="9" t="str">
        <f t="shared" si="221"/>
        <v/>
      </c>
      <c r="AH784" s="9" t="str">
        <f t="shared" si="222"/>
        <v/>
      </c>
      <c r="AI784" s="9" t="str">
        <f t="shared" si="223"/>
        <v/>
      </c>
    </row>
    <row r="785" spans="2:35" x14ac:dyDescent="0.2">
      <c r="B785" s="51"/>
      <c r="C785" s="51"/>
      <c r="D785" t="str">
        <f t="shared" si="208"/>
        <v/>
      </c>
      <c r="E785" t="str">
        <f t="shared" si="209"/>
        <v/>
      </c>
      <c r="F785" t="str">
        <f t="shared" si="210"/>
        <v/>
      </c>
      <c r="V785" s="4" t="str">
        <f t="shared" si="211"/>
        <v/>
      </c>
      <c r="W785" s="4">
        <f t="shared" si="212"/>
        <v>0</v>
      </c>
      <c r="X785">
        <f t="shared" si="213"/>
        <v>0</v>
      </c>
      <c r="Y785">
        <f t="shared" si="214"/>
        <v>0</v>
      </c>
      <c r="Z785" t="str">
        <f t="shared" si="215"/>
        <v/>
      </c>
      <c r="AB785" s="9" t="str">
        <f t="shared" si="216"/>
        <v/>
      </c>
      <c r="AC785" s="9" t="str">
        <f t="shared" si="217"/>
        <v/>
      </c>
      <c r="AD785" s="9" t="str">
        <f t="shared" si="218"/>
        <v/>
      </c>
      <c r="AE785" s="9" t="str">
        <f t="shared" si="219"/>
        <v/>
      </c>
      <c r="AF785" s="9" t="str">
        <f t="shared" si="220"/>
        <v/>
      </c>
      <c r="AG785" s="9" t="str">
        <f t="shared" si="221"/>
        <v/>
      </c>
      <c r="AH785" s="9" t="str">
        <f t="shared" si="222"/>
        <v/>
      </c>
      <c r="AI785" s="9" t="str">
        <f t="shared" si="223"/>
        <v/>
      </c>
    </row>
    <row r="786" spans="2:35" x14ac:dyDescent="0.2">
      <c r="B786" s="51"/>
      <c r="C786" s="51"/>
      <c r="D786" t="str">
        <f t="shared" si="208"/>
        <v/>
      </c>
      <c r="E786" t="str">
        <f t="shared" si="209"/>
        <v/>
      </c>
      <c r="F786" t="str">
        <f t="shared" si="210"/>
        <v/>
      </c>
      <c r="V786" s="4" t="str">
        <f t="shared" si="211"/>
        <v/>
      </c>
      <c r="W786" s="4">
        <f t="shared" si="212"/>
        <v>0</v>
      </c>
      <c r="X786">
        <f t="shared" si="213"/>
        <v>0</v>
      </c>
      <c r="Y786">
        <f t="shared" si="214"/>
        <v>0</v>
      </c>
      <c r="Z786" t="str">
        <f t="shared" si="215"/>
        <v/>
      </c>
      <c r="AB786" s="9" t="str">
        <f t="shared" si="216"/>
        <v/>
      </c>
      <c r="AC786" s="9" t="str">
        <f t="shared" si="217"/>
        <v/>
      </c>
      <c r="AD786" s="9" t="str">
        <f t="shared" si="218"/>
        <v/>
      </c>
      <c r="AE786" s="9" t="str">
        <f t="shared" si="219"/>
        <v/>
      </c>
      <c r="AF786" s="9" t="str">
        <f t="shared" si="220"/>
        <v/>
      </c>
      <c r="AG786" s="9" t="str">
        <f t="shared" si="221"/>
        <v/>
      </c>
      <c r="AH786" s="9" t="str">
        <f t="shared" si="222"/>
        <v/>
      </c>
      <c r="AI786" s="9" t="str">
        <f t="shared" si="223"/>
        <v/>
      </c>
    </row>
    <row r="787" spans="2:35" x14ac:dyDescent="0.2">
      <c r="B787" s="51"/>
      <c r="C787" s="51"/>
      <c r="D787" t="str">
        <f t="shared" si="208"/>
        <v/>
      </c>
      <c r="E787" t="str">
        <f t="shared" si="209"/>
        <v/>
      </c>
      <c r="F787" t="str">
        <f t="shared" si="210"/>
        <v/>
      </c>
      <c r="V787" s="4" t="str">
        <f t="shared" si="211"/>
        <v/>
      </c>
      <c r="W787" s="4">
        <f t="shared" si="212"/>
        <v>0</v>
      </c>
      <c r="X787">
        <f t="shared" si="213"/>
        <v>0</v>
      </c>
      <c r="Y787">
        <f t="shared" si="214"/>
        <v>0</v>
      </c>
      <c r="Z787" t="str">
        <f t="shared" si="215"/>
        <v/>
      </c>
      <c r="AB787" s="9" t="str">
        <f t="shared" si="216"/>
        <v/>
      </c>
      <c r="AC787" s="9" t="str">
        <f t="shared" si="217"/>
        <v/>
      </c>
      <c r="AD787" s="9" t="str">
        <f t="shared" si="218"/>
        <v/>
      </c>
      <c r="AE787" s="9" t="str">
        <f t="shared" si="219"/>
        <v/>
      </c>
      <c r="AF787" s="9" t="str">
        <f t="shared" si="220"/>
        <v/>
      </c>
      <c r="AG787" s="9" t="str">
        <f t="shared" si="221"/>
        <v/>
      </c>
      <c r="AH787" s="9" t="str">
        <f t="shared" si="222"/>
        <v/>
      </c>
      <c r="AI787" s="9" t="str">
        <f t="shared" si="223"/>
        <v/>
      </c>
    </row>
    <row r="788" spans="2:35" x14ac:dyDescent="0.2">
      <c r="B788" s="51"/>
      <c r="C788" s="51"/>
      <c r="D788" t="str">
        <f t="shared" si="208"/>
        <v/>
      </c>
      <c r="E788" t="str">
        <f t="shared" si="209"/>
        <v/>
      </c>
      <c r="F788" t="str">
        <f t="shared" si="210"/>
        <v/>
      </c>
      <c r="V788" s="4" t="str">
        <f t="shared" si="211"/>
        <v/>
      </c>
      <c r="W788" s="4">
        <f t="shared" si="212"/>
        <v>0</v>
      </c>
      <c r="X788">
        <f t="shared" si="213"/>
        <v>0</v>
      </c>
      <c r="Y788">
        <f t="shared" si="214"/>
        <v>0</v>
      </c>
      <c r="Z788" t="str">
        <f t="shared" si="215"/>
        <v/>
      </c>
      <c r="AB788" s="9" t="str">
        <f t="shared" si="216"/>
        <v/>
      </c>
      <c r="AC788" s="9" t="str">
        <f t="shared" si="217"/>
        <v/>
      </c>
      <c r="AD788" s="9" t="str">
        <f t="shared" si="218"/>
        <v/>
      </c>
      <c r="AE788" s="9" t="str">
        <f t="shared" si="219"/>
        <v/>
      </c>
      <c r="AF788" s="9" t="str">
        <f t="shared" si="220"/>
        <v/>
      </c>
      <c r="AG788" s="9" t="str">
        <f t="shared" si="221"/>
        <v/>
      </c>
      <c r="AH788" s="9" t="str">
        <f t="shared" si="222"/>
        <v/>
      </c>
      <c r="AI788" s="9" t="str">
        <f t="shared" si="223"/>
        <v/>
      </c>
    </row>
    <row r="789" spans="2:35" x14ac:dyDescent="0.2">
      <c r="B789" s="51"/>
      <c r="C789" s="51"/>
      <c r="D789" t="str">
        <f t="shared" si="208"/>
        <v/>
      </c>
      <c r="E789" t="str">
        <f t="shared" si="209"/>
        <v/>
      </c>
      <c r="F789" t="str">
        <f t="shared" si="210"/>
        <v/>
      </c>
      <c r="V789" s="4" t="str">
        <f t="shared" si="211"/>
        <v/>
      </c>
      <c r="W789" s="4">
        <f t="shared" si="212"/>
        <v>0</v>
      </c>
      <c r="X789">
        <f t="shared" si="213"/>
        <v>0</v>
      </c>
      <c r="Y789">
        <f t="shared" si="214"/>
        <v>0</v>
      </c>
      <c r="Z789" t="str">
        <f t="shared" si="215"/>
        <v/>
      </c>
      <c r="AB789" s="9" t="str">
        <f t="shared" si="216"/>
        <v/>
      </c>
      <c r="AC789" s="9" t="str">
        <f t="shared" si="217"/>
        <v/>
      </c>
      <c r="AD789" s="9" t="str">
        <f t="shared" si="218"/>
        <v/>
      </c>
      <c r="AE789" s="9" t="str">
        <f t="shared" si="219"/>
        <v/>
      </c>
      <c r="AF789" s="9" t="str">
        <f t="shared" si="220"/>
        <v/>
      </c>
      <c r="AG789" s="9" t="str">
        <f t="shared" si="221"/>
        <v/>
      </c>
      <c r="AH789" s="9" t="str">
        <f t="shared" si="222"/>
        <v/>
      </c>
      <c r="AI789" s="9" t="str">
        <f t="shared" si="223"/>
        <v/>
      </c>
    </row>
    <row r="790" spans="2:35" x14ac:dyDescent="0.2">
      <c r="B790" s="51"/>
      <c r="C790" s="51"/>
      <c r="D790" t="str">
        <f t="shared" si="208"/>
        <v/>
      </c>
      <c r="E790" t="str">
        <f t="shared" si="209"/>
        <v/>
      </c>
      <c r="F790" t="str">
        <f t="shared" si="210"/>
        <v/>
      </c>
      <c r="V790" s="4" t="str">
        <f t="shared" si="211"/>
        <v/>
      </c>
      <c r="W790" s="4">
        <f t="shared" si="212"/>
        <v>0</v>
      </c>
      <c r="X790">
        <f t="shared" si="213"/>
        <v>0</v>
      </c>
      <c r="Y790">
        <f t="shared" si="214"/>
        <v>0</v>
      </c>
      <c r="Z790" t="str">
        <f t="shared" si="215"/>
        <v/>
      </c>
      <c r="AB790" s="9" t="str">
        <f t="shared" si="216"/>
        <v/>
      </c>
      <c r="AC790" s="9" t="str">
        <f t="shared" si="217"/>
        <v/>
      </c>
      <c r="AD790" s="9" t="str">
        <f t="shared" si="218"/>
        <v/>
      </c>
      <c r="AE790" s="9" t="str">
        <f t="shared" si="219"/>
        <v/>
      </c>
      <c r="AF790" s="9" t="str">
        <f t="shared" si="220"/>
        <v/>
      </c>
      <c r="AG790" s="9" t="str">
        <f t="shared" si="221"/>
        <v/>
      </c>
      <c r="AH790" s="9" t="str">
        <f t="shared" si="222"/>
        <v/>
      </c>
      <c r="AI790" s="9" t="str">
        <f t="shared" si="223"/>
        <v/>
      </c>
    </row>
    <row r="791" spans="2:35" x14ac:dyDescent="0.2">
      <c r="B791" s="51"/>
      <c r="C791" s="51"/>
      <c r="D791" t="str">
        <f t="shared" si="208"/>
        <v/>
      </c>
      <c r="E791" t="str">
        <f t="shared" si="209"/>
        <v/>
      </c>
      <c r="F791" t="str">
        <f t="shared" si="210"/>
        <v/>
      </c>
      <c r="V791" s="4" t="str">
        <f t="shared" si="211"/>
        <v/>
      </c>
      <c r="W791" s="4">
        <f t="shared" si="212"/>
        <v>0</v>
      </c>
      <c r="X791">
        <f t="shared" si="213"/>
        <v>0</v>
      </c>
      <c r="Y791">
        <f t="shared" si="214"/>
        <v>0</v>
      </c>
      <c r="Z791" t="str">
        <f t="shared" si="215"/>
        <v/>
      </c>
      <c r="AB791" s="9" t="str">
        <f t="shared" si="216"/>
        <v/>
      </c>
      <c r="AC791" s="9" t="str">
        <f t="shared" si="217"/>
        <v/>
      </c>
      <c r="AD791" s="9" t="str">
        <f t="shared" si="218"/>
        <v/>
      </c>
      <c r="AE791" s="9" t="str">
        <f t="shared" si="219"/>
        <v/>
      </c>
      <c r="AF791" s="9" t="str">
        <f t="shared" si="220"/>
        <v/>
      </c>
      <c r="AG791" s="9" t="str">
        <f t="shared" si="221"/>
        <v/>
      </c>
      <c r="AH791" s="9" t="str">
        <f t="shared" si="222"/>
        <v/>
      </c>
      <c r="AI791" s="9" t="str">
        <f t="shared" si="223"/>
        <v/>
      </c>
    </row>
    <row r="792" spans="2:35" x14ac:dyDescent="0.2">
      <c r="B792" s="51"/>
      <c r="C792" s="51"/>
      <c r="D792" t="str">
        <f t="shared" si="208"/>
        <v/>
      </c>
      <c r="E792" t="str">
        <f t="shared" si="209"/>
        <v/>
      </c>
      <c r="F792" t="str">
        <f t="shared" si="210"/>
        <v/>
      </c>
      <c r="V792" s="4" t="str">
        <f t="shared" si="211"/>
        <v/>
      </c>
      <c r="W792" s="4">
        <f t="shared" si="212"/>
        <v>0</v>
      </c>
      <c r="X792">
        <f t="shared" si="213"/>
        <v>0</v>
      </c>
      <c r="Y792">
        <f t="shared" si="214"/>
        <v>0</v>
      </c>
      <c r="Z792" t="str">
        <f t="shared" si="215"/>
        <v/>
      </c>
      <c r="AB792" s="9" t="str">
        <f t="shared" si="216"/>
        <v/>
      </c>
      <c r="AC792" s="9" t="str">
        <f t="shared" si="217"/>
        <v/>
      </c>
      <c r="AD792" s="9" t="str">
        <f t="shared" si="218"/>
        <v/>
      </c>
      <c r="AE792" s="9" t="str">
        <f t="shared" si="219"/>
        <v/>
      </c>
      <c r="AF792" s="9" t="str">
        <f t="shared" si="220"/>
        <v/>
      </c>
      <c r="AG792" s="9" t="str">
        <f t="shared" si="221"/>
        <v/>
      </c>
      <c r="AH792" s="9" t="str">
        <f t="shared" si="222"/>
        <v/>
      </c>
      <c r="AI792" s="9" t="str">
        <f t="shared" si="223"/>
        <v/>
      </c>
    </row>
    <row r="793" spans="2:35" x14ac:dyDescent="0.2">
      <c r="B793" s="51"/>
      <c r="C793" s="51"/>
      <c r="D793" t="str">
        <f t="shared" si="208"/>
        <v/>
      </c>
      <c r="E793" t="str">
        <f t="shared" si="209"/>
        <v/>
      </c>
      <c r="F793" t="str">
        <f t="shared" si="210"/>
        <v/>
      </c>
      <c r="V793" s="4" t="str">
        <f t="shared" si="211"/>
        <v/>
      </c>
      <c r="W793" s="4">
        <f t="shared" si="212"/>
        <v>0</v>
      </c>
      <c r="X793">
        <f t="shared" si="213"/>
        <v>0</v>
      </c>
      <c r="Y793">
        <f t="shared" si="214"/>
        <v>0</v>
      </c>
      <c r="Z793" t="str">
        <f t="shared" si="215"/>
        <v/>
      </c>
      <c r="AB793" s="9" t="str">
        <f t="shared" si="216"/>
        <v/>
      </c>
      <c r="AC793" s="9" t="str">
        <f t="shared" si="217"/>
        <v/>
      </c>
      <c r="AD793" s="9" t="str">
        <f t="shared" si="218"/>
        <v/>
      </c>
      <c r="AE793" s="9" t="str">
        <f t="shared" si="219"/>
        <v/>
      </c>
      <c r="AF793" s="9" t="str">
        <f t="shared" si="220"/>
        <v/>
      </c>
      <c r="AG793" s="9" t="str">
        <f t="shared" si="221"/>
        <v/>
      </c>
      <c r="AH793" s="9" t="str">
        <f t="shared" si="222"/>
        <v/>
      </c>
      <c r="AI793" s="9" t="str">
        <f t="shared" si="223"/>
        <v/>
      </c>
    </row>
    <row r="794" spans="2:35" x14ac:dyDescent="0.2">
      <c r="B794" s="51"/>
      <c r="C794" s="51"/>
      <c r="D794" t="str">
        <f t="shared" si="208"/>
        <v/>
      </c>
      <c r="E794" t="str">
        <f t="shared" si="209"/>
        <v/>
      </c>
      <c r="F794" t="str">
        <f t="shared" si="210"/>
        <v/>
      </c>
      <c r="V794" s="4" t="str">
        <f t="shared" si="211"/>
        <v/>
      </c>
      <c r="W794" s="4">
        <f t="shared" si="212"/>
        <v>0</v>
      </c>
      <c r="X794">
        <f t="shared" si="213"/>
        <v>0</v>
      </c>
      <c r="Y794">
        <f t="shared" si="214"/>
        <v>0</v>
      </c>
      <c r="Z794" t="str">
        <f t="shared" si="215"/>
        <v/>
      </c>
      <c r="AB794" s="9" t="str">
        <f t="shared" si="216"/>
        <v/>
      </c>
      <c r="AC794" s="9" t="str">
        <f t="shared" si="217"/>
        <v/>
      </c>
      <c r="AD794" s="9" t="str">
        <f t="shared" si="218"/>
        <v/>
      </c>
      <c r="AE794" s="9" t="str">
        <f t="shared" si="219"/>
        <v/>
      </c>
      <c r="AF794" s="9" t="str">
        <f t="shared" si="220"/>
        <v/>
      </c>
      <c r="AG794" s="9" t="str">
        <f t="shared" si="221"/>
        <v/>
      </c>
      <c r="AH794" s="9" t="str">
        <f t="shared" si="222"/>
        <v/>
      </c>
      <c r="AI794" s="9" t="str">
        <f t="shared" si="223"/>
        <v/>
      </c>
    </row>
    <row r="795" spans="2:35" x14ac:dyDescent="0.2">
      <c r="B795" s="51"/>
      <c r="C795" s="51"/>
      <c r="D795" t="str">
        <f t="shared" si="208"/>
        <v/>
      </c>
      <c r="E795" t="str">
        <f t="shared" si="209"/>
        <v/>
      </c>
      <c r="F795" t="str">
        <f t="shared" si="210"/>
        <v/>
      </c>
      <c r="V795" s="4" t="str">
        <f t="shared" si="211"/>
        <v/>
      </c>
      <c r="W795" s="4">
        <f t="shared" si="212"/>
        <v>0</v>
      </c>
      <c r="X795">
        <f t="shared" si="213"/>
        <v>0</v>
      </c>
      <c r="Y795">
        <f t="shared" si="214"/>
        <v>0</v>
      </c>
      <c r="Z795" t="str">
        <f t="shared" si="215"/>
        <v/>
      </c>
      <c r="AB795" s="9" t="str">
        <f t="shared" si="216"/>
        <v/>
      </c>
      <c r="AC795" s="9" t="str">
        <f t="shared" si="217"/>
        <v/>
      </c>
      <c r="AD795" s="9" t="str">
        <f t="shared" si="218"/>
        <v/>
      </c>
      <c r="AE795" s="9" t="str">
        <f t="shared" si="219"/>
        <v/>
      </c>
      <c r="AF795" s="9" t="str">
        <f t="shared" si="220"/>
        <v/>
      </c>
      <c r="AG795" s="9" t="str">
        <f t="shared" si="221"/>
        <v/>
      </c>
      <c r="AH795" s="9" t="str">
        <f t="shared" si="222"/>
        <v/>
      </c>
      <c r="AI795" s="9" t="str">
        <f t="shared" si="223"/>
        <v/>
      </c>
    </row>
    <row r="796" spans="2:35" x14ac:dyDescent="0.2">
      <c r="B796" s="51"/>
      <c r="C796" s="51"/>
      <c r="D796" t="str">
        <f t="shared" si="208"/>
        <v/>
      </c>
      <c r="E796" t="str">
        <f t="shared" si="209"/>
        <v/>
      </c>
      <c r="F796" t="str">
        <f t="shared" si="210"/>
        <v/>
      </c>
      <c r="V796" s="4" t="str">
        <f t="shared" si="211"/>
        <v/>
      </c>
      <c r="W796" s="4">
        <f t="shared" si="212"/>
        <v>0</v>
      </c>
      <c r="X796">
        <f t="shared" si="213"/>
        <v>0</v>
      </c>
      <c r="Y796">
        <f t="shared" si="214"/>
        <v>0</v>
      </c>
      <c r="Z796" t="str">
        <f t="shared" si="215"/>
        <v/>
      </c>
      <c r="AB796" s="9" t="str">
        <f t="shared" si="216"/>
        <v/>
      </c>
      <c r="AC796" s="9" t="str">
        <f t="shared" si="217"/>
        <v/>
      </c>
      <c r="AD796" s="9" t="str">
        <f t="shared" si="218"/>
        <v/>
      </c>
      <c r="AE796" s="9" t="str">
        <f t="shared" si="219"/>
        <v/>
      </c>
      <c r="AF796" s="9" t="str">
        <f t="shared" si="220"/>
        <v/>
      </c>
      <c r="AG796" s="9" t="str">
        <f t="shared" si="221"/>
        <v/>
      </c>
      <c r="AH796" s="9" t="str">
        <f t="shared" si="222"/>
        <v/>
      </c>
      <c r="AI796" s="9" t="str">
        <f t="shared" si="223"/>
        <v/>
      </c>
    </row>
    <row r="797" spans="2:35" x14ac:dyDescent="0.2">
      <c r="B797" s="51"/>
      <c r="C797" s="51"/>
      <c r="D797" t="str">
        <f t="shared" si="208"/>
        <v/>
      </c>
      <c r="E797" t="str">
        <f t="shared" si="209"/>
        <v/>
      </c>
      <c r="F797" t="str">
        <f t="shared" si="210"/>
        <v/>
      </c>
      <c r="V797" s="4" t="str">
        <f t="shared" si="211"/>
        <v/>
      </c>
      <c r="W797" s="4">
        <f t="shared" si="212"/>
        <v>0</v>
      </c>
      <c r="X797">
        <f t="shared" si="213"/>
        <v>0</v>
      </c>
      <c r="Y797">
        <f t="shared" si="214"/>
        <v>0</v>
      </c>
      <c r="Z797" t="str">
        <f t="shared" si="215"/>
        <v/>
      </c>
      <c r="AB797" s="9" t="str">
        <f t="shared" si="216"/>
        <v/>
      </c>
      <c r="AC797" s="9" t="str">
        <f t="shared" si="217"/>
        <v/>
      </c>
      <c r="AD797" s="9" t="str">
        <f t="shared" si="218"/>
        <v/>
      </c>
      <c r="AE797" s="9" t="str">
        <f t="shared" si="219"/>
        <v/>
      </c>
      <c r="AF797" s="9" t="str">
        <f t="shared" si="220"/>
        <v/>
      </c>
      <c r="AG797" s="9" t="str">
        <f t="shared" si="221"/>
        <v/>
      </c>
      <c r="AH797" s="9" t="str">
        <f t="shared" si="222"/>
        <v/>
      </c>
      <c r="AI797" s="9" t="str">
        <f t="shared" si="223"/>
        <v/>
      </c>
    </row>
    <row r="798" spans="2:35" x14ac:dyDescent="0.2">
      <c r="B798" s="51"/>
      <c r="C798" s="51"/>
      <c r="D798" t="str">
        <f t="shared" si="208"/>
        <v/>
      </c>
      <c r="E798" t="str">
        <f t="shared" si="209"/>
        <v/>
      </c>
      <c r="F798" t="str">
        <f t="shared" si="210"/>
        <v/>
      </c>
      <c r="V798" s="4" t="str">
        <f t="shared" si="211"/>
        <v/>
      </c>
      <c r="W798" s="4">
        <f t="shared" si="212"/>
        <v>0</v>
      </c>
      <c r="X798">
        <f t="shared" si="213"/>
        <v>0</v>
      </c>
      <c r="Y798">
        <f t="shared" si="214"/>
        <v>0</v>
      </c>
      <c r="Z798" t="str">
        <f t="shared" si="215"/>
        <v/>
      </c>
      <c r="AB798" s="9" t="str">
        <f t="shared" si="216"/>
        <v/>
      </c>
      <c r="AC798" s="9" t="str">
        <f t="shared" si="217"/>
        <v/>
      </c>
      <c r="AD798" s="9" t="str">
        <f t="shared" si="218"/>
        <v/>
      </c>
      <c r="AE798" s="9" t="str">
        <f t="shared" si="219"/>
        <v/>
      </c>
      <c r="AF798" s="9" t="str">
        <f t="shared" si="220"/>
        <v/>
      </c>
      <c r="AG798" s="9" t="str">
        <f t="shared" si="221"/>
        <v/>
      </c>
      <c r="AH798" s="9" t="str">
        <f t="shared" si="222"/>
        <v/>
      </c>
      <c r="AI798" s="9" t="str">
        <f t="shared" si="223"/>
        <v/>
      </c>
    </row>
    <row r="799" spans="2:35" x14ac:dyDescent="0.2">
      <c r="B799" s="51"/>
      <c r="C799" s="51"/>
      <c r="D799" t="str">
        <f t="shared" si="208"/>
        <v/>
      </c>
      <c r="E799" t="str">
        <f t="shared" si="209"/>
        <v/>
      </c>
      <c r="F799" t="str">
        <f t="shared" si="210"/>
        <v/>
      </c>
      <c r="V799" s="4" t="str">
        <f t="shared" si="211"/>
        <v/>
      </c>
      <c r="W799" s="4">
        <f t="shared" si="212"/>
        <v>0</v>
      </c>
      <c r="X799">
        <f t="shared" si="213"/>
        <v>0</v>
      </c>
      <c r="Y799">
        <f t="shared" si="214"/>
        <v>0</v>
      </c>
      <c r="Z799" t="str">
        <f t="shared" si="215"/>
        <v/>
      </c>
      <c r="AB799" s="9" t="str">
        <f t="shared" si="216"/>
        <v/>
      </c>
      <c r="AC799" s="9" t="str">
        <f t="shared" si="217"/>
        <v/>
      </c>
      <c r="AD799" s="9" t="str">
        <f t="shared" si="218"/>
        <v/>
      </c>
      <c r="AE799" s="9" t="str">
        <f t="shared" si="219"/>
        <v/>
      </c>
      <c r="AF799" s="9" t="str">
        <f t="shared" si="220"/>
        <v/>
      </c>
      <c r="AG799" s="9" t="str">
        <f t="shared" si="221"/>
        <v/>
      </c>
      <c r="AH799" s="9" t="str">
        <f t="shared" si="222"/>
        <v/>
      </c>
      <c r="AI799" s="9" t="str">
        <f t="shared" si="223"/>
        <v/>
      </c>
    </row>
    <row r="800" spans="2:35" x14ac:dyDescent="0.2">
      <c r="B800" s="51"/>
      <c r="C800" s="51"/>
      <c r="D800" t="str">
        <f t="shared" si="208"/>
        <v/>
      </c>
      <c r="E800" t="str">
        <f t="shared" si="209"/>
        <v/>
      </c>
      <c r="F800" t="str">
        <f t="shared" si="210"/>
        <v/>
      </c>
      <c r="V800" s="4" t="str">
        <f t="shared" si="211"/>
        <v/>
      </c>
      <c r="W800" s="4">
        <f t="shared" si="212"/>
        <v>0</v>
      </c>
      <c r="X800">
        <f t="shared" si="213"/>
        <v>0</v>
      </c>
      <c r="Y800">
        <f t="shared" si="214"/>
        <v>0</v>
      </c>
      <c r="Z800" t="str">
        <f t="shared" si="215"/>
        <v/>
      </c>
      <c r="AB800" s="9" t="str">
        <f t="shared" si="216"/>
        <v/>
      </c>
      <c r="AC800" s="9" t="str">
        <f t="shared" si="217"/>
        <v/>
      </c>
      <c r="AD800" s="9" t="str">
        <f t="shared" si="218"/>
        <v/>
      </c>
      <c r="AE800" s="9" t="str">
        <f t="shared" si="219"/>
        <v/>
      </c>
      <c r="AF800" s="9" t="str">
        <f t="shared" si="220"/>
        <v/>
      </c>
      <c r="AG800" s="9" t="str">
        <f t="shared" si="221"/>
        <v/>
      </c>
      <c r="AH800" s="9" t="str">
        <f t="shared" si="222"/>
        <v/>
      </c>
      <c r="AI800" s="9" t="str">
        <f t="shared" si="223"/>
        <v/>
      </c>
    </row>
    <row r="801" spans="2:35" x14ac:dyDescent="0.2">
      <c r="B801" s="51"/>
      <c r="C801" s="51"/>
      <c r="D801" t="str">
        <f t="shared" si="208"/>
        <v/>
      </c>
      <c r="E801" t="str">
        <f t="shared" si="209"/>
        <v/>
      </c>
      <c r="F801" t="str">
        <f t="shared" si="210"/>
        <v/>
      </c>
      <c r="V801" s="4" t="str">
        <f t="shared" si="211"/>
        <v/>
      </c>
      <c r="W801" s="4">
        <f t="shared" si="212"/>
        <v>0</v>
      </c>
      <c r="X801">
        <f t="shared" si="213"/>
        <v>0</v>
      </c>
      <c r="Y801">
        <f t="shared" si="214"/>
        <v>0</v>
      </c>
      <c r="Z801" t="str">
        <f t="shared" si="215"/>
        <v/>
      </c>
      <c r="AB801" s="9" t="str">
        <f t="shared" si="216"/>
        <v/>
      </c>
      <c r="AC801" s="9" t="str">
        <f t="shared" si="217"/>
        <v/>
      </c>
      <c r="AD801" s="9" t="str">
        <f t="shared" si="218"/>
        <v/>
      </c>
      <c r="AE801" s="9" t="str">
        <f t="shared" si="219"/>
        <v/>
      </c>
      <c r="AF801" s="9" t="str">
        <f t="shared" si="220"/>
        <v/>
      </c>
      <c r="AG801" s="9" t="str">
        <f t="shared" si="221"/>
        <v/>
      </c>
      <c r="AH801" s="9" t="str">
        <f t="shared" si="222"/>
        <v/>
      </c>
      <c r="AI801" s="9" t="str">
        <f t="shared" si="223"/>
        <v/>
      </c>
    </row>
    <row r="802" spans="2:35" x14ac:dyDescent="0.2">
      <c r="B802" s="51"/>
      <c r="C802" s="51"/>
      <c r="D802" t="str">
        <f t="shared" si="208"/>
        <v/>
      </c>
      <c r="E802" t="str">
        <f t="shared" si="209"/>
        <v/>
      </c>
      <c r="F802" t="str">
        <f t="shared" si="210"/>
        <v/>
      </c>
      <c r="V802" s="4" t="str">
        <f t="shared" si="211"/>
        <v/>
      </c>
      <c r="W802" s="4">
        <f t="shared" si="212"/>
        <v>0</v>
      </c>
      <c r="X802">
        <f t="shared" si="213"/>
        <v>0</v>
      </c>
      <c r="Y802">
        <f t="shared" si="214"/>
        <v>0</v>
      </c>
      <c r="Z802" t="str">
        <f t="shared" si="215"/>
        <v/>
      </c>
      <c r="AB802" s="9" t="str">
        <f t="shared" si="216"/>
        <v/>
      </c>
      <c r="AC802" s="9" t="str">
        <f t="shared" si="217"/>
        <v/>
      </c>
      <c r="AD802" s="9" t="str">
        <f t="shared" si="218"/>
        <v/>
      </c>
      <c r="AE802" s="9" t="str">
        <f t="shared" si="219"/>
        <v/>
      </c>
      <c r="AF802" s="9" t="str">
        <f t="shared" si="220"/>
        <v/>
      </c>
      <c r="AG802" s="9" t="str">
        <f t="shared" si="221"/>
        <v/>
      </c>
      <c r="AH802" s="9" t="str">
        <f t="shared" si="222"/>
        <v/>
      </c>
      <c r="AI802" s="9" t="str">
        <f t="shared" si="223"/>
        <v/>
      </c>
    </row>
    <row r="803" spans="2:35" x14ac:dyDescent="0.2">
      <c r="B803" s="51"/>
      <c r="C803" s="51"/>
      <c r="D803" t="str">
        <f t="shared" si="208"/>
        <v/>
      </c>
      <c r="E803" t="str">
        <f t="shared" si="209"/>
        <v/>
      </c>
      <c r="F803" t="str">
        <f t="shared" si="210"/>
        <v/>
      </c>
      <c r="V803" s="4" t="str">
        <f t="shared" si="211"/>
        <v/>
      </c>
      <c r="W803" s="4">
        <f t="shared" si="212"/>
        <v>0</v>
      </c>
      <c r="X803">
        <f t="shared" si="213"/>
        <v>0</v>
      </c>
      <c r="Y803">
        <f t="shared" si="214"/>
        <v>0</v>
      </c>
      <c r="Z803" t="str">
        <f t="shared" si="215"/>
        <v/>
      </c>
      <c r="AB803" s="9" t="str">
        <f t="shared" si="216"/>
        <v/>
      </c>
      <c r="AC803" s="9" t="str">
        <f t="shared" si="217"/>
        <v/>
      </c>
      <c r="AD803" s="9" t="str">
        <f t="shared" si="218"/>
        <v/>
      </c>
      <c r="AE803" s="9" t="str">
        <f t="shared" si="219"/>
        <v/>
      </c>
      <c r="AF803" s="9" t="str">
        <f t="shared" si="220"/>
        <v/>
      </c>
      <c r="AG803" s="9" t="str">
        <f t="shared" si="221"/>
        <v/>
      </c>
      <c r="AH803" s="9" t="str">
        <f t="shared" si="222"/>
        <v/>
      </c>
      <c r="AI803" s="9" t="str">
        <f t="shared" si="223"/>
        <v/>
      </c>
    </row>
    <row r="804" spans="2:35" x14ac:dyDescent="0.2">
      <c r="B804" s="51"/>
      <c r="C804" s="51"/>
      <c r="D804" t="str">
        <f t="shared" si="208"/>
        <v/>
      </c>
      <c r="E804" t="str">
        <f t="shared" si="209"/>
        <v/>
      </c>
      <c r="F804" t="str">
        <f t="shared" si="210"/>
        <v/>
      </c>
      <c r="V804" s="4" t="str">
        <f t="shared" si="211"/>
        <v/>
      </c>
      <c r="W804" s="4">
        <f t="shared" si="212"/>
        <v>0</v>
      </c>
      <c r="X804">
        <f t="shared" si="213"/>
        <v>0</v>
      </c>
      <c r="Y804">
        <f t="shared" si="214"/>
        <v>0</v>
      </c>
      <c r="Z804" t="str">
        <f t="shared" si="215"/>
        <v/>
      </c>
      <c r="AB804" s="9" t="str">
        <f t="shared" si="216"/>
        <v/>
      </c>
      <c r="AC804" s="9" t="str">
        <f t="shared" si="217"/>
        <v/>
      </c>
      <c r="AD804" s="9" t="str">
        <f t="shared" si="218"/>
        <v/>
      </c>
      <c r="AE804" s="9" t="str">
        <f t="shared" si="219"/>
        <v/>
      </c>
      <c r="AF804" s="9" t="str">
        <f t="shared" si="220"/>
        <v/>
      </c>
      <c r="AG804" s="9" t="str">
        <f t="shared" si="221"/>
        <v/>
      </c>
      <c r="AH804" s="9" t="str">
        <f t="shared" si="222"/>
        <v/>
      </c>
      <c r="AI804" s="9" t="str">
        <f t="shared" si="223"/>
        <v/>
      </c>
    </row>
    <row r="805" spans="2:35" x14ac:dyDescent="0.2">
      <c r="B805" s="51"/>
      <c r="C805" s="51"/>
      <c r="D805" t="str">
        <f t="shared" si="208"/>
        <v/>
      </c>
      <c r="E805" t="str">
        <f t="shared" si="209"/>
        <v/>
      </c>
      <c r="F805" t="str">
        <f t="shared" si="210"/>
        <v/>
      </c>
      <c r="V805" s="4" t="str">
        <f t="shared" si="211"/>
        <v/>
      </c>
      <c r="W805" s="4">
        <f t="shared" si="212"/>
        <v>0</v>
      </c>
      <c r="X805">
        <f t="shared" si="213"/>
        <v>0</v>
      </c>
      <c r="Y805">
        <f t="shared" si="214"/>
        <v>0</v>
      </c>
      <c r="Z805" t="str">
        <f t="shared" si="215"/>
        <v/>
      </c>
      <c r="AB805" s="9" t="str">
        <f t="shared" si="216"/>
        <v/>
      </c>
      <c r="AC805" s="9" t="str">
        <f t="shared" si="217"/>
        <v/>
      </c>
      <c r="AD805" s="9" t="str">
        <f t="shared" si="218"/>
        <v/>
      </c>
      <c r="AE805" s="9" t="str">
        <f t="shared" si="219"/>
        <v/>
      </c>
      <c r="AF805" s="9" t="str">
        <f t="shared" si="220"/>
        <v/>
      </c>
      <c r="AG805" s="9" t="str">
        <f t="shared" si="221"/>
        <v/>
      </c>
      <c r="AH805" s="9" t="str">
        <f t="shared" si="222"/>
        <v/>
      </c>
      <c r="AI805" s="9" t="str">
        <f t="shared" si="223"/>
        <v/>
      </c>
    </row>
    <row r="806" spans="2:35" x14ac:dyDescent="0.2">
      <c r="B806" s="51"/>
      <c r="C806" s="51"/>
      <c r="D806" t="str">
        <f t="shared" si="208"/>
        <v/>
      </c>
      <c r="E806" t="str">
        <f t="shared" si="209"/>
        <v/>
      </c>
      <c r="F806" t="str">
        <f t="shared" si="210"/>
        <v/>
      </c>
      <c r="V806" s="4" t="str">
        <f t="shared" si="211"/>
        <v/>
      </c>
      <c r="W806" s="4">
        <f t="shared" si="212"/>
        <v>0</v>
      </c>
      <c r="X806">
        <f t="shared" si="213"/>
        <v>0</v>
      </c>
      <c r="Y806">
        <f t="shared" si="214"/>
        <v>0</v>
      </c>
      <c r="Z806" t="str">
        <f t="shared" si="215"/>
        <v/>
      </c>
      <c r="AB806" s="9" t="str">
        <f t="shared" si="216"/>
        <v/>
      </c>
      <c r="AC806" s="9" t="str">
        <f t="shared" si="217"/>
        <v/>
      </c>
      <c r="AD806" s="9" t="str">
        <f t="shared" si="218"/>
        <v/>
      </c>
      <c r="AE806" s="9" t="str">
        <f t="shared" si="219"/>
        <v/>
      </c>
      <c r="AF806" s="9" t="str">
        <f t="shared" si="220"/>
        <v/>
      </c>
      <c r="AG806" s="9" t="str">
        <f t="shared" si="221"/>
        <v/>
      </c>
      <c r="AH806" s="9" t="str">
        <f t="shared" si="222"/>
        <v/>
      </c>
      <c r="AI806" s="9" t="str">
        <f t="shared" si="223"/>
        <v/>
      </c>
    </row>
    <row r="807" spans="2:35" x14ac:dyDescent="0.2">
      <c r="B807" s="51"/>
      <c r="C807" s="51"/>
      <c r="D807" t="str">
        <f t="shared" si="208"/>
        <v/>
      </c>
      <c r="E807" t="str">
        <f t="shared" si="209"/>
        <v/>
      </c>
      <c r="F807" t="str">
        <f t="shared" si="210"/>
        <v/>
      </c>
      <c r="V807" s="4" t="str">
        <f t="shared" si="211"/>
        <v/>
      </c>
      <c r="W807" s="4">
        <f t="shared" si="212"/>
        <v>0</v>
      </c>
      <c r="X807">
        <f t="shared" si="213"/>
        <v>0</v>
      </c>
      <c r="Y807">
        <f t="shared" si="214"/>
        <v>0</v>
      </c>
      <c r="Z807" t="str">
        <f t="shared" si="215"/>
        <v/>
      </c>
      <c r="AB807" s="9" t="str">
        <f t="shared" si="216"/>
        <v/>
      </c>
      <c r="AC807" s="9" t="str">
        <f t="shared" si="217"/>
        <v/>
      </c>
      <c r="AD807" s="9" t="str">
        <f t="shared" si="218"/>
        <v/>
      </c>
      <c r="AE807" s="9" t="str">
        <f t="shared" si="219"/>
        <v/>
      </c>
      <c r="AF807" s="9" t="str">
        <f t="shared" si="220"/>
        <v/>
      </c>
      <c r="AG807" s="9" t="str">
        <f t="shared" si="221"/>
        <v/>
      </c>
      <c r="AH807" s="9" t="str">
        <f t="shared" si="222"/>
        <v/>
      </c>
      <c r="AI807" s="9" t="str">
        <f t="shared" si="223"/>
        <v/>
      </c>
    </row>
    <row r="808" spans="2:35" x14ac:dyDescent="0.2">
      <c r="B808" s="51"/>
      <c r="C808" s="51"/>
      <c r="D808" t="str">
        <f t="shared" si="208"/>
        <v/>
      </c>
      <c r="E808" t="str">
        <f t="shared" si="209"/>
        <v/>
      </c>
      <c r="F808" t="str">
        <f t="shared" si="210"/>
        <v/>
      </c>
      <c r="V808" s="4" t="str">
        <f t="shared" si="211"/>
        <v/>
      </c>
      <c r="W808" s="4">
        <f t="shared" si="212"/>
        <v>0</v>
      </c>
      <c r="X808">
        <f t="shared" si="213"/>
        <v>0</v>
      </c>
      <c r="Y808">
        <f t="shared" si="214"/>
        <v>0</v>
      </c>
      <c r="Z808" t="str">
        <f t="shared" si="215"/>
        <v/>
      </c>
      <c r="AB808" s="9" t="str">
        <f t="shared" si="216"/>
        <v/>
      </c>
      <c r="AC808" s="9" t="str">
        <f t="shared" si="217"/>
        <v/>
      </c>
      <c r="AD808" s="9" t="str">
        <f t="shared" si="218"/>
        <v/>
      </c>
      <c r="AE808" s="9" t="str">
        <f t="shared" si="219"/>
        <v/>
      </c>
      <c r="AF808" s="9" t="str">
        <f t="shared" si="220"/>
        <v/>
      </c>
      <c r="AG808" s="9" t="str">
        <f t="shared" si="221"/>
        <v/>
      </c>
      <c r="AH808" s="9" t="str">
        <f t="shared" si="222"/>
        <v/>
      </c>
      <c r="AI808" s="9" t="str">
        <f t="shared" si="223"/>
        <v/>
      </c>
    </row>
    <row r="809" spans="2:35" x14ac:dyDescent="0.2">
      <c r="B809" s="51"/>
      <c r="C809" s="51"/>
      <c r="D809" t="str">
        <f t="shared" si="208"/>
        <v/>
      </c>
      <c r="E809" t="str">
        <f t="shared" si="209"/>
        <v/>
      </c>
      <c r="F809" t="str">
        <f t="shared" si="210"/>
        <v/>
      </c>
      <c r="V809" s="4" t="str">
        <f t="shared" si="211"/>
        <v/>
      </c>
      <c r="W809" s="4">
        <f t="shared" si="212"/>
        <v>0</v>
      </c>
      <c r="X809">
        <f t="shared" si="213"/>
        <v>0</v>
      </c>
      <c r="Y809">
        <f t="shared" si="214"/>
        <v>0</v>
      </c>
      <c r="Z809" t="str">
        <f t="shared" si="215"/>
        <v/>
      </c>
      <c r="AB809" s="9" t="str">
        <f t="shared" si="216"/>
        <v/>
      </c>
      <c r="AC809" s="9" t="str">
        <f t="shared" si="217"/>
        <v/>
      </c>
      <c r="AD809" s="9" t="str">
        <f t="shared" si="218"/>
        <v/>
      </c>
      <c r="AE809" s="9" t="str">
        <f t="shared" si="219"/>
        <v/>
      </c>
      <c r="AF809" s="9" t="str">
        <f t="shared" si="220"/>
        <v/>
      </c>
      <c r="AG809" s="9" t="str">
        <f t="shared" si="221"/>
        <v/>
      </c>
      <c r="AH809" s="9" t="str">
        <f t="shared" si="222"/>
        <v/>
      </c>
      <c r="AI809" s="9" t="str">
        <f t="shared" si="223"/>
        <v/>
      </c>
    </row>
    <row r="810" spans="2:35" x14ac:dyDescent="0.2">
      <c r="B810" s="51"/>
      <c r="C810" s="51"/>
      <c r="D810" t="str">
        <f t="shared" si="208"/>
        <v/>
      </c>
      <c r="E810" t="str">
        <f t="shared" si="209"/>
        <v/>
      </c>
      <c r="F810" t="str">
        <f t="shared" si="210"/>
        <v/>
      </c>
      <c r="V810" s="4" t="str">
        <f t="shared" si="211"/>
        <v/>
      </c>
      <c r="W810" s="4">
        <f t="shared" si="212"/>
        <v>0</v>
      </c>
      <c r="X810">
        <f t="shared" si="213"/>
        <v>0</v>
      </c>
      <c r="Y810">
        <f t="shared" si="214"/>
        <v>0</v>
      </c>
      <c r="Z810" t="str">
        <f t="shared" si="215"/>
        <v/>
      </c>
      <c r="AB810" s="9" t="str">
        <f t="shared" si="216"/>
        <v/>
      </c>
      <c r="AC810" s="9" t="str">
        <f t="shared" si="217"/>
        <v/>
      </c>
      <c r="AD810" s="9" t="str">
        <f t="shared" si="218"/>
        <v/>
      </c>
      <c r="AE810" s="9" t="str">
        <f t="shared" si="219"/>
        <v/>
      </c>
      <c r="AF810" s="9" t="str">
        <f t="shared" si="220"/>
        <v/>
      </c>
      <c r="AG810" s="9" t="str">
        <f t="shared" si="221"/>
        <v/>
      </c>
      <c r="AH810" s="9" t="str">
        <f t="shared" si="222"/>
        <v/>
      </c>
      <c r="AI810" s="9" t="str">
        <f t="shared" si="223"/>
        <v/>
      </c>
    </row>
    <row r="811" spans="2:35" x14ac:dyDescent="0.2">
      <c r="B811" s="51"/>
      <c r="C811" s="51"/>
      <c r="D811" t="str">
        <f t="shared" si="208"/>
        <v/>
      </c>
      <c r="E811" t="str">
        <f t="shared" si="209"/>
        <v/>
      </c>
      <c r="F811" t="str">
        <f t="shared" si="210"/>
        <v/>
      </c>
      <c r="V811" s="4" t="str">
        <f t="shared" si="211"/>
        <v/>
      </c>
      <c r="W811" s="4">
        <f t="shared" si="212"/>
        <v>0</v>
      </c>
      <c r="X811">
        <f t="shared" si="213"/>
        <v>0</v>
      </c>
      <c r="Y811">
        <f t="shared" si="214"/>
        <v>0</v>
      </c>
      <c r="Z811" t="str">
        <f t="shared" si="215"/>
        <v/>
      </c>
      <c r="AB811" s="9" t="str">
        <f t="shared" si="216"/>
        <v/>
      </c>
      <c r="AC811" s="9" t="str">
        <f t="shared" si="217"/>
        <v/>
      </c>
      <c r="AD811" s="9" t="str">
        <f t="shared" si="218"/>
        <v/>
      </c>
      <c r="AE811" s="9" t="str">
        <f t="shared" si="219"/>
        <v/>
      </c>
      <c r="AF811" s="9" t="str">
        <f t="shared" si="220"/>
        <v/>
      </c>
      <c r="AG811" s="9" t="str">
        <f t="shared" si="221"/>
        <v/>
      </c>
      <c r="AH811" s="9" t="str">
        <f t="shared" si="222"/>
        <v/>
      </c>
      <c r="AI811" s="9" t="str">
        <f t="shared" si="223"/>
        <v/>
      </c>
    </row>
    <row r="812" spans="2:35" x14ac:dyDescent="0.2">
      <c r="B812" s="51"/>
      <c r="C812" s="51"/>
      <c r="D812" t="str">
        <f t="shared" si="208"/>
        <v/>
      </c>
      <c r="E812" t="str">
        <f t="shared" si="209"/>
        <v/>
      </c>
      <c r="F812" t="str">
        <f t="shared" si="210"/>
        <v/>
      </c>
      <c r="V812" s="4" t="str">
        <f t="shared" si="211"/>
        <v/>
      </c>
      <c r="W812" s="4">
        <f t="shared" si="212"/>
        <v>0</v>
      </c>
      <c r="X812">
        <f t="shared" si="213"/>
        <v>0</v>
      </c>
      <c r="Y812">
        <f t="shared" si="214"/>
        <v>0</v>
      </c>
      <c r="Z812" t="str">
        <f t="shared" si="215"/>
        <v/>
      </c>
      <c r="AB812" s="9" t="str">
        <f t="shared" si="216"/>
        <v/>
      </c>
      <c r="AC812" s="9" t="str">
        <f t="shared" si="217"/>
        <v/>
      </c>
      <c r="AD812" s="9" t="str">
        <f t="shared" si="218"/>
        <v/>
      </c>
      <c r="AE812" s="9" t="str">
        <f t="shared" si="219"/>
        <v/>
      </c>
      <c r="AF812" s="9" t="str">
        <f t="shared" si="220"/>
        <v/>
      </c>
      <c r="AG812" s="9" t="str">
        <f t="shared" si="221"/>
        <v/>
      </c>
      <c r="AH812" s="9" t="str">
        <f t="shared" si="222"/>
        <v/>
      </c>
      <c r="AI812" s="9" t="str">
        <f t="shared" si="223"/>
        <v/>
      </c>
    </row>
    <row r="813" spans="2:35" x14ac:dyDescent="0.2">
      <c r="B813" s="51"/>
      <c r="C813" s="51"/>
      <c r="D813" t="str">
        <f t="shared" si="208"/>
        <v/>
      </c>
      <c r="E813" t="str">
        <f t="shared" si="209"/>
        <v/>
      </c>
      <c r="F813" t="str">
        <f t="shared" si="210"/>
        <v/>
      </c>
      <c r="V813" s="4" t="str">
        <f t="shared" si="211"/>
        <v/>
      </c>
      <c r="W813" s="4">
        <f t="shared" si="212"/>
        <v>0</v>
      </c>
      <c r="X813">
        <f t="shared" si="213"/>
        <v>0</v>
      </c>
      <c r="Y813">
        <f t="shared" si="214"/>
        <v>0</v>
      </c>
      <c r="Z813" t="str">
        <f t="shared" si="215"/>
        <v/>
      </c>
      <c r="AB813" s="9" t="str">
        <f t="shared" si="216"/>
        <v/>
      </c>
      <c r="AC813" s="9" t="str">
        <f t="shared" si="217"/>
        <v/>
      </c>
      <c r="AD813" s="9" t="str">
        <f t="shared" si="218"/>
        <v/>
      </c>
      <c r="AE813" s="9" t="str">
        <f t="shared" si="219"/>
        <v/>
      </c>
      <c r="AF813" s="9" t="str">
        <f t="shared" si="220"/>
        <v/>
      </c>
      <c r="AG813" s="9" t="str">
        <f t="shared" si="221"/>
        <v/>
      </c>
      <c r="AH813" s="9" t="str">
        <f t="shared" si="222"/>
        <v/>
      </c>
      <c r="AI813" s="9" t="str">
        <f t="shared" si="223"/>
        <v/>
      </c>
    </row>
    <row r="814" spans="2:35" x14ac:dyDescent="0.2">
      <c r="B814" s="51"/>
      <c r="C814" s="51"/>
      <c r="D814" t="str">
        <f t="shared" si="208"/>
        <v/>
      </c>
      <c r="E814" t="str">
        <f t="shared" si="209"/>
        <v/>
      </c>
      <c r="F814" t="str">
        <f t="shared" si="210"/>
        <v/>
      </c>
      <c r="V814" s="4" t="str">
        <f t="shared" si="211"/>
        <v/>
      </c>
      <c r="W814" s="4">
        <f t="shared" si="212"/>
        <v>0</v>
      </c>
      <c r="X814">
        <f t="shared" si="213"/>
        <v>0</v>
      </c>
      <c r="Y814">
        <f t="shared" si="214"/>
        <v>0</v>
      </c>
      <c r="Z814" t="str">
        <f t="shared" si="215"/>
        <v/>
      </c>
      <c r="AB814" s="9" t="str">
        <f t="shared" si="216"/>
        <v/>
      </c>
      <c r="AC814" s="9" t="str">
        <f t="shared" si="217"/>
        <v/>
      </c>
      <c r="AD814" s="9" t="str">
        <f t="shared" si="218"/>
        <v/>
      </c>
      <c r="AE814" s="9" t="str">
        <f t="shared" si="219"/>
        <v/>
      </c>
      <c r="AF814" s="9" t="str">
        <f t="shared" si="220"/>
        <v/>
      </c>
      <c r="AG814" s="9" t="str">
        <f t="shared" si="221"/>
        <v/>
      </c>
      <c r="AH814" s="9" t="str">
        <f t="shared" si="222"/>
        <v/>
      </c>
      <c r="AI814" s="9" t="str">
        <f t="shared" si="223"/>
        <v/>
      </c>
    </row>
    <row r="815" spans="2:35" x14ac:dyDescent="0.2">
      <c r="B815" s="51"/>
      <c r="C815" s="51"/>
      <c r="D815" t="str">
        <f t="shared" si="208"/>
        <v/>
      </c>
      <c r="E815" t="str">
        <f t="shared" si="209"/>
        <v/>
      </c>
      <c r="F815" t="str">
        <f t="shared" si="210"/>
        <v/>
      </c>
      <c r="V815" s="4" t="str">
        <f t="shared" si="211"/>
        <v/>
      </c>
      <c r="W815" s="4">
        <f t="shared" si="212"/>
        <v>0</v>
      </c>
      <c r="X815">
        <f t="shared" si="213"/>
        <v>0</v>
      </c>
      <c r="Y815">
        <f t="shared" si="214"/>
        <v>0</v>
      </c>
      <c r="Z815" t="str">
        <f t="shared" si="215"/>
        <v/>
      </c>
      <c r="AB815" s="9" t="str">
        <f t="shared" si="216"/>
        <v/>
      </c>
      <c r="AC815" s="9" t="str">
        <f t="shared" si="217"/>
        <v/>
      </c>
      <c r="AD815" s="9" t="str">
        <f t="shared" si="218"/>
        <v/>
      </c>
      <c r="AE815" s="9" t="str">
        <f t="shared" si="219"/>
        <v/>
      </c>
      <c r="AF815" s="9" t="str">
        <f t="shared" si="220"/>
        <v/>
      </c>
      <c r="AG815" s="9" t="str">
        <f t="shared" si="221"/>
        <v/>
      </c>
      <c r="AH815" s="9" t="str">
        <f t="shared" si="222"/>
        <v/>
      </c>
      <c r="AI815" s="9" t="str">
        <f t="shared" si="223"/>
        <v/>
      </c>
    </row>
    <row r="816" spans="2:35" x14ac:dyDescent="0.2">
      <c r="B816" s="51"/>
      <c r="C816" s="51"/>
      <c r="D816" t="str">
        <f t="shared" si="208"/>
        <v/>
      </c>
      <c r="E816" t="str">
        <f t="shared" si="209"/>
        <v/>
      </c>
      <c r="F816" t="str">
        <f t="shared" si="210"/>
        <v/>
      </c>
      <c r="V816" s="4" t="str">
        <f t="shared" si="211"/>
        <v/>
      </c>
      <c r="W816" s="4">
        <f t="shared" si="212"/>
        <v>0</v>
      </c>
      <c r="X816">
        <f t="shared" si="213"/>
        <v>0</v>
      </c>
      <c r="Y816">
        <f t="shared" si="214"/>
        <v>0</v>
      </c>
      <c r="Z816" t="str">
        <f t="shared" si="215"/>
        <v/>
      </c>
      <c r="AB816" s="9" t="str">
        <f t="shared" si="216"/>
        <v/>
      </c>
      <c r="AC816" s="9" t="str">
        <f t="shared" si="217"/>
        <v/>
      </c>
      <c r="AD816" s="9" t="str">
        <f t="shared" si="218"/>
        <v/>
      </c>
      <c r="AE816" s="9" t="str">
        <f t="shared" si="219"/>
        <v/>
      </c>
      <c r="AF816" s="9" t="str">
        <f t="shared" si="220"/>
        <v/>
      </c>
      <c r="AG816" s="9" t="str">
        <f t="shared" si="221"/>
        <v/>
      </c>
      <c r="AH816" s="9" t="str">
        <f t="shared" si="222"/>
        <v/>
      </c>
      <c r="AI816" s="9" t="str">
        <f t="shared" si="223"/>
        <v/>
      </c>
    </row>
    <row r="817" spans="2:35" x14ac:dyDescent="0.2">
      <c r="B817" s="51"/>
      <c r="C817" s="51"/>
      <c r="D817" t="str">
        <f t="shared" si="208"/>
        <v/>
      </c>
      <c r="E817" t="str">
        <f t="shared" si="209"/>
        <v/>
      </c>
      <c r="F817" t="str">
        <f t="shared" si="210"/>
        <v/>
      </c>
      <c r="V817" s="4" t="str">
        <f t="shared" si="211"/>
        <v/>
      </c>
      <c r="W817" s="4">
        <f t="shared" si="212"/>
        <v>0</v>
      </c>
      <c r="X817">
        <f t="shared" si="213"/>
        <v>0</v>
      </c>
      <c r="Y817">
        <f t="shared" si="214"/>
        <v>0</v>
      </c>
      <c r="Z817" t="str">
        <f t="shared" si="215"/>
        <v/>
      </c>
      <c r="AB817" s="9" t="str">
        <f t="shared" si="216"/>
        <v/>
      </c>
      <c r="AC817" s="9" t="str">
        <f t="shared" si="217"/>
        <v/>
      </c>
      <c r="AD817" s="9" t="str">
        <f t="shared" si="218"/>
        <v/>
      </c>
      <c r="AE817" s="9" t="str">
        <f t="shared" si="219"/>
        <v/>
      </c>
      <c r="AF817" s="9" t="str">
        <f t="shared" si="220"/>
        <v/>
      </c>
      <c r="AG817" s="9" t="str">
        <f t="shared" si="221"/>
        <v/>
      </c>
      <c r="AH817" s="9" t="str">
        <f t="shared" si="222"/>
        <v/>
      </c>
      <c r="AI817" s="9" t="str">
        <f t="shared" si="223"/>
        <v/>
      </c>
    </row>
    <row r="818" spans="2:35" x14ac:dyDescent="0.2">
      <c r="B818" s="51"/>
      <c r="C818" s="51"/>
      <c r="D818" t="str">
        <f t="shared" si="208"/>
        <v/>
      </c>
      <c r="E818" t="str">
        <f t="shared" si="209"/>
        <v/>
      </c>
      <c r="F818" t="str">
        <f t="shared" si="210"/>
        <v/>
      </c>
      <c r="V818" s="4" t="str">
        <f t="shared" si="211"/>
        <v/>
      </c>
      <c r="W818" s="4">
        <f t="shared" si="212"/>
        <v>0</v>
      </c>
      <c r="X818">
        <f t="shared" si="213"/>
        <v>0</v>
      </c>
      <c r="Y818">
        <f t="shared" si="214"/>
        <v>0</v>
      </c>
      <c r="Z818" t="str">
        <f t="shared" si="215"/>
        <v/>
      </c>
      <c r="AB818" s="9" t="str">
        <f t="shared" si="216"/>
        <v/>
      </c>
      <c r="AC818" s="9" t="str">
        <f t="shared" si="217"/>
        <v/>
      </c>
      <c r="AD818" s="9" t="str">
        <f t="shared" si="218"/>
        <v/>
      </c>
      <c r="AE818" s="9" t="str">
        <f t="shared" si="219"/>
        <v/>
      </c>
      <c r="AF818" s="9" t="str">
        <f t="shared" si="220"/>
        <v/>
      </c>
      <c r="AG818" s="9" t="str">
        <f t="shared" si="221"/>
        <v/>
      </c>
      <c r="AH818" s="9" t="str">
        <f t="shared" si="222"/>
        <v/>
      </c>
      <c r="AI818" s="9" t="str">
        <f t="shared" si="223"/>
        <v/>
      </c>
    </row>
    <row r="819" spans="2:35" x14ac:dyDescent="0.2">
      <c r="B819" s="51"/>
      <c r="C819" s="51"/>
      <c r="D819" t="str">
        <f t="shared" si="208"/>
        <v/>
      </c>
      <c r="E819" t="str">
        <f t="shared" si="209"/>
        <v/>
      </c>
      <c r="F819" t="str">
        <f t="shared" si="210"/>
        <v/>
      </c>
      <c r="V819" s="4" t="str">
        <f t="shared" si="211"/>
        <v/>
      </c>
      <c r="W819" s="4">
        <f t="shared" si="212"/>
        <v>0</v>
      </c>
      <c r="X819">
        <f t="shared" si="213"/>
        <v>0</v>
      </c>
      <c r="Y819">
        <f t="shared" si="214"/>
        <v>0</v>
      </c>
      <c r="Z819" t="str">
        <f t="shared" si="215"/>
        <v/>
      </c>
      <c r="AB819" s="9" t="str">
        <f t="shared" si="216"/>
        <v/>
      </c>
      <c r="AC819" s="9" t="str">
        <f t="shared" si="217"/>
        <v/>
      </c>
      <c r="AD819" s="9" t="str">
        <f t="shared" si="218"/>
        <v/>
      </c>
      <c r="AE819" s="9" t="str">
        <f t="shared" si="219"/>
        <v/>
      </c>
      <c r="AF819" s="9" t="str">
        <f t="shared" si="220"/>
        <v/>
      </c>
      <c r="AG819" s="9" t="str">
        <f t="shared" si="221"/>
        <v/>
      </c>
      <c r="AH819" s="9" t="str">
        <f t="shared" si="222"/>
        <v/>
      </c>
      <c r="AI819" s="9" t="str">
        <f t="shared" si="223"/>
        <v/>
      </c>
    </row>
    <row r="820" spans="2:35" x14ac:dyDescent="0.2">
      <c r="B820" s="51"/>
      <c r="C820" s="51"/>
      <c r="D820" t="str">
        <f t="shared" si="208"/>
        <v/>
      </c>
      <c r="E820" t="str">
        <f t="shared" si="209"/>
        <v/>
      </c>
      <c r="F820" t="str">
        <f t="shared" si="210"/>
        <v/>
      </c>
      <c r="V820" s="4" t="str">
        <f t="shared" si="211"/>
        <v/>
      </c>
      <c r="W820" s="4">
        <f t="shared" si="212"/>
        <v>0</v>
      </c>
      <c r="X820">
        <f t="shared" si="213"/>
        <v>0</v>
      </c>
      <c r="Y820">
        <f t="shared" si="214"/>
        <v>0</v>
      </c>
      <c r="Z820" t="str">
        <f t="shared" si="215"/>
        <v/>
      </c>
      <c r="AB820" s="9" t="str">
        <f t="shared" si="216"/>
        <v/>
      </c>
      <c r="AC820" s="9" t="str">
        <f t="shared" si="217"/>
        <v/>
      </c>
      <c r="AD820" s="9" t="str">
        <f t="shared" si="218"/>
        <v/>
      </c>
      <c r="AE820" s="9" t="str">
        <f t="shared" si="219"/>
        <v/>
      </c>
      <c r="AF820" s="9" t="str">
        <f t="shared" si="220"/>
        <v/>
      </c>
      <c r="AG820" s="9" t="str">
        <f t="shared" si="221"/>
        <v/>
      </c>
      <c r="AH820" s="9" t="str">
        <f t="shared" si="222"/>
        <v/>
      </c>
      <c r="AI820" s="9" t="str">
        <f t="shared" si="223"/>
        <v/>
      </c>
    </row>
    <row r="821" spans="2:35" x14ac:dyDescent="0.2">
      <c r="B821" s="51"/>
      <c r="C821" s="51"/>
      <c r="D821" t="str">
        <f t="shared" si="208"/>
        <v/>
      </c>
      <c r="E821" t="str">
        <f t="shared" si="209"/>
        <v/>
      </c>
      <c r="F821" t="str">
        <f t="shared" si="210"/>
        <v/>
      </c>
      <c r="V821" s="4" t="str">
        <f t="shared" si="211"/>
        <v/>
      </c>
      <c r="W821" s="4">
        <f t="shared" si="212"/>
        <v>0</v>
      </c>
      <c r="X821">
        <f t="shared" si="213"/>
        <v>0</v>
      </c>
      <c r="Y821">
        <f t="shared" si="214"/>
        <v>0</v>
      </c>
      <c r="Z821" t="str">
        <f t="shared" si="215"/>
        <v/>
      </c>
      <c r="AB821" s="9" t="str">
        <f t="shared" si="216"/>
        <v/>
      </c>
      <c r="AC821" s="9" t="str">
        <f t="shared" si="217"/>
        <v/>
      </c>
      <c r="AD821" s="9" t="str">
        <f t="shared" si="218"/>
        <v/>
      </c>
      <c r="AE821" s="9" t="str">
        <f t="shared" si="219"/>
        <v/>
      </c>
      <c r="AF821" s="9" t="str">
        <f t="shared" si="220"/>
        <v/>
      </c>
      <c r="AG821" s="9" t="str">
        <f t="shared" si="221"/>
        <v/>
      </c>
      <c r="AH821" s="9" t="str">
        <f t="shared" si="222"/>
        <v/>
      </c>
      <c r="AI821" s="9" t="str">
        <f t="shared" si="223"/>
        <v/>
      </c>
    </row>
    <row r="822" spans="2:35" x14ac:dyDescent="0.2">
      <c r="B822" s="51"/>
      <c r="C822" s="51"/>
      <c r="D822" t="str">
        <f t="shared" si="208"/>
        <v/>
      </c>
      <c r="E822" t="str">
        <f t="shared" si="209"/>
        <v/>
      </c>
      <c r="F822" t="str">
        <f t="shared" si="210"/>
        <v/>
      </c>
      <c r="V822" s="4" t="str">
        <f t="shared" si="211"/>
        <v/>
      </c>
      <c r="W822" s="4">
        <f t="shared" si="212"/>
        <v>0</v>
      </c>
      <c r="X822">
        <f t="shared" si="213"/>
        <v>0</v>
      </c>
      <c r="Y822">
        <f t="shared" si="214"/>
        <v>0</v>
      </c>
      <c r="Z822" t="str">
        <f t="shared" si="215"/>
        <v/>
      </c>
      <c r="AB822" s="9" t="str">
        <f t="shared" si="216"/>
        <v/>
      </c>
      <c r="AC822" s="9" t="str">
        <f t="shared" si="217"/>
        <v/>
      </c>
      <c r="AD822" s="9" t="str">
        <f t="shared" si="218"/>
        <v/>
      </c>
      <c r="AE822" s="9" t="str">
        <f t="shared" si="219"/>
        <v/>
      </c>
      <c r="AF822" s="9" t="str">
        <f t="shared" si="220"/>
        <v/>
      </c>
      <c r="AG822" s="9" t="str">
        <f t="shared" si="221"/>
        <v/>
      </c>
      <c r="AH822" s="9" t="str">
        <f t="shared" si="222"/>
        <v/>
      </c>
      <c r="AI822" s="9" t="str">
        <f t="shared" si="223"/>
        <v/>
      </c>
    </row>
    <row r="823" spans="2:35" x14ac:dyDescent="0.2">
      <c r="B823" s="51"/>
      <c r="C823" s="51"/>
      <c r="D823" t="str">
        <f t="shared" si="208"/>
        <v/>
      </c>
      <c r="E823" t="str">
        <f t="shared" si="209"/>
        <v/>
      </c>
      <c r="F823" t="str">
        <f t="shared" si="210"/>
        <v/>
      </c>
      <c r="V823" s="4" t="str">
        <f t="shared" si="211"/>
        <v/>
      </c>
      <c r="W823" s="4">
        <f t="shared" si="212"/>
        <v>0</v>
      </c>
      <c r="X823">
        <f t="shared" si="213"/>
        <v>0</v>
      </c>
      <c r="Y823">
        <f t="shared" si="214"/>
        <v>0</v>
      </c>
      <c r="Z823" t="str">
        <f t="shared" si="215"/>
        <v/>
      </c>
      <c r="AB823" s="9" t="str">
        <f t="shared" si="216"/>
        <v/>
      </c>
      <c r="AC823" s="9" t="str">
        <f t="shared" si="217"/>
        <v/>
      </c>
      <c r="AD823" s="9" t="str">
        <f t="shared" si="218"/>
        <v/>
      </c>
      <c r="AE823" s="9" t="str">
        <f t="shared" si="219"/>
        <v/>
      </c>
      <c r="AF823" s="9" t="str">
        <f t="shared" si="220"/>
        <v/>
      </c>
      <c r="AG823" s="9" t="str">
        <f t="shared" si="221"/>
        <v/>
      </c>
      <c r="AH823" s="9" t="str">
        <f t="shared" si="222"/>
        <v/>
      </c>
      <c r="AI823" s="9" t="str">
        <f t="shared" si="223"/>
        <v/>
      </c>
    </row>
    <row r="824" spans="2:35" x14ac:dyDescent="0.2">
      <c r="B824" s="51"/>
      <c r="C824" s="51"/>
      <c r="D824" t="str">
        <f t="shared" si="208"/>
        <v/>
      </c>
      <c r="E824" t="str">
        <f t="shared" si="209"/>
        <v/>
      </c>
      <c r="F824" t="str">
        <f t="shared" si="210"/>
        <v/>
      </c>
      <c r="V824" s="4" t="str">
        <f t="shared" si="211"/>
        <v/>
      </c>
      <c r="W824" s="4">
        <f t="shared" si="212"/>
        <v>0</v>
      </c>
      <c r="X824">
        <f t="shared" si="213"/>
        <v>0</v>
      </c>
      <c r="Y824">
        <f t="shared" si="214"/>
        <v>0</v>
      </c>
      <c r="Z824" t="str">
        <f t="shared" si="215"/>
        <v/>
      </c>
      <c r="AB824" s="9" t="str">
        <f t="shared" si="216"/>
        <v/>
      </c>
      <c r="AC824" s="9" t="str">
        <f t="shared" si="217"/>
        <v/>
      </c>
      <c r="AD824" s="9" t="str">
        <f t="shared" si="218"/>
        <v/>
      </c>
      <c r="AE824" s="9" t="str">
        <f t="shared" si="219"/>
        <v/>
      </c>
      <c r="AF824" s="9" t="str">
        <f t="shared" si="220"/>
        <v/>
      </c>
      <c r="AG824" s="9" t="str">
        <f t="shared" si="221"/>
        <v/>
      </c>
      <c r="AH824" s="9" t="str">
        <f t="shared" si="222"/>
        <v/>
      </c>
      <c r="AI824" s="9" t="str">
        <f t="shared" si="223"/>
        <v/>
      </c>
    </row>
    <row r="825" spans="2:35" x14ac:dyDescent="0.2">
      <c r="B825" s="51"/>
      <c r="C825" s="51"/>
      <c r="D825" t="str">
        <f t="shared" si="208"/>
        <v/>
      </c>
      <c r="E825" t="str">
        <f t="shared" si="209"/>
        <v/>
      </c>
      <c r="F825" t="str">
        <f t="shared" si="210"/>
        <v/>
      </c>
      <c r="V825" s="4" t="str">
        <f t="shared" si="211"/>
        <v/>
      </c>
      <c r="W825" s="4">
        <f t="shared" si="212"/>
        <v>0</v>
      </c>
      <c r="X825">
        <f t="shared" si="213"/>
        <v>0</v>
      </c>
      <c r="Y825">
        <f t="shared" si="214"/>
        <v>0</v>
      </c>
      <c r="Z825" t="str">
        <f t="shared" si="215"/>
        <v/>
      </c>
      <c r="AB825" s="9" t="str">
        <f t="shared" si="216"/>
        <v/>
      </c>
      <c r="AC825" s="9" t="str">
        <f t="shared" si="217"/>
        <v/>
      </c>
      <c r="AD825" s="9" t="str">
        <f t="shared" si="218"/>
        <v/>
      </c>
      <c r="AE825" s="9" t="str">
        <f t="shared" si="219"/>
        <v/>
      </c>
      <c r="AF825" s="9" t="str">
        <f t="shared" si="220"/>
        <v/>
      </c>
      <c r="AG825" s="9" t="str">
        <f t="shared" si="221"/>
        <v/>
      </c>
      <c r="AH825" s="9" t="str">
        <f t="shared" si="222"/>
        <v/>
      </c>
      <c r="AI825" s="9" t="str">
        <f t="shared" si="223"/>
        <v/>
      </c>
    </row>
    <row r="826" spans="2:35" x14ac:dyDescent="0.2">
      <c r="B826" s="51"/>
      <c r="C826" s="51"/>
      <c r="D826" t="str">
        <f t="shared" si="208"/>
        <v/>
      </c>
      <c r="E826" t="str">
        <f t="shared" si="209"/>
        <v/>
      </c>
      <c r="F826" t="str">
        <f t="shared" si="210"/>
        <v/>
      </c>
      <c r="V826" s="4" t="str">
        <f t="shared" si="211"/>
        <v/>
      </c>
      <c r="W826" s="4">
        <f t="shared" si="212"/>
        <v>0</v>
      </c>
      <c r="X826">
        <f t="shared" si="213"/>
        <v>0</v>
      </c>
      <c r="Y826">
        <f t="shared" si="214"/>
        <v>0</v>
      </c>
      <c r="Z826" t="str">
        <f t="shared" si="215"/>
        <v/>
      </c>
      <c r="AB826" s="9" t="str">
        <f t="shared" si="216"/>
        <v/>
      </c>
      <c r="AC826" s="9" t="str">
        <f t="shared" si="217"/>
        <v/>
      </c>
      <c r="AD826" s="9" t="str">
        <f t="shared" si="218"/>
        <v/>
      </c>
      <c r="AE826" s="9" t="str">
        <f t="shared" si="219"/>
        <v/>
      </c>
      <c r="AF826" s="9" t="str">
        <f t="shared" si="220"/>
        <v/>
      </c>
      <c r="AG826" s="9" t="str">
        <f t="shared" si="221"/>
        <v/>
      </c>
      <c r="AH826" s="9" t="str">
        <f t="shared" si="222"/>
        <v/>
      </c>
      <c r="AI826" s="9" t="str">
        <f t="shared" si="223"/>
        <v/>
      </c>
    </row>
    <row r="827" spans="2:35" x14ac:dyDescent="0.2">
      <c r="B827" s="51"/>
      <c r="C827" s="51"/>
      <c r="D827" t="str">
        <f t="shared" si="208"/>
        <v/>
      </c>
      <c r="E827" t="str">
        <f t="shared" si="209"/>
        <v/>
      </c>
      <c r="F827" t="str">
        <f t="shared" si="210"/>
        <v/>
      </c>
      <c r="V827" s="4" t="str">
        <f t="shared" si="211"/>
        <v/>
      </c>
      <c r="W827" s="4">
        <f t="shared" si="212"/>
        <v>0</v>
      </c>
      <c r="X827">
        <f t="shared" si="213"/>
        <v>0</v>
      </c>
      <c r="Y827">
        <f t="shared" si="214"/>
        <v>0</v>
      </c>
      <c r="Z827" t="str">
        <f t="shared" si="215"/>
        <v/>
      </c>
      <c r="AB827" s="9" t="str">
        <f t="shared" si="216"/>
        <v/>
      </c>
      <c r="AC827" s="9" t="str">
        <f t="shared" si="217"/>
        <v/>
      </c>
      <c r="AD827" s="9" t="str">
        <f t="shared" si="218"/>
        <v/>
      </c>
      <c r="AE827" s="9" t="str">
        <f t="shared" si="219"/>
        <v/>
      </c>
      <c r="AF827" s="9" t="str">
        <f t="shared" si="220"/>
        <v/>
      </c>
      <c r="AG827" s="9" t="str">
        <f t="shared" si="221"/>
        <v/>
      </c>
      <c r="AH827" s="9" t="str">
        <f t="shared" si="222"/>
        <v/>
      </c>
      <c r="AI827" s="9" t="str">
        <f t="shared" si="223"/>
        <v/>
      </c>
    </row>
    <row r="828" spans="2:35" x14ac:dyDescent="0.2">
      <c r="B828" s="51"/>
      <c r="C828" s="51"/>
      <c r="D828" t="str">
        <f t="shared" si="208"/>
        <v/>
      </c>
      <c r="E828" t="str">
        <f t="shared" si="209"/>
        <v/>
      </c>
      <c r="F828" t="str">
        <f t="shared" si="210"/>
        <v/>
      </c>
      <c r="V828" s="4" t="str">
        <f t="shared" si="211"/>
        <v/>
      </c>
      <c r="W828" s="4">
        <f t="shared" si="212"/>
        <v>0</v>
      </c>
      <c r="X828">
        <f t="shared" si="213"/>
        <v>0</v>
      </c>
      <c r="Y828">
        <f t="shared" si="214"/>
        <v>0</v>
      </c>
      <c r="Z828" t="str">
        <f t="shared" si="215"/>
        <v/>
      </c>
      <c r="AB828" s="9" t="str">
        <f t="shared" si="216"/>
        <v/>
      </c>
      <c r="AC828" s="9" t="str">
        <f t="shared" si="217"/>
        <v/>
      </c>
      <c r="AD828" s="9" t="str">
        <f t="shared" si="218"/>
        <v/>
      </c>
      <c r="AE828" s="9" t="str">
        <f t="shared" si="219"/>
        <v/>
      </c>
      <c r="AF828" s="9" t="str">
        <f t="shared" si="220"/>
        <v/>
      </c>
      <c r="AG828" s="9" t="str">
        <f t="shared" si="221"/>
        <v/>
      </c>
      <c r="AH828" s="9" t="str">
        <f t="shared" si="222"/>
        <v/>
      </c>
      <c r="AI828" s="9" t="str">
        <f t="shared" si="223"/>
        <v/>
      </c>
    </row>
    <row r="829" spans="2:35" x14ac:dyDescent="0.2">
      <c r="B829" s="51"/>
      <c r="C829" s="51"/>
      <c r="D829" t="str">
        <f t="shared" si="208"/>
        <v/>
      </c>
      <c r="E829" t="str">
        <f t="shared" si="209"/>
        <v/>
      </c>
      <c r="F829" t="str">
        <f t="shared" si="210"/>
        <v/>
      </c>
      <c r="V829" s="4" t="str">
        <f t="shared" si="211"/>
        <v/>
      </c>
      <c r="W829" s="4">
        <f t="shared" si="212"/>
        <v>0</v>
      </c>
      <c r="X829">
        <f t="shared" si="213"/>
        <v>0</v>
      </c>
      <c r="Y829">
        <f t="shared" si="214"/>
        <v>0</v>
      </c>
      <c r="Z829" t="str">
        <f t="shared" si="215"/>
        <v/>
      </c>
      <c r="AB829" s="9" t="str">
        <f t="shared" si="216"/>
        <v/>
      </c>
      <c r="AC829" s="9" t="str">
        <f t="shared" si="217"/>
        <v/>
      </c>
      <c r="AD829" s="9" t="str">
        <f t="shared" si="218"/>
        <v/>
      </c>
      <c r="AE829" s="9" t="str">
        <f t="shared" si="219"/>
        <v/>
      </c>
      <c r="AF829" s="9" t="str">
        <f t="shared" si="220"/>
        <v/>
      </c>
      <c r="AG829" s="9" t="str">
        <f t="shared" si="221"/>
        <v/>
      </c>
      <c r="AH829" s="9" t="str">
        <f t="shared" si="222"/>
        <v/>
      </c>
      <c r="AI829" s="9" t="str">
        <f t="shared" si="223"/>
        <v/>
      </c>
    </row>
    <row r="830" spans="2:35" x14ac:dyDescent="0.2">
      <c r="B830" s="51"/>
      <c r="C830" s="51"/>
      <c r="D830" t="str">
        <f t="shared" si="208"/>
        <v/>
      </c>
      <c r="E830" t="str">
        <f t="shared" si="209"/>
        <v/>
      </c>
      <c r="F830" t="str">
        <f t="shared" si="210"/>
        <v/>
      </c>
      <c r="V830" s="4" t="str">
        <f t="shared" si="211"/>
        <v/>
      </c>
      <c r="W830" s="4">
        <f t="shared" si="212"/>
        <v>0</v>
      </c>
      <c r="X830">
        <f t="shared" si="213"/>
        <v>0</v>
      </c>
      <c r="Y830">
        <f t="shared" si="214"/>
        <v>0</v>
      </c>
      <c r="Z830" t="str">
        <f t="shared" si="215"/>
        <v/>
      </c>
      <c r="AB830" s="9" t="str">
        <f t="shared" si="216"/>
        <v/>
      </c>
      <c r="AC830" s="9" t="str">
        <f t="shared" si="217"/>
        <v/>
      </c>
      <c r="AD830" s="9" t="str">
        <f t="shared" si="218"/>
        <v/>
      </c>
      <c r="AE830" s="9" t="str">
        <f t="shared" si="219"/>
        <v/>
      </c>
      <c r="AF830" s="9" t="str">
        <f t="shared" si="220"/>
        <v/>
      </c>
      <c r="AG830" s="9" t="str">
        <f t="shared" si="221"/>
        <v/>
      </c>
      <c r="AH830" s="9" t="str">
        <f t="shared" si="222"/>
        <v/>
      </c>
      <c r="AI830" s="9" t="str">
        <f t="shared" si="223"/>
        <v/>
      </c>
    </row>
    <row r="831" spans="2:35" x14ac:dyDescent="0.2">
      <c r="B831" s="51"/>
      <c r="C831" s="51"/>
      <c r="D831" t="str">
        <f t="shared" si="208"/>
        <v/>
      </c>
      <c r="E831" t="str">
        <f t="shared" si="209"/>
        <v/>
      </c>
      <c r="F831" t="str">
        <f t="shared" si="210"/>
        <v/>
      </c>
      <c r="V831" s="4" t="str">
        <f t="shared" si="211"/>
        <v/>
      </c>
      <c r="W831" s="4">
        <f t="shared" si="212"/>
        <v>0</v>
      </c>
      <c r="X831">
        <f t="shared" si="213"/>
        <v>0</v>
      </c>
      <c r="Y831">
        <f t="shared" si="214"/>
        <v>0</v>
      </c>
      <c r="Z831" t="str">
        <f t="shared" si="215"/>
        <v/>
      </c>
      <c r="AB831" s="9" t="str">
        <f t="shared" si="216"/>
        <v/>
      </c>
      <c r="AC831" s="9" t="str">
        <f t="shared" si="217"/>
        <v/>
      </c>
      <c r="AD831" s="9" t="str">
        <f t="shared" si="218"/>
        <v/>
      </c>
      <c r="AE831" s="9" t="str">
        <f t="shared" si="219"/>
        <v/>
      </c>
      <c r="AF831" s="9" t="str">
        <f t="shared" si="220"/>
        <v/>
      </c>
      <c r="AG831" s="9" t="str">
        <f t="shared" si="221"/>
        <v/>
      </c>
      <c r="AH831" s="9" t="str">
        <f t="shared" si="222"/>
        <v/>
      </c>
      <c r="AI831" s="9" t="str">
        <f t="shared" si="223"/>
        <v/>
      </c>
    </row>
    <row r="832" spans="2:35" x14ac:dyDescent="0.2">
      <c r="B832" s="51"/>
      <c r="C832" s="51"/>
      <c r="D832" t="str">
        <f t="shared" si="208"/>
        <v/>
      </c>
      <c r="E832" t="str">
        <f t="shared" si="209"/>
        <v/>
      </c>
      <c r="F832" t="str">
        <f t="shared" si="210"/>
        <v/>
      </c>
      <c r="V832" s="4" t="str">
        <f t="shared" si="211"/>
        <v/>
      </c>
      <c r="W832" s="4">
        <f t="shared" si="212"/>
        <v>0</v>
      </c>
      <c r="X832">
        <f t="shared" si="213"/>
        <v>0</v>
      </c>
      <c r="Y832">
        <f t="shared" si="214"/>
        <v>0</v>
      </c>
      <c r="Z832" t="str">
        <f t="shared" si="215"/>
        <v/>
      </c>
      <c r="AB832" s="9" t="str">
        <f t="shared" si="216"/>
        <v/>
      </c>
      <c r="AC832" s="9" t="str">
        <f t="shared" si="217"/>
        <v/>
      </c>
      <c r="AD832" s="9" t="str">
        <f t="shared" si="218"/>
        <v/>
      </c>
      <c r="AE832" s="9" t="str">
        <f t="shared" si="219"/>
        <v/>
      </c>
      <c r="AF832" s="9" t="str">
        <f t="shared" si="220"/>
        <v/>
      </c>
      <c r="AG832" s="9" t="str">
        <f t="shared" si="221"/>
        <v/>
      </c>
      <c r="AH832" s="9" t="str">
        <f t="shared" si="222"/>
        <v/>
      </c>
      <c r="AI832" s="9" t="str">
        <f t="shared" si="223"/>
        <v/>
      </c>
    </row>
    <row r="833" spans="2:35" x14ac:dyDescent="0.2">
      <c r="B833" s="51"/>
      <c r="C833" s="51"/>
      <c r="D833" t="str">
        <f t="shared" si="208"/>
        <v/>
      </c>
      <c r="E833" t="str">
        <f t="shared" si="209"/>
        <v/>
      </c>
      <c r="F833" t="str">
        <f t="shared" si="210"/>
        <v/>
      </c>
      <c r="V833" s="4" t="str">
        <f t="shared" si="211"/>
        <v/>
      </c>
      <c r="W833" s="4">
        <f t="shared" si="212"/>
        <v>0</v>
      </c>
      <c r="X833">
        <f t="shared" si="213"/>
        <v>0</v>
      </c>
      <c r="Y833">
        <f t="shared" si="214"/>
        <v>0</v>
      </c>
      <c r="Z833" t="str">
        <f t="shared" si="215"/>
        <v/>
      </c>
      <c r="AB833" s="9" t="str">
        <f t="shared" si="216"/>
        <v/>
      </c>
      <c r="AC833" s="9" t="str">
        <f t="shared" si="217"/>
        <v/>
      </c>
      <c r="AD833" s="9" t="str">
        <f t="shared" si="218"/>
        <v/>
      </c>
      <c r="AE833" s="9" t="str">
        <f t="shared" si="219"/>
        <v/>
      </c>
      <c r="AF833" s="9" t="str">
        <f t="shared" si="220"/>
        <v/>
      </c>
      <c r="AG833" s="9" t="str">
        <f t="shared" si="221"/>
        <v/>
      </c>
      <c r="AH833" s="9" t="str">
        <f t="shared" si="222"/>
        <v/>
      </c>
      <c r="AI833" s="9" t="str">
        <f t="shared" si="223"/>
        <v/>
      </c>
    </row>
    <row r="834" spans="2:35" x14ac:dyDescent="0.2">
      <c r="B834" s="51"/>
      <c r="C834" s="51"/>
      <c r="D834" t="str">
        <f t="shared" si="208"/>
        <v/>
      </c>
      <c r="E834" t="str">
        <f t="shared" si="209"/>
        <v/>
      </c>
      <c r="F834" t="str">
        <f t="shared" si="210"/>
        <v/>
      </c>
      <c r="V834" s="4" t="str">
        <f t="shared" si="211"/>
        <v/>
      </c>
      <c r="W834" s="4">
        <f t="shared" si="212"/>
        <v>0</v>
      </c>
      <c r="X834">
        <f t="shared" si="213"/>
        <v>0</v>
      </c>
      <c r="Y834">
        <f t="shared" si="214"/>
        <v>0</v>
      </c>
      <c r="Z834" t="str">
        <f t="shared" si="215"/>
        <v/>
      </c>
      <c r="AB834" s="9" t="str">
        <f t="shared" si="216"/>
        <v/>
      </c>
      <c r="AC834" s="9" t="str">
        <f t="shared" si="217"/>
        <v/>
      </c>
      <c r="AD834" s="9" t="str">
        <f t="shared" si="218"/>
        <v/>
      </c>
      <c r="AE834" s="9" t="str">
        <f t="shared" si="219"/>
        <v/>
      </c>
      <c r="AF834" s="9" t="str">
        <f t="shared" si="220"/>
        <v/>
      </c>
      <c r="AG834" s="9" t="str">
        <f t="shared" si="221"/>
        <v/>
      </c>
      <c r="AH834" s="9" t="str">
        <f t="shared" si="222"/>
        <v/>
      </c>
      <c r="AI834" s="9" t="str">
        <f t="shared" si="223"/>
        <v/>
      </c>
    </row>
    <row r="835" spans="2:35" x14ac:dyDescent="0.2">
      <c r="B835" s="51"/>
      <c r="C835" s="51"/>
      <c r="D835" t="str">
        <f t="shared" si="208"/>
        <v/>
      </c>
      <c r="E835" t="str">
        <f t="shared" si="209"/>
        <v/>
      </c>
      <c r="F835" t="str">
        <f t="shared" si="210"/>
        <v/>
      </c>
      <c r="V835" s="4" t="str">
        <f t="shared" si="211"/>
        <v/>
      </c>
      <c r="W835" s="4">
        <f t="shared" si="212"/>
        <v>0</v>
      </c>
      <c r="X835">
        <f t="shared" si="213"/>
        <v>0</v>
      </c>
      <c r="Y835">
        <f t="shared" si="214"/>
        <v>0</v>
      </c>
      <c r="Z835" t="str">
        <f t="shared" si="215"/>
        <v/>
      </c>
      <c r="AB835" s="9" t="str">
        <f t="shared" si="216"/>
        <v/>
      </c>
      <c r="AC835" s="9" t="str">
        <f t="shared" si="217"/>
        <v/>
      </c>
      <c r="AD835" s="9" t="str">
        <f t="shared" si="218"/>
        <v/>
      </c>
      <c r="AE835" s="9" t="str">
        <f t="shared" si="219"/>
        <v/>
      </c>
      <c r="AF835" s="9" t="str">
        <f t="shared" si="220"/>
        <v/>
      </c>
      <c r="AG835" s="9" t="str">
        <f t="shared" si="221"/>
        <v/>
      </c>
      <c r="AH835" s="9" t="str">
        <f t="shared" si="222"/>
        <v/>
      </c>
      <c r="AI835" s="9" t="str">
        <f t="shared" si="223"/>
        <v/>
      </c>
    </row>
    <row r="836" spans="2:35" x14ac:dyDescent="0.2">
      <c r="B836" s="51"/>
      <c r="C836" s="51"/>
      <c r="D836" t="str">
        <f t="shared" ref="D836:D899" si="224">IF(B836="","",B836^2)</f>
        <v/>
      </c>
      <c r="E836" t="str">
        <f t="shared" ref="E836:E899" si="225">IF(C836="","",C836^2)</f>
        <v/>
      </c>
      <c r="F836" t="str">
        <f t="shared" ref="F836:F899" si="226">IF(B836="","",IF(C836="","",B836*C836))</f>
        <v/>
      </c>
      <c r="V836" s="4" t="str">
        <f t="shared" ref="V836:V899" si="227">IF(ISBLANK(B836),"",(B836-$I$11)^2)</f>
        <v/>
      </c>
      <c r="W836" s="4">
        <f t="shared" ref="W836:W899" si="228">IF(ISBLANK(B836),0,IF(ISBLANK(C836),0,(B836-$I$11)*(C836-$I$12)))</f>
        <v>0</v>
      </c>
      <c r="X836">
        <f t="shared" ref="X836:X899" si="229">B836^3</f>
        <v>0</v>
      </c>
      <c r="Y836">
        <f t="shared" ref="Y836:Y899" si="230">B836^4</f>
        <v>0</v>
      </c>
      <c r="Z836" t="str">
        <f t="shared" ref="Z836:Z899" si="231">IF(C836="","",D836*C836)</f>
        <v/>
      </c>
      <c r="AB836" s="9" t="str">
        <f t="shared" ref="AB836:AB899" si="232">IF(B836="","",$U$21+($U$23*B836))</f>
        <v/>
      </c>
      <c r="AC836" s="9" t="str">
        <f t="shared" ref="AC836:AC899" si="233">IF(B836="","",C836-AB836)</f>
        <v/>
      </c>
      <c r="AD836" s="9" t="str">
        <f t="shared" ref="AD836:AD899" si="234">IF(B836="","",AC836^2)</f>
        <v/>
      </c>
      <c r="AE836" s="9" t="str">
        <f t="shared" ref="AE836:AE899" si="235">IF(C836="","",(C836-$I$12)^2)</f>
        <v/>
      </c>
      <c r="AF836" s="9" t="str">
        <f t="shared" ref="AF836:AF899" si="236">IF(C836="","",(AB836-$I$12)^2)</f>
        <v/>
      </c>
      <c r="AG836" s="9" t="str">
        <f t="shared" ref="AG836:AG899" si="237">IF(C836="","",$U$25+(C836*$U$27))</f>
        <v/>
      </c>
      <c r="AH836" s="9" t="str">
        <f t="shared" ref="AH836:AH899" si="238">IF(C836="","",B836-AG836)</f>
        <v/>
      </c>
      <c r="AI836" s="9" t="str">
        <f t="shared" ref="AI836:AI899" si="239">IF(C836="","",AH836^2)</f>
        <v/>
      </c>
    </row>
    <row r="837" spans="2:35" x14ac:dyDescent="0.2">
      <c r="B837" s="51"/>
      <c r="C837" s="51"/>
      <c r="D837" t="str">
        <f t="shared" si="224"/>
        <v/>
      </c>
      <c r="E837" t="str">
        <f t="shared" si="225"/>
        <v/>
      </c>
      <c r="F837" t="str">
        <f t="shared" si="226"/>
        <v/>
      </c>
      <c r="V837" s="4" t="str">
        <f t="shared" si="227"/>
        <v/>
      </c>
      <c r="W837" s="4">
        <f t="shared" si="228"/>
        <v>0</v>
      </c>
      <c r="X837">
        <f t="shared" si="229"/>
        <v>0</v>
      </c>
      <c r="Y837">
        <f t="shared" si="230"/>
        <v>0</v>
      </c>
      <c r="Z837" t="str">
        <f t="shared" si="231"/>
        <v/>
      </c>
      <c r="AB837" s="9" t="str">
        <f t="shared" si="232"/>
        <v/>
      </c>
      <c r="AC837" s="9" t="str">
        <f t="shared" si="233"/>
        <v/>
      </c>
      <c r="AD837" s="9" t="str">
        <f t="shared" si="234"/>
        <v/>
      </c>
      <c r="AE837" s="9" t="str">
        <f t="shared" si="235"/>
        <v/>
      </c>
      <c r="AF837" s="9" t="str">
        <f t="shared" si="236"/>
        <v/>
      </c>
      <c r="AG837" s="9" t="str">
        <f t="shared" si="237"/>
        <v/>
      </c>
      <c r="AH837" s="9" t="str">
        <f t="shared" si="238"/>
        <v/>
      </c>
      <c r="AI837" s="9" t="str">
        <f t="shared" si="239"/>
        <v/>
      </c>
    </row>
    <row r="838" spans="2:35" x14ac:dyDescent="0.2">
      <c r="B838" s="51"/>
      <c r="C838" s="51"/>
      <c r="D838" t="str">
        <f t="shared" si="224"/>
        <v/>
      </c>
      <c r="E838" t="str">
        <f t="shared" si="225"/>
        <v/>
      </c>
      <c r="F838" t="str">
        <f t="shared" si="226"/>
        <v/>
      </c>
      <c r="V838" s="4" t="str">
        <f t="shared" si="227"/>
        <v/>
      </c>
      <c r="W838" s="4">
        <f t="shared" si="228"/>
        <v>0</v>
      </c>
      <c r="X838">
        <f t="shared" si="229"/>
        <v>0</v>
      </c>
      <c r="Y838">
        <f t="shared" si="230"/>
        <v>0</v>
      </c>
      <c r="Z838" t="str">
        <f t="shared" si="231"/>
        <v/>
      </c>
      <c r="AB838" s="9" t="str">
        <f t="shared" si="232"/>
        <v/>
      </c>
      <c r="AC838" s="9" t="str">
        <f t="shared" si="233"/>
        <v/>
      </c>
      <c r="AD838" s="9" t="str">
        <f t="shared" si="234"/>
        <v/>
      </c>
      <c r="AE838" s="9" t="str">
        <f t="shared" si="235"/>
        <v/>
      </c>
      <c r="AF838" s="9" t="str">
        <f t="shared" si="236"/>
        <v/>
      </c>
      <c r="AG838" s="9" t="str">
        <f t="shared" si="237"/>
        <v/>
      </c>
      <c r="AH838" s="9" t="str">
        <f t="shared" si="238"/>
        <v/>
      </c>
      <c r="AI838" s="9" t="str">
        <f t="shared" si="239"/>
        <v/>
      </c>
    </row>
    <row r="839" spans="2:35" x14ac:dyDescent="0.2">
      <c r="B839" s="51"/>
      <c r="C839" s="51"/>
      <c r="D839" t="str">
        <f t="shared" si="224"/>
        <v/>
      </c>
      <c r="E839" t="str">
        <f t="shared" si="225"/>
        <v/>
      </c>
      <c r="F839" t="str">
        <f t="shared" si="226"/>
        <v/>
      </c>
      <c r="V839" s="4" t="str">
        <f t="shared" si="227"/>
        <v/>
      </c>
      <c r="W839" s="4">
        <f t="shared" si="228"/>
        <v>0</v>
      </c>
      <c r="X839">
        <f t="shared" si="229"/>
        <v>0</v>
      </c>
      <c r="Y839">
        <f t="shared" si="230"/>
        <v>0</v>
      </c>
      <c r="Z839" t="str">
        <f t="shared" si="231"/>
        <v/>
      </c>
      <c r="AB839" s="9" t="str">
        <f t="shared" si="232"/>
        <v/>
      </c>
      <c r="AC839" s="9" t="str">
        <f t="shared" si="233"/>
        <v/>
      </c>
      <c r="AD839" s="9" t="str">
        <f t="shared" si="234"/>
        <v/>
      </c>
      <c r="AE839" s="9" t="str">
        <f t="shared" si="235"/>
        <v/>
      </c>
      <c r="AF839" s="9" t="str">
        <f t="shared" si="236"/>
        <v/>
      </c>
      <c r="AG839" s="9" t="str">
        <f t="shared" si="237"/>
        <v/>
      </c>
      <c r="AH839" s="9" t="str">
        <f t="shared" si="238"/>
        <v/>
      </c>
      <c r="AI839" s="9" t="str">
        <f t="shared" si="239"/>
        <v/>
      </c>
    </row>
    <row r="840" spans="2:35" x14ac:dyDescent="0.2">
      <c r="B840" s="51"/>
      <c r="C840" s="51"/>
      <c r="D840" t="str">
        <f t="shared" si="224"/>
        <v/>
      </c>
      <c r="E840" t="str">
        <f t="shared" si="225"/>
        <v/>
      </c>
      <c r="F840" t="str">
        <f t="shared" si="226"/>
        <v/>
      </c>
      <c r="V840" s="4" t="str">
        <f t="shared" si="227"/>
        <v/>
      </c>
      <c r="W840" s="4">
        <f t="shared" si="228"/>
        <v>0</v>
      </c>
      <c r="X840">
        <f t="shared" si="229"/>
        <v>0</v>
      </c>
      <c r="Y840">
        <f t="shared" si="230"/>
        <v>0</v>
      </c>
      <c r="Z840" t="str">
        <f t="shared" si="231"/>
        <v/>
      </c>
      <c r="AB840" s="9" t="str">
        <f t="shared" si="232"/>
        <v/>
      </c>
      <c r="AC840" s="9" t="str">
        <f t="shared" si="233"/>
        <v/>
      </c>
      <c r="AD840" s="9" t="str">
        <f t="shared" si="234"/>
        <v/>
      </c>
      <c r="AE840" s="9" t="str">
        <f t="shared" si="235"/>
        <v/>
      </c>
      <c r="AF840" s="9" t="str">
        <f t="shared" si="236"/>
        <v/>
      </c>
      <c r="AG840" s="9" t="str">
        <f t="shared" si="237"/>
        <v/>
      </c>
      <c r="AH840" s="9" t="str">
        <f t="shared" si="238"/>
        <v/>
      </c>
      <c r="AI840" s="9" t="str">
        <f t="shared" si="239"/>
        <v/>
      </c>
    </row>
    <row r="841" spans="2:35" x14ac:dyDescent="0.2">
      <c r="B841" s="51"/>
      <c r="C841" s="51"/>
      <c r="D841" t="str">
        <f t="shared" si="224"/>
        <v/>
      </c>
      <c r="E841" t="str">
        <f t="shared" si="225"/>
        <v/>
      </c>
      <c r="F841" t="str">
        <f t="shared" si="226"/>
        <v/>
      </c>
      <c r="V841" s="4" t="str">
        <f t="shared" si="227"/>
        <v/>
      </c>
      <c r="W841" s="4">
        <f t="shared" si="228"/>
        <v>0</v>
      </c>
      <c r="X841">
        <f t="shared" si="229"/>
        <v>0</v>
      </c>
      <c r="Y841">
        <f t="shared" si="230"/>
        <v>0</v>
      </c>
      <c r="Z841" t="str">
        <f t="shared" si="231"/>
        <v/>
      </c>
      <c r="AB841" s="9" t="str">
        <f t="shared" si="232"/>
        <v/>
      </c>
      <c r="AC841" s="9" t="str">
        <f t="shared" si="233"/>
        <v/>
      </c>
      <c r="AD841" s="9" t="str">
        <f t="shared" si="234"/>
        <v/>
      </c>
      <c r="AE841" s="9" t="str">
        <f t="shared" si="235"/>
        <v/>
      </c>
      <c r="AF841" s="9" t="str">
        <f t="shared" si="236"/>
        <v/>
      </c>
      <c r="AG841" s="9" t="str">
        <f t="shared" si="237"/>
        <v/>
      </c>
      <c r="AH841" s="9" t="str">
        <f t="shared" si="238"/>
        <v/>
      </c>
      <c r="AI841" s="9" t="str">
        <f t="shared" si="239"/>
        <v/>
      </c>
    </row>
    <row r="842" spans="2:35" x14ac:dyDescent="0.2">
      <c r="B842" s="51"/>
      <c r="C842" s="51"/>
      <c r="D842" t="str">
        <f t="shared" si="224"/>
        <v/>
      </c>
      <c r="E842" t="str">
        <f t="shared" si="225"/>
        <v/>
      </c>
      <c r="F842" t="str">
        <f t="shared" si="226"/>
        <v/>
      </c>
      <c r="V842" s="4" t="str">
        <f t="shared" si="227"/>
        <v/>
      </c>
      <c r="W842" s="4">
        <f t="shared" si="228"/>
        <v>0</v>
      </c>
      <c r="X842">
        <f t="shared" si="229"/>
        <v>0</v>
      </c>
      <c r="Y842">
        <f t="shared" si="230"/>
        <v>0</v>
      </c>
      <c r="Z842" t="str">
        <f t="shared" si="231"/>
        <v/>
      </c>
      <c r="AB842" s="9" t="str">
        <f t="shared" si="232"/>
        <v/>
      </c>
      <c r="AC842" s="9" t="str">
        <f t="shared" si="233"/>
        <v/>
      </c>
      <c r="AD842" s="9" t="str">
        <f t="shared" si="234"/>
        <v/>
      </c>
      <c r="AE842" s="9" t="str">
        <f t="shared" si="235"/>
        <v/>
      </c>
      <c r="AF842" s="9" t="str">
        <f t="shared" si="236"/>
        <v/>
      </c>
      <c r="AG842" s="9" t="str">
        <f t="shared" si="237"/>
        <v/>
      </c>
      <c r="AH842" s="9" t="str">
        <f t="shared" si="238"/>
        <v/>
      </c>
      <c r="AI842" s="9" t="str">
        <f t="shared" si="239"/>
        <v/>
      </c>
    </row>
    <row r="843" spans="2:35" x14ac:dyDescent="0.2">
      <c r="B843" s="51"/>
      <c r="C843" s="51"/>
      <c r="D843" t="str">
        <f t="shared" si="224"/>
        <v/>
      </c>
      <c r="E843" t="str">
        <f t="shared" si="225"/>
        <v/>
      </c>
      <c r="F843" t="str">
        <f t="shared" si="226"/>
        <v/>
      </c>
      <c r="V843" s="4" t="str">
        <f t="shared" si="227"/>
        <v/>
      </c>
      <c r="W843" s="4">
        <f t="shared" si="228"/>
        <v>0</v>
      </c>
      <c r="X843">
        <f t="shared" si="229"/>
        <v>0</v>
      </c>
      <c r="Y843">
        <f t="shared" si="230"/>
        <v>0</v>
      </c>
      <c r="Z843" t="str">
        <f t="shared" si="231"/>
        <v/>
      </c>
      <c r="AB843" s="9" t="str">
        <f t="shared" si="232"/>
        <v/>
      </c>
      <c r="AC843" s="9" t="str">
        <f t="shared" si="233"/>
        <v/>
      </c>
      <c r="AD843" s="9" t="str">
        <f t="shared" si="234"/>
        <v/>
      </c>
      <c r="AE843" s="9" t="str">
        <f t="shared" si="235"/>
        <v/>
      </c>
      <c r="AF843" s="9" t="str">
        <f t="shared" si="236"/>
        <v/>
      </c>
      <c r="AG843" s="9" t="str">
        <f t="shared" si="237"/>
        <v/>
      </c>
      <c r="AH843" s="9" t="str">
        <f t="shared" si="238"/>
        <v/>
      </c>
      <c r="AI843" s="9" t="str">
        <f t="shared" si="239"/>
        <v/>
      </c>
    </row>
    <row r="844" spans="2:35" x14ac:dyDescent="0.2">
      <c r="B844" s="51"/>
      <c r="C844" s="51"/>
      <c r="D844" t="str">
        <f t="shared" si="224"/>
        <v/>
      </c>
      <c r="E844" t="str">
        <f t="shared" si="225"/>
        <v/>
      </c>
      <c r="F844" t="str">
        <f t="shared" si="226"/>
        <v/>
      </c>
      <c r="V844" s="4" t="str">
        <f t="shared" si="227"/>
        <v/>
      </c>
      <c r="W844" s="4">
        <f t="shared" si="228"/>
        <v>0</v>
      </c>
      <c r="X844">
        <f t="shared" si="229"/>
        <v>0</v>
      </c>
      <c r="Y844">
        <f t="shared" si="230"/>
        <v>0</v>
      </c>
      <c r="Z844" t="str">
        <f t="shared" si="231"/>
        <v/>
      </c>
      <c r="AB844" s="9" t="str">
        <f t="shared" si="232"/>
        <v/>
      </c>
      <c r="AC844" s="9" t="str">
        <f t="shared" si="233"/>
        <v/>
      </c>
      <c r="AD844" s="9" t="str">
        <f t="shared" si="234"/>
        <v/>
      </c>
      <c r="AE844" s="9" t="str">
        <f t="shared" si="235"/>
        <v/>
      </c>
      <c r="AF844" s="9" t="str">
        <f t="shared" si="236"/>
        <v/>
      </c>
      <c r="AG844" s="9" t="str">
        <f t="shared" si="237"/>
        <v/>
      </c>
      <c r="AH844" s="9" t="str">
        <f t="shared" si="238"/>
        <v/>
      </c>
      <c r="AI844" s="9" t="str">
        <f t="shared" si="239"/>
        <v/>
      </c>
    </row>
    <row r="845" spans="2:35" x14ac:dyDescent="0.2">
      <c r="B845" s="51"/>
      <c r="C845" s="51"/>
      <c r="D845" t="str">
        <f t="shared" si="224"/>
        <v/>
      </c>
      <c r="E845" t="str">
        <f t="shared" si="225"/>
        <v/>
      </c>
      <c r="F845" t="str">
        <f t="shared" si="226"/>
        <v/>
      </c>
      <c r="V845" s="4" t="str">
        <f t="shared" si="227"/>
        <v/>
      </c>
      <c r="W845" s="4">
        <f t="shared" si="228"/>
        <v>0</v>
      </c>
      <c r="X845">
        <f t="shared" si="229"/>
        <v>0</v>
      </c>
      <c r="Y845">
        <f t="shared" si="230"/>
        <v>0</v>
      </c>
      <c r="Z845" t="str">
        <f t="shared" si="231"/>
        <v/>
      </c>
      <c r="AB845" s="9" t="str">
        <f t="shared" si="232"/>
        <v/>
      </c>
      <c r="AC845" s="9" t="str">
        <f t="shared" si="233"/>
        <v/>
      </c>
      <c r="AD845" s="9" t="str">
        <f t="shared" si="234"/>
        <v/>
      </c>
      <c r="AE845" s="9" t="str">
        <f t="shared" si="235"/>
        <v/>
      </c>
      <c r="AF845" s="9" t="str">
        <f t="shared" si="236"/>
        <v/>
      </c>
      <c r="AG845" s="9" t="str">
        <f t="shared" si="237"/>
        <v/>
      </c>
      <c r="AH845" s="9" t="str">
        <f t="shared" si="238"/>
        <v/>
      </c>
      <c r="AI845" s="9" t="str">
        <f t="shared" si="239"/>
        <v/>
      </c>
    </row>
    <row r="846" spans="2:35" x14ac:dyDescent="0.2">
      <c r="B846" s="51"/>
      <c r="C846" s="51"/>
      <c r="D846" t="str">
        <f t="shared" si="224"/>
        <v/>
      </c>
      <c r="E846" t="str">
        <f t="shared" si="225"/>
        <v/>
      </c>
      <c r="F846" t="str">
        <f t="shared" si="226"/>
        <v/>
      </c>
      <c r="V846" s="4" t="str">
        <f t="shared" si="227"/>
        <v/>
      </c>
      <c r="W846" s="4">
        <f t="shared" si="228"/>
        <v>0</v>
      </c>
      <c r="X846">
        <f t="shared" si="229"/>
        <v>0</v>
      </c>
      <c r="Y846">
        <f t="shared" si="230"/>
        <v>0</v>
      </c>
      <c r="Z846" t="str">
        <f t="shared" si="231"/>
        <v/>
      </c>
      <c r="AB846" s="9" t="str">
        <f t="shared" si="232"/>
        <v/>
      </c>
      <c r="AC846" s="9" t="str">
        <f t="shared" si="233"/>
        <v/>
      </c>
      <c r="AD846" s="9" t="str">
        <f t="shared" si="234"/>
        <v/>
      </c>
      <c r="AE846" s="9" t="str">
        <f t="shared" si="235"/>
        <v/>
      </c>
      <c r="AF846" s="9" t="str">
        <f t="shared" si="236"/>
        <v/>
      </c>
      <c r="AG846" s="9" t="str">
        <f t="shared" si="237"/>
        <v/>
      </c>
      <c r="AH846" s="9" t="str">
        <f t="shared" si="238"/>
        <v/>
      </c>
      <c r="AI846" s="9" t="str">
        <f t="shared" si="239"/>
        <v/>
      </c>
    </row>
    <row r="847" spans="2:35" x14ac:dyDescent="0.2">
      <c r="B847" s="51"/>
      <c r="C847" s="51"/>
      <c r="D847" t="str">
        <f t="shared" si="224"/>
        <v/>
      </c>
      <c r="E847" t="str">
        <f t="shared" si="225"/>
        <v/>
      </c>
      <c r="F847" t="str">
        <f t="shared" si="226"/>
        <v/>
      </c>
      <c r="V847" s="4" t="str">
        <f t="shared" si="227"/>
        <v/>
      </c>
      <c r="W847" s="4">
        <f t="shared" si="228"/>
        <v>0</v>
      </c>
      <c r="X847">
        <f t="shared" si="229"/>
        <v>0</v>
      </c>
      <c r="Y847">
        <f t="shared" si="230"/>
        <v>0</v>
      </c>
      <c r="Z847" t="str">
        <f t="shared" si="231"/>
        <v/>
      </c>
      <c r="AB847" s="9" t="str">
        <f t="shared" si="232"/>
        <v/>
      </c>
      <c r="AC847" s="9" t="str">
        <f t="shared" si="233"/>
        <v/>
      </c>
      <c r="AD847" s="9" t="str">
        <f t="shared" si="234"/>
        <v/>
      </c>
      <c r="AE847" s="9" t="str">
        <f t="shared" si="235"/>
        <v/>
      </c>
      <c r="AF847" s="9" t="str">
        <f t="shared" si="236"/>
        <v/>
      </c>
      <c r="AG847" s="9" t="str">
        <f t="shared" si="237"/>
        <v/>
      </c>
      <c r="AH847" s="9" t="str">
        <f t="shared" si="238"/>
        <v/>
      </c>
      <c r="AI847" s="9" t="str">
        <f t="shared" si="239"/>
        <v/>
      </c>
    </row>
    <row r="848" spans="2:35" x14ac:dyDescent="0.2">
      <c r="B848" s="51"/>
      <c r="C848" s="51"/>
      <c r="D848" t="str">
        <f t="shared" si="224"/>
        <v/>
      </c>
      <c r="E848" t="str">
        <f t="shared" si="225"/>
        <v/>
      </c>
      <c r="F848" t="str">
        <f t="shared" si="226"/>
        <v/>
      </c>
      <c r="V848" s="4" t="str">
        <f t="shared" si="227"/>
        <v/>
      </c>
      <c r="W848" s="4">
        <f t="shared" si="228"/>
        <v>0</v>
      </c>
      <c r="X848">
        <f t="shared" si="229"/>
        <v>0</v>
      </c>
      <c r="Y848">
        <f t="shared" si="230"/>
        <v>0</v>
      </c>
      <c r="Z848" t="str">
        <f t="shared" si="231"/>
        <v/>
      </c>
      <c r="AB848" s="9" t="str">
        <f t="shared" si="232"/>
        <v/>
      </c>
      <c r="AC848" s="9" t="str">
        <f t="shared" si="233"/>
        <v/>
      </c>
      <c r="AD848" s="9" t="str">
        <f t="shared" si="234"/>
        <v/>
      </c>
      <c r="AE848" s="9" t="str">
        <f t="shared" si="235"/>
        <v/>
      </c>
      <c r="AF848" s="9" t="str">
        <f t="shared" si="236"/>
        <v/>
      </c>
      <c r="AG848" s="9" t="str">
        <f t="shared" si="237"/>
        <v/>
      </c>
      <c r="AH848" s="9" t="str">
        <f t="shared" si="238"/>
        <v/>
      </c>
      <c r="AI848" s="9" t="str">
        <f t="shared" si="239"/>
        <v/>
      </c>
    </row>
    <row r="849" spans="2:35" x14ac:dyDescent="0.2">
      <c r="B849" s="51"/>
      <c r="C849" s="51"/>
      <c r="D849" t="str">
        <f t="shared" si="224"/>
        <v/>
      </c>
      <c r="E849" t="str">
        <f t="shared" si="225"/>
        <v/>
      </c>
      <c r="F849" t="str">
        <f t="shared" si="226"/>
        <v/>
      </c>
      <c r="V849" s="4" t="str">
        <f t="shared" si="227"/>
        <v/>
      </c>
      <c r="W849" s="4">
        <f t="shared" si="228"/>
        <v>0</v>
      </c>
      <c r="X849">
        <f t="shared" si="229"/>
        <v>0</v>
      </c>
      <c r="Y849">
        <f t="shared" si="230"/>
        <v>0</v>
      </c>
      <c r="Z849" t="str">
        <f t="shared" si="231"/>
        <v/>
      </c>
      <c r="AB849" s="9" t="str">
        <f t="shared" si="232"/>
        <v/>
      </c>
      <c r="AC849" s="9" t="str">
        <f t="shared" si="233"/>
        <v/>
      </c>
      <c r="AD849" s="9" t="str">
        <f t="shared" si="234"/>
        <v/>
      </c>
      <c r="AE849" s="9" t="str">
        <f t="shared" si="235"/>
        <v/>
      </c>
      <c r="AF849" s="9" t="str">
        <f t="shared" si="236"/>
        <v/>
      </c>
      <c r="AG849" s="9" t="str">
        <f t="shared" si="237"/>
        <v/>
      </c>
      <c r="AH849" s="9" t="str">
        <f t="shared" si="238"/>
        <v/>
      </c>
      <c r="AI849" s="9" t="str">
        <f t="shared" si="239"/>
        <v/>
      </c>
    </row>
    <row r="850" spans="2:35" x14ac:dyDescent="0.2">
      <c r="B850" s="51"/>
      <c r="C850" s="51"/>
      <c r="D850" t="str">
        <f t="shared" si="224"/>
        <v/>
      </c>
      <c r="E850" t="str">
        <f t="shared" si="225"/>
        <v/>
      </c>
      <c r="F850" t="str">
        <f t="shared" si="226"/>
        <v/>
      </c>
      <c r="V850" s="4" t="str">
        <f t="shared" si="227"/>
        <v/>
      </c>
      <c r="W850" s="4">
        <f t="shared" si="228"/>
        <v>0</v>
      </c>
      <c r="X850">
        <f t="shared" si="229"/>
        <v>0</v>
      </c>
      <c r="Y850">
        <f t="shared" si="230"/>
        <v>0</v>
      </c>
      <c r="Z850" t="str">
        <f t="shared" si="231"/>
        <v/>
      </c>
      <c r="AB850" s="9" t="str">
        <f t="shared" si="232"/>
        <v/>
      </c>
      <c r="AC850" s="9" t="str">
        <f t="shared" si="233"/>
        <v/>
      </c>
      <c r="AD850" s="9" t="str">
        <f t="shared" si="234"/>
        <v/>
      </c>
      <c r="AE850" s="9" t="str">
        <f t="shared" si="235"/>
        <v/>
      </c>
      <c r="AF850" s="9" t="str">
        <f t="shared" si="236"/>
        <v/>
      </c>
      <c r="AG850" s="9" t="str">
        <f t="shared" si="237"/>
        <v/>
      </c>
      <c r="AH850" s="9" t="str">
        <f t="shared" si="238"/>
        <v/>
      </c>
      <c r="AI850" s="9" t="str">
        <f t="shared" si="239"/>
        <v/>
      </c>
    </row>
    <row r="851" spans="2:35" x14ac:dyDescent="0.2">
      <c r="B851" s="51"/>
      <c r="C851" s="51"/>
      <c r="D851" t="str">
        <f t="shared" si="224"/>
        <v/>
      </c>
      <c r="E851" t="str">
        <f t="shared" si="225"/>
        <v/>
      </c>
      <c r="F851" t="str">
        <f t="shared" si="226"/>
        <v/>
      </c>
      <c r="V851" s="4" t="str">
        <f t="shared" si="227"/>
        <v/>
      </c>
      <c r="W851" s="4">
        <f t="shared" si="228"/>
        <v>0</v>
      </c>
      <c r="X851">
        <f t="shared" si="229"/>
        <v>0</v>
      </c>
      <c r="Y851">
        <f t="shared" si="230"/>
        <v>0</v>
      </c>
      <c r="Z851" t="str">
        <f t="shared" si="231"/>
        <v/>
      </c>
      <c r="AB851" s="9" t="str">
        <f t="shared" si="232"/>
        <v/>
      </c>
      <c r="AC851" s="9" t="str">
        <f t="shared" si="233"/>
        <v/>
      </c>
      <c r="AD851" s="9" t="str">
        <f t="shared" si="234"/>
        <v/>
      </c>
      <c r="AE851" s="9" t="str">
        <f t="shared" si="235"/>
        <v/>
      </c>
      <c r="AF851" s="9" t="str">
        <f t="shared" si="236"/>
        <v/>
      </c>
      <c r="AG851" s="9" t="str">
        <f t="shared" si="237"/>
        <v/>
      </c>
      <c r="AH851" s="9" t="str">
        <f t="shared" si="238"/>
        <v/>
      </c>
      <c r="AI851" s="9" t="str">
        <f t="shared" si="239"/>
        <v/>
      </c>
    </row>
    <row r="852" spans="2:35" x14ac:dyDescent="0.2">
      <c r="B852" s="51"/>
      <c r="C852" s="51"/>
      <c r="D852" t="str">
        <f t="shared" si="224"/>
        <v/>
      </c>
      <c r="E852" t="str">
        <f t="shared" si="225"/>
        <v/>
      </c>
      <c r="F852" t="str">
        <f t="shared" si="226"/>
        <v/>
      </c>
      <c r="V852" s="4" t="str">
        <f t="shared" si="227"/>
        <v/>
      </c>
      <c r="W852" s="4">
        <f t="shared" si="228"/>
        <v>0</v>
      </c>
      <c r="X852">
        <f t="shared" si="229"/>
        <v>0</v>
      </c>
      <c r="Y852">
        <f t="shared" si="230"/>
        <v>0</v>
      </c>
      <c r="Z852" t="str">
        <f t="shared" si="231"/>
        <v/>
      </c>
      <c r="AB852" s="9" t="str">
        <f t="shared" si="232"/>
        <v/>
      </c>
      <c r="AC852" s="9" t="str">
        <f t="shared" si="233"/>
        <v/>
      </c>
      <c r="AD852" s="9" t="str">
        <f t="shared" si="234"/>
        <v/>
      </c>
      <c r="AE852" s="9" t="str">
        <f t="shared" si="235"/>
        <v/>
      </c>
      <c r="AF852" s="9" t="str">
        <f t="shared" si="236"/>
        <v/>
      </c>
      <c r="AG852" s="9" t="str">
        <f t="shared" si="237"/>
        <v/>
      </c>
      <c r="AH852" s="9" t="str">
        <f t="shared" si="238"/>
        <v/>
      </c>
      <c r="AI852" s="9" t="str">
        <f t="shared" si="239"/>
        <v/>
      </c>
    </row>
    <row r="853" spans="2:35" x14ac:dyDescent="0.2">
      <c r="B853" s="51"/>
      <c r="C853" s="51"/>
      <c r="D853" t="str">
        <f t="shared" si="224"/>
        <v/>
      </c>
      <c r="E853" t="str">
        <f t="shared" si="225"/>
        <v/>
      </c>
      <c r="F853" t="str">
        <f t="shared" si="226"/>
        <v/>
      </c>
      <c r="V853" s="4" t="str">
        <f t="shared" si="227"/>
        <v/>
      </c>
      <c r="W853" s="4">
        <f t="shared" si="228"/>
        <v>0</v>
      </c>
      <c r="X853">
        <f t="shared" si="229"/>
        <v>0</v>
      </c>
      <c r="Y853">
        <f t="shared" si="230"/>
        <v>0</v>
      </c>
      <c r="Z853" t="str">
        <f t="shared" si="231"/>
        <v/>
      </c>
      <c r="AB853" s="9" t="str">
        <f t="shared" si="232"/>
        <v/>
      </c>
      <c r="AC853" s="9" t="str">
        <f t="shared" si="233"/>
        <v/>
      </c>
      <c r="AD853" s="9" t="str">
        <f t="shared" si="234"/>
        <v/>
      </c>
      <c r="AE853" s="9" t="str">
        <f t="shared" si="235"/>
        <v/>
      </c>
      <c r="AF853" s="9" t="str">
        <f t="shared" si="236"/>
        <v/>
      </c>
      <c r="AG853" s="9" t="str">
        <f t="shared" si="237"/>
        <v/>
      </c>
      <c r="AH853" s="9" t="str">
        <f t="shared" si="238"/>
        <v/>
      </c>
      <c r="AI853" s="9" t="str">
        <f t="shared" si="239"/>
        <v/>
      </c>
    </row>
    <row r="854" spans="2:35" x14ac:dyDescent="0.2">
      <c r="B854" s="51"/>
      <c r="C854" s="51"/>
      <c r="D854" t="str">
        <f t="shared" si="224"/>
        <v/>
      </c>
      <c r="E854" t="str">
        <f t="shared" si="225"/>
        <v/>
      </c>
      <c r="F854" t="str">
        <f t="shared" si="226"/>
        <v/>
      </c>
      <c r="V854" s="4" t="str">
        <f t="shared" si="227"/>
        <v/>
      </c>
      <c r="W854" s="4">
        <f t="shared" si="228"/>
        <v>0</v>
      </c>
      <c r="X854">
        <f t="shared" si="229"/>
        <v>0</v>
      </c>
      <c r="Y854">
        <f t="shared" si="230"/>
        <v>0</v>
      </c>
      <c r="Z854" t="str">
        <f t="shared" si="231"/>
        <v/>
      </c>
      <c r="AB854" s="9" t="str">
        <f t="shared" si="232"/>
        <v/>
      </c>
      <c r="AC854" s="9" t="str">
        <f t="shared" si="233"/>
        <v/>
      </c>
      <c r="AD854" s="9" t="str">
        <f t="shared" si="234"/>
        <v/>
      </c>
      <c r="AE854" s="9" t="str">
        <f t="shared" si="235"/>
        <v/>
      </c>
      <c r="AF854" s="9" t="str">
        <f t="shared" si="236"/>
        <v/>
      </c>
      <c r="AG854" s="9" t="str">
        <f t="shared" si="237"/>
        <v/>
      </c>
      <c r="AH854" s="9" t="str">
        <f t="shared" si="238"/>
        <v/>
      </c>
      <c r="AI854" s="9" t="str">
        <f t="shared" si="239"/>
        <v/>
      </c>
    </row>
    <row r="855" spans="2:35" x14ac:dyDescent="0.2">
      <c r="B855" s="51"/>
      <c r="C855" s="51"/>
      <c r="D855" t="str">
        <f t="shared" si="224"/>
        <v/>
      </c>
      <c r="E855" t="str">
        <f t="shared" si="225"/>
        <v/>
      </c>
      <c r="F855" t="str">
        <f t="shared" si="226"/>
        <v/>
      </c>
      <c r="V855" s="4" t="str">
        <f t="shared" si="227"/>
        <v/>
      </c>
      <c r="W855" s="4">
        <f t="shared" si="228"/>
        <v>0</v>
      </c>
      <c r="X855">
        <f t="shared" si="229"/>
        <v>0</v>
      </c>
      <c r="Y855">
        <f t="shared" si="230"/>
        <v>0</v>
      </c>
      <c r="Z855" t="str">
        <f t="shared" si="231"/>
        <v/>
      </c>
      <c r="AB855" s="9" t="str">
        <f t="shared" si="232"/>
        <v/>
      </c>
      <c r="AC855" s="9" t="str">
        <f t="shared" si="233"/>
        <v/>
      </c>
      <c r="AD855" s="9" t="str">
        <f t="shared" si="234"/>
        <v/>
      </c>
      <c r="AE855" s="9" t="str">
        <f t="shared" si="235"/>
        <v/>
      </c>
      <c r="AF855" s="9" t="str">
        <f t="shared" si="236"/>
        <v/>
      </c>
      <c r="AG855" s="9" t="str">
        <f t="shared" si="237"/>
        <v/>
      </c>
      <c r="AH855" s="9" t="str">
        <f t="shared" si="238"/>
        <v/>
      </c>
      <c r="AI855" s="9" t="str">
        <f t="shared" si="239"/>
        <v/>
      </c>
    </row>
    <row r="856" spans="2:35" x14ac:dyDescent="0.2">
      <c r="B856" s="51"/>
      <c r="C856" s="51"/>
      <c r="D856" t="str">
        <f t="shared" si="224"/>
        <v/>
      </c>
      <c r="E856" t="str">
        <f t="shared" si="225"/>
        <v/>
      </c>
      <c r="F856" t="str">
        <f t="shared" si="226"/>
        <v/>
      </c>
      <c r="V856" s="4" t="str">
        <f t="shared" si="227"/>
        <v/>
      </c>
      <c r="W856" s="4">
        <f t="shared" si="228"/>
        <v>0</v>
      </c>
      <c r="X856">
        <f t="shared" si="229"/>
        <v>0</v>
      </c>
      <c r="Y856">
        <f t="shared" si="230"/>
        <v>0</v>
      </c>
      <c r="Z856" t="str">
        <f t="shared" si="231"/>
        <v/>
      </c>
      <c r="AB856" s="9" t="str">
        <f t="shared" si="232"/>
        <v/>
      </c>
      <c r="AC856" s="9" t="str">
        <f t="shared" si="233"/>
        <v/>
      </c>
      <c r="AD856" s="9" t="str">
        <f t="shared" si="234"/>
        <v/>
      </c>
      <c r="AE856" s="9" t="str">
        <f t="shared" si="235"/>
        <v/>
      </c>
      <c r="AF856" s="9" t="str">
        <f t="shared" si="236"/>
        <v/>
      </c>
      <c r="AG856" s="9" t="str">
        <f t="shared" si="237"/>
        <v/>
      </c>
      <c r="AH856" s="9" t="str">
        <f t="shared" si="238"/>
        <v/>
      </c>
      <c r="AI856" s="9" t="str">
        <f t="shared" si="239"/>
        <v/>
      </c>
    </row>
    <row r="857" spans="2:35" x14ac:dyDescent="0.2">
      <c r="B857" s="51"/>
      <c r="C857" s="51"/>
      <c r="D857" t="str">
        <f t="shared" si="224"/>
        <v/>
      </c>
      <c r="E857" t="str">
        <f t="shared" si="225"/>
        <v/>
      </c>
      <c r="F857" t="str">
        <f t="shared" si="226"/>
        <v/>
      </c>
      <c r="V857" s="4" t="str">
        <f t="shared" si="227"/>
        <v/>
      </c>
      <c r="W857" s="4">
        <f t="shared" si="228"/>
        <v>0</v>
      </c>
      <c r="X857">
        <f t="shared" si="229"/>
        <v>0</v>
      </c>
      <c r="Y857">
        <f t="shared" si="230"/>
        <v>0</v>
      </c>
      <c r="Z857" t="str">
        <f t="shared" si="231"/>
        <v/>
      </c>
      <c r="AB857" s="9" t="str">
        <f t="shared" si="232"/>
        <v/>
      </c>
      <c r="AC857" s="9" t="str">
        <f t="shared" si="233"/>
        <v/>
      </c>
      <c r="AD857" s="9" t="str">
        <f t="shared" si="234"/>
        <v/>
      </c>
      <c r="AE857" s="9" t="str">
        <f t="shared" si="235"/>
        <v/>
      </c>
      <c r="AF857" s="9" t="str">
        <f t="shared" si="236"/>
        <v/>
      </c>
      <c r="AG857" s="9" t="str">
        <f t="shared" si="237"/>
        <v/>
      </c>
      <c r="AH857" s="9" t="str">
        <f t="shared" si="238"/>
        <v/>
      </c>
      <c r="AI857" s="9" t="str">
        <f t="shared" si="239"/>
        <v/>
      </c>
    </row>
    <row r="858" spans="2:35" x14ac:dyDescent="0.2">
      <c r="B858" s="51"/>
      <c r="C858" s="51"/>
      <c r="D858" t="str">
        <f t="shared" si="224"/>
        <v/>
      </c>
      <c r="E858" t="str">
        <f t="shared" si="225"/>
        <v/>
      </c>
      <c r="F858" t="str">
        <f t="shared" si="226"/>
        <v/>
      </c>
      <c r="V858" s="4" t="str">
        <f t="shared" si="227"/>
        <v/>
      </c>
      <c r="W858" s="4">
        <f t="shared" si="228"/>
        <v>0</v>
      </c>
      <c r="X858">
        <f t="shared" si="229"/>
        <v>0</v>
      </c>
      <c r="Y858">
        <f t="shared" si="230"/>
        <v>0</v>
      </c>
      <c r="Z858" t="str">
        <f t="shared" si="231"/>
        <v/>
      </c>
      <c r="AB858" s="9" t="str">
        <f t="shared" si="232"/>
        <v/>
      </c>
      <c r="AC858" s="9" t="str">
        <f t="shared" si="233"/>
        <v/>
      </c>
      <c r="AD858" s="9" t="str">
        <f t="shared" si="234"/>
        <v/>
      </c>
      <c r="AE858" s="9" t="str">
        <f t="shared" si="235"/>
        <v/>
      </c>
      <c r="AF858" s="9" t="str">
        <f t="shared" si="236"/>
        <v/>
      </c>
      <c r="AG858" s="9" t="str">
        <f t="shared" si="237"/>
        <v/>
      </c>
      <c r="AH858" s="9" t="str">
        <f t="shared" si="238"/>
        <v/>
      </c>
      <c r="AI858" s="9" t="str">
        <f t="shared" si="239"/>
        <v/>
      </c>
    </row>
    <row r="859" spans="2:35" x14ac:dyDescent="0.2">
      <c r="B859" s="51"/>
      <c r="C859" s="51"/>
      <c r="D859" t="str">
        <f t="shared" si="224"/>
        <v/>
      </c>
      <c r="E859" t="str">
        <f t="shared" si="225"/>
        <v/>
      </c>
      <c r="F859" t="str">
        <f t="shared" si="226"/>
        <v/>
      </c>
      <c r="V859" s="4" t="str">
        <f t="shared" si="227"/>
        <v/>
      </c>
      <c r="W859" s="4">
        <f t="shared" si="228"/>
        <v>0</v>
      </c>
      <c r="X859">
        <f t="shared" si="229"/>
        <v>0</v>
      </c>
      <c r="Y859">
        <f t="shared" si="230"/>
        <v>0</v>
      </c>
      <c r="Z859" t="str">
        <f t="shared" si="231"/>
        <v/>
      </c>
      <c r="AB859" s="9" t="str">
        <f t="shared" si="232"/>
        <v/>
      </c>
      <c r="AC859" s="9" t="str">
        <f t="shared" si="233"/>
        <v/>
      </c>
      <c r="AD859" s="9" t="str">
        <f t="shared" si="234"/>
        <v/>
      </c>
      <c r="AE859" s="9" t="str">
        <f t="shared" si="235"/>
        <v/>
      </c>
      <c r="AF859" s="9" t="str">
        <f t="shared" si="236"/>
        <v/>
      </c>
      <c r="AG859" s="9" t="str">
        <f t="shared" si="237"/>
        <v/>
      </c>
      <c r="AH859" s="9" t="str">
        <f t="shared" si="238"/>
        <v/>
      </c>
      <c r="AI859" s="9" t="str">
        <f t="shared" si="239"/>
        <v/>
      </c>
    </row>
    <row r="860" spans="2:35" x14ac:dyDescent="0.2">
      <c r="B860" s="51"/>
      <c r="C860" s="51"/>
      <c r="D860" t="str">
        <f t="shared" si="224"/>
        <v/>
      </c>
      <c r="E860" t="str">
        <f t="shared" si="225"/>
        <v/>
      </c>
      <c r="F860" t="str">
        <f t="shared" si="226"/>
        <v/>
      </c>
      <c r="V860" s="4" t="str">
        <f t="shared" si="227"/>
        <v/>
      </c>
      <c r="W860" s="4">
        <f t="shared" si="228"/>
        <v>0</v>
      </c>
      <c r="X860">
        <f t="shared" si="229"/>
        <v>0</v>
      </c>
      <c r="Y860">
        <f t="shared" si="230"/>
        <v>0</v>
      </c>
      <c r="Z860" t="str">
        <f t="shared" si="231"/>
        <v/>
      </c>
      <c r="AB860" s="9" t="str">
        <f t="shared" si="232"/>
        <v/>
      </c>
      <c r="AC860" s="9" t="str">
        <f t="shared" si="233"/>
        <v/>
      </c>
      <c r="AD860" s="9" t="str">
        <f t="shared" si="234"/>
        <v/>
      </c>
      <c r="AE860" s="9" t="str">
        <f t="shared" si="235"/>
        <v/>
      </c>
      <c r="AF860" s="9" t="str">
        <f t="shared" si="236"/>
        <v/>
      </c>
      <c r="AG860" s="9" t="str">
        <f t="shared" si="237"/>
        <v/>
      </c>
      <c r="AH860" s="9" t="str">
        <f t="shared" si="238"/>
        <v/>
      </c>
      <c r="AI860" s="9" t="str">
        <f t="shared" si="239"/>
        <v/>
      </c>
    </row>
    <row r="861" spans="2:35" x14ac:dyDescent="0.2">
      <c r="B861" s="51"/>
      <c r="C861" s="51"/>
      <c r="D861" t="str">
        <f t="shared" si="224"/>
        <v/>
      </c>
      <c r="E861" t="str">
        <f t="shared" si="225"/>
        <v/>
      </c>
      <c r="F861" t="str">
        <f t="shared" si="226"/>
        <v/>
      </c>
      <c r="V861" s="4" t="str">
        <f t="shared" si="227"/>
        <v/>
      </c>
      <c r="W861" s="4">
        <f t="shared" si="228"/>
        <v>0</v>
      </c>
      <c r="X861">
        <f t="shared" si="229"/>
        <v>0</v>
      </c>
      <c r="Y861">
        <f t="shared" si="230"/>
        <v>0</v>
      </c>
      <c r="Z861" t="str">
        <f t="shared" si="231"/>
        <v/>
      </c>
      <c r="AB861" s="9" t="str">
        <f t="shared" si="232"/>
        <v/>
      </c>
      <c r="AC861" s="9" t="str">
        <f t="shared" si="233"/>
        <v/>
      </c>
      <c r="AD861" s="9" t="str">
        <f t="shared" si="234"/>
        <v/>
      </c>
      <c r="AE861" s="9" t="str">
        <f t="shared" si="235"/>
        <v/>
      </c>
      <c r="AF861" s="9" t="str">
        <f t="shared" si="236"/>
        <v/>
      </c>
      <c r="AG861" s="9" t="str">
        <f t="shared" si="237"/>
        <v/>
      </c>
      <c r="AH861" s="9" t="str">
        <f t="shared" si="238"/>
        <v/>
      </c>
      <c r="AI861" s="9" t="str">
        <f t="shared" si="239"/>
        <v/>
      </c>
    </row>
    <row r="862" spans="2:35" x14ac:dyDescent="0.2">
      <c r="B862" s="51"/>
      <c r="C862" s="51"/>
      <c r="D862" t="str">
        <f t="shared" si="224"/>
        <v/>
      </c>
      <c r="E862" t="str">
        <f t="shared" si="225"/>
        <v/>
      </c>
      <c r="F862" t="str">
        <f t="shared" si="226"/>
        <v/>
      </c>
      <c r="V862" s="4" t="str">
        <f t="shared" si="227"/>
        <v/>
      </c>
      <c r="W862" s="4">
        <f t="shared" si="228"/>
        <v>0</v>
      </c>
      <c r="X862">
        <f t="shared" si="229"/>
        <v>0</v>
      </c>
      <c r="Y862">
        <f t="shared" si="230"/>
        <v>0</v>
      </c>
      <c r="Z862" t="str">
        <f t="shared" si="231"/>
        <v/>
      </c>
      <c r="AB862" s="9" t="str">
        <f t="shared" si="232"/>
        <v/>
      </c>
      <c r="AC862" s="9" t="str">
        <f t="shared" si="233"/>
        <v/>
      </c>
      <c r="AD862" s="9" t="str">
        <f t="shared" si="234"/>
        <v/>
      </c>
      <c r="AE862" s="9" t="str">
        <f t="shared" si="235"/>
        <v/>
      </c>
      <c r="AF862" s="9" t="str">
        <f t="shared" si="236"/>
        <v/>
      </c>
      <c r="AG862" s="9" t="str">
        <f t="shared" si="237"/>
        <v/>
      </c>
      <c r="AH862" s="9" t="str">
        <f t="shared" si="238"/>
        <v/>
      </c>
      <c r="AI862" s="9" t="str">
        <f t="shared" si="239"/>
        <v/>
      </c>
    </row>
    <row r="863" spans="2:35" x14ac:dyDescent="0.2">
      <c r="B863" s="51"/>
      <c r="C863" s="51"/>
      <c r="D863" t="str">
        <f t="shared" si="224"/>
        <v/>
      </c>
      <c r="E863" t="str">
        <f t="shared" si="225"/>
        <v/>
      </c>
      <c r="F863" t="str">
        <f t="shared" si="226"/>
        <v/>
      </c>
      <c r="V863" s="4" t="str">
        <f t="shared" si="227"/>
        <v/>
      </c>
      <c r="W863" s="4">
        <f t="shared" si="228"/>
        <v>0</v>
      </c>
      <c r="X863">
        <f t="shared" si="229"/>
        <v>0</v>
      </c>
      <c r="Y863">
        <f t="shared" si="230"/>
        <v>0</v>
      </c>
      <c r="Z863" t="str">
        <f t="shared" si="231"/>
        <v/>
      </c>
      <c r="AB863" s="9" t="str">
        <f t="shared" si="232"/>
        <v/>
      </c>
      <c r="AC863" s="9" t="str">
        <f t="shared" si="233"/>
        <v/>
      </c>
      <c r="AD863" s="9" t="str">
        <f t="shared" si="234"/>
        <v/>
      </c>
      <c r="AE863" s="9" t="str">
        <f t="shared" si="235"/>
        <v/>
      </c>
      <c r="AF863" s="9" t="str">
        <f t="shared" si="236"/>
        <v/>
      </c>
      <c r="AG863" s="9" t="str">
        <f t="shared" si="237"/>
        <v/>
      </c>
      <c r="AH863" s="9" t="str">
        <f t="shared" si="238"/>
        <v/>
      </c>
      <c r="AI863" s="9" t="str">
        <f t="shared" si="239"/>
        <v/>
      </c>
    </row>
    <row r="864" spans="2:35" x14ac:dyDescent="0.2">
      <c r="B864" s="51"/>
      <c r="C864" s="51"/>
      <c r="D864" t="str">
        <f t="shared" si="224"/>
        <v/>
      </c>
      <c r="E864" t="str">
        <f t="shared" si="225"/>
        <v/>
      </c>
      <c r="F864" t="str">
        <f t="shared" si="226"/>
        <v/>
      </c>
      <c r="V864" s="4" t="str">
        <f t="shared" si="227"/>
        <v/>
      </c>
      <c r="W864" s="4">
        <f t="shared" si="228"/>
        <v>0</v>
      </c>
      <c r="X864">
        <f t="shared" si="229"/>
        <v>0</v>
      </c>
      <c r="Y864">
        <f t="shared" si="230"/>
        <v>0</v>
      </c>
      <c r="Z864" t="str">
        <f t="shared" si="231"/>
        <v/>
      </c>
      <c r="AB864" s="9" t="str">
        <f t="shared" si="232"/>
        <v/>
      </c>
      <c r="AC864" s="9" t="str">
        <f t="shared" si="233"/>
        <v/>
      </c>
      <c r="AD864" s="9" t="str">
        <f t="shared" si="234"/>
        <v/>
      </c>
      <c r="AE864" s="9" t="str">
        <f t="shared" si="235"/>
        <v/>
      </c>
      <c r="AF864" s="9" t="str">
        <f t="shared" si="236"/>
        <v/>
      </c>
      <c r="AG864" s="9" t="str">
        <f t="shared" si="237"/>
        <v/>
      </c>
      <c r="AH864" s="9" t="str">
        <f t="shared" si="238"/>
        <v/>
      </c>
      <c r="AI864" s="9" t="str">
        <f t="shared" si="239"/>
        <v/>
      </c>
    </row>
    <row r="865" spans="2:35" x14ac:dyDescent="0.2">
      <c r="B865" s="51"/>
      <c r="C865" s="51"/>
      <c r="D865" t="str">
        <f t="shared" si="224"/>
        <v/>
      </c>
      <c r="E865" t="str">
        <f t="shared" si="225"/>
        <v/>
      </c>
      <c r="F865" t="str">
        <f t="shared" si="226"/>
        <v/>
      </c>
      <c r="V865" s="4" t="str">
        <f t="shared" si="227"/>
        <v/>
      </c>
      <c r="W865" s="4">
        <f t="shared" si="228"/>
        <v>0</v>
      </c>
      <c r="X865">
        <f t="shared" si="229"/>
        <v>0</v>
      </c>
      <c r="Y865">
        <f t="shared" si="230"/>
        <v>0</v>
      </c>
      <c r="Z865" t="str">
        <f t="shared" si="231"/>
        <v/>
      </c>
      <c r="AB865" s="9" t="str">
        <f t="shared" si="232"/>
        <v/>
      </c>
      <c r="AC865" s="9" t="str">
        <f t="shared" si="233"/>
        <v/>
      </c>
      <c r="AD865" s="9" t="str">
        <f t="shared" si="234"/>
        <v/>
      </c>
      <c r="AE865" s="9" t="str">
        <f t="shared" si="235"/>
        <v/>
      </c>
      <c r="AF865" s="9" t="str">
        <f t="shared" si="236"/>
        <v/>
      </c>
      <c r="AG865" s="9" t="str">
        <f t="shared" si="237"/>
        <v/>
      </c>
      <c r="AH865" s="9" t="str">
        <f t="shared" si="238"/>
        <v/>
      </c>
      <c r="AI865" s="9" t="str">
        <f t="shared" si="239"/>
        <v/>
      </c>
    </row>
    <row r="866" spans="2:35" x14ac:dyDescent="0.2">
      <c r="B866" s="51"/>
      <c r="C866" s="51"/>
      <c r="D866" t="str">
        <f t="shared" si="224"/>
        <v/>
      </c>
      <c r="E866" t="str">
        <f t="shared" si="225"/>
        <v/>
      </c>
      <c r="F866" t="str">
        <f t="shared" si="226"/>
        <v/>
      </c>
      <c r="V866" s="4" t="str">
        <f t="shared" si="227"/>
        <v/>
      </c>
      <c r="W866" s="4">
        <f t="shared" si="228"/>
        <v>0</v>
      </c>
      <c r="X866">
        <f t="shared" si="229"/>
        <v>0</v>
      </c>
      <c r="Y866">
        <f t="shared" si="230"/>
        <v>0</v>
      </c>
      <c r="Z866" t="str">
        <f t="shared" si="231"/>
        <v/>
      </c>
      <c r="AB866" s="9" t="str">
        <f t="shared" si="232"/>
        <v/>
      </c>
      <c r="AC866" s="9" t="str">
        <f t="shared" si="233"/>
        <v/>
      </c>
      <c r="AD866" s="9" t="str">
        <f t="shared" si="234"/>
        <v/>
      </c>
      <c r="AE866" s="9" t="str">
        <f t="shared" si="235"/>
        <v/>
      </c>
      <c r="AF866" s="9" t="str">
        <f t="shared" si="236"/>
        <v/>
      </c>
      <c r="AG866" s="9" t="str">
        <f t="shared" si="237"/>
        <v/>
      </c>
      <c r="AH866" s="9" t="str">
        <f t="shared" si="238"/>
        <v/>
      </c>
      <c r="AI866" s="9" t="str">
        <f t="shared" si="239"/>
        <v/>
      </c>
    </row>
    <row r="867" spans="2:35" x14ac:dyDescent="0.2">
      <c r="B867" s="51"/>
      <c r="C867" s="51"/>
      <c r="D867" t="str">
        <f t="shared" si="224"/>
        <v/>
      </c>
      <c r="E867" t="str">
        <f t="shared" si="225"/>
        <v/>
      </c>
      <c r="F867" t="str">
        <f t="shared" si="226"/>
        <v/>
      </c>
      <c r="V867" s="4" t="str">
        <f t="shared" si="227"/>
        <v/>
      </c>
      <c r="W867" s="4">
        <f t="shared" si="228"/>
        <v>0</v>
      </c>
      <c r="X867">
        <f t="shared" si="229"/>
        <v>0</v>
      </c>
      <c r="Y867">
        <f t="shared" si="230"/>
        <v>0</v>
      </c>
      <c r="Z867" t="str">
        <f t="shared" si="231"/>
        <v/>
      </c>
      <c r="AB867" s="9" t="str">
        <f t="shared" si="232"/>
        <v/>
      </c>
      <c r="AC867" s="9" t="str">
        <f t="shared" si="233"/>
        <v/>
      </c>
      <c r="AD867" s="9" t="str">
        <f t="shared" si="234"/>
        <v/>
      </c>
      <c r="AE867" s="9" t="str">
        <f t="shared" si="235"/>
        <v/>
      </c>
      <c r="AF867" s="9" t="str">
        <f t="shared" si="236"/>
        <v/>
      </c>
      <c r="AG867" s="9" t="str">
        <f t="shared" si="237"/>
        <v/>
      </c>
      <c r="AH867" s="9" t="str">
        <f t="shared" si="238"/>
        <v/>
      </c>
      <c r="AI867" s="9" t="str">
        <f t="shared" si="239"/>
        <v/>
      </c>
    </row>
    <row r="868" spans="2:35" x14ac:dyDescent="0.2">
      <c r="B868" s="51"/>
      <c r="C868" s="51"/>
      <c r="D868" t="str">
        <f t="shared" si="224"/>
        <v/>
      </c>
      <c r="E868" t="str">
        <f t="shared" si="225"/>
        <v/>
      </c>
      <c r="F868" t="str">
        <f t="shared" si="226"/>
        <v/>
      </c>
      <c r="V868" s="4" t="str">
        <f t="shared" si="227"/>
        <v/>
      </c>
      <c r="W868" s="4">
        <f t="shared" si="228"/>
        <v>0</v>
      </c>
      <c r="X868">
        <f t="shared" si="229"/>
        <v>0</v>
      </c>
      <c r="Y868">
        <f t="shared" si="230"/>
        <v>0</v>
      </c>
      <c r="Z868" t="str">
        <f t="shared" si="231"/>
        <v/>
      </c>
      <c r="AB868" s="9" t="str">
        <f t="shared" si="232"/>
        <v/>
      </c>
      <c r="AC868" s="9" t="str">
        <f t="shared" si="233"/>
        <v/>
      </c>
      <c r="AD868" s="9" t="str">
        <f t="shared" si="234"/>
        <v/>
      </c>
      <c r="AE868" s="9" t="str">
        <f t="shared" si="235"/>
        <v/>
      </c>
      <c r="AF868" s="9" t="str">
        <f t="shared" si="236"/>
        <v/>
      </c>
      <c r="AG868" s="9" t="str">
        <f t="shared" si="237"/>
        <v/>
      </c>
      <c r="AH868" s="9" t="str">
        <f t="shared" si="238"/>
        <v/>
      </c>
      <c r="AI868" s="9" t="str">
        <f t="shared" si="239"/>
        <v/>
      </c>
    </row>
    <row r="869" spans="2:35" x14ac:dyDescent="0.2">
      <c r="B869" s="51"/>
      <c r="C869" s="51"/>
      <c r="D869" t="str">
        <f t="shared" si="224"/>
        <v/>
      </c>
      <c r="E869" t="str">
        <f t="shared" si="225"/>
        <v/>
      </c>
      <c r="F869" t="str">
        <f t="shared" si="226"/>
        <v/>
      </c>
      <c r="V869" s="4" t="str">
        <f t="shared" si="227"/>
        <v/>
      </c>
      <c r="W869" s="4">
        <f t="shared" si="228"/>
        <v>0</v>
      </c>
      <c r="X869">
        <f t="shared" si="229"/>
        <v>0</v>
      </c>
      <c r="Y869">
        <f t="shared" si="230"/>
        <v>0</v>
      </c>
      <c r="Z869" t="str">
        <f t="shared" si="231"/>
        <v/>
      </c>
      <c r="AB869" s="9" t="str">
        <f t="shared" si="232"/>
        <v/>
      </c>
      <c r="AC869" s="9" t="str">
        <f t="shared" si="233"/>
        <v/>
      </c>
      <c r="AD869" s="9" t="str">
        <f t="shared" si="234"/>
        <v/>
      </c>
      <c r="AE869" s="9" t="str">
        <f t="shared" si="235"/>
        <v/>
      </c>
      <c r="AF869" s="9" t="str">
        <f t="shared" si="236"/>
        <v/>
      </c>
      <c r="AG869" s="9" t="str">
        <f t="shared" si="237"/>
        <v/>
      </c>
      <c r="AH869" s="9" t="str">
        <f t="shared" si="238"/>
        <v/>
      </c>
      <c r="AI869" s="9" t="str">
        <f t="shared" si="239"/>
        <v/>
      </c>
    </row>
    <row r="870" spans="2:35" x14ac:dyDescent="0.2">
      <c r="B870" s="51"/>
      <c r="C870" s="51"/>
      <c r="D870" t="str">
        <f t="shared" si="224"/>
        <v/>
      </c>
      <c r="E870" t="str">
        <f t="shared" si="225"/>
        <v/>
      </c>
      <c r="F870" t="str">
        <f t="shared" si="226"/>
        <v/>
      </c>
      <c r="V870" s="4" t="str">
        <f t="shared" si="227"/>
        <v/>
      </c>
      <c r="W870" s="4">
        <f t="shared" si="228"/>
        <v>0</v>
      </c>
      <c r="X870">
        <f t="shared" si="229"/>
        <v>0</v>
      </c>
      <c r="Y870">
        <f t="shared" si="230"/>
        <v>0</v>
      </c>
      <c r="Z870" t="str">
        <f t="shared" si="231"/>
        <v/>
      </c>
      <c r="AB870" s="9" t="str">
        <f t="shared" si="232"/>
        <v/>
      </c>
      <c r="AC870" s="9" t="str">
        <f t="shared" si="233"/>
        <v/>
      </c>
      <c r="AD870" s="9" t="str">
        <f t="shared" si="234"/>
        <v/>
      </c>
      <c r="AE870" s="9" t="str">
        <f t="shared" si="235"/>
        <v/>
      </c>
      <c r="AF870" s="9" t="str">
        <f t="shared" si="236"/>
        <v/>
      </c>
      <c r="AG870" s="9" t="str">
        <f t="shared" si="237"/>
        <v/>
      </c>
      <c r="AH870" s="9" t="str">
        <f t="shared" si="238"/>
        <v/>
      </c>
      <c r="AI870" s="9" t="str">
        <f t="shared" si="239"/>
        <v/>
      </c>
    </row>
    <row r="871" spans="2:35" x14ac:dyDescent="0.2">
      <c r="B871" s="51"/>
      <c r="C871" s="51"/>
      <c r="D871" t="str">
        <f t="shared" si="224"/>
        <v/>
      </c>
      <c r="E871" t="str">
        <f t="shared" si="225"/>
        <v/>
      </c>
      <c r="F871" t="str">
        <f t="shared" si="226"/>
        <v/>
      </c>
      <c r="V871" s="4" t="str">
        <f t="shared" si="227"/>
        <v/>
      </c>
      <c r="W871" s="4">
        <f t="shared" si="228"/>
        <v>0</v>
      </c>
      <c r="X871">
        <f t="shared" si="229"/>
        <v>0</v>
      </c>
      <c r="Y871">
        <f t="shared" si="230"/>
        <v>0</v>
      </c>
      <c r="Z871" t="str">
        <f t="shared" si="231"/>
        <v/>
      </c>
      <c r="AB871" s="9" t="str">
        <f t="shared" si="232"/>
        <v/>
      </c>
      <c r="AC871" s="9" t="str">
        <f t="shared" si="233"/>
        <v/>
      </c>
      <c r="AD871" s="9" t="str">
        <f t="shared" si="234"/>
        <v/>
      </c>
      <c r="AE871" s="9" t="str">
        <f t="shared" si="235"/>
        <v/>
      </c>
      <c r="AF871" s="9" t="str">
        <f t="shared" si="236"/>
        <v/>
      </c>
      <c r="AG871" s="9" t="str">
        <f t="shared" si="237"/>
        <v/>
      </c>
      <c r="AH871" s="9" t="str">
        <f t="shared" si="238"/>
        <v/>
      </c>
      <c r="AI871" s="9" t="str">
        <f t="shared" si="239"/>
        <v/>
      </c>
    </row>
    <row r="872" spans="2:35" x14ac:dyDescent="0.2">
      <c r="B872" s="51"/>
      <c r="C872" s="51"/>
      <c r="D872" t="str">
        <f t="shared" si="224"/>
        <v/>
      </c>
      <c r="E872" t="str">
        <f t="shared" si="225"/>
        <v/>
      </c>
      <c r="F872" t="str">
        <f t="shared" si="226"/>
        <v/>
      </c>
      <c r="V872" s="4" t="str">
        <f t="shared" si="227"/>
        <v/>
      </c>
      <c r="W872" s="4">
        <f t="shared" si="228"/>
        <v>0</v>
      </c>
      <c r="X872">
        <f t="shared" si="229"/>
        <v>0</v>
      </c>
      <c r="Y872">
        <f t="shared" si="230"/>
        <v>0</v>
      </c>
      <c r="Z872" t="str">
        <f t="shared" si="231"/>
        <v/>
      </c>
      <c r="AB872" s="9" t="str">
        <f t="shared" si="232"/>
        <v/>
      </c>
      <c r="AC872" s="9" t="str">
        <f t="shared" si="233"/>
        <v/>
      </c>
      <c r="AD872" s="9" t="str">
        <f t="shared" si="234"/>
        <v/>
      </c>
      <c r="AE872" s="9" t="str">
        <f t="shared" si="235"/>
        <v/>
      </c>
      <c r="AF872" s="9" t="str">
        <f t="shared" si="236"/>
        <v/>
      </c>
      <c r="AG872" s="9" t="str">
        <f t="shared" si="237"/>
        <v/>
      </c>
      <c r="AH872" s="9" t="str">
        <f t="shared" si="238"/>
        <v/>
      </c>
      <c r="AI872" s="9" t="str">
        <f t="shared" si="239"/>
        <v/>
      </c>
    </row>
    <row r="873" spans="2:35" x14ac:dyDescent="0.2">
      <c r="B873" s="51"/>
      <c r="C873" s="51"/>
      <c r="D873" t="str">
        <f t="shared" si="224"/>
        <v/>
      </c>
      <c r="E873" t="str">
        <f t="shared" si="225"/>
        <v/>
      </c>
      <c r="F873" t="str">
        <f t="shared" si="226"/>
        <v/>
      </c>
      <c r="V873" s="4" t="str">
        <f t="shared" si="227"/>
        <v/>
      </c>
      <c r="W873" s="4">
        <f t="shared" si="228"/>
        <v>0</v>
      </c>
      <c r="X873">
        <f t="shared" si="229"/>
        <v>0</v>
      </c>
      <c r="Y873">
        <f t="shared" si="230"/>
        <v>0</v>
      </c>
      <c r="Z873" t="str">
        <f t="shared" si="231"/>
        <v/>
      </c>
      <c r="AB873" s="9" t="str">
        <f t="shared" si="232"/>
        <v/>
      </c>
      <c r="AC873" s="9" t="str">
        <f t="shared" si="233"/>
        <v/>
      </c>
      <c r="AD873" s="9" t="str">
        <f t="shared" si="234"/>
        <v/>
      </c>
      <c r="AE873" s="9" t="str">
        <f t="shared" si="235"/>
        <v/>
      </c>
      <c r="AF873" s="9" t="str">
        <f t="shared" si="236"/>
        <v/>
      </c>
      <c r="AG873" s="9" t="str">
        <f t="shared" si="237"/>
        <v/>
      </c>
      <c r="AH873" s="9" t="str">
        <f t="shared" si="238"/>
        <v/>
      </c>
      <c r="AI873" s="9" t="str">
        <f t="shared" si="239"/>
        <v/>
      </c>
    </row>
    <row r="874" spans="2:35" x14ac:dyDescent="0.2">
      <c r="B874" s="51"/>
      <c r="C874" s="51"/>
      <c r="D874" t="str">
        <f t="shared" si="224"/>
        <v/>
      </c>
      <c r="E874" t="str">
        <f t="shared" si="225"/>
        <v/>
      </c>
      <c r="F874" t="str">
        <f t="shared" si="226"/>
        <v/>
      </c>
      <c r="V874" s="4" t="str">
        <f t="shared" si="227"/>
        <v/>
      </c>
      <c r="W874" s="4">
        <f t="shared" si="228"/>
        <v>0</v>
      </c>
      <c r="X874">
        <f t="shared" si="229"/>
        <v>0</v>
      </c>
      <c r="Y874">
        <f t="shared" si="230"/>
        <v>0</v>
      </c>
      <c r="Z874" t="str">
        <f t="shared" si="231"/>
        <v/>
      </c>
      <c r="AB874" s="9" t="str">
        <f t="shared" si="232"/>
        <v/>
      </c>
      <c r="AC874" s="9" t="str">
        <f t="shared" si="233"/>
        <v/>
      </c>
      <c r="AD874" s="9" t="str">
        <f t="shared" si="234"/>
        <v/>
      </c>
      <c r="AE874" s="9" t="str">
        <f t="shared" si="235"/>
        <v/>
      </c>
      <c r="AF874" s="9" t="str">
        <f t="shared" si="236"/>
        <v/>
      </c>
      <c r="AG874" s="9" t="str">
        <f t="shared" si="237"/>
        <v/>
      </c>
      <c r="AH874" s="9" t="str">
        <f t="shared" si="238"/>
        <v/>
      </c>
      <c r="AI874" s="9" t="str">
        <f t="shared" si="239"/>
        <v/>
      </c>
    </row>
    <row r="875" spans="2:35" x14ac:dyDescent="0.2">
      <c r="B875" s="51"/>
      <c r="C875" s="51"/>
      <c r="D875" t="str">
        <f t="shared" si="224"/>
        <v/>
      </c>
      <c r="E875" t="str">
        <f t="shared" si="225"/>
        <v/>
      </c>
      <c r="F875" t="str">
        <f t="shared" si="226"/>
        <v/>
      </c>
      <c r="V875" s="4" t="str">
        <f t="shared" si="227"/>
        <v/>
      </c>
      <c r="W875" s="4">
        <f t="shared" si="228"/>
        <v>0</v>
      </c>
      <c r="X875">
        <f t="shared" si="229"/>
        <v>0</v>
      </c>
      <c r="Y875">
        <f t="shared" si="230"/>
        <v>0</v>
      </c>
      <c r="Z875" t="str">
        <f t="shared" si="231"/>
        <v/>
      </c>
      <c r="AB875" s="9" t="str">
        <f t="shared" si="232"/>
        <v/>
      </c>
      <c r="AC875" s="9" t="str">
        <f t="shared" si="233"/>
        <v/>
      </c>
      <c r="AD875" s="9" t="str">
        <f t="shared" si="234"/>
        <v/>
      </c>
      <c r="AE875" s="9" t="str">
        <f t="shared" si="235"/>
        <v/>
      </c>
      <c r="AF875" s="9" t="str">
        <f t="shared" si="236"/>
        <v/>
      </c>
      <c r="AG875" s="9" t="str">
        <f t="shared" si="237"/>
        <v/>
      </c>
      <c r="AH875" s="9" t="str">
        <f t="shared" si="238"/>
        <v/>
      </c>
      <c r="AI875" s="9" t="str">
        <f t="shared" si="239"/>
        <v/>
      </c>
    </row>
    <row r="876" spans="2:35" x14ac:dyDescent="0.2">
      <c r="B876" s="51"/>
      <c r="C876" s="51"/>
      <c r="D876" t="str">
        <f t="shared" si="224"/>
        <v/>
      </c>
      <c r="E876" t="str">
        <f t="shared" si="225"/>
        <v/>
      </c>
      <c r="F876" t="str">
        <f t="shared" si="226"/>
        <v/>
      </c>
      <c r="V876" s="4" t="str">
        <f t="shared" si="227"/>
        <v/>
      </c>
      <c r="W876" s="4">
        <f t="shared" si="228"/>
        <v>0</v>
      </c>
      <c r="X876">
        <f t="shared" si="229"/>
        <v>0</v>
      </c>
      <c r="Y876">
        <f t="shared" si="230"/>
        <v>0</v>
      </c>
      <c r="Z876" t="str">
        <f t="shared" si="231"/>
        <v/>
      </c>
      <c r="AB876" s="9" t="str">
        <f t="shared" si="232"/>
        <v/>
      </c>
      <c r="AC876" s="9" t="str">
        <f t="shared" si="233"/>
        <v/>
      </c>
      <c r="AD876" s="9" t="str">
        <f t="shared" si="234"/>
        <v/>
      </c>
      <c r="AE876" s="9" t="str">
        <f t="shared" si="235"/>
        <v/>
      </c>
      <c r="AF876" s="9" t="str">
        <f t="shared" si="236"/>
        <v/>
      </c>
      <c r="AG876" s="9" t="str">
        <f t="shared" si="237"/>
        <v/>
      </c>
      <c r="AH876" s="9" t="str">
        <f t="shared" si="238"/>
        <v/>
      </c>
      <c r="AI876" s="9" t="str">
        <f t="shared" si="239"/>
        <v/>
      </c>
    </row>
    <row r="877" spans="2:35" x14ac:dyDescent="0.2">
      <c r="B877" s="51"/>
      <c r="C877" s="51"/>
      <c r="D877" t="str">
        <f t="shared" si="224"/>
        <v/>
      </c>
      <c r="E877" t="str">
        <f t="shared" si="225"/>
        <v/>
      </c>
      <c r="F877" t="str">
        <f t="shared" si="226"/>
        <v/>
      </c>
      <c r="V877" s="4" t="str">
        <f t="shared" si="227"/>
        <v/>
      </c>
      <c r="W877" s="4">
        <f t="shared" si="228"/>
        <v>0</v>
      </c>
      <c r="X877">
        <f t="shared" si="229"/>
        <v>0</v>
      </c>
      <c r="Y877">
        <f t="shared" si="230"/>
        <v>0</v>
      </c>
      <c r="Z877" t="str">
        <f t="shared" si="231"/>
        <v/>
      </c>
      <c r="AB877" s="9" t="str">
        <f t="shared" si="232"/>
        <v/>
      </c>
      <c r="AC877" s="9" t="str">
        <f t="shared" si="233"/>
        <v/>
      </c>
      <c r="AD877" s="9" t="str">
        <f t="shared" si="234"/>
        <v/>
      </c>
      <c r="AE877" s="9" t="str">
        <f t="shared" si="235"/>
        <v/>
      </c>
      <c r="AF877" s="9" t="str">
        <f t="shared" si="236"/>
        <v/>
      </c>
      <c r="AG877" s="9" t="str">
        <f t="shared" si="237"/>
        <v/>
      </c>
      <c r="AH877" s="9" t="str">
        <f t="shared" si="238"/>
        <v/>
      </c>
      <c r="AI877" s="9" t="str">
        <f t="shared" si="239"/>
        <v/>
      </c>
    </row>
    <row r="878" spans="2:35" x14ac:dyDescent="0.2">
      <c r="B878" s="51"/>
      <c r="C878" s="51"/>
      <c r="D878" t="str">
        <f t="shared" si="224"/>
        <v/>
      </c>
      <c r="E878" t="str">
        <f t="shared" si="225"/>
        <v/>
      </c>
      <c r="F878" t="str">
        <f t="shared" si="226"/>
        <v/>
      </c>
      <c r="V878" s="4" t="str">
        <f t="shared" si="227"/>
        <v/>
      </c>
      <c r="W878" s="4">
        <f t="shared" si="228"/>
        <v>0</v>
      </c>
      <c r="X878">
        <f t="shared" si="229"/>
        <v>0</v>
      </c>
      <c r="Y878">
        <f t="shared" si="230"/>
        <v>0</v>
      </c>
      <c r="Z878" t="str">
        <f t="shared" si="231"/>
        <v/>
      </c>
      <c r="AB878" s="9" t="str">
        <f t="shared" si="232"/>
        <v/>
      </c>
      <c r="AC878" s="9" t="str">
        <f t="shared" si="233"/>
        <v/>
      </c>
      <c r="AD878" s="9" t="str">
        <f t="shared" si="234"/>
        <v/>
      </c>
      <c r="AE878" s="9" t="str">
        <f t="shared" si="235"/>
        <v/>
      </c>
      <c r="AF878" s="9" t="str">
        <f t="shared" si="236"/>
        <v/>
      </c>
      <c r="AG878" s="9" t="str">
        <f t="shared" si="237"/>
        <v/>
      </c>
      <c r="AH878" s="9" t="str">
        <f t="shared" si="238"/>
        <v/>
      </c>
      <c r="AI878" s="9" t="str">
        <f t="shared" si="239"/>
        <v/>
      </c>
    </row>
    <row r="879" spans="2:35" x14ac:dyDescent="0.2">
      <c r="B879" s="51"/>
      <c r="C879" s="51"/>
      <c r="D879" t="str">
        <f t="shared" si="224"/>
        <v/>
      </c>
      <c r="E879" t="str">
        <f t="shared" si="225"/>
        <v/>
      </c>
      <c r="F879" t="str">
        <f t="shared" si="226"/>
        <v/>
      </c>
      <c r="V879" s="4" t="str">
        <f t="shared" si="227"/>
        <v/>
      </c>
      <c r="W879" s="4">
        <f t="shared" si="228"/>
        <v>0</v>
      </c>
      <c r="X879">
        <f t="shared" si="229"/>
        <v>0</v>
      </c>
      <c r="Y879">
        <f t="shared" si="230"/>
        <v>0</v>
      </c>
      <c r="Z879" t="str">
        <f t="shared" si="231"/>
        <v/>
      </c>
      <c r="AB879" s="9" t="str">
        <f t="shared" si="232"/>
        <v/>
      </c>
      <c r="AC879" s="9" t="str">
        <f t="shared" si="233"/>
        <v/>
      </c>
      <c r="AD879" s="9" t="str">
        <f t="shared" si="234"/>
        <v/>
      </c>
      <c r="AE879" s="9" t="str">
        <f t="shared" si="235"/>
        <v/>
      </c>
      <c r="AF879" s="9" t="str">
        <f t="shared" si="236"/>
        <v/>
      </c>
      <c r="AG879" s="9" t="str">
        <f t="shared" si="237"/>
        <v/>
      </c>
      <c r="AH879" s="9" t="str">
        <f t="shared" si="238"/>
        <v/>
      </c>
      <c r="AI879" s="9" t="str">
        <f t="shared" si="239"/>
        <v/>
      </c>
    </row>
    <row r="880" spans="2:35" x14ac:dyDescent="0.2">
      <c r="B880" s="51"/>
      <c r="C880" s="51"/>
      <c r="D880" t="str">
        <f t="shared" si="224"/>
        <v/>
      </c>
      <c r="E880" t="str">
        <f t="shared" si="225"/>
        <v/>
      </c>
      <c r="F880" t="str">
        <f t="shared" si="226"/>
        <v/>
      </c>
      <c r="V880" s="4" t="str">
        <f t="shared" si="227"/>
        <v/>
      </c>
      <c r="W880" s="4">
        <f t="shared" si="228"/>
        <v>0</v>
      </c>
      <c r="X880">
        <f t="shared" si="229"/>
        <v>0</v>
      </c>
      <c r="Y880">
        <f t="shared" si="230"/>
        <v>0</v>
      </c>
      <c r="Z880" t="str">
        <f t="shared" si="231"/>
        <v/>
      </c>
      <c r="AB880" s="9" t="str">
        <f t="shared" si="232"/>
        <v/>
      </c>
      <c r="AC880" s="9" t="str">
        <f t="shared" si="233"/>
        <v/>
      </c>
      <c r="AD880" s="9" t="str">
        <f t="shared" si="234"/>
        <v/>
      </c>
      <c r="AE880" s="9" t="str">
        <f t="shared" si="235"/>
        <v/>
      </c>
      <c r="AF880" s="9" t="str">
        <f t="shared" si="236"/>
        <v/>
      </c>
      <c r="AG880" s="9" t="str">
        <f t="shared" si="237"/>
        <v/>
      </c>
      <c r="AH880" s="9" t="str">
        <f t="shared" si="238"/>
        <v/>
      </c>
      <c r="AI880" s="9" t="str">
        <f t="shared" si="239"/>
        <v/>
      </c>
    </row>
    <row r="881" spans="2:35" x14ac:dyDescent="0.2">
      <c r="B881" s="51"/>
      <c r="C881" s="51"/>
      <c r="D881" t="str">
        <f t="shared" si="224"/>
        <v/>
      </c>
      <c r="E881" t="str">
        <f t="shared" si="225"/>
        <v/>
      </c>
      <c r="F881" t="str">
        <f t="shared" si="226"/>
        <v/>
      </c>
      <c r="V881" s="4" t="str">
        <f t="shared" si="227"/>
        <v/>
      </c>
      <c r="W881" s="4">
        <f t="shared" si="228"/>
        <v>0</v>
      </c>
      <c r="X881">
        <f t="shared" si="229"/>
        <v>0</v>
      </c>
      <c r="Y881">
        <f t="shared" si="230"/>
        <v>0</v>
      </c>
      <c r="Z881" t="str">
        <f t="shared" si="231"/>
        <v/>
      </c>
      <c r="AB881" s="9" t="str">
        <f t="shared" si="232"/>
        <v/>
      </c>
      <c r="AC881" s="9" t="str">
        <f t="shared" si="233"/>
        <v/>
      </c>
      <c r="AD881" s="9" t="str">
        <f t="shared" si="234"/>
        <v/>
      </c>
      <c r="AE881" s="9" t="str">
        <f t="shared" si="235"/>
        <v/>
      </c>
      <c r="AF881" s="9" t="str">
        <f t="shared" si="236"/>
        <v/>
      </c>
      <c r="AG881" s="9" t="str">
        <f t="shared" si="237"/>
        <v/>
      </c>
      <c r="AH881" s="9" t="str">
        <f t="shared" si="238"/>
        <v/>
      </c>
      <c r="AI881" s="9" t="str">
        <f t="shared" si="239"/>
        <v/>
      </c>
    </row>
    <row r="882" spans="2:35" x14ac:dyDescent="0.2">
      <c r="B882" s="51"/>
      <c r="C882" s="51"/>
      <c r="D882" t="str">
        <f t="shared" si="224"/>
        <v/>
      </c>
      <c r="E882" t="str">
        <f t="shared" si="225"/>
        <v/>
      </c>
      <c r="F882" t="str">
        <f t="shared" si="226"/>
        <v/>
      </c>
      <c r="V882" s="4" t="str">
        <f t="shared" si="227"/>
        <v/>
      </c>
      <c r="W882" s="4">
        <f t="shared" si="228"/>
        <v>0</v>
      </c>
      <c r="X882">
        <f t="shared" si="229"/>
        <v>0</v>
      </c>
      <c r="Y882">
        <f t="shared" si="230"/>
        <v>0</v>
      </c>
      <c r="Z882" t="str">
        <f t="shared" si="231"/>
        <v/>
      </c>
      <c r="AB882" s="9" t="str">
        <f t="shared" si="232"/>
        <v/>
      </c>
      <c r="AC882" s="9" t="str">
        <f t="shared" si="233"/>
        <v/>
      </c>
      <c r="AD882" s="9" t="str">
        <f t="shared" si="234"/>
        <v/>
      </c>
      <c r="AE882" s="9" t="str">
        <f t="shared" si="235"/>
        <v/>
      </c>
      <c r="AF882" s="9" t="str">
        <f t="shared" si="236"/>
        <v/>
      </c>
      <c r="AG882" s="9" t="str">
        <f t="shared" si="237"/>
        <v/>
      </c>
      <c r="AH882" s="9" t="str">
        <f t="shared" si="238"/>
        <v/>
      </c>
      <c r="AI882" s="9" t="str">
        <f t="shared" si="239"/>
        <v/>
      </c>
    </row>
    <row r="883" spans="2:35" x14ac:dyDescent="0.2">
      <c r="B883" s="51"/>
      <c r="C883" s="51"/>
      <c r="D883" t="str">
        <f t="shared" si="224"/>
        <v/>
      </c>
      <c r="E883" t="str">
        <f t="shared" si="225"/>
        <v/>
      </c>
      <c r="F883" t="str">
        <f t="shared" si="226"/>
        <v/>
      </c>
      <c r="V883" s="4" t="str">
        <f t="shared" si="227"/>
        <v/>
      </c>
      <c r="W883" s="4">
        <f t="shared" si="228"/>
        <v>0</v>
      </c>
      <c r="X883">
        <f t="shared" si="229"/>
        <v>0</v>
      </c>
      <c r="Y883">
        <f t="shared" si="230"/>
        <v>0</v>
      </c>
      <c r="Z883" t="str">
        <f t="shared" si="231"/>
        <v/>
      </c>
      <c r="AB883" s="9" t="str">
        <f t="shared" si="232"/>
        <v/>
      </c>
      <c r="AC883" s="9" t="str">
        <f t="shared" si="233"/>
        <v/>
      </c>
      <c r="AD883" s="9" t="str">
        <f t="shared" si="234"/>
        <v/>
      </c>
      <c r="AE883" s="9" t="str">
        <f t="shared" si="235"/>
        <v/>
      </c>
      <c r="AF883" s="9" t="str">
        <f t="shared" si="236"/>
        <v/>
      </c>
      <c r="AG883" s="9" t="str">
        <f t="shared" si="237"/>
        <v/>
      </c>
      <c r="AH883" s="9" t="str">
        <f t="shared" si="238"/>
        <v/>
      </c>
      <c r="AI883" s="9" t="str">
        <f t="shared" si="239"/>
        <v/>
      </c>
    </row>
    <row r="884" spans="2:35" x14ac:dyDescent="0.2">
      <c r="B884" s="51"/>
      <c r="C884" s="51"/>
      <c r="D884" t="str">
        <f t="shared" si="224"/>
        <v/>
      </c>
      <c r="E884" t="str">
        <f t="shared" si="225"/>
        <v/>
      </c>
      <c r="F884" t="str">
        <f t="shared" si="226"/>
        <v/>
      </c>
      <c r="V884" s="4" t="str">
        <f t="shared" si="227"/>
        <v/>
      </c>
      <c r="W884" s="4">
        <f t="shared" si="228"/>
        <v>0</v>
      </c>
      <c r="X884">
        <f t="shared" si="229"/>
        <v>0</v>
      </c>
      <c r="Y884">
        <f t="shared" si="230"/>
        <v>0</v>
      </c>
      <c r="Z884" t="str">
        <f t="shared" si="231"/>
        <v/>
      </c>
      <c r="AB884" s="9" t="str">
        <f t="shared" si="232"/>
        <v/>
      </c>
      <c r="AC884" s="9" t="str">
        <f t="shared" si="233"/>
        <v/>
      </c>
      <c r="AD884" s="9" t="str">
        <f t="shared" si="234"/>
        <v/>
      </c>
      <c r="AE884" s="9" t="str">
        <f t="shared" si="235"/>
        <v/>
      </c>
      <c r="AF884" s="9" t="str">
        <f t="shared" si="236"/>
        <v/>
      </c>
      <c r="AG884" s="9" t="str">
        <f t="shared" si="237"/>
        <v/>
      </c>
      <c r="AH884" s="9" t="str">
        <f t="shared" si="238"/>
        <v/>
      </c>
      <c r="AI884" s="9" t="str">
        <f t="shared" si="239"/>
        <v/>
      </c>
    </row>
    <row r="885" spans="2:35" x14ac:dyDescent="0.2">
      <c r="B885" s="51"/>
      <c r="C885" s="51"/>
      <c r="D885" t="str">
        <f t="shared" si="224"/>
        <v/>
      </c>
      <c r="E885" t="str">
        <f t="shared" si="225"/>
        <v/>
      </c>
      <c r="F885" t="str">
        <f t="shared" si="226"/>
        <v/>
      </c>
      <c r="V885" s="4" t="str">
        <f t="shared" si="227"/>
        <v/>
      </c>
      <c r="W885" s="4">
        <f t="shared" si="228"/>
        <v>0</v>
      </c>
      <c r="X885">
        <f t="shared" si="229"/>
        <v>0</v>
      </c>
      <c r="Y885">
        <f t="shared" si="230"/>
        <v>0</v>
      </c>
      <c r="Z885" t="str">
        <f t="shared" si="231"/>
        <v/>
      </c>
      <c r="AB885" s="9" t="str">
        <f t="shared" si="232"/>
        <v/>
      </c>
      <c r="AC885" s="9" t="str">
        <f t="shared" si="233"/>
        <v/>
      </c>
      <c r="AD885" s="9" t="str">
        <f t="shared" si="234"/>
        <v/>
      </c>
      <c r="AE885" s="9" t="str">
        <f t="shared" si="235"/>
        <v/>
      </c>
      <c r="AF885" s="9" t="str">
        <f t="shared" si="236"/>
        <v/>
      </c>
      <c r="AG885" s="9" t="str">
        <f t="shared" si="237"/>
        <v/>
      </c>
      <c r="AH885" s="9" t="str">
        <f t="shared" si="238"/>
        <v/>
      </c>
      <c r="AI885" s="9" t="str">
        <f t="shared" si="239"/>
        <v/>
      </c>
    </row>
    <row r="886" spans="2:35" x14ac:dyDescent="0.2">
      <c r="B886" s="51"/>
      <c r="C886" s="51"/>
      <c r="D886" t="str">
        <f t="shared" si="224"/>
        <v/>
      </c>
      <c r="E886" t="str">
        <f t="shared" si="225"/>
        <v/>
      </c>
      <c r="F886" t="str">
        <f t="shared" si="226"/>
        <v/>
      </c>
      <c r="V886" s="4" t="str">
        <f t="shared" si="227"/>
        <v/>
      </c>
      <c r="W886" s="4">
        <f t="shared" si="228"/>
        <v>0</v>
      </c>
      <c r="X886">
        <f t="shared" si="229"/>
        <v>0</v>
      </c>
      <c r="Y886">
        <f t="shared" si="230"/>
        <v>0</v>
      </c>
      <c r="Z886" t="str">
        <f t="shared" si="231"/>
        <v/>
      </c>
      <c r="AB886" s="9" t="str">
        <f t="shared" si="232"/>
        <v/>
      </c>
      <c r="AC886" s="9" t="str">
        <f t="shared" si="233"/>
        <v/>
      </c>
      <c r="AD886" s="9" t="str">
        <f t="shared" si="234"/>
        <v/>
      </c>
      <c r="AE886" s="9" t="str">
        <f t="shared" si="235"/>
        <v/>
      </c>
      <c r="AF886" s="9" t="str">
        <f t="shared" si="236"/>
        <v/>
      </c>
      <c r="AG886" s="9" t="str">
        <f t="shared" si="237"/>
        <v/>
      </c>
      <c r="AH886" s="9" t="str">
        <f t="shared" si="238"/>
        <v/>
      </c>
      <c r="AI886" s="9" t="str">
        <f t="shared" si="239"/>
        <v/>
      </c>
    </row>
    <row r="887" spans="2:35" x14ac:dyDescent="0.2">
      <c r="B887" s="51"/>
      <c r="C887" s="51"/>
      <c r="D887" t="str">
        <f t="shared" si="224"/>
        <v/>
      </c>
      <c r="E887" t="str">
        <f t="shared" si="225"/>
        <v/>
      </c>
      <c r="F887" t="str">
        <f t="shared" si="226"/>
        <v/>
      </c>
      <c r="V887" s="4" t="str">
        <f t="shared" si="227"/>
        <v/>
      </c>
      <c r="W887" s="4">
        <f t="shared" si="228"/>
        <v>0</v>
      </c>
      <c r="X887">
        <f t="shared" si="229"/>
        <v>0</v>
      </c>
      <c r="Y887">
        <f t="shared" si="230"/>
        <v>0</v>
      </c>
      <c r="Z887" t="str">
        <f t="shared" si="231"/>
        <v/>
      </c>
      <c r="AB887" s="9" t="str">
        <f t="shared" si="232"/>
        <v/>
      </c>
      <c r="AC887" s="9" t="str">
        <f t="shared" si="233"/>
        <v/>
      </c>
      <c r="AD887" s="9" t="str">
        <f t="shared" si="234"/>
        <v/>
      </c>
      <c r="AE887" s="9" t="str">
        <f t="shared" si="235"/>
        <v/>
      </c>
      <c r="AF887" s="9" t="str">
        <f t="shared" si="236"/>
        <v/>
      </c>
      <c r="AG887" s="9" t="str">
        <f t="shared" si="237"/>
        <v/>
      </c>
      <c r="AH887" s="9" t="str">
        <f t="shared" si="238"/>
        <v/>
      </c>
      <c r="AI887" s="9" t="str">
        <f t="shared" si="239"/>
        <v/>
      </c>
    </row>
    <row r="888" spans="2:35" x14ac:dyDescent="0.2">
      <c r="B888" s="51"/>
      <c r="C888" s="51"/>
      <c r="D888" t="str">
        <f t="shared" si="224"/>
        <v/>
      </c>
      <c r="E888" t="str">
        <f t="shared" si="225"/>
        <v/>
      </c>
      <c r="F888" t="str">
        <f t="shared" si="226"/>
        <v/>
      </c>
      <c r="V888" s="4" t="str">
        <f t="shared" si="227"/>
        <v/>
      </c>
      <c r="W888" s="4">
        <f t="shared" si="228"/>
        <v>0</v>
      </c>
      <c r="X888">
        <f t="shared" si="229"/>
        <v>0</v>
      </c>
      <c r="Y888">
        <f t="shared" si="230"/>
        <v>0</v>
      </c>
      <c r="Z888" t="str">
        <f t="shared" si="231"/>
        <v/>
      </c>
      <c r="AB888" s="9" t="str">
        <f t="shared" si="232"/>
        <v/>
      </c>
      <c r="AC888" s="9" t="str">
        <f t="shared" si="233"/>
        <v/>
      </c>
      <c r="AD888" s="9" t="str">
        <f t="shared" si="234"/>
        <v/>
      </c>
      <c r="AE888" s="9" t="str">
        <f t="shared" si="235"/>
        <v/>
      </c>
      <c r="AF888" s="9" t="str">
        <f t="shared" si="236"/>
        <v/>
      </c>
      <c r="AG888" s="9" t="str">
        <f t="shared" si="237"/>
        <v/>
      </c>
      <c r="AH888" s="9" t="str">
        <f t="shared" si="238"/>
        <v/>
      </c>
      <c r="AI888" s="9" t="str">
        <f t="shared" si="239"/>
        <v/>
      </c>
    </row>
    <row r="889" spans="2:35" x14ac:dyDescent="0.2">
      <c r="B889" s="51"/>
      <c r="C889" s="51"/>
      <c r="D889" t="str">
        <f t="shared" si="224"/>
        <v/>
      </c>
      <c r="E889" t="str">
        <f t="shared" si="225"/>
        <v/>
      </c>
      <c r="F889" t="str">
        <f t="shared" si="226"/>
        <v/>
      </c>
      <c r="V889" s="4" t="str">
        <f t="shared" si="227"/>
        <v/>
      </c>
      <c r="W889" s="4">
        <f t="shared" si="228"/>
        <v>0</v>
      </c>
      <c r="X889">
        <f t="shared" si="229"/>
        <v>0</v>
      </c>
      <c r="Y889">
        <f t="shared" si="230"/>
        <v>0</v>
      </c>
      <c r="Z889" t="str">
        <f t="shared" si="231"/>
        <v/>
      </c>
      <c r="AB889" s="9" t="str">
        <f t="shared" si="232"/>
        <v/>
      </c>
      <c r="AC889" s="9" t="str">
        <f t="shared" si="233"/>
        <v/>
      </c>
      <c r="AD889" s="9" t="str">
        <f t="shared" si="234"/>
        <v/>
      </c>
      <c r="AE889" s="9" t="str">
        <f t="shared" si="235"/>
        <v/>
      </c>
      <c r="AF889" s="9" t="str">
        <f t="shared" si="236"/>
        <v/>
      </c>
      <c r="AG889" s="9" t="str">
        <f t="shared" si="237"/>
        <v/>
      </c>
      <c r="AH889" s="9" t="str">
        <f t="shared" si="238"/>
        <v/>
      </c>
      <c r="AI889" s="9" t="str">
        <f t="shared" si="239"/>
        <v/>
      </c>
    </row>
    <row r="890" spans="2:35" x14ac:dyDescent="0.2">
      <c r="B890" s="51"/>
      <c r="C890" s="51"/>
      <c r="D890" t="str">
        <f t="shared" si="224"/>
        <v/>
      </c>
      <c r="E890" t="str">
        <f t="shared" si="225"/>
        <v/>
      </c>
      <c r="F890" t="str">
        <f t="shared" si="226"/>
        <v/>
      </c>
      <c r="V890" s="4" t="str">
        <f t="shared" si="227"/>
        <v/>
      </c>
      <c r="W890" s="4">
        <f t="shared" si="228"/>
        <v>0</v>
      </c>
      <c r="X890">
        <f t="shared" si="229"/>
        <v>0</v>
      </c>
      <c r="Y890">
        <f t="shared" si="230"/>
        <v>0</v>
      </c>
      <c r="Z890" t="str">
        <f t="shared" si="231"/>
        <v/>
      </c>
      <c r="AB890" s="9" t="str">
        <f t="shared" si="232"/>
        <v/>
      </c>
      <c r="AC890" s="9" t="str">
        <f t="shared" si="233"/>
        <v/>
      </c>
      <c r="AD890" s="9" t="str">
        <f t="shared" si="234"/>
        <v/>
      </c>
      <c r="AE890" s="9" t="str">
        <f t="shared" si="235"/>
        <v/>
      </c>
      <c r="AF890" s="9" t="str">
        <f t="shared" si="236"/>
        <v/>
      </c>
      <c r="AG890" s="9" t="str">
        <f t="shared" si="237"/>
        <v/>
      </c>
      <c r="AH890" s="9" t="str">
        <f t="shared" si="238"/>
        <v/>
      </c>
      <c r="AI890" s="9" t="str">
        <f t="shared" si="239"/>
        <v/>
      </c>
    </row>
    <row r="891" spans="2:35" x14ac:dyDescent="0.2">
      <c r="B891" s="51"/>
      <c r="C891" s="51"/>
      <c r="D891" t="str">
        <f t="shared" si="224"/>
        <v/>
      </c>
      <c r="E891" t="str">
        <f t="shared" si="225"/>
        <v/>
      </c>
      <c r="F891" t="str">
        <f t="shared" si="226"/>
        <v/>
      </c>
      <c r="V891" s="4" t="str">
        <f t="shared" si="227"/>
        <v/>
      </c>
      <c r="W891" s="4">
        <f t="shared" si="228"/>
        <v>0</v>
      </c>
      <c r="X891">
        <f t="shared" si="229"/>
        <v>0</v>
      </c>
      <c r="Y891">
        <f t="shared" si="230"/>
        <v>0</v>
      </c>
      <c r="Z891" t="str">
        <f t="shared" si="231"/>
        <v/>
      </c>
      <c r="AB891" s="9" t="str">
        <f t="shared" si="232"/>
        <v/>
      </c>
      <c r="AC891" s="9" t="str">
        <f t="shared" si="233"/>
        <v/>
      </c>
      <c r="AD891" s="9" t="str">
        <f t="shared" si="234"/>
        <v/>
      </c>
      <c r="AE891" s="9" t="str">
        <f t="shared" si="235"/>
        <v/>
      </c>
      <c r="AF891" s="9" t="str">
        <f t="shared" si="236"/>
        <v/>
      </c>
      <c r="AG891" s="9" t="str">
        <f t="shared" si="237"/>
        <v/>
      </c>
      <c r="AH891" s="9" t="str">
        <f t="shared" si="238"/>
        <v/>
      </c>
      <c r="AI891" s="9" t="str">
        <f t="shared" si="239"/>
        <v/>
      </c>
    </row>
    <row r="892" spans="2:35" x14ac:dyDescent="0.2">
      <c r="B892" s="51"/>
      <c r="C892" s="51"/>
      <c r="D892" t="str">
        <f t="shared" si="224"/>
        <v/>
      </c>
      <c r="E892" t="str">
        <f t="shared" si="225"/>
        <v/>
      </c>
      <c r="F892" t="str">
        <f t="shared" si="226"/>
        <v/>
      </c>
      <c r="V892" s="4" t="str">
        <f t="shared" si="227"/>
        <v/>
      </c>
      <c r="W892" s="4">
        <f t="shared" si="228"/>
        <v>0</v>
      </c>
      <c r="X892">
        <f t="shared" si="229"/>
        <v>0</v>
      </c>
      <c r="Y892">
        <f t="shared" si="230"/>
        <v>0</v>
      </c>
      <c r="Z892" t="str">
        <f t="shared" si="231"/>
        <v/>
      </c>
      <c r="AB892" s="9" t="str">
        <f t="shared" si="232"/>
        <v/>
      </c>
      <c r="AC892" s="9" t="str">
        <f t="shared" si="233"/>
        <v/>
      </c>
      <c r="AD892" s="9" t="str">
        <f t="shared" si="234"/>
        <v/>
      </c>
      <c r="AE892" s="9" t="str">
        <f t="shared" si="235"/>
        <v/>
      </c>
      <c r="AF892" s="9" t="str">
        <f t="shared" si="236"/>
        <v/>
      </c>
      <c r="AG892" s="9" t="str">
        <f t="shared" si="237"/>
        <v/>
      </c>
      <c r="AH892" s="9" t="str">
        <f t="shared" si="238"/>
        <v/>
      </c>
      <c r="AI892" s="9" t="str">
        <f t="shared" si="239"/>
        <v/>
      </c>
    </row>
    <row r="893" spans="2:35" x14ac:dyDescent="0.2">
      <c r="B893" s="51"/>
      <c r="C893" s="51"/>
      <c r="D893" t="str">
        <f t="shared" si="224"/>
        <v/>
      </c>
      <c r="E893" t="str">
        <f t="shared" si="225"/>
        <v/>
      </c>
      <c r="F893" t="str">
        <f t="shared" si="226"/>
        <v/>
      </c>
      <c r="V893" s="4" t="str">
        <f t="shared" si="227"/>
        <v/>
      </c>
      <c r="W893" s="4">
        <f t="shared" si="228"/>
        <v>0</v>
      </c>
      <c r="X893">
        <f t="shared" si="229"/>
        <v>0</v>
      </c>
      <c r="Y893">
        <f t="shared" si="230"/>
        <v>0</v>
      </c>
      <c r="Z893" t="str">
        <f t="shared" si="231"/>
        <v/>
      </c>
      <c r="AB893" s="9" t="str">
        <f t="shared" si="232"/>
        <v/>
      </c>
      <c r="AC893" s="9" t="str">
        <f t="shared" si="233"/>
        <v/>
      </c>
      <c r="AD893" s="9" t="str">
        <f t="shared" si="234"/>
        <v/>
      </c>
      <c r="AE893" s="9" t="str">
        <f t="shared" si="235"/>
        <v/>
      </c>
      <c r="AF893" s="9" t="str">
        <f t="shared" si="236"/>
        <v/>
      </c>
      <c r="AG893" s="9" t="str">
        <f t="shared" si="237"/>
        <v/>
      </c>
      <c r="AH893" s="9" t="str">
        <f t="shared" si="238"/>
        <v/>
      </c>
      <c r="AI893" s="9" t="str">
        <f t="shared" si="239"/>
        <v/>
      </c>
    </row>
    <row r="894" spans="2:35" x14ac:dyDescent="0.2">
      <c r="B894" s="51"/>
      <c r="C894" s="51"/>
      <c r="D894" t="str">
        <f t="shared" si="224"/>
        <v/>
      </c>
      <c r="E894" t="str">
        <f t="shared" si="225"/>
        <v/>
      </c>
      <c r="F894" t="str">
        <f t="shared" si="226"/>
        <v/>
      </c>
      <c r="V894" s="4" t="str">
        <f t="shared" si="227"/>
        <v/>
      </c>
      <c r="W894" s="4">
        <f t="shared" si="228"/>
        <v>0</v>
      </c>
      <c r="X894">
        <f t="shared" si="229"/>
        <v>0</v>
      </c>
      <c r="Y894">
        <f t="shared" si="230"/>
        <v>0</v>
      </c>
      <c r="Z894" t="str">
        <f t="shared" si="231"/>
        <v/>
      </c>
      <c r="AB894" s="9" t="str">
        <f t="shared" si="232"/>
        <v/>
      </c>
      <c r="AC894" s="9" t="str">
        <f t="shared" si="233"/>
        <v/>
      </c>
      <c r="AD894" s="9" t="str">
        <f t="shared" si="234"/>
        <v/>
      </c>
      <c r="AE894" s="9" t="str">
        <f t="shared" si="235"/>
        <v/>
      </c>
      <c r="AF894" s="9" t="str">
        <f t="shared" si="236"/>
        <v/>
      </c>
      <c r="AG894" s="9" t="str">
        <f t="shared" si="237"/>
        <v/>
      </c>
      <c r="AH894" s="9" t="str">
        <f t="shared" si="238"/>
        <v/>
      </c>
      <c r="AI894" s="9" t="str">
        <f t="shared" si="239"/>
        <v/>
      </c>
    </row>
    <row r="895" spans="2:35" x14ac:dyDescent="0.2">
      <c r="B895" s="51"/>
      <c r="C895" s="51"/>
      <c r="D895" t="str">
        <f t="shared" si="224"/>
        <v/>
      </c>
      <c r="E895" t="str">
        <f t="shared" si="225"/>
        <v/>
      </c>
      <c r="F895" t="str">
        <f t="shared" si="226"/>
        <v/>
      </c>
      <c r="V895" s="4" t="str">
        <f t="shared" si="227"/>
        <v/>
      </c>
      <c r="W895" s="4">
        <f t="shared" si="228"/>
        <v>0</v>
      </c>
      <c r="X895">
        <f t="shared" si="229"/>
        <v>0</v>
      </c>
      <c r="Y895">
        <f t="shared" si="230"/>
        <v>0</v>
      </c>
      <c r="Z895" t="str">
        <f t="shared" si="231"/>
        <v/>
      </c>
      <c r="AB895" s="9" t="str">
        <f t="shared" si="232"/>
        <v/>
      </c>
      <c r="AC895" s="9" t="str">
        <f t="shared" si="233"/>
        <v/>
      </c>
      <c r="AD895" s="9" t="str">
        <f t="shared" si="234"/>
        <v/>
      </c>
      <c r="AE895" s="9" t="str">
        <f t="shared" si="235"/>
        <v/>
      </c>
      <c r="AF895" s="9" t="str">
        <f t="shared" si="236"/>
        <v/>
      </c>
      <c r="AG895" s="9" t="str">
        <f t="shared" si="237"/>
        <v/>
      </c>
      <c r="AH895" s="9" t="str">
        <f t="shared" si="238"/>
        <v/>
      </c>
      <c r="AI895" s="9" t="str">
        <f t="shared" si="239"/>
        <v/>
      </c>
    </row>
    <row r="896" spans="2:35" x14ac:dyDescent="0.2">
      <c r="B896" s="51"/>
      <c r="C896" s="51"/>
      <c r="D896" t="str">
        <f t="shared" si="224"/>
        <v/>
      </c>
      <c r="E896" t="str">
        <f t="shared" si="225"/>
        <v/>
      </c>
      <c r="F896" t="str">
        <f t="shared" si="226"/>
        <v/>
      </c>
      <c r="V896" s="4" t="str">
        <f t="shared" si="227"/>
        <v/>
      </c>
      <c r="W896" s="4">
        <f t="shared" si="228"/>
        <v>0</v>
      </c>
      <c r="X896">
        <f t="shared" si="229"/>
        <v>0</v>
      </c>
      <c r="Y896">
        <f t="shared" si="230"/>
        <v>0</v>
      </c>
      <c r="Z896" t="str">
        <f t="shared" si="231"/>
        <v/>
      </c>
      <c r="AB896" s="9" t="str">
        <f t="shared" si="232"/>
        <v/>
      </c>
      <c r="AC896" s="9" t="str">
        <f t="shared" si="233"/>
        <v/>
      </c>
      <c r="AD896" s="9" t="str">
        <f t="shared" si="234"/>
        <v/>
      </c>
      <c r="AE896" s="9" t="str">
        <f t="shared" si="235"/>
        <v/>
      </c>
      <c r="AF896" s="9" t="str">
        <f t="shared" si="236"/>
        <v/>
      </c>
      <c r="AG896" s="9" t="str">
        <f t="shared" si="237"/>
        <v/>
      </c>
      <c r="AH896" s="9" t="str">
        <f t="shared" si="238"/>
        <v/>
      </c>
      <c r="AI896" s="9" t="str">
        <f t="shared" si="239"/>
        <v/>
      </c>
    </row>
    <row r="897" spans="2:35" x14ac:dyDescent="0.2">
      <c r="B897" s="51"/>
      <c r="C897" s="51"/>
      <c r="D897" t="str">
        <f t="shared" si="224"/>
        <v/>
      </c>
      <c r="E897" t="str">
        <f t="shared" si="225"/>
        <v/>
      </c>
      <c r="F897" t="str">
        <f t="shared" si="226"/>
        <v/>
      </c>
      <c r="V897" s="4" t="str">
        <f t="shared" si="227"/>
        <v/>
      </c>
      <c r="W897" s="4">
        <f t="shared" si="228"/>
        <v>0</v>
      </c>
      <c r="X897">
        <f t="shared" si="229"/>
        <v>0</v>
      </c>
      <c r="Y897">
        <f t="shared" si="230"/>
        <v>0</v>
      </c>
      <c r="Z897" t="str">
        <f t="shared" si="231"/>
        <v/>
      </c>
      <c r="AB897" s="9" t="str">
        <f t="shared" si="232"/>
        <v/>
      </c>
      <c r="AC897" s="9" t="str">
        <f t="shared" si="233"/>
        <v/>
      </c>
      <c r="AD897" s="9" t="str">
        <f t="shared" si="234"/>
        <v/>
      </c>
      <c r="AE897" s="9" t="str">
        <f t="shared" si="235"/>
        <v/>
      </c>
      <c r="AF897" s="9" t="str">
        <f t="shared" si="236"/>
        <v/>
      </c>
      <c r="AG897" s="9" t="str">
        <f t="shared" si="237"/>
        <v/>
      </c>
      <c r="AH897" s="9" t="str">
        <f t="shared" si="238"/>
        <v/>
      </c>
      <c r="AI897" s="9" t="str">
        <f t="shared" si="239"/>
        <v/>
      </c>
    </row>
    <row r="898" spans="2:35" x14ac:dyDescent="0.2">
      <c r="B898" s="51"/>
      <c r="C898" s="51"/>
      <c r="D898" t="str">
        <f t="shared" si="224"/>
        <v/>
      </c>
      <c r="E898" t="str">
        <f t="shared" si="225"/>
        <v/>
      </c>
      <c r="F898" t="str">
        <f t="shared" si="226"/>
        <v/>
      </c>
      <c r="V898" s="4" t="str">
        <f t="shared" si="227"/>
        <v/>
      </c>
      <c r="W898" s="4">
        <f t="shared" si="228"/>
        <v>0</v>
      </c>
      <c r="X898">
        <f t="shared" si="229"/>
        <v>0</v>
      </c>
      <c r="Y898">
        <f t="shared" si="230"/>
        <v>0</v>
      </c>
      <c r="Z898" t="str">
        <f t="shared" si="231"/>
        <v/>
      </c>
      <c r="AB898" s="9" t="str">
        <f t="shared" si="232"/>
        <v/>
      </c>
      <c r="AC898" s="9" t="str">
        <f t="shared" si="233"/>
        <v/>
      </c>
      <c r="AD898" s="9" t="str">
        <f t="shared" si="234"/>
        <v/>
      </c>
      <c r="AE898" s="9" t="str">
        <f t="shared" si="235"/>
        <v/>
      </c>
      <c r="AF898" s="9" t="str">
        <f t="shared" si="236"/>
        <v/>
      </c>
      <c r="AG898" s="9" t="str">
        <f t="shared" si="237"/>
        <v/>
      </c>
      <c r="AH898" s="9" t="str">
        <f t="shared" si="238"/>
        <v/>
      </c>
      <c r="AI898" s="9" t="str">
        <f t="shared" si="239"/>
        <v/>
      </c>
    </row>
    <row r="899" spans="2:35" x14ac:dyDescent="0.2">
      <c r="B899" s="51"/>
      <c r="C899" s="51"/>
      <c r="D899" t="str">
        <f t="shared" si="224"/>
        <v/>
      </c>
      <c r="E899" t="str">
        <f t="shared" si="225"/>
        <v/>
      </c>
      <c r="F899" t="str">
        <f t="shared" si="226"/>
        <v/>
      </c>
      <c r="V899" s="4" t="str">
        <f t="shared" si="227"/>
        <v/>
      </c>
      <c r="W899" s="4">
        <f t="shared" si="228"/>
        <v>0</v>
      </c>
      <c r="X899">
        <f t="shared" si="229"/>
        <v>0</v>
      </c>
      <c r="Y899">
        <f t="shared" si="230"/>
        <v>0</v>
      </c>
      <c r="Z899" t="str">
        <f t="shared" si="231"/>
        <v/>
      </c>
      <c r="AB899" s="9" t="str">
        <f t="shared" si="232"/>
        <v/>
      </c>
      <c r="AC899" s="9" t="str">
        <f t="shared" si="233"/>
        <v/>
      </c>
      <c r="AD899" s="9" t="str">
        <f t="shared" si="234"/>
        <v/>
      </c>
      <c r="AE899" s="9" t="str">
        <f t="shared" si="235"/>
        <v/>
      </c>
      <c r="AF899" s="9" t="str">
        <f t="shared" si="236"/>
        <v/>
      </c>
      <c r="AG899" s="9" t="str">
        <f t="shared" si="237"/>
        <v/>
      </c>
      <c r="AH899" s="9" t="str">
        <f t="shared" si="238"/>
        <v/>
      </c>
      <c r="AI899" s="9" t="str">
        <f t="shared" si="239"/>
        <v/>
      </c>
    </row>
    <row r="900" spans="2:35" x14ac:dyDescent="0.2">
      <c r="B900" s="51"/>
      <c r="C900" s="51"/>
      <c r="D900" t="str">
        <f t="shared" ref="D900:D963" si="240">IF(B900="","",B900^2)</f>
        <v/>
      </c>
      <c r="E900" t="str">
        <f t="shared" ref="E900:E963" si="241">IF(C900="","",C900^2)</f>
        <v/>
      </c>
      <c r="F900" t="str">
        <f t="shared" ref="F900:F963" si="242">IF(B900="","",IF(C900="","",B900*C900))</f>
        <v/>
      </c>
      <c r="V900" s="4" t="str">
        <f t="shared" ref="V900:V963" si="243">IF(ISBLANK(B900),"",(B900-$I$11)^2)</f>
        <v/>
      </c>
      <c r="W900" s="4">
        <f t="shared" ref="W900:W963" si="244">IF(ISBLANK(B900),0,IF(ISBLANK(C900),0,(B900-$I$11)*(C900-$I$12)))</f>
        <v>0</v>
      </c>
      <c r="X900">
        <f t="shared" ref="X900:X963" si="245">B900^3</f>
        <v>0</v>
      </c>
      <c r="Y900">
        <f t="shared" ref="Y900:Y963" si="246">B900^4</f>
        <v>0</v>
      </c>
      <c r="Z900" t="str">
        <f t="shared" ref="Z900:Z963" si="247">IF(C900="","",D900*C900)</f>
        <v/>
      </c>
      <c r="AB900" s="9" t="str">
        <f t="shared" ref="AB900:AB963" si="248">IF(B900="","",$U$21+($U$23*B900))</f>
        <v/>
      </c>
      <c r="AC900" s="9" t="str">
        <f t="shared" ref="AC900:AC963" si="249">IF(B900="","",C900-AB900)</f>
        <v/>
      </c>
      <c r="AD900" s="9" t="str">
        <f t="shared" ref="AD900:AD963" si="250">IF(B900="","",AC900^2)</f>
        <v/>
      </c>
      <c r="AE900" s="9" t="str">
        <f t="shared" ref="AE900:AE963" si="251">IF(C900="","",(C900-$I$12)^2)</f>
        <v/>
      </c>
      <c r="AF900" s="9" t="str">
        <f t="shared" ref="AF900:AF963" si="252">IF(C900="","",(AB900-$I$12)^2)</f>
        <v/>
      </c>
      <c r="AG900" s="9" t="str">
        <f t="shared" ref="AG900:AG963" si="253">IF(C900="","",$U$25+(C900*$U$27))</f>
        <v/>
      </c>
      <c r="AH900" s="9" t="str">
        <f t="shared" ref="AH900:AH963" si="254">IF(C900="","",B900-AG900)</f>
        <v/>
      </c>
      <c r="AI900" s="9" t="str">
        <f t="shared" ref="AI900:AI963" si="255">IF(C900="","",AH900^2)</f>
        <v/>
      </c>
    </row>
    <row r="901" spans="2:35" x14ac:dyDescent="0.2">
      <c r="B901" s="51"/>
      <c r="C901" s="51"/>
      <c r="D901" t="str">
        <f t="shared" si="240"/>
        <v/>
      </c>
      <c r="E901" t="str">
        <f t="shared" si="241"/>
        <v/>
      </c>
      <c r="F901" t="str">
        <f t="shared" si="242"/>
        <v/>
      </c>
      <c r="V901" s="4" t="str">
        <f t="shared" si="243"/>
        <v/>
      </c>
      <c r="W901" s="4">
        <f t="shared" si="244"/>
        <v>0</v>
      </c>
      <c r="X901">
        <f t="shared" si="245"/>
        <v>0</v>
      </c>
      <c r="Y901">
        <f t="shared" si="246"/>
        <v>0</v>
      </c>
      <c r="Z901" t="str">
        <f t="shared" si="247"/>
        <v/>
      </c>
      <c r="AB901" s="9" t="str">
        <f t="shared" si="248"/>
        <v/>
      </c>
      <c r="AC901" s="9" t="str">
        <f t="shared" si="249"/>
        <v/>
      </c>
      <c r="AD901" s="9" t="str">
        <f t="shared" si="250"/>
        <v/>
      </c>
      <c r="AE901" s="9" t="str">
        <f t="shared" si="251"/>
        <v/>
      </c>
      <c r="AF901" s="9" t="str">
        <f t="shared" si="252"/>
        <v/>
      </c>
      <c r="AG901" s="9" t="str">
        <f t="shared" si="253"/>
        <v/>
      </c>
      <c r="AH901" s="9" t="str">
        <f t="shared" si="254"/>
        <v/>
      </c>
      <c r="AI901" s="9" t="str">
        <f t="shared" si="255"/>
        <v/>
      </c>
    </row>
    <row r="902" spans="2:35" x14ac:dyDescent="0.2">
      <c r="B902" s="51"/>
      <c r="C902" s="51"/>
      <c r="D902" t="str">
        <f t="shared" si="240"/>
        <v/>
      </c>
      <c r="E902" t="str">
        <f t="shared" si="241"/>
        <v/>
      </c>
      <c r="F902" t="str">
        <f t="shared" si="242"/>
        <v/>
      </c>
      <c r="V902" s="4" t="str">
        <f t="shared" si="243"/>
        <v/>
      </c>
      <c r="W902" s="4">
        <f t="shared" si="244"/>
        <v>0</v>
      </c>
      <c r="X902">
        <f t="shared" si="245"/>
        <v>0</v>
      </c>
      <c r="Y902">
        <f t="shared" si="246"/>
        <v>0</v>
      </c>
      <c r="Z902" t="str">
        <f t="shared" si="247"/>
        <v/>
      </c>
      <c r="AB902" s="9" t="str">
        <f t="shared" si="248"/>
        <v/>
      </c>
      <c r="AC902" s="9" t="str">
        <f t="shared" si="249"/>
        <v/>
      </c>
      <c r="AD902" s="9" t="str">
        <f t="shared" si="250"/>
        <v/>
      </c>
      <c r="AE902" s="9" t="str">
        <f t="shared" si="251"/>
        <v/>
      </c>
      <c r="AF902" s="9" t="str">
        <f t="shared" si="252"/>
        <v/>
      </c>
      <c r="AG902" s="9" t="str">
        <f t="shared" si="253"/>
        <v/>
      </c>
      <c r="AH902" s="9" t="str">
        <f t="shared" si="254"/>
        <v/>
      </c>
      <c r="AI902" s="9" t="str">
        <f t="shared" si="255"/>
        <v/>
      </c>
    </row>
    <row r="903" spans="2:35" x14ac:dyDescent="0.2">
      <c r="B903" s="51"/>
      <c r="C903" s="51"/>
      <c r="D903" t="str">
        <f t="shared" si="240"/>
        <v/>
      </c>
      <c r="E903" t="str">
        <f t="shared" si="241"/>
        <v/>
      </c>
      <c r="F903" t="str">
        <f t="shared" si="242"/>
        <v/>
      </c>
      <c r="V903" s="4" t="str">
        <f t="shared" si="243"/>
        <v/>
      </c>
      <c r="W903" s="4">
        <f t="shared" si="244"/>
        <v>0</v>
      </c>
      <c r="X903">
        <f t="shared" si="245"/>
        <v>0</v>
      </c>
      <c r="Y903">
        <f t="shared" si="246"/>
        <v>0</v>
      </c>
      <c r="Z903" t="str">
        <f t="shared" si="247"/>
        <v/>
      </c>
      <c r="AB903" s="9" t="str">
        <f t="shared" si="248"/>
        <v/>
      </c>
      <c r="AC903" s="9" t="str">
        <f t="shared" si="249"/>
        <v/>
      </c>
      <c r="AD903" s="9" t="str">
        <f t="shared" si="250"/>
        <v/>
      </c>
      <c r="AE903" s="9" t="str">
        <f t="shared" si="251"/>
        <v/>
      </c>
      <c r="AF903" s="9" t="str">
        <f t="shared" si="252"/>
        <v/>
      </c>
      <c r="AG903" s="9" t="str">
        <f t="shared" si="253"/>
        <v/>
      </c>
      <c r="AH903" s="9" t="str">
        <f t="shared" si="254"/>
        <v/>
      </c>
      <c r="AI903" s="9" t="str">
        <f t="shared" si="255"/>
        <v/>
      </c>
    </row>
    <row r="904" spans="2:35" x14ac:dyDescent="0.2">
      <c r="B904" s="51"/>
      <c r="C904" s="51"/>
      <c r="D904" t="str">
        <f t="shared" si="240"/>
        <v/>
      </c>
      <c r="E904" t="str">
        <f t="shared" si="241"/>
        <v/>
      </c>
      <c r="F904" t="str">
        <f t="shared" si="242"/>
        <v/>
      </c>
      <c r="V904" s="4" t="str">
        <f t="shared" si="243"/>
        <v/>
      </c>
      <c r="W904" s="4">
        <f t="shared" si="244"/>
        <v>0</v>
      </c>
      <c r="X904">
        <f t="shared" si="245"/>
        <v>0</v>
      </c>
      <c r="Y904">
        <f t="shared" si="246"/>
        <v>0</v>
      </c>
      <c r="Z904" t="str">
        <f t="shared" si="247"/>
        <v/>
      </c>
      <c r="AB904" s="9" t="str">
        <f t="shared" si="248"/>
        <v/>
      </c>
      <c r="AC904" s="9" t="str">
        <f t="shared" si="249"/>
        <v/>
      </c>
      <c r="AD904" s="9" t="str">
        <f t="shared" si="250"/>
        <v/>
      </c>
      <c r="AE904" s="9" t="str">
        <f t="shared" si="251"/>
        <v/>
      </c>
      <c r="AF904" s="9" t="str">
        <f t="shared" si="252"/>
        <v/>
      </c>
      <c r="AG904" s="9" t="str">
        <f t="shared" si="253"/>
        <v/>
      </c>
      <c r="AH904" s="9" t="str">
        <f t="shared" si="254"/>
        <v/>
      </c>
      <c r="AI904" s="9" t="str">
        <f t="shared" si="255"/>
        <v/>
      </c>
    </row>
    <row r="905" spans="2:35" x14ac:dyDescent="0.2">
      <c r="B905" s="51"/>
      <c r="C905" s="51"/>
      <c r="D905" t="str">
        <f t="shared" si="240"/>
        <v/>
      </c>
      <c r="E905" t="str">
        <f t="shared" si="241"/>
        <v/>
      </c>
      <c r="F905" t="str">
        <f t="shared" si="242"/>
        <v/>
      </c>
      <c r="V905" s="4" t="str">
        <f t="shared" si="243"/>
        <v/>
      </c>
      <c r="W905" s="4">
        <f t="shared" si="244"/>
        <v>0</v>
      </c>
      <c r="X905">
        <f t="shared" si="245"/>
        <v>0</v>
      </c>
      <c r="Y905">
        <f t="shared" si="246"/>
        <v>0</v>
      </c>
      <c r="Z905" t="str">
        <f t="shared" si="247"/>
        <v/>
      </c>
      <c r="AB905" s="9" t="str">
        <f t="shared" si="248"/>
        <v/>
      </c>
      <c r="AC905" s="9" t="str">
        <f t="shared" si="249"/>
        <v/>
      </c>
      <c r="AD905" s="9" t="str">
        <f t="shared" si="250"/>
        <v/>
      </c>
      <c r="AE905" s="9" t="str">
        <f t="shared" si="251"/>
        <v/>
      </c>
      <c r="AF905" s="9" t="str">
        <f t="shared" si="252"/>
        <v/>
      </c>
      <c r="AG905" s="9" t="str">
        <f t="shared" si="253"/>
        <v/>
      </c>
      <c r="AH905" s="9" t="str">
        <f t="shared" si="254"/>
        <v/>
      </c>
      <c r="AI905" s="9" t="str">
        <f t="shared" si="255"/>
        <v/>
      </c>
    </row>
    <row r="906" spans="2:35" x14ac:dyDescent="0.2">
      <c r="B906" s="51"/>
      <c r="C906" s="51"/>
      <c r="D906" t="str">
        <f t="shared" si="240"/>
        <v/>
      </c>
      <c r="E906" t="str">
        <f t="shared" si="241"/>
        <v/>
      </c>
      <c r="F906" t="str">
        <f t="shared" si="242"/>
        <v/>
      </c>
      <c r="V906" s="4" t="str">
        <f t="shared" si="243"/>
        <v/>
      </c>
      <c r="W906" s="4">
        <f t="shared" si="244"/>
        <v>0</v>
      </c>
      <c r="X906">
        <f t="shared" si="245"/>
        <v>0</v>
      </c>
      <c r="Y906">
        <f t="shared" si="246"/>
        <v>0</v>
      </c>
      <c r="Z906" t="str">
        <f t="shared" si="247"/>
        <v/>
      </c>
      <c r="AB906" s="9" t="str">
        <f t="shared" si="248"/>
        <v/>
      </c>
      <c r="AC906" s="9" t="str">
        <f t="shared" si="249"/>
        <v/>
      </c>
      <c r="AD906" s="9" t="str">
        <f t="shared" si="250"/>
        <v/>
      </c>
      <c r="AE906" s="9" t="str">
        <f t="shared" si="251"/>
        <v/>
      </c>
      <c r="AF906" s="9" t="str">
        <f t="shared" si="252"/>
        <v/>
      </c>
      <c r="AG906" s="9" t="str">
        <f t="shared" si="253"/>
        <v/>
      </c>
      <c r="AH906" s="9" t="str">
        <f t="shared" si="254"/>
        <v/>
      </c>
      <c r="AI906" s="9" t="str">
        <f t="shared" si="255"/>
        <v/>
      </c>
    </row>
    <row r="907" spans="2:35" x14ac:dyDescent="0.2">
      <c r="B907" s="51"/>
      <c r="C907" s="51"/>
      <c r="D907" t="str">
        <f t="shared" si="240"/>
        <v/>
      </c>
      <c r="E907" t="str">
        <f t="shared" si="241"/>
        <v/>
      </c>
      <c r="F907" t="str">
        <f t="shared" si="242"/>
        <v/>
      </c>
      <c r="V907" s="4" t="str">
        <f t="shared" si="243"/>
        <v/>
      </c>
      <c r="W907" s="4">
        <f t="shared" si="244"/>
        <v>0</v>
      </c>
      <c r="X907">
        <f t="shared" si="245"/>
        <v>0</v>
      </c>
      <c r="Y907">
        <f t="shared" si="246"/>
        <v>0</v>
      </c>
      <c r="Z907" t="str">
        <f t="shared" si="247"/>
        <v/>
      </c>
      <c r="AB907" s="9" t="str">
        <f t="shared" si="248"/>
        <v/>
      </c>
      <c r="AC907" s="9" t="str">
        <f t="shared" si="249"/>
        <v/>
      </c>
      <c r="AD907" s="9" t="str">
        <f t="shared" si="250"/>
        <v/>
      </c>
      <c r="AE907" s="9" t="str">
        <f t="shared" si="251"/>
        <v/>
      </c>
      <c r="AF907" s="9" t="str">
        <f t="shared" si="252"/>
        <v/>
      </c>
      <c r="AG907" s="9" t="str">
        <f t="shared" si="253"/>
        <v/>
      </c>
      <c r="AH907" s="9" t="str">
        <f t="shared" si="254"/>
        <v/>
      </c>
      <c r="AI907" s="9" t="str">
        <f t="shared" si="255"/>
        <v/>
      </c>
    </row>
    <row r="908" spans="2:35" x14ac:dyDescent="0.2">
      <c r="B908" s="51"/>
      <c r="C908" s="51"/>
      <c r="D908" t="str">
        <f t="shared" si="240"/>
        <v/>
      </c>
      <c r="E908" t="str">
        <f t="shared" si="241"/>
        <v/>
      </c>
      <c r="F908" t="str">
        <f t="shared" si="242"/>
        <v/>
      </c>
      <c r="V908" s="4" t="str">
        <f t="shared" si="243"/>
        <v/>
      </c>
      <c r="W908" s="4">
        <f t="shared" si="244"/>
        <v>0</v>
      </c>
      <c r="X908">
        <f t="shared" si="245"/>
        <v>0</v>
      </c>
      <c r="Y908">
        <f t="shared" si="246"/>
        <v>0</v>
      </c>
      <c r="Z908" t="str">
        <f t="shared" si="247"/>
        <v/>
      </c>
      <c r="AB908" s="9" t="str">
        <f t="shared" si="248"/>
        <v/>
      </c>
      <c r="AC908" s="9" t="str">
        <f t="shared" si="249"/>
        <v/>
      </c>
      <c r="AD908" s="9" t="str">
        <f t="shared" si="250"/>
        <v/>
      </c>
      <c r="AE908" s="9" t="str">
        <f t="shared" si="251"/>
        <v/>
      </c>
      <c r="AF908" s="9" t="str">
        <f t="shared" si="252"/>
        <v/>
      </c>
      <c r="AG908" s="9" t="str">
        <f t="shared" si="253"/>
        <v/>
      </c>
      <c r="AH908" s="9" t="str">
        <f t="shared" si="254"/>
        <v/>
      </c>
      <c r="AI908" s="9" t="str">
        <f t="shared" si="255"/>
        <v/>
      </c>
    </row>
    <row r="909" spans="2:35" x14ac:dyDescent="0.2">
      <c r="B909" s="51"/>
      <c r="C909" s="51"/>
      <c r="D909" t="str">
        <f t="shared" si="240"/>
        <v/>
      </c>
      <c r="E909" t="str">
        <f t="shared" si="241"/>
        <v/>
      </c>
      <c r="F909" t="str">
        <f t="shared" si="242"/>
        <v/>
      </c>
      <c r="V909" s="4" t="str">
        <f t="shared" si="243"/>
        <v/>
      </c>
      <c r="W909" s="4">
        <f t="shared" si="244"/>
        <v>0</v>
      </c>
      <c r="X909">
        <f t="shared" si="245"/>
        <v>0</v>
      </c>
      <c r="Y909">
        <f t="shared" si="246"/>
        <v>0</v>
      </c>
      <c r="Z909" t="str">
        <f t="shared" si="247"/>
        <v/>
      </c>
      <c r="AB909" s="9" t="str">
        <f t="shared" si="248"/>
        <v/>
      </c>
      <c r="AC909" s="9" t="str">
        <f t="shared" si="249"/>
        <v/>
      </c>
      <c r="AD909" s="9" t="str">
        <f t="shared" si="250"/>
        <v/>
      </c>
      <c r="AE909" s="9" t="str">
        <f t="shared" si="251"/>
        <v/>
      </c>
      <c r="AF909" s="9" t="str">
        <f t="shared" si="252"/>
        <v/>
      </c>
      <c r="AG909" s="9" t="str">
        <f t="shared" si="253"/>
        <v/>
      </c>
      <c r="AH909" s="9" t="str">
        <f t="shared" si="254"/>
        <v/>
      </c>
      <c r="AI909" s="9" t="str">
        <f t="shared" si="255"/>
        <v/>
      </c>
    </row>
    <row r="910" spans="2:35" x14ac:dyDescent="0.2">
      <c r="B910" s="51"/>
      <c r="C910" s="51"/>
      <c r="D910" t="str">
        <f t="shared" si="240"/>
        <v/>
      </c>
      <c r="E910" t="str">
        <f t="shared" si="241"/>
        <v/>
      </c>
      <c r="F910" t="str">
        <f t="shared" si="242"/>
        <v/>
      </c>
      <c r="V910" s="4" t="str">
        <f t="shared" si="243"/>
        <v/>
      </c>
      <c r="W910" s="4">
        <f t="shared" si="244"/>
        <v>0</v>
      </c>
      <c r="X910">
        <f t="shared" si="245"/>
        <v>0</v>
      </c>
      <c r="Y910">
        <f t="shared" si="246"/>
        <v>0</v>
      </c>
      <c r="Z910" t="str">
        <f t="shared" si="247"/>
        <v/>
      </c>
      <c r="AB910" s="9" t="str">
        <f t="shared" si="248"/>
        <v/>
      </c>
      <c r="AC910" s="9" t="str">
        <f t="shared" si="249"/>
        <v/>
      </c>
      <c r="AD910" s="9" t="str">
        <f t="shared" si="250"/>
        <v/>
      </c>
      <c r="AE910" s="9" t="str">
        <f t="shared" si="251"/>
        <v/>
      </c>
      <c r="AF910" s="9" t="str">
        <f t="shared" si="252"/>
        <v/>
      </c>
      <c r="AG910" s="9" t="str">
        <f t="shared" si="253"/>
        <v/>
      </c>
      <c r="AH910" s="9" t="str">
        <f t="shared" si="254"/>
        <v/>
      </c>
      <c r="AI910" s="9" t="str">
        <f t="shared" si="255"/>
        <v/>
      </c>
    </row>
    <row r="911" spans="2:35" x14ac:dyDescent="0.2">
      <c r="B911" s="51"/>
      <c r="C911" s="51"/>
      <c r="D911" t="str">
        <f t="shared" si="240"/>
        <v/>
      </c>
      <c r="E911" t="str">
        <f t="shared" si="241"/>
        <v/>
      </c>
      <c r="F911" t="str">
        <f t="shared" si="242"/>
        <v/>
      </c>
      <c r="V911" s="4" t="str">
        <f t="shared" si="243"/>
        <v/>
      </c>
      <c r="W911" s="4">
        <f t="shared" si="244"/>
        <v>0</v>
      </c>
      <c r="X911">
        <f t="shared" si="245"/>
        <v>0</v>
      </c>
      <c r="Y911">
        <f t="shared" si="246"/>
        <v>0</v>
      </c>
      <c r="Z911" t="str">
        <f t="shared" si="247"/>
        <v/>
      </c>
      <c r="AB911" s="9" t="str">
        <f t="shared" si="248"/>
        <v/>
      </c>
      <c r="AC911" s="9" t="str">
        <f t="shared" si="249"/>
        <v/>
      </c>
      <c r="AD911" s="9" t="str">
        <f t="shared" si="250"/>
        <v/>
      </c>
      <c r="AE911" s="9" t="str">
        <f t="shared" si="251"/>
        <v/>
      </c>
      <c r="AF911" s="9" t="str">
        <f t="shared" si="252"/>
        <v/>
      </c>
      <c r="AG911" s="9" t="str">
        <f t="shared" si="253"/>
        <v/>
      </c>
      <c r="AH911" s="9" t="str">
        <f t="shared" si="254"/>
        <v/>
      </c>
      <c r="AI911" s="9" t="str">
        <f t="shared" si="255"/>
        <v/>
      </c>
    </row>
    <row r="912" spans="2:35" x14ac:dyDescent="0.2">
      <c r="B912" s="51"/>
      <c r="C912" s="51"/>
      <c r="D912" t="str">
        <f t="shared" si="240"/>
        <v/>
      </c>
      <c r="E912" t="str">
        <f t="shared" si="241"/>
        <v/>
      </c>
      <c r="F912" t="str">
        <f t="shared" si="242"/>
        <v/>
      </c>
      <c r="V912" s="4" t="str">
        <f t="shared" si="243"/>
        <v/>
      </c>
      <c r="W912" s="4">
        <f t="shared" si="244"/>
        <v>0</v>
      </c>
      <c r="X912">
        <f t="shared" si="245"/>
        <v>0</v>
      </c>
      <c r="Y912">
        <f t="shared" si="246"/>
        <v>0</v>
      </c>
      <c r="Z912" t="str">
        <f t="shared" si="247"/>
        <v/>
      </c>
      <c r="AB912" s="9" t="str">
        <f t="shared" si="248"/>
        <v/>
      </c>
      <c r="AC912" s="9" t="str">
        <f t="shared" si="249"/>
        <v/>
      </c>
      <c r="AD912" s="9" t="str">
        <f t="shared" si="250"/>
        <v/>
      </c>
      <c r="AE912" s="9" t="str">
        <f t="shared" si="251"/>
        <v/>
      </c>
      <c r="AF912" s="9" t="str">
        <f t="shared" si="252"/>
        <v/>
      </c>
      <c r="AG912" s="9" t="str">
        <f t="shared" si="253"/>
        <v/>
      </c>
      <c r="AH912" s="9" t="str">
        <f t="shared" si="254"/>
        <v/>
      </c>
      <c r="AI912" s="9" t="str">
        <f t="shared" si="255"/>
        <v/>
      </c>
    </row>
    <row r="913" spans="2:35" x14ac:dyDescent="0.2">
      <c r="B913" s="51"/>
      <c r="C913" s="51"/>
      <c r="D913" t="str">
        <f t="shared" si="240"/>
        <v/>
      </c>
      <c r="E913" t="str">
        <f t="shared" si="241"/>
        <v/>
      </c>
      <c r="F913" t="str">
        <f t="shared" si="242"/>
        <v/>
      </c>
      <c r="V913" s="4" t="str">
        <f t="shared" si="243"/>
        <v/>
      </c>
      <c r="W913" s="4">
        <f t="shared" si="244"/>
        <v>0</v>
      </c>
      <c r="X913">
        <f t="shared" si="245"/>
        <v>0</v>
      </c>
      <c r="Y913">
        <f t="shared" si="246"/>
        <v>0</v>
      </c>
      <c r="Z913" t="str">
        <f t="shared" si="247"/>
        <v/>
      </c>
      <c r="AB913" s="9" t="str">
        <f t="shared" si="248"/>
        <v/>
      </c>
      <c r="AC913" s="9" t="str">
        <f t="shared" si="249"/>
        <v/>
      </c>
      <c r="AD913" s="9" t="str">
        <f t="shared" si="250"/>
        <v/>
      </c>
      <c r="AE913" s="9" t="str">
        <f t="shared" si="251"/>
        <v/>
      </c>
      <c r="AF913" s="9" t="str">
        <f t="shared" si="252"/>
        <v/>
      </c>
      <c r="AG913" s="9" t="str">
        <f t="shared" si="253"/>
        <v/>
      </c>
      <c r="AH913" s="9" t="str">
        <f t="shared" si="254"/>
        <v/>
      </c>
      <c r="AI913" s="9" t="str">
        <f t="shared" si="255"/>
        <v/>
      </c>
    </row>
    <row r="914" spans="2:35" x14ac:dyDescent="0.2">
      <c r="B914" s="51"/>
      <c r="C914" s="51"/>
      <c r="D914" t="str">
        <f t="shared" si="240"/>
        <v/>
      </c>
      <c r="E914" t="str">
        <f t="shared" si="241"/>
        <v/>
      </c>
      <c r="F914" t="str">
        <f t="shared" si="242"/>
        <v/>
      </c>
      <c r="V914" s="4" t="str">
        <f t="shared" si="243"/>
        <v/>
      </c>
      <c r="W914" s="4">
        <f t="shared" si="244"/>
        <v>0</v>
      </c>
      <c r="X914">
        <f t="shared" si="245"/>
        <v>0</v>
      </c>
      <c r="Y914">
        <f t="shared" si="246"/>
        <v>0</v>
      </c>
      <c r="Z914" t="str">
        <f t="shared" si="247"/>
        <v/>
      </c>
      <c r="AB914" s="9" t="str">
        <f t="shared" si="248"/>
        <v/>
      </c>
      <c r="AC914" s="9" t="str">
        <f t="shared" si="249"/>
        <v/>
      </c>
      <c r="AD914" s="9" t="str">
        <f t="shared" si="250"/>
        <v/>
      </c>
      <c r="AE914" s="9" t="str">
        <f t="shared" si="251"/>
        <v/>
      </c>
      <c r="AF914" s="9" t="str">
        <f t="shared" si="252"/>
        <v/>
      </c>
      <c r="AG914" s="9" t="str">
        <f t="shared" si="253"/>
        <v/>
      </c>
      <c r="AH914" s="9" t="str">
        <f t="shared" si="254"/>
        <v/>
      </c>
      <c r="AI914" s="9" t="str">
        <f t="shared" si="255"/>
        <v/>
      </c>
    </row>
    <row r="915" spans="2:35" x14ac:dyDescent="0.2">
      <c r="B915" s="51"/>
      <c r="C915" s="51"/>
      <c r="D915" t="str">
        <f t="shared" si="240"/>
        <v/>
      </c>
      <c r="E915" t="str">
        <f t="shared" si="241"/>
        <v/>
      </c>
      <c r="F915" t="str">
        <f t="shared" si="242"/>
        <v/>
      </c>
      <c r="V915" s="4" t="str">
        <f t="shared" si="243"/>
        <v/>
      </c>
      <c r="W915" s="4">
        <f t="shared" si="244"/>
        <v>0</v>
      </c>
      <c r="X915">
        <f t="shared" si="245"/>
        <v>0</v>
      </c>
      <c r="Y915">
        <f t="shared" si="246"/>
        <v>0</v>
      </c>
      <c r="Z915" t="str">
        <f t="shared" si="247"/>
        <v/>
      </c>
      <c r="AB915" s="9" t="str">
        <f t="shared" si="248"/>
        <v/>
      </c>
      <c r="AC915" s="9" t="str">
        <f t="shared" si="249"/>
        <v/>
      </c>
      <c r="AD915" s="9" t="str">
        <f t="shared" si="250"/>
        <v/>
      </c>
      <c r="AE915" s="9" t="str">
        <f t="shared" si="251"/>
        <v/>
      </c>
      <c r="AF915" s="9" t="str">
        <f t="shared" si="252"/>
        <v/>
      </c>
      <c r="AG915" s="9" t="str">
        <f t="shared" si="253"/>
        <v/>
      </c>
      <c r="AH915" s="9" t="str">
        <f t="shared" si="254"/>
        <v/>
      </c>
      <c r="AI915" s="9" t="str">
        <f t="shared" si="255"/>
        <v/>
      </c>
    </row>
    <row r="916" spans="2:35" x14ac:dyDescent="0.2">
      <c r="B916" s="51"/>
      <c r="C916" s="51"/>
      <c r="D916" t="str">
        <f t="shared" si="240"/>
        <v/>
      </c>
      <c r="E916" t="str">
        <f t="shared" si="241"/>
        <v/>
      </c>
      <c r="F916" t="str">
        <f t="shared" si="242"/>
        <v/>
      </c>
      <c r="V916" s="4" t="str">
        <f t="shared" si="243"/>
        <v/>
      </c>
      <c r="W916" s="4">
        <f t="shared" si="244"/>
        <v>0</v>
      </c>
      <c r="X916">
        <f t="shared" si="245"/>
        <v>0</v>
      </c>
      <c r="Y916">
        <f t="shared" si="246"/>
        <v>0</v>
      </c>
      <c r="Z916" t="str">
        <f t="shared" si="247"/>
        <v/>
      </c>
      <c r="AB916" s="9" t="str">
        <f t="shared" si="248"/>
        <v/>
      </c>
      <c r="AC916" s="9" t="str">
        <f t="shared" si="249"/>
        <v/>
      </c>
      <c r="AD916" s="9" t="str">
        <f t="shared" si="250"/>
        <v/>
      </c>
      <c r="AE916" s="9" t="str">
        <f t="shared" si="251"/>
        <v/>
      </c>
      <c r="AF916" s="9" t="str">
        <f t="shared" si="252"/>
        <v/>
      </c>
      <c r="AG916" s="9" t="str">
        <f t="shared" si="253"/>
        <v/>
      </c>
      <c r="AH916" s="9" t="str">
        <f t="shared" si="254"/>
        <v/>
      </c>
      <c r="AI916" s="9" t="str">
        <f t="shared" si="255"/>
        <v/>
      </c>
    </row>
    <row r="917" spans="2:35" x14ac:dyDescent="0.2">
      <c r="B917" s="51"/>
      <c r="C917" s="51"/>
      <c r="D917" t="str">
        <f t="shared" si="240"/>
        <v/>
      </c>
      <c r="E917" t="str">
        <f t="shared" si="241"/>
        <v/>
      </c>
      <c r="F917" t="str">
        <f t="shared" si="242"/>
        <v/>
      </c>
      <c r="V917" s="4" t="str">
        <f t="shared" si="243"/>
        <v/>
      </c>
      <c r="W917" s="4">
        <f t="shared" si="244"/>
        <v>0</v>
      </c>
      <c r="X917">
        <f t="shared" si="245"/>
        <v>0</v>
      </c>
      <c r="Y917">
        <f t="shared" si="246"/>
        <v>0</v>
      </c>
      <c r="Z917" t="str">
        <f t="shared" si="247"/>
        <v/>
      </c>
      <c r="AB917" s="9" t="str">
        <f t="shared" si="248"/>
        <v/>
      </c>
      <c r="AC917" s="9" t="str">
        <f t="shared" si="249"/>
        <v/>
      </c>
      <c r="AD917" s="9" t="str">
        <f t="shared" si="250"/>
        <v/>
      </c>
      <c r="AE917" s="9" t="str">
        <f t="shared" si="251"/>
        <v/>
      </c>
      <c r="AF917" s="9" t="str">
        <f t="shared" si="252"/>
        <v/>
      </c>
      <c r="AG917" s="9" t="str">
        <f t="shared" si="253"/>
        <v/>
      </c>
      <c r="AH917" s="9" t="str">
        <f t="shared" si="254"/>
        <v/>
      </c>
      <c r="AI917" s="9" t="str">
        <f t="shared" si="255"/>
        <v/>
      </c>
    </row>
    <row r="918" spans="2:35" x14ac:dyDescent="0.2">
      <c r="B918" s="51"/>
      <c r="C918" s="51"/>
      <c r="D918" t="str">
        <f t="shared" si="240"/>
        <v/>
      </c>
      <c r="E918" t="str">
        <f t="shared" si="241"/>
        <v/>
      </c>
      <c r="F918" t="str">
        <f t="shared" si="242"/>
        <v/>
      </c>
      <c r="V918" s="4" t="str">
        <f t="shared" si="243"/>
        <v/>
      </c>
      <c r="W918" s="4">
        <f t="shared" si="244"/>
        <v>0</v>
      </c>
      <c r="X918">
        <f t="shared" si="245"/>
        <v>0</v>
      </c>
      <c r="Y918">
        <f t="shared" si="246"/>
        <v>0</v>
      </c>
      <c r="Z918" t="str">
        <f t="shared" si="247"/>
        <v/>
      </c>
      <c r="AB918" s="9" t="str">
        <f t="shared" si="248"/>
        <v/>
      </c>
      <c r="AC918" s="9" t="str">
        <f t="shared" si="249"/>
        <v/>
      </c>
      <c r="AD918" s="9" t="str">
        <f t="shared" si="250"/>
        <v/>
      </c>
      <c r="AE918" s="9" t="str">
        <f t="shared" si="251"/>
        <v/>
      </c>
      <c r="AF918" s="9" t="str">
        <f t="shared" si="252"/>
        <v/>
      </c>
      <c r="AG918" s="9" t="str">
        <f t="shared" si="253"/>
        <v/>
      </c>
      <c r="AH918" s="9" t="str">
        <f t="shared" si="254"/>
        <v/>
      </c>
      <c r="AI918" s="9" t="str">
        <f t="shared" si="255"/>
        <v/>
      </c>
    </row>
    <row r="919" spans="2:35" x14ac:dyDescent="0.2">
      <c r="B919" s="51"/>
      <c r="C919" s="51"/>
      <c r="D919" t="str">
        <f t="shared" si="240"/>
        <v/>
      </c>
      <c r="E919" t="str">
        <f t="shared" si="241"/>
        <v/>
      </c>
      <c r="F919" t="str">
        <f t="shared" si="242"/>
        <v/>
      </c>
      <c r="V919" s="4" t="str">
        <f t="shared" si="243"/>
        <v/>
      </c>
      <c r="W919" s="4">
        <f t="shared" si="244"/>
        <v>0</v>
      </c>
      <c r="X919">
        <f t="shared" si="245"/>
        <v>0</v>
      </c>
      <c r="Y919">
        <f t="shared" si="246"/>
        <v>0</v>
      </c>
      <c r="Z919" t="str">
        <f t="shared" si="247"/>
        <v/>
      </c>
      <c r="AB919" s="9" t="str">
        <f t="shared" si="248"/>
        <v/>
      </c>
      <c r="AC919" s="9" t="str">
        <f t="shared" si="249"/>
        <v/>
      </c>
      <c r="AD919" s="9" t="str">
        <f t="shared" si="250"/>
        <v/>
      </c>
      <c r="AE919" s="9" t="str">
        <f t="shared" si="251"/>
        <v/>
      </c>
      <c r="AF919" s="9" t="str">
        <f t="shared" si="252"/>
        <v/>
      </c>
      <c r="AG919" s="9" t="str">
        <f t="shared" si="253"/>
        <v/>
      </c>
      <c r="AH919" s="9" t="str">
        <f t="shared" si="254"/>
        <v/>
      </c>
      <c r="AI919" s="9" t="str">
        <f t="shared" si="255"/>
        <v/>
      </c>
    </row>
    <row r="920" spans="2:35" x14ac:dyDescent="0.2">
      <c r="B920" s="51"/>
      <c r="C920" s="51"/>
      <c r="D920" t="str">
        <f t="shared" si="240"/>
        <v/>
      </c>
      <c r="E920" t="str">
        <f t="shared" si="241"/>
        <v/>
      </c>
      <c r="F920" t="str">
        <f t="shared" si="242"/>
        <v/>
      </c>
      <c r="V920" s="4" t="str">
        <f t="shared" si="243"/>
        <v/>
      </c>
      <c r="W920" s="4">
        <f t="shared" si="244"/>
        <v>0</v>
      </c>
      <c r="X920">
        <f t="shared" si="245"/>
        <v>0</v>
      </c>
      <c r="Y920">
        <f t="shared" si="246"/>
        <v>0</v>
      </c>
      <c r="Z920" t="str">
        <f t="shared" si="247"/>
        <v/>
      </c>
      <c r="AB920" s="9" t="str">
        <f t="shared" si="248"/>
        <v/>
      </c>
      <c r="AC920" s="9" t="str">
        <f t="shared" si="249"/>
        <v/>
      </c>
      <c r="AD920" s="9" t="str">
        <f t="shared" si="250"/>
        <v/>
      </c>
      <c r="AE920" s="9" t="str">
        <f t="shared" si="251"/>
        <v/>
      </c>
      <c r="AF920" s="9" t="str">
        <f t="shared" si="252"/>
        <v/>
      </c>
      <c r="AG920" s="9" t="str">
        <f t="shared" si="253"/>
        <v/>
      </c>
      <c r="AH920" s="9" t="str">
        <f t="shared" si="254"/>
        <v/>
      </c>
      <c r="AI920" s="9" t="str">
        <f t="shared" si="255"/>
        <v/>
      </c>
    </row>
    <row r="921" spans="2:35" x14ac:dyDescent="0.2">
      <c r="B921" s="51"/>
      <c r="C921" s="51"/>
      <c r="D921" t="str">
        <f t="shared" si="240"/>
        <v/>
      </c>
      <c r="E921" t="str">
        <f t="shared" si="241"/>
        <v/>
      </c>
      <c r="F921" t="str">
        <f t="shared" si="242"/>
        <v/>
      </c>
      <c r="V921" s="4" t="str">
        <f t="shared" si="243"/>
        <v/>
      </c>
      <c r="W921" s="4">
        <f t="shared" si="244"/>
        <v>0</v>
      </c>
      <c r="X921">
        <f t="shared" si="245"/>
        <v>0</v>
      </c>
      <c r="Y921">
        <f t="shared" si="246"/>
        <v>0</v>
      </c>
      <c r="Z921" t="str">
        <f t="shared" si="247"/>
        <v/>
      </c>
      <c r="AB921" s="9" t="str">
        <f t="shared" si="248"/>
        <v/>
      </c>
      <c r="AC921" s="9" t="str">
        <f t="shared" si="249"/>
        <v/>
      </c>
      <c r="AD921" s="9" t="str">
        <f t="shared" si="250"/>
        <v/>
      </c>
      <c r="AE921" s="9" t="str">
        <f t="shared" si="251"/>
        <v/>
      </c>
      <c r="AF921" s="9" t="str">
        <f t="shared" si="252"/>
        <v/>
      </c>
      <c r="AG921" s="9" t="str">
        <f t="shared" si="253"/>
        <v/>
      </c>
      <c r="AH921" s="9" t="str">
        <f t="shared" si="254"/>
        <v/>
      </c>
      <c r="AI921" s="9" t="str">
        <f t="shared" si="255"/>
        <v/>
      </c>
    </row>
    <row r="922" spans="2:35" x14ac:dyDescent="0.2">
      <c r="B922" s="51"/>
      <c r="C922" s="51"/>
      <c r="D922" t="str">
        <f t="shared" si="240"/>
        <v/>
      </c>
      <c r="E922" t="str">
        <f t="shared" si="241"/>
        <v/>
      </c>
      <c r="F922" t="str">
        <f t="shared" si="242"/>
        <v/>
      </c>
      <c r="V922" s="4" t="str">
        <f t="shared" si="243"/>
        <v/>
      </c>
      <c r="W922" s="4">
        <f t="shared" si="244"/>
        <v>0</v>
      </c>
      <c r="X922">
        <f t="shared" si="245"/>
        <v>0</v>
      </c>
      <c r="Y922">
        <f t="shared" si="246"/>
        <v>0</v>
      </c>
      <c r="Z922" t="str">
        <f t="shared" si="247"/>
        <v/>
      </c>
      <c r="AB922" s="9" t="str">
        <f t="shared" si="248"/>
        <v/>
      </c>
      <c r="AC922" s="9" t="str">
        <f t="shared" si="249"/>
        <v/>
      </c>
      <c r="AD922" s="9" t="str">
        <f t="shared" si="250"/>
        <v/>
      </c>
      <c r="AE922" s="9" t="str">
        <f t="shared" si="251"/>
        <v/>
      </c>
      <c r="AF922" s="9" t="str">
        <f t="shared" si="252"/>
        <v/>
      </c>
      <c r="AG922" s="9" t="str">
        <f t="shared" si="253"/>
        <v/>
      </c>
      <c r="AH922" s="9" t="str">
        <f t="shared" si="254"/>
        <v/>
      </c>
      <c r="AI922" s="9" t="str">
        <f t="shared" si="255"/>
        <v/>
      </c>
    </row>
    <row r="923" spans="2:35" x14ac:dyDescent="0.2">
      <c r="B923" s="51"/>
      <c r="C923" s="51"/>
      <c r="D923" t="str">
        <f t="shared" si="240"/>
        <v/>
      </c>
      <c r="E923" t="str">
        <f t="shared" si="241"/>
        <v/>
      </c>
      <c r="F923" t="str">
        <f t="shared" si="242"/>
        <v/>
      </c>
      <c r="V923" s="4" t="str">
        <f t="shared" si="243"/>
        <v/>
      </c>
      <c r="W923" s="4">
        <f t="shared" si="244"/>
        <v>0</v>
      </c>
      <c r="X923">
        <f t="shared" si="245"/>
        <v>0</v>
      </c>
      <c r="Y923">
        <f t="shared" si="246"/>
        <v>0</v>
      </c>
      <c r="Z923" t="str">
        <f t="shared" si="247"/>
        <v/>
      </c>
      <c r="AB923" s="9" t="str">
        <f t="shared" si="248"/>
        <v/>
      </c>
      <c r="AC923" s="9" t="str">
        <f t="shared" si="249"/>
        <v/>
      </c>
      <c r="AD923" s="9" t="str">
        <f t="shared" si="250"/>
        <v/>
      </c>
      <c r="AE923" s="9" t="str">
        <f t="shared" si="251"/>
        <v/>
      </c>
      <c r="AF923" s="9" t="str">
        <f t="shared" si="252"/>
        <v/>
      </c>
      <c r="AG923" s="9" t="str">
        <f t="shared" si="253"/>
        <v/>
      </c>
      <c r="AH923" s="9" t="str">
        <f t="shared" si="254"/>
        <v/>
      </c>
      <c r="AI923" s="9" t="str">
        <f t="shared" si="255"/>
        <v/>
      </c>
    </row>
    <row r="924" spans="2:35" x14ac:dyDescent="0.2">
      <c r="B924" s="51"/>
      <c r="C924" s="51"/>
      <c r="D924" t="str">
        <f t="shared" si="240"/>
        <v/>
      </c>
      <c r="E924" t="str">
        <f t="shared" si="241"/>
        <v/>
      </c>
      <c r="F924" t="str">
        <f t="shared" si="242"/>
        <v/>
      </c>
      <c r="V924" s="4" t="str">
        <f t="shared" si="243"/>
        <v/>
      </c>
      <c r="W924" s="4">
        <f t="shared" si="244"/>
        <v>0</v>
      </c>
      <c r="X924">
        <f t="shared" si="245"/>
        <v>0</v>
      </c>
      <c r="Y924">
        <f t="shared" si="246"/>
        <v>0</v>
      </c>
      <c r="Z924" t="str">
        <f t="shared" si="247"/>
        <v/>
      </c>
      <c r="AB924" s="9" t="str">
        <f t="shared" si="248"/>
        <v/>
      </c>
      <c r="AC924" s="9" t="str">
        <f t="shared" si="249"/>
        <v/>
      </c>
      <c r="AD924" s="9" t="str">
        <f t="shared" si="250"/>
        <v/>
      </c>
      <c r="AE924" s="9" t="str">
        <f t="shared" si="251"/>
        <v/>
      </c>
      <c r="AF924" s="9" t="str">
        <f t="shared" si="252"/>
        <v/>
      </c>
      <c r="AG924" s="9" t="str">
        <f t="shared" si="253"/>
        <v/>
      </c>
      <c r="AH924" s="9" t="str">
        <f t="shared" si="254"/>
        <v/>
      </c>
      <c r="AI924" s="9" t="str">
        <f t="shared" si="255"/>
        <v/>
      </c>
    </row>
    <row r="925" spans="2:35" x14ac:dyDescent="0.2">
      <c r="B925" s="51"/>
      <c r="C925" s="51"/>
      <c r="D925" t="str">
        <f t="shared" si="240"/>
        <v/>
      </c>
      <c r="E925" t="str">
        <f t="shared" si="241"/>
        <v/>
      </c>
      <c r="F925" t="str">
        <f t="shared" si="242"/>
        <v/>
      </c>
      <c r="V925" s="4" t="str">
        <f t="shared" si="243"/>
        <v/>
      </c>
      <c r="W925" s="4">
        <f t="shared" si="244"/>
        <v>0</v>
      </c>
      <c r="X925">
        <f t="shared" si="245"/>
        <v>0</v>
      </c>
      <c r="Y925">
        <f t="shared" si="246"/>
        <v>0</v>
      </c>
      <c r="Z925" t="str">
        <f t="shared" si="247"/>
        <v/>
      </c>
      <c r="AB925" s="9" t="str">
        <f t="shared" si="248"/>
        <v/>
      </c>
      <c r="AC925" s="9" t="str">
        <f t="shared" si="249"/>
        <v/>
      </c>
      <c r="AD925" s="9" t="str">
        <f t="shared" si="250"/>
        <v/>
      </c>
      <c r="AE925" s="9" t="str">
        <f t="shared" si="251"/>
        <v/>
      </c>
      <c r="AF925" s="9" t="str">
        <f t="shared" si="252"/>
        <v/>
      </c>
      <c r="AG925" s="9" t="str">
        <f t="shared" si="253"/>
        <v/>
      </c>
      <c r="AH925" s="9" t="str">
        <f t="shared" si="254"/>
        <v/>
      </c>
      <c r="AI925" s="9" t="str">
        <f t="shared" si="255"/>
        <v/>
      </c>
    </row>
    <row r="926" spans="2:35" x14ac:dyDescent="0.2">
      <c r="B926" s="51"/>
      <c r="C926" s="51"/>
      <c r="D926" t="str">
        <f t="shared" si="240"/>
        <v/>
      </c>
      <c r="E926" t="str">
        <f t="shared" si="241"/>
        <v/>
      </c>
      <c r="F926" t="str">
        <f t="shared" si="242"/>
        <v/>
      </c>
      <c r="V926" s="4" t="str">
        <f t="shared" si="243"/>
        <v/>
      </c>
      <c r="W926" s="4">
        <f t="shared" si="244"/>
        <v>0</v>
      </c>
      <c r="X926">
        <f t="shared" si="245"/>
        <v>0</v>
      </c>
      <c r="Y926">
        <f t="shared" si="246"/>
        <v>0</v>
      </c>
      <c r="Z926" t="str">
        <f t="shared" si="247"/>
        <v/>
      </c>
      <c r="AB926" s="9" t="str">
        <f t="shared" si="248"/>
        <v/>
      </c>
      <c r="AC926" s="9" t="str">
        <f t="shared" si="249"/>
        <v/>
      </c>
      <c r="AD926" s="9" t="str">
        <f t="shared" si="250"/>
        <v/>
      </c>
      <c r="AE926" s="9" t="str">
        <f t="shared" si="251"/>
        <v/>
      </c>
      <c r="AF926" s="9" t="str">
        <f t="shared" si="252"/>
        <v/>
      </c>
      <c r="AG926" s="9" t="str">
        <f t="shared" si="253"/>
        <v/>
      </c>
      <c r="AH926" s="9" t="str">
        <f t="shared" si="254"/>
        <v/>
      </c>
      <c r="AI926" s="9" t="str">
        <f t="shared" si="255"/>
        <v/>
      </c>
    </row>
    <row r="927" spans="2:35" x14ac:dyDescent="0.2">
      <c r="B927" s="51"/>
      <c r="C927" s="51"/>
      <c r="D927" t="str">
        <f t="shared" si="240"/>
        <v/>
      </c>
      <c r="E927" t="str">
        <f t="shared" si="241"/>
        <v/>
      </c>
      <c r="F927" t="str">
        <f t="shared" si="242"/>
        <v/>
      </c>
      <c r="V927" s="4" t="str">
        <f t="shared" si="243"/>
        <v/>
      </c>
      <c r="W927" s="4">
        <f t="shared" si="244"/>
        <v>0</v>
      </c>
      <c r="X927">
        <f t="shared" si="245"/>
        <v>0</v>
      </c>
      <c r="Y927">
        <f t="shared" si="246"/>
        <v>0</v>
      </c>
      <c r="Z927" t="str">
        <f t="shared" si="247"/>
        <v/>
      </c>
      <c r="AB927" s="9" t="str">
        <f t="shared" si="248"/>
        <v/>
      </c>
      <c r="AC927" s="9" t="str">
        <f t="shared" si="249"/>
        <v/>
      </c>
      <c r="AD927" s="9" t="str">
        <f t="shared" si="250"/>
        <v/>
      </c>
      <c r="AE927" s="9" t="str">
        <f t="shared" si="251"/>
        <v/>
      </c>
      <c r="AF927" s="9" t="str">
        <f t="shared" si="252"/>
        <v/>
      </c>
      <c r="AG927" s="9" t="str">
        <f t="shared" si="253"/>
        <v/>
      </c>
      <c r="AH927" s="9" t="str">
        <f t="shared" si="254"/>
        <v/>
      </c>
      <c r="AI927" s="9" t="str">
        <f t="shared" si="255"/>
        <v/>
      </c>
    </row>
    <row r="928" spans="2:35" x14ac:dyDescent="0.2">
      <c r="B928" s="51"/>
      <c r="C928" s="51"/>
      <c r="D928" t="str">
        <f t="shared" si="240"/>
        <v/>
      </c>
      <c r="E928" t="str">
        <f t="shared" si="241"/>
        <v/>
      </c>
      <c r="F928" t="str">
        <f t="shared" si="242"/>
        <v/>
      </c>
      <c r="V928" s="4" t="str">
        <f t="shared" si="243"/>
        <v/>
      </c>
      <c r="W928" s="4">
        <f t="shared" si="244"/>
        <v>0</v>
      </c>
      <c r="X928">
        <f t="shared" si="245"/>
        <v>0</v>
      </c>
      <c r="Y928">
        <f t="shared" si="246"/>
        <v>0</v>
      </c>
      <c r="Z928" t="str">
        <f t="shared" si="247"/>
        <v/>
      </c>
      <c r="AB928" s="9" t="str">
        <f t="shared" si="248"/>
        <v/>
      </c>
      <c r="AC928" s="9" t="str">
        <f t="shared" si="249"/>
        <v/>
      </c>
      <c r="AD928" s="9" t="str">
        <f t="shared" si="250"/>
        <v/>
      </c>
      <c r="AE928" s="9" t="str">
        <f t="shared" si="251"/>
        <v/>
      </c>
      <c r="AF928" s="9" t="str">
        <f t="shared" si="252"/>
        <v/>
      </c>
      <c r="AG928" s="9" t="str">
        <f t="shared" si="253"/>
        <v/>
      </c>
      <c r="AH928" s="9" t="str">
        <f t="shared" si="254"/>
        <v/>
      </c>
      <c r="AI928" s="9" t="str">
        <f t="shared" si="255"/>
        <v/>
      </c>
    </row>
    <row r="929" spans="2:35" x14ac:dyDescent="0.2">
      <c r="B929" s="51"/>
      <c r="C929" s="51"/>
      <c r="D929" t="str">
        <f t="shared" si="240"/>
        <v/>
      </c>
      <c r="E929" t="str">
        <f t="shared" si="241"/>
        <v/>
      </c>
      <c r="F929" t="str">
        <f t="shared" si="242"/>
        <v/>
      </c>
      <c r="V929" s="4" t="str">
        <f t="shared" si="243"/>
        <v/>
      </c>
      <c r="W929" s="4">
        <f t="shared" si="244"/>
        <v>0</v>
      </c>
      <c r="X929">
        <f t="shared" si="245"/>
        <v>0</v>
      </c>
      <c r="Y929">
        <f t="shared" si="246"/>
        <v>0</v>
      </c>
      <c r="Z929" t="str">
        <f t="shared" si="247"/>
        <v/>
      </c>
      <c r="AB929" s="9" t="str">
        <f t="shared" si="248"/>
        <v/>
      </c>
      <c r="AC929" s="9" t="str">
        <f t="shared" si="249"/>
        <v/>
      </c>
      <c r="AD929" s="9" t="str">
        <f t="shared" si="250"/>
        <v/>
      </c>
      <c r="AE929" s="9" t="str">
        <f t="shared" si="251"/>
        <v/>
      </c>
      <c r="AF929" s="9" t="str">
        <f t="shared" si="252"/>
        <v/>
      </c>
      <c r="AG929" s="9" t="str">
        <f t="shared" si="253"/>
        <v/>
      </c>
      <c r="AH929" s="9" t="str">
        <f t="shared" si="254"/>
        <v/>
      </c>
      <c r="AI929" s="9" t="str">
        <f t="shared" si="255"/>
        <v/>
      </c>
    </row>
    <row r="930" spans="2:35" x14ac:dyDescent="0.2">
      <c r="B930" s="51"/>
      <c r="C930" s="51"/>
      <c r="D930" t="str">
        <f t="shared" si="240"/>
        <v/>
      </c>
      <c r="E930" t="str">
        <f t="shared" si="241"/>
        <v/>
      </c>
      <c r="F930" t="str">
        <f t="shared" si="242"/>
        <v/>
      </c>
      <c r="V930" s="4" t="str">
        <f t="shared" si="243"/>
        <v/>
      </c>
      <c r="W930" s="4">
        <f t="shared" si="244"/>
        <v>0</v>
      </c>
      <c r="X930">
        <f t="shared" si="245"/>
        <v>0</v>
      </c>
      <c r="Y930">
        <f t="shared" si="246"/>
        <v>0</v>
      </c>
      <c r="Z930" t="str">
        <f t="shared" si="247"/>
        <v/>
      </c>
      <c r="AB930" s="9" t="str">
        <f t="shared" si="248"/>
        <v/>
      </c>
      <c r="AC930" s="9" t="str">
        <f t="shared" si="249"/>
        <v/>
      </c>
      <c r="AD930" s="9" t="str">
        <f t="shared" si="250"/>
        <v/>
      </c>
      <c r="AE930" s="9" t="str">
        <f t="shared" si="251"/>
        <v/>
      </c>
      <c r="AF930" s="9" t="str">
        <f t="shared" si="252"/>
        <v/>
      </c>
      <c r="AG930" s="9" t="str">
        <f t="shared" si="253"/>
        <v/>
      </c>
      <c r="AH930" s="9" t="str">
        <f t="shared" si="254"/>
        <v/>
      </c>
      <c r="AI930" s="9" t="str">
        <f t="shared" si="255"/>
        <v/>
      </c>
    </row>
    <row r="931" spans="2:35" x14ac:dyDescent="0.2">
      <c r="B931" s="51"/>
      <c r="C931" s="51"/>
      <c r="D931" t="str">
        <f t="shared" si="240"/>
        <v/>
      </c>
      <c r="E931" t="str">
        <f t="shared" si="241"/>
        <v/>
      </c>
      <c r="F931" t="str">
        <f t="shared" si="242"/>
        <v/>
      </c>
      <c r="V931" s="4" t="str">
        <f t="shared" si="243"/>
        <v/>
      </c>
      <c r="W931" s="4">
        <f t="shared" si="244"/>
        <v>0</v>
      </c>
      <c r="X931">
        <f t="shared" si="245"/>
        <v>0</v>
      </c>
      <c r="Y931">
        <f t="shared" si="246"/>
        <v>0</v>
      </c>
      <c r="Z931" t="str">
        <f t="shared" si="247"/>
        <v/>
      </c>
      <c r="AB931" s="9" t="str">
        <f t="shared" si="248"/>
        <v/>
      </c>
      <c r="AC931" s="9" t="str">
        <f t="shared" si="249"/>
        <v/>
      </c>
      <c r="AD931" s="9" t="str">
        <f t="shared" si="250"/>
        <v/>
      </c>
      <c r="AE931" s="9" t="str">
        <f t="shared" si="251"/>
        <v/>
      </c>
      <c r="AF931" s="9" t="str">
        <f t="shared" si="252"/>
        <v/>
      </c>
      <c r="AG931" s="9" t="str">
        <f t="shared" si="253"/>
        <v/>
      </c>
      <c r="AH931" s="9" t="str">
        <f t="shared" si="254"/>
        <v/>
      </c>
      <c r="AI931" s="9" t="str">
        <f t="shared" si="255"/>
        <v/>
      </c>
    </row>
    <row r="932" spans="2:35" x14ac:dyDescent="0.2">
      <c r="B932" s="51"/>
      <c r="C932" s="51"/>
      <c r="D932" t="str">
        <f t="shared" si="240"/>
        <v/>
      </c>
      <c r="E932" t="str">
        <f t="shared" si="241"/>
        <v/>
      </c>
      <c r="F932" t="str">
        <f t="shared" si="242"/>
        <v/>
      </c>
      <c r="V932" s="4" t="str">
        <f t="shared" si="243"/>
        <v/>
      </c>
      <c r="W932" s="4">
        <f t="shared" si="244"/>
        <v>0</v>
      </c>
      <c r="X932">
        <f t="shared" si="245"/>
        <v>0</v>
      </c>
      <c r="Y932">
        <f t="shared" si="246"/>
        <v>0</v>
      </c>
      <c r="Z932" t="str">
        <f t="shared" si="247"/>
        <v/>
      </c>
      <c r="AB932" s="9" t="str">
        <f t="shared" si="248"/>
        <v/>
      </c>
      <c r="AC932" s="9" t="str">
        <f t="shared" si="249"/>
        <v/>
      </c>
      <c r="AD932" s="9" t="str">
        <f t="shared" si="250"/>
        <v/>
      </c>
      <c r="AE932" s="9" t="str">
        <f t="shared" si="251"/>
        <v/>
      </c>
      <c r="AF932" s="9" t="str">
        <f t="shared" si="252"/>
        <v/>
      </c>
      <c r="AG932" s="9" t="str">
        <f t="shared" si="253"/>
        <v/>
      </c>
      <c r="AH932" s="9" t="str">
        <f t="shared" si="254"/>
        <v/>
      </c>
      <c r="AI932" s="9" t="str">
        <f t="shared" si="255"/>
        <v/>
      </c>
    </row>
    <row r="933" spans="2:35" x14ac:dyDescent="0.2">
      <c r="B933" s="51"/>
      <c r="C933" s="51"/>
      <c r="D933" t="str">
        <f t="shared" si="240"/>
        <v/>
      </c>
      <c r="E933" t="str">
        <f t="shared" si="241"/>
        <v/>
      </c>
      <c r="F933" t="str">
        <f t="shared" si="242"/>
        <v/>
      </c>
      <c r="V933" s="4" t="str">
        <f t="shared" si="243"/>
        <v/>
      </c>
      <c r="W933" s="4">
        <f t="shared" si="244"/>
        <v>0</v>
      </c>
      <c r="X933">
        <f t="shared" si="245"/>
        <v>0</v>
      </c>
      <c r="Y933">
        <f t="shared" si="246"/>
        <v>0</v>
      </c>
      <c r="Z933" t="str">
        <f t="shared" si="247"/>
        <v/>
      </c>
      <c r="AB933" s="9" t="str">
        <f t="shared" si="248"/>
        <v/>
      </c>
      <c r="AC933" s="9" t="str">
        <f t="shared" si="249"/>
        <v/>
      </c>
      <c r="AD933" s="9" t="str">
        <f t="shared" si="250"/>
        <v/>
      </c>
      <c r="AE933" s="9" t="str">
        <f t="shared" si="251"/>
        <v/>
      </c>
      <c r="AF933" s="9" t="str">
        <f t="shared" si="252"/>
        <v/>
      </c>
      <c r="AG933" s="9" t="str">
        <f t="shared" si="253"/>
        <v/>
      </c>
      <c r="AH933" s="9" t="str">
        <f t="shared" si="254"/>
        <v/>
      </c>
      <c r="AI933" s="9" t="str">
        <f t="shared" si="255"/>
        <v/>
      </c>
    </row>
    <row r="934" spans="2:35" x14ac:dyDescent="0.2">
      <c r="B934" s="51"/>
      <c r="C934" s="51"/>
      <c r="D934" t="str">
        <f t="shared" si="240"/>
        <v/>
      </c>
      <c r="E934" t="str">
        <f t="shared" si="241"/>
        <v/>
      </c>
      <c r="F934" t="str">
        <f t="shared" si="242"/>
        <v/>
      </c>
      <c r="V934" s="4" t="str">
        <f t="shared" si="243"/>
        <v/>
      </c>
      <c r="W934" s="4">
        <f t="shared" si="244"/>
        <v>0</v>
      </c>
      <c r="X934">
        <f t="shared" si="245"/>
        <v>0</v>
      </c>
      <c r="Y934">
        <f t="shared" si="246"/>
        <v>0</v>
      </c>
      <c r="Z934" t="str">
        <f t="shared" si="247"/>
        <v/>
      </c>
      <c r="AB934" s="9" t="str">
        <f t="shared" si="248"/>
        <v/>
      </c>
      <c r="AC934" s="9" t="str">
        <f t="shared" si="249"/>
        <v/>
      </c>
      <c r="AD934" s="9" t="str">
        <f t="shared" si="250"/>
        <v/>
      </c>
      <c r="AE934" s="9" t="str">
        <f t="shared" si="251"/>
        <v/>
      </c>
      <c r="AF934" s="9" t="str">
        <f t="shared" si="252"/>
        <v/>
      </c>
      <c r="AG934" s="9" t="str">
        <f t="shared" si="253"/>
        <v/>
      </c>
      <c r="AH934" s="9" t="str">
        <f t="shared" si="254"/>
        <v/>
      </c>
      <c r="AI934" s="9" t="str">
        <f t="shared" si="255"/>
        <v/>
      </c>
    </row>
    <row r="935" spans="2:35" x14ac:dyDescent="0.2">
      <c r="B935" s="51"/>
      <c r="C935" s="51"/>
      <c r="D935" t="str">
        <f t="shared" si="240"/>
        <v/>
      </c>
      <c r="E935" t="str">
        <f t="shared" si="241"/>
        <v/>
      </c>
      <c r="F935" t="str">
        <f t="shared" si="242"/>
        <v/>
      </c>
      <c r="V935" s="4" t="str">
        <f t="shared" si="243"/>
        <v/>
      </c>
      <c r="W935" s="4">
        <f t="shared" si="244"/>
        <v>0</v>
      </c>
      <c r="X935">
        <f t="shared" si="245"/>
        <v>0</v>
      </c>
      <c r="Y935">
        <f t="shared" si="246"/>
        <v>0</v>
      </c>
      <c r="Z935" t="str">
        <f t="shared" si="247"/>
        <v/>
      </c>
      <c r="AB935" s="9" t="str">
        <f t="shared" si="248"/>
        <v/>
      </c>
      <c r="AC935" s="9" t="str">
        <f t="shared" si="249"/>
        <v/>
      </c>
      <c r="AD935" s="9" t="str">
        <f t="shared" si="250"/>
        <v/>
      </c>
      <c r="AE935" s="9" t="str">
        <f t="shared" si="251"/>
        <v/>
      </c>
      <c r="AF935" s="9" t="str">
        <f t="shared" si="252"/>
        <v/>
      </c>
      <c r="AG935" s="9" t="str">
        <f t="shared" si="253"/>
        <v/>
      </c>
      <c r="AH935" s="9" t="str">
        <f t="shared" si="254"/>
        <v/>
      </c>
      <c r="AI935" s="9" t="str">
        <f t="shared" si="255"/>
        <v/>
      </c>
    </row>
    <row r="936" spans="2:35" x14ac:dyDescent="0.2">
      <c r="B936" s="51"/>
      <c r="C936" s="51"/>
      <c r="D936" t="str">
        <f t="shared" si="240"/>
        <v/>
      </c>
      <c r="E936" t="str">
        <f t="shared" si="241"/>
        <v/>
      </c>
      <c r="F936" t="str">
        <f t="shared" si="242"/>
        <v/>
      </c>
      <c r="V936" s="4" t="str">
        <f t="shared" si="243"/>
        <v/>
      </c>
      <c r="W936" s="4">
        <f t="shared" si="244"/>
        <v>0</v>
      </c>
      <c r="X936">
        <f t="shared" si="245"/>
        <v>0</v>
      </c>
      <c r="Y936">
        <f t="shared" si="246"/>
        <v>0</v>
      </c>
      <c r="Z936" t="str">
        <f t="shared" si="247"/>
        <v/>
      </c>
      <c r="AB936" s="9" t="str">
        <f t="shared" si="248"/>
        <v/>
      </c>
      <c r="AC936" s="9" t="str">
        <f t="shared" si="249"/>
        <v/>
      </c>
      <c r="AD936" s="9" t="str">
        <f t="shared" si="250"/>
        <v/>
      </c>
      <c r="AE936" s="9" t="str">
        <f t="shared" si="251"/>
        <v/>
      </c>
      <c r="AF936" s="9" t="str">
        <f t="shared" si="252"/>
        <v/>
      </c>
      <c r="AG936" s="9" t="str">
        <f t="shared" si="253"/>
        <v/>
      </c>
      <c r="AH936" s="9" t="str">
        <f t="shared" si="254"/>
        <v/>
      </c>
      <c r="AI936" s="9" t="str">
        <f t="shared" si="255"/>
        <v/>
      </c>
    </row>
    <row r="937" spans="2:35" x14ac:dyDescent="0.2">
      <c r="B937" s="51"/>
      <c r="C937" s="51"/>
      <c r="D937" t="str">
        <f t="shared" si="240"/>
        <v/>
      </c>
      <c r="E937" t="str">
        <f t="shared" si="241"/>
        <v/>
      </c>
      <c r="F937" t="str">
        <f t="shared" si="242"/>
        <v/>
      </c>
      <c r="V937" s="4" t="str">
        <f t="shared" si="243"/>
        <v/>
      </c>
      <c r="W937" s="4">
        <f t="shared" si="244"/>
        <v>0</v>
      </c>
      <c r="X937">
        <f t="shared" si="245"/>
        <v>0</v>
      </c>
      <c r="Y937">
        <f t="shared" si="246"/>
        <v>0</v>
      </c>
      <c r="Z937" t="str">
        <f t="shared" si="247"/>
        <v/>
      </c>
      <c r="AB937" s="9" t="str">
        <f t="shared" si="248"/>
        <v/>
      </c>
      <c r="AC937" s="9" t="str">
        <f t="shared" si="249"/>
        <v/>
      </c>
      <c r="AD937" s="9" t="str">
        <f t="shared" si="250"/>
        <v/>
      </c>
      <c r="AE937" s="9" t="str">
        <f t="shared" si="251"/>
        <v/>
      </c>
      <c r="AF937" s="9" t="str">
        <f t="shared" si="252"/>
        <v/>
      </c>
      <c r="AG937" s="9" t="str">
        <f t="shared" si="253"/>
        <v/>
      </c>
      <c r="AH937" s="9" t="str">
        <f t="shared" si="254"/>
        <v/>
      </c>
      <c r="AI937" s="9" t="str">
        <f t="shared" si="255"/>
        <v/>
      </c>
    </row>
    <row r="938" spans="2:35" x14ac:dyDescent="0.2">
      <c r="B938" s="51"/>
      <c r="C938" s="51"/>
      <c r="D938" t="str">
        <f t="shared" si="240"/>
        <v/>
      </c>
      <c r="E938" t="str">
        <f t="shared" si="241"/>
        <v/>
      </c>
      <c r="F938" t="str">
        <f t="shared" si="242"/>
        <v/>
      </c>
      <c r="V938" s="4" t="str">
        <f t="shared" si="243"/>
        <v/>
      </c>
      <c r="W938" s="4">
        <f t="shared" si="244"/>
        <v>0</v>
      </c>
      <c r="X938">
        <f t="shared" si="245"/>
        <v>0</v>
      </c>
      <c r="Y938">
        <f t="shared" si="246"/>
        <v>0</v>
      </c>
      <c r="Z938" t="str">
        <f t="shared" si="247"/>
        <v/>
      </c>
      <c r="AB938" s="9" t="str">
        <f t="shared" si="248"/>
        <v/>
      </c>
      <c r="AC938" s="9" t="str">
        <f t="shared" si="249"/>
        <v/>
      </c>
      <c r="AD938" s="9" t="str">
        <f t="shared" si="250"/>
        <v/>
      </c>
      <c r="AE938" s="9" t="str">
        <f t="shared" si="251"/>
        <v/>
      </c>
      <c r="AF938" s="9" t="str">
        <f t="shared" si="252"/>
        <v/>
      </c>
      <c r="AG938" s="9" t="str">
        <f t="shared" si="253"/>
        <v/>
      </c>
      <c r="AH938" s="9" t="str">
        <f t="shared" si="254"/>
        <v/>
      </c>
      <c r="AI938" s="9" t="str">
        <f t="shared" si="255"/>
        <v/>
      </c>
    </row>
    <row r="939" spans="2:35" x14ac:dyDescent="0.2">
      <c r="B939" s="51"/>
      <c r="C939" s="51"/>
      <c r="D939" t="str">
        <f t="shared" si="240"/>
        <v/>
      </c>
      <c r="E939" t="str">
        <f t="shared" si="241"/>
        <v/>
      </c>
      <c r="F939" t="str">
        <f t="shared" si="242"/>
        <v/>
      </c>
      <c r="V939" s="4" t="str">
        <f t="shared" si="243"/>
        <v/>
      </c>
      <c r="W939" s="4">
        <f t="shared" si="244"/>
        <v>0</v>
      </c>
      <c r="X939">
        <f t="shared" si="245"/>
        <v>0</v>
      </c>
      <c r="Y939">
        <f t="shared" si="246"/>
        <v>0</v>
      </c>
      <c r="Z939" t="str">
        <f t="shared" si="247"/>
        <v/>
      </c>
      <c r="AB939" s="9" t="str">
        <f t="shared" si="248"/>
        <v/>
      </c>
      <c r="AC939" s="9" t="str">
        <f t="shared" si="249"/>
        <v/>
      </c>
      <c r="AD939" s="9" t="str">
        <f t="shared" si="250"/>
        <v/>
      </c>
      <c r="AE939" s="9" t="str">
        <f t="shared" si="251"/>
        <v/>
      </c>
      <c r="AF939" s="9" t="str">
        <f t="shared" si="252"/>
        <v/>
      </c>
      <c r="AG939" s="9" t="str">
        <f t="shared" si="253"/>
        <v/>
      </c>
      <c r="AH939" s="9" t="str">
        <f t="shared" si="254"/>
        <v/>
      </c>
      <c r="AI939" s="9" t="str">
        <f t="shared" si="255"/>
        <v/>
      </c>
    </row>
    <row r="940" spans="2:35" x14ac:dyDescent="0.2">
      <c r="B940" s="51"/>
      <c r="C940" s="51"/>
      <c r="D940" t="str">
        <f t="shared" si="240"/>
        <v/>
      </c>
      <c r="E940" t="str">
        <f t="shared" si="241"/>
        <v/>
      </c>
      <c r="F940" t="str">
        <f t="shared" si="242"/>
        <v/>
      </c>
      <c r="V940" s="4" t="str">
        <f t="shared" si="243"/>
        <v/>
      </c>
      <c r="W940" s="4">
        <f t="shared" si="244"/>
        <v>0</v>
      </c>
      <c r="X940">
        <f t="shared" si="245"/>
        <v>0</v>
      </c>
      <c r="Y940">
        <f t="shared" si="246"/>
        <v>0</v>
      </c>
      <c r="Z940" t="str">
        <f t="shared" si="247"/>
        <v/>
      </c>
      <c r="AB940" s="9" t="str">
        <f t="shared" si="248"/>
        <v/>
      </c>
      <c r="AC940" s="9" t="str">
        <f t="shared" si="249"/>
        <v/>
      </c>
      <c r="AD940" s="9" t="str">
        <f t="shared" si="250"/>
        <v/>
      </c>
      <c r="AE940" s="9" t="str">
        <f t="shared" si="251"/>
        <v/>
      </c>
      <c r="AF940" s="9" t="str">
        <f t="shared" si="252"/>
        <v/>
      </c>
      <c r="AG940" s="9" t="str">
        <f t="shared" si="253"/>
        <v/>
      </c>
      <c r="AH940" s="9" t="str">
        <f t="shared" si="254"/>
        <v/>
      </c>
      <c r="AI940" s="9" t="str">
        <f t="shared" si="255"/>
        <v/>
      </c>
    </row>
    <row r="941" spans="2:35" x14ac:dyDescent="0.2">
      <c r="B941" s="51"/>
      <c r="C941" s="51"/>
      <c r="D941" t="str">
        <f t="shared" si="240"/>
        <v/>
      </c>
      <c r="E941" t="str">
        <f t="shared" si="241"/>
        <v/>
      </c>
      <c r="F941" t="str">
        <f t="shared" si="242"/>
        <v/>
      </c>
      <c r="V941" s="4" t="str">
        <f t="shared" si="243"/>
        <v/>
      </c>
      <c r="W941" s="4">
        <f t="shared" si="244"/>
        <v>0</v>
      </c>
      <c r="X941">
        <f t="shared" si="245"/>
        <v>0</v>
      </c>
      <c r="Y941">
        <f t="shared" si="246"/>
        <v>0</v>
      </c>
      <c r="Z941" t="str">
        <f t="shared" si="247"/>
        <v/>
      </c>
      <c r="AB941" s="9" t="str">
        <f t="shared" si="248"/>
        <v/>
      </c>
      <c r="AC941" s="9" t="str">
        <f t="shared" si="249"/>
        <v/>
      </c>
      <c r="AD941" s="9" t="str">
        <f t="shared" si="250"/>
        <v/>
      </c>
      <c r="AE941" s="9" t="str">
        <f t="shared" si="251"/>
        <v/>
      </c>
      <c r="AF941" s="9" t="str">
        <f t="shared" si="252"/>
        <v/>
      </c>
      <c r="AG941" s="9" t="str">
        <f t="shared" si="253"/>
        <v/>
      </c>
      <c r="AH941" s="9" t="str">
        <f t="shared" si="254"/>
        <v/>
      </c>
      <c r="AI941" s="9" t="str">
        <f t="shared" si="255"/>
        <v/>
      </c>
    </row>
    <row r="942" spans="2:35" x14ac:dyDescent="0.2">
      <c r="B942" s="51"/>
      <c r="C942" s="51"/>
      <c r="D942" t="str">
        <f t="shared" si="240"/>
        <v/>
      </c>
      <c r="E942" t="str">
        <f t="shared" si="241"/>
        <v/>
      </c>
      <c r="F942" t="str">
        <f t="shared" si="242"/>
        <v/>
      </c>
      <c r="V942" s="4" t="str">
        <f t="shared" si="243"/>
        <v/>
      </c>
      <c r="W942" s="4">
        <f t="shared" si="244"/>
        <v>0</v>
      </c>
      <c r="X942">
        <f t="shared" si="245"/>
        <v>0</v>
      </c>
      <c r="Y942">
        <f t="shared" si="246"/>
        <v>0</v>
      </c>
      <c r="Z942" t="str">
        <f t="shared" si="247"/>
        <v/>
      </c>
      <c r="AB942" s="9" t="str">
        <f t="shared" si="248"/>
        <v/>
      </c>
      <c r="AC942" s="9" t="str">
        <f t="shared" si="249"/>
        <v/>
      </c>
      <c r="AD942" s="9" t="str">
        <f t="shared" si="250"/>
        <v/>
      </c>
      <c r="AE942" s="9" t="str">
        <f t="shared" si="251"/>
        <v/>
      </c>
      <c r="AF942" s="9" t="str">
        <f t="shared" si="252"/>
        <v/>
      </c>
      <c r="AG942" s="9" t="str">
        <f t="shared" si="253"/>
        <v/>
      </c>
      <c r="AH942" s="9" t="str">
        <f t="shared" si="254"/>
        <v/>
      </c>
      <c r="AI942" s="9" t="str">
        <f t="shared" si="255"/>
        <v/>
      </c>
    </row>
    <row r="943" spans="2:35" x14ac:dyDescent="0.2">
      <c r="B943" s="51"/>
      <c r="C943" s="51"/>
      <c r="D943" t="str">
        <f t="shared" si="240"/>
        <v/>
      </c>
      <c r="E943" t="str">
        <f t="shared" si="241"/>
        <v/>
      </c>
      <c r="F943" t="str">
        <f t="shared" si="242"/>
        <v/>
      </c>
      <c r="V943" s="4" t="str">
        <f t="shared" si="243"/>
        <v/>
      </c>
      <c r="W943" s="4">
        <f t="shared" si="244"/>
        <v>0</v>
      </c>
      <c r="X943">
        <f t="shared" si="245"/>
        <v>0</v>
      </c>
      <c r="Y943">
        <f t="shared" si="246"/>
        <v>0</v>
      </c>
      <c r="Z943" t="str">
        <f t="shared" si="247"/>
        <v/>
      </c>
      <c r="AB943" s="9" t="str">
        <f t="shared" si="248"/>
        <v/>
      </c>
      <c r="AC943" s="9" t="str">
        <f t="shared" si="249"/>
        <v/>
      </c>
      <c r="AD943" s="9" t="str">
        <f t="shared" si="250"/>
        <v/>
      </c>
      <c r="AE943" s="9" t="str">
        <f t="shared" si="251"/>
        <v/>
      </c>
      <c r="AF943" s="9" t="str">
        <f t="shared" si="252"/>
        <v/>
      </c>
      <c r="AG943" s="9" t="str">
        <f t="shared" si="253"/>
        <v/>
      </c>
      <c r="AH943" s="9" t="str">
        <f t="shared" si="254"/>
        <v/>
      </c>
      <c r="AI943" s="9" t="str">
        <f t="shared" si="255"/>
        <v/>
      </c>
    </row>
    <row r="944" spans="2:35" x14ac:dyDescent="0.2">
      <c r="B944" s="51"/>
      <c r="C944" s="51"/>
      <c r="D944" t="str">
        <f t="shared" si="240"/>
        <v/>
      </c>
      <c r="E944" t="str">
        <f t="shared" si="241"/>
        <v/>
      </c>
      <c r="F944" t="str">
        <f t="shared" si="242"/>
        <v/>
      </c>
      <c r="V944" s="4" t="str">
        <f t="shared" si="243"/>
        <v/>
      </c>
      <c r="W944" s="4">
        <f t="shared" si="244"/>
        <v>0</v>
      </c>
      <c r="X944">
        <f t="shared" si="245"/>
        <v>0</v>
      </c>
      <c r="Y944">
        <f t="shared" si="246"/>
        <v>0</v>
      </c>
      <c r="Z944" t="str">
        <f t="shared" si="247"/>
        <v/>
      </c>
      <c r="AB944" s="9" t="str">
        <f t="shared" si="248"/>
        <v/>
      </c>
      <c r="AC944" s="9" t="str">
        <f t="shared" si="249"/>
        <v/>
      </c>
      <c r="AD944" s="9" t="str">
        <f t="shared" si="250"/>
        <v/>
      </c>
      <c r="AE944" s="9" t="str">
        <f t="shared" si="251"/>
        <v/>
      </c>
      <c r="AF944" s="9" t="str">
        <f t="shared" si="252"/>
        <v/>
      </c>
      <c r="AG944" s="9" t="str">
        <f t="shared" si="253"/>
        <v/>
      </c>
      <c r="AH944" s="9" t="str">
        <f t="shared" si="254"/>
        <v/>
      </c>
      <c r="AI944" s="9" t="str">
        <f t="shared" si="255"/>
        <v/>
      </c>
    </row>
    <row r="945" spans="2:35" x14ac:dyDescent="0.2">
      <c r="B945" s="51"/>
      <c r="C945" s="51"/>
      <c r="D945" t="str">
        <f t="shared" si="240"/>
        <v/>
      </c>
      <c r="E945" t="str">
        <f t="shared" si="241"/>
        <v/>
      </c>
      <c r="F945" t="str">
        <f t="shared" si="242"/>
        <v/>
      </c>
      <c r="V945" s="4" t="str">
        <f t="shared" si="243"/>
        <v/>
      </c>
      <c r="W945" s="4">
        <f t="shared" si="244"/>
        <v>0</v>
      </c>
      <c r="X945">
        <f t="shared" si="245"/>
        <v>0</v>
      </c>
      <c r="Y945">
        <f t="shared" si="246"/>
        <v>0</v>
      </c>
      <c r="Z945" t="str">
        <f t="shared" si="247"/>
        <v/>
      </c>
      <c r="AB945" s="9" t="str">
        <f t="shared" si="248"/>
        <v/>
      </c>
      <c r="AC945" s="9" t="str">
        <f t="shared" si="249"/>
        <v/>
      </c>
      <c r="AD945" s="9" t="str">
        <f t="shared" si="250"/>
        <v/>
      </c>
      <c r="AE945" s="9" t="str">
        <f t="shared" si="251"/>
        <v/>
      </c>
      <c r="AF945" s="9" t="str">
        <f t="shared" si="252"/>
        <v/>
      </c>
      <c r="AG945" s="9" t="str">
        <f t="shared" si="253"/>
        <v/>
      </c>
      <c r="AH945" s="9" t="str">
        <f t="shared" si="254"/>
        <v/>
      </c>
      <c r="AI945" s="9" t="str">
        <f t="shared" si="255"/>
        <v/>
      </c>
    </row>
    <row r="946" spans="2:35" x14ac:dyDescent="0.2">
      <c r="B946" s="51"/>
      <c r="C946" s="51"/>
      <c r="D946" t="str">
        <f t="shared" si="240"/>
        <v/>
      </c>
      <c r="E946" t="str">
        <f t="shared" si="241"/>
        <v/>
      </c>
      <c r="F946" t="str">
        <f t="shared" si="242"/>
        <v/>
      </c>
      <c r="V946" s="4" t="str">
        <f t="shared" si="243"/>
        <v/>
      </c>
      <c r="W946" s="4">
        <f t="shared" si="244"/>
        <v>0</v>
      </c>
      <c r="X946">
        <f t="shared" si="245"/>
        <v>0</v>
      </c>
      <c r="Y946">
        <f t="shared" si="246"/>
        <v>0</v>
      </c>
      <c r="Z946" t="str">
        <f t="shared" si="247"/>
        <v/>
      </c>
      <c r="AB946" s="9" t="str">
        <f t="shared" si="248"/>
        <v/>
      </c>
      <c r="AC946" s="9" t="str">
        <f t="shared" si="249"/>
        <v/>
      </c>
      <c r="AD946" s="9" t="str">
        <f t="shared" si="250"/>
        <v/>
      </c>
      <c r="AE946" s="9" t="str">
        <f t="shared" si="251"/>
        <v/>
      </c>
      <c r="AF946" s="9" t="str">
        <f t="shared" si="252"/>
        <v/>
      </c>
      <c r="AG946" s="9" t="str">
        <f t="shared" si="253"/>
        <v/>
      </c>
      <c r="AH946" s="9" t="str">
        <f t="shared" si="254"/>
        <v/>
      </c>
      <c r="AI946" s="9" t="str">
        <f t="shared" si="255"/>
        <v/>
      </c>
    </row>
    <row r="947" spans="2:35" x14ac:dyDescent="0.2">
      <c r="B947" s="51"/>
      <c r="C947" s="51"/>
      <c r="D947" t="str">
        <f t="shared" si="240"/>
        <v/>
      </c>
      <c r="E947" t="str">
        <f t="shared" si="241"/>
        <v/>
      </c>
      <c r="F947" t="str">
        <f t="shared" si="242"/>
        <v/>
      </c>
      <c r="V947" s="4" t="str">
        <f t="shared" si="243"/>
        <v/>
      </c>
      <c r="W947" s="4">
        <f t="shared" si="244"/>
        <v>0</v>
      </c>
      <c r="X947">
        <f t="shared" si="245"/>
        <v>0</v>
      </c>
      <c r="Y947">
        <f t="shared" si="246"/>
        <v>0</v>
      </c>
      <c r="Z947" t="str">
        <f t="shared" si="247"/>
        <v/>
      </c>
      <c r="AB947" s="9" t="str">
        <f t="shared" si="248"/>
        <v/>
      </c>
      <c r="AC947" s="9" t="str">
        <f t="shared" si="249"/>
        <v/>
      </c>
      <c r="AD947" s="9" t="str">
        <f t="shared" si="250"/>
        <v/>
      </c>
      <c r="AE947" s="9" t="str">
        <f t="shared" si="251"/>
        <v/>
      </c>
      <c r="AF947" s="9" t="str">
        <f t="shared" si="252"/>
        <v/>
      </c>
      <c r="AG947" s="9" t="str">
        <f t="shared" si="253"/>
        <v/>
      </c>
      <c r="AH947" s="9" t="str">
        <f t="shared" si="254"/>
        <v/>
      </c>
      <c r="AI947" s="9" t="str">
        <f t="shared" si="255"/>
        <v/>
      </c>
    </row>
    <row r="948" spans="2:35" x14ac:dyDescent="0.2">
      <c r="B948" s="51"/>
      <c r="C948" s="51"/>
      <c r="D948" t="str">
        <f t="shared" si="240"/>
        <v/>
      </c>
      <c r="E948" t="str">
        <f t="shared" si="241"/>
        <v/>
      </c>
      <c r="F948" t="str">
        <f t="shared" si="242"/>
        <v/>
      </c>
      <c r="V948" s="4" t="str">
        <f t="shared" si="243"/>
        <v/>
      </c>
      <c r="W948" s="4">
        <f t="shared" si="244"/>
        <v>0</v>
      </c>
      <c r="X948">
        <f t="shared" si="245"/>
        <v>0</v>
      </c>
      <c r="Y948">
        <f t="shared" si="246"/>
        <v>0</v>
      </c>
      <c r="Z948" t="str">
        <f t="shared" si="247"/>
        <v/>
      </c>
      <c r="AB948" s="9" t="str">
        <f t="shared" si="248"/>
        <v/>
      </c>
      <c r="AC948" s="9" t="str">
        <f t="shared" si="249"/>
        <v/>
      </c>
      <c r="AD948" s="9" t="str">
        <f t="shared" si="250"/>
        <v/>
      </c>
      <c r="AE948" s="9" t="str">
        <f t="shared" si="251"/>
        <v/>
      </c>
      <c r="AF948" s="9" t="str">
        <f t="shared" si="252"/>
        <v/>
      </c>
      <c r="AG948" s="9" t="str">
        <f t="shared" si="253"/>
        <v/>
      </c>
      <c r="AH948" s="9" t="str">
        <f t="shared" si="254"/>
        <v/>
      </c>
      <c r="AI948" s="9" t="str">
        <f t="shared" si="255"/>
        <v/>
      </c>
    </row>
    <row r="949" spans="2:35" x14ac:dyDescent="0.2">
      <c r="B949" s="51"/>
      <c r="C949" s="51"/>
      <c r="D949" t="str">
        <f t="shared" si="240"/>
        <v/>
      </c>
      <c r="E949" t="str">
        <f t="shared" si="241"/>
        <v/>
      </c>
      <c r="F949" t="str">
        <f t="shared" si="242"/>
        <v/>
      </c>
      <c r="V949" s="4" t="str">
        <f t="shared" si="243"/>
        <v/>
      </c>
      <c r="W949" s="4">
        <f t="shared" si="244"/>
        <v>0</v>
      </c>
      <c r="X949">
        <f t="shared" si="245"/>
        <v>0</v>
      </c>
      <c r="Y949">
        <f t="shared" si="246"/>
        <v>0</v>
      </c>
      <c r="Z949" t="str">
        <f t="shared" si="247"/>
        <v/>
      </c>
      <c r="AB949" s="9" t="str">
        <f t="shared" si="248"/>
        <v/>
      </c>
      <c r="AC949" s="9" t="str">
        <f t="shared" si="249"/>
        <v/>
      </c>
      <c r="AD949" s="9" t="str">
        <f t="shared" si="250"/>
        <v/>
      </c>
      <c r="AE949" s="9" t="str">
        <f t="shared" si="251"/>
        <v/>
      </c>
      <c r="AF949" s="9" t="str">
        <f t="shared" si="252"/>
        <v/>
      </c>
      <c r="AG949" s="9" t="str">
        <f t="shared" si="253"/>
        <v/>
      </c>
      <c r="AH949" s="9" t="str">
        <f t="shared" si="254"/>
        <v/>
      </c>
      <c r="AI949" s="9" t="str">
        <f t="shared" si="255"/>
        <v/>
      </c>
    </row>
    <row r="950" spans="2:35" x14ac:dyDescent="0.2">
      <c r="B950" s="51"/>
      <c r="C950" s="51"/>
      <c r="D950" t="str">
        <f t="shared" si="240"/>
        <v/>
      </c>
      <c r="E950" t="str">
        <f t="shared" si="241"/>
        <v/>
      </c>
      <c r="F950" t="str">
        <f t="shared" si="242"/>
        <v/>
      </c>
      <c r="V950" s="4" t="str">
        <f t="shared" si="243"/>
        <v/>
      </c>
      <c r="W950" s="4">
        <f t="shared" si="244"/>
        <v>0</v>
      </c>
      <c r="X950">
        <f t="shared" si="245"/>
        <v>0</v>
      </c>
      <c r="Y950">
        <f t="shared" si="246"/>
        <v>0</v>
      </c>
      <c r="Z950" t="str">
        <f t="shared" si="247"/>
        <v/>
      </c>
      <c r="AB950" s="9" t="str">
        <f t="shared" si="248"/>
        <v/>
      </c>
      <c r="AC950" s="9" t="str">
        <f t="shared" si="249"/>
        <v/>
      </c>
      <c r="AD950" s="9" t="str">
        <f t="shared" si="250"/>
        <v/>
      </c>
      <c r="AE950" s="9" t="str">
        <f t="shared" si="251"/>
        <v/>
      </c>
      <c r="AF950" s="9" t="str">
        <f t="shared" si="252"/>
        <v/>
      </c>
      <c r="AG950" s="9" t="str">
        <f t="shared" si="253"/>
        <v/>
      </c>
      <c r="AH950" s="9" t="str">
        <f t="shared" si="254"/>
        <v/>
      </c>
      <c r="AI950" s="9" t="str">
        <f t="shared" si="255"/>
        <v/>
      </c>
    </row>
    <row r="951" spans="2:35" x14ac:dyDescent="0.2">
      <c r="B951" s="51"/>
      <c r="C951" s="51"/>
      <c r="D951" t="str">
        <f t="shared" si="240"/>
        <v/>
      </c>
      <c r="E951" t="str">
        <f t="shared" si="241"/>
        <v/>
      </c>
      <c r="F951" t="str">
        <f t="shared" si="242"/>
        <v/>
      </c>
      <c r="V951" s="4" t="str">
        <f t="shared" si="243"/>
        <v/>
      </c>
      <c r="W951" s="4">
        <f t="shared" si="244"/>
        <v>0</v>
      </c>
      <c r="X951">
        <f t="shared" si="245"/>
        <v>0</v>
      </c>
      <c r="Y951">
        <f t="shared" si="246"/>
        <v>0</v>
      </c>
      <c r="Z951" t="str">
        <f t="shared" si="247"/>
        <v/>
      </c>
      <c r="AB951" s="9" t="str">
        <f t="shared" si="248"/>
        <v/>
      </c>
      <c r="AC951" s="9" t="str">
        <f t="shared" si="249"/>
        <v/>
      </c>
      <c r="AD951" s="9" t="str">
        <f t="shared" si="250"/>
        <v/>
      </c>
      <c r="AE951" s="9" t="str">
        <f t="shared" si="251"/>
        <v/>
      </c>
      <c r="AF951" s="9" t="str">
        <f t="shared" si="252"/>
        <v/>
      </c>
      <c r="AG951" s="9" t="str">
        <f t="shared" si="253"/>
        <v/>
      </c>
      <c r="AH951" s="9" t="str">
        <f t="shared" si="254"/>
        <v/>
      </c>
      <c r="AI951" s="9" t="str">
        <f t="shared" si="255"/>
        <v/>
      </c>
    </row>
    <row r="952" spans="2:35" x14ac:dyDescent="0.2">
      <c r="B952" s="51"/>
      <c r="C952" s="51"/>
      <c r="D952" t="str">
        <f t="shared" si="240"/>
        <v/>
      </c>
      <c r="E952" t="str">
        <f t="shared" si="241"/>
        <v/>
      </c>
      <c r="F952" t="str">
        <f t="shared" si="242"/>
        <v/>
      </c>
      <c r="V952" s="4" t="str">
        <f t="shared" si="243"/>
        <v/>
      </c>
      <c r="W952" s="4">
        <f t="shared" si="244"/>
        <v>0</v>
      </c>
      <c r="X952">
        <f t="shared" si="245"/>
        <v>0</v>
      </c>
      <c r="Y952">
        <f t="shared" si="246"/>
        <v>0</v>
      </c>
      <c r="Z952" t="str">
        <f t="shared" si="247"/>
        <v/>
      </c>
      <c r="AB952" s="9" t="str">
        <f t="shared" si="248"/>
        <v/>
      </c>
      <c r="AC952" s="9" t="str">
        <f t="shared" si="249"/>
        <v/>
      </c>
      <c r="AD952" s="9" t="str">
        <f t="shared" si="250"/>
        <v/>
      </c>
      <c r="AE952" s="9" t="str">
        <f t="shared" si="251"/>
        <v/>
      </c>
      <c r="AF952" s="9" t="str">
        <f t="shared" si="252"/>
        <v/>
      </c>
      <c r="AG952" s="9" t="str">
        <f t="shared" si="253"/>
        <v/>
      </c>
      <c r="AH952" s="9" t="str">
        <f t="shared" si="254"/>
        <v/>
      </c>
      <c r="AI952" s="9" t="str">
        <f t="shared" si="255"/>
        <v/>
      </c>
    </row>
    <row r="953" spans="2:35" x14ac:dyDescent="0.2">
      <c r="B953" s="51"/>
      <c r="C953" s="51"/>
      <c r="D953" t="str">
        <f t="shared" si="240"/>
        <v/>
      </c>
      <c r="E953" t="str">
        <f t="shared" si="241"/>
        <v/>
      </c>
      <c r="F953" t="str">
        <f t="shared" si="242"/>
        <v/>
      </c>
      <c r="V953" s="4" t="str">
        <f t="shared" si="243"/>
        <v/>
      </c>
      <c r="W953" s="4">
        <f t="shared" si="244"/>
        <v>0</v>
      </c>
      <c r="X953">
        <f t="shared" si="245"/>
        <v>0</v>
      </c>
      <c r="Y953">
        <f t="shared" si="246"/>
        <v>0</v>
      </c>
      <c r="Z953" t="str">
        <f t="shared" si="247"/>
        <v/>
      </c>
      <c r="AB953" s="9" t="str">
        <f t="shared" si="248"/>
        <v/>
      </c>
      <c r="AC953" s="9" t="str">
        <f t="shared" si="249"/>
        <v/>
      </c>
      <c r="AD953" s="9" t="str">
        <f t="shared" si="250"/>
        <v/>
      </c>
      <c r="AE953" s="9" t="str">
        <f t="shared" si="251"/>
        <v/>
      </c>
      <c r="AF953" s="9" t="str">
        <f t="shared" si="252"/>
        <v/>
      </c>
      <c r="AG953" s="9" t="str">
        <f t="shared" si="253"/>
        <v/>
      </c>
      <c r="AH953" s="9" t="str">
        <f t="shared" si="254"/>
        <v/>
      </c>
      <c r="AI953" s="9" t="str">
        <f t="shared" si="255"/>
        <v/>
      </c>
    </row>
    <row r="954" spans="2:35" x14ac:dyDescent="0.2">
      <c r="B954" s="51"/>
      <c r="C954" s="51"/>
      <c r="D954" t="str">
        <f t="shared" si="240"/>
        <v/>
      </c>
      <c r="E954" t="str">
        <f t="shared" si="241"/>
        <v/>
      </c>
      <c r="F954" t="str">
        <f t="shared" si="242"/>
        <v/>
      </c>
      <c r="V954" s="4" t="str">
        <f t="shared" si="243"/>
        <v/>
      </c>
      <c r="W954" s="4">
        <f t="shared" si="244"/>
        <v>0</v>
      </c>
      <c r="X954">
        <f t="shared" si="245"/>
        <v>0</v>
      </c>
      <c r="Y954">
        <f t="shared" si="246"/>
        <v>0</v>
      </c>
      <c r="Z954" t="str">
        <f t="shared" si="247"/>
        <v/>
      </c>
      <c r="AB954" s="9" t="str">
        <f t="shared" si="248"/>
        <v/>
      </c>
      <c r="AC954" s="9" t="str">
        <f t="shared" si="249"/>
        <v/>
      </c>
      <c r="AD954" s="9" t="str">
        <f t="shared" si="250"/>
        <v/>
      </c>
      <c r="AE954" s="9" t="str">
        <f t="shared" si="251"/>
        <v/>
      </c>
      <c r="AF954" s="9" t="str">
        <f t="shared" si="252"/>
        <v/>
      </c>
      <c r="AG954" s="9" t="str">
        <f t="shared" si="253"/>
        <v/>
      </c>
      <c r="AH954" s="9" t="str">
        <f t="shared" si="254"/>
        <v/>
      </c>
      <c r="AI954" s="9" t="str">
        <f t="shared" si="255"/>
        <v/>
      </c>
    </row>
    <row r="955" spans="2:35" x14ac:dyDescent="0.2">
      <c r="B955" s="51"/>
      <c r="C955" s="51"/>
      <c r="D955" t="str">
        <f t="shared" si="240"/>
        <v/>
      </c>
      <c r="E955" t="str">
        <f t="shared" si="241"/>
        <v/>
      </c>
      <c r="F955" t="str">
        <f t="shared" si="242"/>
        <v/>
      </c>
      <c r="V955" s="4" t="str">
        <f t="shared" si="243"/>
        <v/>
      </c>
      <c r="W955" s="4">
        <f t="shared" si="244"/>
        <v>0</v>
      </c>
      <c r="X955">
        <f t="shared" si="245"/>
        <v>0</v>
      </c>
      <c r="Y955">
        <f t="shared" si="246"/>
        <v>0</v>
      </c>
      <c r="Z955" t="str">
        <f t="shared" si="247"/>
        <v/>
      </c>
      <c r="AB955" s="9" t="str">
        <f t="shared" si="248"/>
        <v/>
      </c>
      <c r="AC955" s="9" t="str">
        <f t="shared" si="249"/>
        <v/>
      </c>
      <c r="AD955" s="9" t="str">
        <f t="shared" si="250"/>
        <v/>
      </c>
      <c r="AE955" s="9" t="str">
        <f t="shared" si="251"/>
        <v/>
      </c>
      <c r="AF955" s="9" t="str">
        <f t="shared" si="252"/>
        <v/>
      </c>
      <c r="AG955" s="9" t="str">
        <f t="shared" si="253"/>
        <v/>
      </c>
      <c r="AH955" s="9" t="str">
        <f t="shared" si="254"/>
        <v/>
      </c>
      <c r="AI955" s="9" t="str">
        <f t="shared" si="255"/>
        <v/>
      </c>
    </row>
    <row r="956" spans="2:35" x14ac:dyDescent="0.2">
      <c r="B956" s="51"/>
      <c r="C956" s="51"/>
      <c r="D956" t="str">
        <f t="shared" si="240"/>
        <v/>
      </c>
      <c r="E956" t="str">
        <f t="shared" si="241"/>
        <v/>
      </c>
      <c r="F956" t="str">
        <f t="shared" si="242"/>
        <v/>
      </c>
      <c r="V956" s="4" t="str">
        <f t="shared" si="243"/>
        <v/>
      </c>
      <c r="W956" s="4">
        <f t="shared" si="244"/>
        <v>0</v>
      </c>
      <c r="X956">
        <f t="shared" si="245"/>
        <v>0</v>
      </c>
      <c r="Y956">
        <f t="shared" si="246"/>
        <v>0</v>
      </c>
      <c r="Z956" t="str">
        <f t="shared" si="247"/>
        <v/>
      </c>
      <c r="AB956" s="9" t="str">
        <f t="shared" si="248"/>
        <v/>
      </c>
      <c r="AC956" s="9" t="str">
        <f t="shared" si="249"/>
        <v/>
      </c>
      <c r="AD956" s="9" t="str">
        <f t="shared" si="250"/>
        <v/>
      </c>
      <c r="AE956" s="9" t="str">
        <f t="shared" si="251"/>
        <v/>
      </c>
      <c r="AF956" s="9" t="str">
        <f t="shared" si="252"/>
        <v/>
      </c>
      <c r="AG956" s="9" t="str">
        <f t="shared" si="253"/>
        <v/>
      </c>
      <c r="AH956" s="9" t="str">
        <f t="shared" si="254"/>
        <v/>
      </c>
      <c r="AI956" s="9" t="str">
        <f t="shared" si="255"/>
        <v/>
      </c>
    </row>
    <row r="957" spans="2:35" x14ac:dyDescent="0.2">
      <c r="B957" s="51"/>
      <c r="C957" s="51"/>
      <c r="D957" t="str">
        <f t="shared" si="240"/>
        <v/>
      </c>
      <c r="E957" t="str">
        <f t="shared" si="241"/>
        <v/>
      </c>
      <c r="F957" t="str">
        <f t="shared" si="242"/>
        <v/>
      </c>
      <c r="V957" s="4" t="str">
        <f t="shared" si="243"/>
        <v/>
      </c>
      <c r="W957" s="4">
        <f t="shared" si="244"/>
        <v>0</v>
      </c>
      <c r="X957">
        <f t="shared" si="245"/>
        <v>0</v>
      </c>
      <c r="Y957">
        <f t="shared" si="246"/>
        <v>0</v>
      </c>
      <c r="Z957" t="str">
        <f t="shared" si="247"/>
        <v/>
      </c>
      <c r="AB957" s="9" t="str">
        <f t="shared" si="248"/>
        <v/>
      </c>
      <c r="AC957" s="9" t="str">
        <f t="shared" si="249"/>
        <v/>
      </c>
      <c r="AD957" s="9" t="str">
        <f t="shared" si="250"/>
        <v/>
      </c>
      <c r="AE957" s="9" t="str">
        <f t="shared" si="251"/>
        <v/>
      </c>
      <c r="AF957" s="9" t="str">
        <f t="shared" si="252"/>
        <v/>
      </c>
      <c r="AG957" s="9" t="str">
        <f t="shared" si="253"/>
        <v/>
      </c>
      <c r="AH957" s="9" t="str">
        <f t="shared" si="254"/>
        <v/>
      </c>
      <c r="AI957" s="9" t="str">
        <f t="shared" si="255"/>
        <v/>
      </c>
    </row>
    <row r="958" spans="2:35" x14ac:dyDescent="0.2">
      <c r="B958" s="51"/>
      <c r="C958" s="51"/>
      <c r="D958" t="str">
        <f t="shared" si="240"/>
        <v/>
      </c>
      <c r="E958" t="str">
        <f t="shared" si="241"/>
        <v/>
      </c>
      <c r="F958" t="str">
        <f t="shared" si="242"/>
        <v/>
      </c>
      <c r="V958" s="4" t="str">
        <f t="shared" si="243"/>
        <v/>
      </c>
      <c r="W958" s="4">
        <f t="shared" si="244"/>
        <v>0</v>
      </c>
      <c r="X958">
        <f t="shared" si="245"/>
        <v>0</v>
      </c>
      <c r="Y958">
        <f t="shared" si="246"/>
        <v>0</v>
      </c>
      <c r="Z958" t="str">
        <f t="shared" si="247"/>
        <v/>
      </c>
      <c r="AB958" s="9" t="str">
        <f t="shared" si="248"/>
        <v/>
      </c>
      <c r="AC958" s="9" t="str">
        <f t="shared" si="249"/>
        <v/>
      </c>
      <c r="AD958" s="9" t="str">
        <f t="shared" si="250"/>
        <v/>
      </c>
      <c r="AE958" s="9" t="str">
        <f t="shared" si="251"/>
        <v/>
      </c>
      <c r="AF958" s="9" t="str">
        <f t="shared" si="252"/>
        <v/>
      </c>
      <c r="AG958" s="9" t="str">
        <f t="shared" si="253"/>
        <v/>
      </c>
      <c r="AH958" s="9" t="str">
        <f t="shared" si="254"/>
        <v/>
      </c>
      <c r="AI958" s="9" t="str">
        <f t="shared" si="255"/>
        <v/>
      </c>
    </row>
    <row r="959" spans="2:35" x14ac:dyDescent="0.2">
      <c r="B959" s="51"/>
      <c r="C959" s="51"/>
      <c r="D959" t="str">
        <f t="shared" si="240"/>
        <v/>
      </c>
      <c r="E959" t="str">
        <f t="shared" si="241"/>
        <v/>
      </c>
      <c r="F959" t="str">
        <f t="shared" si="242"/>
        <v/>
      </c>
      <c r="V959" s="4" t="str">
        <f t="shared" si="243"/>
        <v/>
      </c>
      <c r="W959" s="4">
        <f t="shared" si="244"/>
        <v>0</v>
      </c>
      <c r="X959">
        <f t="shared" si="245"/>
        <v>0</v>
      </c>
      <c r="Y959">
        <f t="shared" si="246"/>
        <v>0</v>
      </c>
      <c r="Z959" t="str">
        <f t="shared" si="247"/>
        <v/>
      </c>
      <c r="AB959" s="9" t="str">
        <f t="shared" si="248"/>
        <v/>
      </c>
      <c r="AC959" s="9" t="str">
        <f t="shared" si="249"/>
        <v/>
      </c>
      <c r="AD959" s="9" t="str">
        <f t="shared" si="250"/>
        <v/>
      </c>
      <c r="AE959" s="9" t="str">
        <f t="shared" si="251"/>
        <v/>
      </c>
      <c r="AF959" s="9" t="str">
        <f t="shared" si="252"/>
        <v/>
      </c>
      <c r="AG959" s="9" t="str">
        <f t="shared" si="253"/>
        <v/>
      </c>
      <c r="AH959" s="9" t="str">
        <f t="shared" si="254"/>
        <v/>
      </c>
      <c r="AI959" s="9" t="str">
        <f t="shared" si="255"/>
        <v/>
      </c>
    </row>
    <row r="960" spans="2:35" x14ac:dyDescent="0.2">
      <c r="B960" s="51"/>
      <c r="C960" s="51"/>
      <c r="D960" t="str">
        <f t="shared" si="240"/>
        <v/>
      </c>
      <c r="E960" t="str">
        <f t="shared" si="241"/>
        <v/>
      </c>
      <c r="F960" t="str">
        <f t="shared" si="242"/>
        <v/>
      </c>
      <c r="V960" s="4" t="str">
        <f t="shared" si="243"/>
        <v/>
      </c>
      <c r="W960" s="4">
        <f t="shared" si="244"/>
        <v>0</v>
      </c>
      <c r="X960">
        <f t="shared" si="245"/>
        <v>0</v>
      </c>
      <c r="Y960">
        <f t="shared" si="246"/>
        <v>0</v>
      </c>
      <c r="Z960" t="str">
        <f t="shared" si="247"/>
        <v/>
      </c>
      <c r="AB960" s="9" t="str">
        <f t="shared" si="248"/>
        <v/>
      </c>
      <c r="AC960" s="9" t="str">
        <f t="shared" si="249"/>
        <v/>
      </c>
      <c r="AD960" s="9" t="str">
        <f t="shared" si="250"/>
        <v/>
      </c>
      <c r="AE960" s="9" t="str">
        <f t="shared" si="251"/>
        <v/>
      </c>
      <c r="AF960" s="9" t="str">
        <f t="shared" si="252"/>
        <v/>
      </c>
      <c r="AG960" s="9" t="str">
        <f t="shared" si="253"/>
        <v/>
      </c>
      <c r="AH960" s="9" t="str">
        <f t="shared" si="254"/>
        <v/>
      </c>
      <c r="AI960" s="9" t="str">
        <f t="shared" si="255"/>
        <v/>
      </c>
    </row>
    <row r="961" spans="2:35" x14ac:dyDescent="0.2">
      <c r="B961" s="51"/>
      <c r="C961" s="51"/>
      <c r="D961" t="str">
        <f t="shared" si="240"/>
        <v/>
      </c>
      <c r="E961" t="str">
        <f t="shared" si="241"/>
        <v/>
      </c>
      <c r="F961" t="str">
        <f t="shared" si="242"/>
        <v/>
      </c>
      <c r="V961" s="4" t="str">
        <f t="shared" si="243"/>
        <v/>
      </c>
      <c r="W961" s="4">
        <f t="shared" si="244"/>
        <v>0</v>
      </c>
      <c r="X961">
        <f t="shared" si="245"/>
        <v>0</v>
      </c>
      <c r="Y961">
        <f t="shared" si="246"/>
        <v>0</v>
      </c>
      <c r="Z961" t="str">
        <f t="shared" si="247"/>
        <v/>
      </c>
      <c r="AB961" s="9" t="str">
        <f t="shared" si="248"/>
        <v/>
      </c>
      <c r="AC961" s="9" t="str">
        <f t="shared" si="249"/>
        <v/>
      </c>
      <c r="AD961" s="9" t="str">
        <f t="shared" si="250"/>
        <v/>
      </c>
      <c r="AE961" s="9" t="str">
        <f t="shared" si="251"/>
        <v/>
      </c>
      <c r="AF961" s="9" t="str">
        <f t="shared" si="252"/>
        <v/>
      </c>
      <c r="AG961" s="9" t="str">
        <f t="shared" si="253"/>
        <v/>
      </c>
      <c r="AH961" s="9" t="str">
        <f t="shared" si="254"/>
        <v/>
      </c>
      <c r="AI961" s="9" t="str">
        <f t="shared" si="255"/>
        <v/>
      </c>
    </row>
    <row r="962" spans="2:35" x14ac:dyDescent="0.2">
      <c r="B962" s="51"/>
      <c r="C962" s="51"/>
      <c r="D962" t="str">
        <f t="shared" si="240"/>
        <v/>
      </c>
      <c r="E962" t="str">
        <f t="shared" si="241"/>
        <v/>
      </c>
      <c r="F962" t="str">
        <f t="shared" si="242"/>
        <v/>
      </c>
      <c r="V962" s="4" t="str">
        <f t="shared" si="243"/>
        <v/>
      </c>
      <c r="W962" s="4">
        <f t="shared" si="244"/>
        <v>0</v>
      </c>
      <c r="X962">
        <f t="shared" si="245"/>
        <v>0</v>
      </c>
      <c r="Y962">
        <f t="shared" si="246"/>
        <v>0</v>
      </c>
      <c r="Z962" t="str">
        <f t="shared" si="247"/>
        <v/>
      </c>
      <c r="AB962" s="9" t="str">
        <f t="shared" si="248"/>
        <v/>
      </c>
      <c r="AC962" s="9" t="str">
        <f t="shared" si="249"/>
        <v/>
      </c>
      <c r="AD962" s="9" t="str">
        <f t="shared" si="250"/>
        <v/>
      </c>
      <c r="AE962" s="9" t="str">
        <f t="shared" si="251"/>
        <v/>
      </c>
      <c r="AF962" s="9" t="str">
        <f t="shared" si="252"/>
        <v/>
      </c>
      <c r="AG962" s="9" t="str">
        <f t="shared" si="253"/>
        <v/>
      </c>
      <c r="AH962" s="9" t="str">
        <f t="shared" si="254"/>
        <v/>
      </c>
      <c r="AI962" s="9" t="str">
        <f t="shared" si="255"/>
        <v/>
      </c>
    </row>
    <row r="963" spans="2:35" x14ac:dyDescent="0.2">
      <c r="B963" s="51"/>
      <c r="C963" s="51"/>
      <c r="D963" t="str">
        <f t="shared" si="240"/>
        <v/>
      </c>
      <c r="E963" t="str">
        <f t="shared" si="241"/>
        <v/>
      </c>
      <c r="F963" t="str">
        <f t="shared" si="242"/>
        <v/>
      </c>
      <c r="V963" s="4" t="str">
        <f t="shared" si="243"/>
        <v/>
      </c>
      <c r="W963" s="4">
        <f t="shared" si="244"/>
        <v>0</v>
      </c>
      <c r="X963">
        <f t="shared" si="245"/>
        <v>0</v>
      </c>
      <c r="Y963">
        <f t="shared" si="246"/>
        <v>0</v>
      </c>
      <c r="Z963" t="str">
        <f t="shared" si="247"/>
        <v/>
      </c>
      <c r="AB963" s="9" t="str">
        <f t="shared" si="248"/>
        <v/>
      </c>
      <c r="AC963" s="9" t="str">
        <f t="shared" si="249"/>
        <v/>
      </c>
      <c r="AD963" s="9" t="str">
        <f t="shared" si="250"/>
        <v/>
      </c>
      <c r="AE963" s="9" t="str">
        <f t="shared" si="251"/>
        <v/>
      </c>
      <c r="AF963" s="9" t="str">
        <f t="shared" si="252"/>
        <v/>
      </c>
      <c r="AG963" s="9" t="str">
        <f t="shared" si="253"/>
        <v/>
      </c>
      <c r="AH963" s="9" t="str">
        <f t="shared" si="254"/>
        <v/>
      </c>
      <c r="AI963" s="9" t="str">
        <f t="shared" si="255"/>
        <v/>
      </c>
    </row>
    <row r="964" spans="2:35" x14ac:dyDescent="0.2">
      <c r="B964" s="51"/>
      <c r="C964" s="51"/>
      <c r="D964" t="str">
        <f t="shared" ref="D964:D1027" si="256">IF(B964="","",B964^2)</f>
        <v/>
      </c>
      <c r="E964" t="str">
        <f t="shared" ref="E964:E1027" si="257">IF(C964="","",C964^2)</f>
        <v/>
      </c>
      <c r="F964" t="str">
        <f t="shared" ref="F964:F1027" si="258">IF(B964="","",IF(C964="","",B964*C964))</f>
        <v/>
      </c>
      <c r="V964" s="4" t="str">
        <f t="shared" ref="V964:V1027" si="259">IF(ISBLANK(B964),"",(B964-$I$11)^2)</f>
        <v/>
      </c>
      <c r="W964" s="4">
        <f t="shared" ref="W964:W1027" si="260">IF(ISBLANK(B964),0,IF(ISBLANK(C964),0,(B964-$I$11)*(C964-$I$12)))</f>
        <v>0</v>
      </c>
      <c r="X964">
        <f t="shared" ref="X964:X1027" si="261">B964^3</f>
        <v>0</v>
      </c>
      <c r="Y964">
        <f t="shared" ref="Y964:Y1027" si="262">B964^4</f>
        <v>0</v>
      </c>
      <c r="Z964" t="str">
        <f t="shared" ref="Z964:Z1027" si="263">IF(C964="","",D964*C964)</f>
        <v/>
      </c>
      <c r="AB964" s="9" t="str">
        <f t="shared" ref="AB964:AB1027" si="264">IF(B964="","",$U$21+($U$23*B964))</f>
        <v/>
      </c>
      <c r="AC964" s="9" t="str">
        <f t="shared" ref="AC964:AC1027" si="265">IF(B964="","",C964-AB964)</f>
        <v/>
      </c>
      <c r="AD964" s="9" t="str">
        <f t="shared" ref="AD964:AD1027" si="266">IF(B964="","",AC964^2)</f>
        <v/>
      </c>
      <c r="AE964" s="9" t="str">
        <f t="shared" ref="AE964:AE1027" si="267">IF(C964="","",(C964-$I$12)^2)</f>
        <v/>
      </c>
      <c r="AF964" s="9" t="str">
        <f t="shared" ref="AF964:AF1027" si="268">IF(C964="","",(AB964-$I$12)^2)</f>
        <v/>
      </c>
      <c r="AG964" s="9" t="str">
        <f t="shared" ref="AG964:AG1027" si="269">IF(C964="","",$U$25+(C964*$U$27))</f>
        <v/>
      </c>
      <c r="AH964" s="9" t="str">
        <f t="shared" ref="AH964:AH1027" si="270">IF(C964="","",B964-AG964)</f>
        <v/>
      </c>
      <c r="AI964" s="9" t="str">
        <f t="shared" ref="AI964:AI1027" si="271">IF(C964="","",AH964^2)</f>
        <v/>
      </c>
    </row>
    <row r="965" spans="2:35" x14ac:dyDescent="0.2">
      <c r="B965" s="51"/>
      <c r="C965" s="51"/>
      <c r="D965" t="str">
        <f t="shared" si="256"/>
        <v/>
      </c>
      <c r="E965" t="str">
        <f t="shared" si="257"/>
        <v/>
      </c>
      <c r="F965" t="str">
        <f t="shared" si="258"/>
        <v/>
      </c>
      <c r="V965" s="4" t="str">
        <f t="shared" si="259"/>
        <v/>
      </c>
      <c r="W965" s="4">
        <f t="shared" si="260"/>
        <v>0</v>
      </c>
      <c r="X965">
        <f t="shared" si="261"/>
        <v>0</v>
      </c>
      <c r="Y965">
        <f t="shared" si="262"/>
        <v>0</v>
      </c>
      <c r="Z965" t="str">
        <f t="shared" si="263"/>
        <v/>
      </c>
      <c r="AB965" s="9" t="str">
        <f t="shared" si="264"/>
        <v/>
      </c>
      <c r="AC965" s="9" t="str">
        <f t="shared" si="265"/>
        <v/>
      </c>
      <c r="AD965" s="9" t="str">
        <f t="shared" si="266"/>
        <v/>
      </c>
      <c r="AE965" s="9" t="str">
        <f t="shared" si="267"/>
        <v/>
      </c>
      <c r="AF965" s="9" t="str">
        <f t="shared" si="268"/>
        <v/>
      </c>
      <c r="AG965" s="9" t="str">
        <f t="shared" si="269"/>
        <v/>
      </c>
      <c r="AH965" s="9" t="str">
        <f t="shared" si="270"/>
        <v/>
      </c>
      <c r="AI965" s="9" t="str">
        <f t="shared" si="271"/>
        <v/>
      </c>
    </row>
    <row r="966" spans="2:35" x14ac:dyDescent="0.2">
      <c r="B966" s="51"/>
      <c r="C966" s="51"/>
      <c r="D966" t="str">
        <f t="shared" si="256"/>
        <v/>
      </c>
      <c r="E966" t="str">
        <f t="shared" si="257"/>
        <v/>
      </c>
      <c r="F966" t="str">
        <f t="shared" si="258"/>
        <v/>
      </c>
      <c r="V966" s="4" t="str">
        <f t="shared" si="259"/>
        <v/>
      </c>
      <c r="W966" s="4">
        <f t="shared" si="260"/>
        <v>0</v>
      </c>
      <c r="X966">
        <f t="shared" si="261"/>
        <v>0</v>
      </c>
      <c r="Y966">
        <f t="shared" si="262"/>
        <v>0</v>
      </c>
      <c r="Z966" t="str">
        <f t="shared" si="263"/>
        <v/>
      </c>
      <c r="AB966" s="9" t="str">
        <f t="shared" si="264"/>
        <v/>
      </c>
      <c r="AC966" s="9" t="str">
        <f t="shared" si="265"/>
        <v/>
      </c>
      <c r="AD966" s="9" t="str">
        <f t="shared" si="266"/>
        <v/>
      </c>
      <c r="AE966" s="9" t="str">
        <f t="shared" si="267"/>
        <v/>
      </c>
      <c r="AF966" s="9" t="str">
        <f t="shared" si="268"/>
        <v/>
      </c>
      <c r="AG966" s="9" t="str">
        <f t="shared" si="269"/>
        <v/>
      </c>
      <c r="AH966" s="9" t="str">
        <f t="shared" si="270"/>
        <v/>
      </c>
      <c r="AI966" s="9" t="str">
        <f t="shared" si="271"/>
        <v/>
      </c>
    </row>
    <row r="967" spans="2:35" x14ac:dyDescent="0.2">
      <c r="B967" s="51"/>
      <c r="C967" s="51"/>
      <c r="D967" t="str">
        <f t="shared" si="256"/>
        <v/>
      </c>
      <c r="E967" t="str">
        <f t="shared" si="257"/>
        <v/>
      </c>
      <c r="F967" t="str">
        <f t="shared" si="258"/>
        <v/>
      </c>
      <c r="V967" s="4" t="str">
        <f t="shared" si="259"/>
        <v/>
      </c>
      <c r="W967" s="4">
        <f t="shared" si="260"/>
        <v>0</v>
      </c>
      <c r="X967">
        <f t="shared" si="261"/>
        <v>0</v>
      </c>
      <c r="Y967">
        <f t="shared" si="262"/>
        <v>0</v>
      </c>
      <c r="Z967" t="str">
        <f t="shared" si="263"/>
        <v/>
      </c>
      <c r="AB967" s="9" t="str">
        <f t="shared" si="264"/>
        <v/>
      </c>
      <c r="AC967" s="9" t="str">
        <f t="shared" si="265"/>
        <v/>
      </c>
      <c r="AD967" s="9" t="str">
        <f t="shared" si="266"/>
        <v/>
      </c>
      <c r="AE967" s="9" t="str">
        <f t="shared" si="267"/>
        <v/>
      </c>
      <c r="AF967" s="9" t="str">
        <f t="shared" si="268"/>
        <v/>
      </c>
      <c r="AG967" s="9" t="str">
        <f t="shared" si="269"/>
        <v/>
      </c>
      <c r="AH967" s="9" t="str">
        <f t="shared" si="270"/>
        <v/>
      </c>
      <c r="AI967" s="9" t="str">
        <f t="shared" si="271"/>
        <v/>
      </c>
    </row>
    <row r="968" spans="2:35" x14ac:dyDescent="0.2">
      <c r="B968" s="51"/>
      <c r="C968" s="51"/>
      <c r="D968" t="str">
        <f t="shared" si="256"/>
        <v/>
      </c>
      <c r="E968" t="str">
        <f t="shared" si="257"/>
        <v/>
      </c>
      <c r="F968" t="str">
        <f t="shared" si="258"/>
        <v/>
      </c>
      <c r="V968" s="4" t="str">
        <f t="shared" si="259"/>
        <v/>
      </c>
      <c r="W968" s="4">
        <f t="shared" si="260"/>
        <v>0</v>
      </c>
      <c r="X968">
        <f t="shared" si="261"/>
        <v>0</v>
      </c>
      <c r="Y968">
        <f t="shared" si="262"/>
        <v>0</v>
      </c>
      <c r="Z968" t="str">
        <f t="shared" si="263"/>
        <v/>
      </c>
      <c r="AB968" s="9" t="str">
        <f t="shared" si="264"/>
        <v/>
      </c>
      <c r="AC968" s="9" t="str">
        <f t="shared" si="265"/>
        <v/>
      </c>
      <c r="AD968" s="9" t="str">
        <f t="shared" si="266"/>
        <v/>
      </c>
      <c r="AE968" s="9" t="str">
        <f t="shared" si="267"/>
        <v/>
      </c>
      <c r="AF968" s="9" t="str">
        <f t="shared" si="268"/>
        <v/>
      </c>
      <c r="AG968" s="9" t="str">
        <f t="shared" si="269"/>
        <v/>
      </c>
      <c r="AH968" s="9" t="str">
        <f t="shared" si="270"/>
        <v/>
      </c>
      <c r="AI968" s="9" t="str">
        <f t="shared" si="271"/>
        <v/>
      </c>
    </row>
    <row r="969" spans="2:35" x14ac:dyDescent="0.2">
      <c r="B969" s="51"/>
      <c r="C969" s="51"/>
      <c r="D969" t="str">
        <f t="shared" si="256"/>
        <v/>
      </c>
      <c r="E969" t="str">
        <f t="shared" si="257"/>
        <v/>
      </c>
      <c r="F969" t="str">
        <f t="shared" si="258"/>
        <v/>
      </c>
      <c r="V969" s="4" t="str">
        <f t="shared" si="259"/>
        <v/>
      </c>
      <c r="W969" s="4">
        <f t="shared" si="260"/>
        <v>0</v>
      </c>
      <c r="X969">
        <f t="shared" si="261"/>
        <v>0</v>
      </c>
      <c r="Y969">
        <f t="shared" si="262"/>
        <v>0</v>
      </c>
      <c r="Z969" t="str">
        <f t="shared" si="263"/>
        <v/>
      </c>
      <c r="AB969" s="9" t="str">
        <f t="shared" si="264"/>
        <v/>
      </c>
      <c r="AC969" s="9" t="str">
        <f t="shared" si="265"/>
        <v/>
      </c>
      <c r="AD969" s="9" t="str">
        <f t="shared" si="266"/>
        <v/>
      </c>
      <c r="AE969" s="9" t="str">
        <f t="shared" si="267"/>
        <v/>
      </c>
      <c r="AF969" s="9" t="str">
        <f t="shared" si="268"/>
        <v/>
      </c>
      <c r="AG969" s="9" t="str">
        <f t="shared" si="269"/>
        <v/>
      </c>
      <c r="AH969" s="9" t="str">
        <f t="shared" si="270"/>
        <v/>
      </c>
      <c r="AI969" s="9" t="str">
        <f t="shared" si="271"/>
        <v/>
      </c>
    </row>
    <row r="970" spans="2:35" x14ac:dyDescent="0.2">
      <c r="B970" s="51"/>
      <c r="C970" s="51"/>
      <c r="D970" t="str">
        <f t="shared" si="256"/>
        <v/>
      </c>
      <c r="E970" t="str">
        <f t="shared" si="257"/>
        <v/>
      </c>
      <c r="F970" t="str">
        <f t="shared" si="258"/>
        <v/>
      </c>
      <c r="V970" s="4" t="str">
        <f t="shared" si="259"/>
        <v/>
      </c>
      <c r="W970" s="4">
        <f t="shared" si="260"/>
        <v>0</v>
      </c>
      <c r="X970">
        <f t="shared" si="261"/>
        <v>0</v>
      </c>
      <c r="Y970">
        <f t="shared" si="262"/>
        <v>0</v>
      </c>
      <c r="Z970" t="str">
        <f t="shared" si="263"/>
        <v/>
      </c>
      <c r="AB970" s="9" t="str">
        <f t="shared" si="264"/>
        <v/>
      </c>
      <c r="AC970" s="9" t="str">
        <f t="shared" si="265"/>
        <v/>
      </c>
      <c r="AD970" s="9" t="str">
        <f t="shared" si="266"/>
        <v/>
      </c>
      <c r="AE970" s="9" t="str">
        <f t="shared" si="267"/>
        <v/>
      </c>
      <c r="AF970" s="9" t="str">
        <f t="shared" si="268"/>
        <v/>
      </c>
      <c r="AG970" s="9" t="str">
        <f t="shared" si="269"/>
        <v/>
      </c>
      <c r="AH970" s="9" t="str">
        <f t="shared" si="270"/>
        <v/>
      </c>
      <c r="AI970" s="9" t="str">
        <f t="shared" si="271"/>
        <v/>
      </c>
    </row>
    <row r="971" spans="2:35" x14ac:dyDescent="0.2">
      <c r="B971" s="51"/>
      <c r="C971" s="51"/>
      <c r="D971" t="str">
        <f t="shared" si="256"/>
        <v/>
      </c>
      <c r="E971" t="str">
        <f t="shared" si="257"/>
        <v/>
      </c>
      <c r="F971" t="str">
        <f t="shared" si="258"/>
        <v/>
      </c>
      <c r="V971" s="4" t="str">
        <f t="shared" si="259"/>
        <v/>
      </c>
      <c r="W971" s="4">
        <f t="shared" si="260"/>
        <v>0</v>
      </c>
      <c r="X971">
        <f t="shared" si="261"/>
        <v>0</v>
      </c>
      <c r="Y971">
        <f t="shared" si="262"/>
        <v>0</v>
      </c>
      <c r="Z971" t="str">
        <f t="shared" si="263"/>
        <v/>
      </c>
      <c r="AB971" s="9" t="str">
        <f t="shared" si="264"/>
        <v/>
      </c>
      <c r="AC971" s="9" t="str">
        <f t="shared" si="265"/>
        <v/>
      </c>
      <c r="AD971" s="9" t="str">
        <f t="shared" si="266"/>
        <v/>
      </c>
      <c r="AE971" s="9" t="str">
        <f t="shared" si="267"/>
        <v/>
      </c>
      <c r="AF971" s="9" t="str">
        <f t="shared" si="268"/>
        <v/>
      </c>
      <c r="AG971" s="9" t="str">
        <f t="shared" si="269"/>
        <v/>
      </c>
      <c r="AH971" s="9" t="str">
        <f t="shared" si="270"/>
        <v/>
      </c>
      <c r="AI971" s="9" t="str">
        <f t="shared" si="271"/>
        <v/>
      </c>
    </row>
    <row r="972" spans="2:35" x14ac:dyDescent="0.2">
      <c r="B972" s="51"/>
      <c r="C972" s="51"/>
      <c r="D972" t="str">
        <f t="shared" si="256"/>
        <v/>
      </c>
      <c r="E972" t="str">
        <f t="shared" si="257"/>
        <v/>
      </c>
      <c r="F972" t="str">
        <f t="shared" si="258"/>
        <v/>
      </c>
      <c r="V972" s="4" t="str">
        <f t="shared" si="259"/>
        <v/>
      </c>
      <c r="W972" s="4">
        <f t="shared" si="260"/>
        <v>0</v>
      </c>
      <c r="X972">
        <f t="shared" si="261"/>
        <v>0</v>
      </c>
      <c r="Y972">
        <f t="shared" si="262"/>
        <v>0</v>
      </c>
      <c r="Z972" t="str">
        <f t="shared" si="263"/>
        <v/>
      </c>
      <c r="AB972" s="9" t="str">
        <f t="shared" si="264"/>
        <v/>
      </c>
      <c r="AC972" s="9" t="str">
        <f t="shared" si="265"/>
        <v/>
      </c>
      <c r="AD972" s="9" t="str">
        <f t="shared" si="266"/>
        <v/>
      </c>
      <c r="AE972" s="9" t="str">
        <f t="shared" si="267"/>
        <v/>
      </c>
      <c r="AF972" s="9" t="str">
        <f t="shared" si="268"/>
        <v/>
      </c>
      <c r="AG972" s="9" t="str">
        <f t="shared" si="269"/>
        <v/>
      </c>
      <c r="AH972" s="9" t="str">
        <f t="shared" si="270"/>
        <v/>
      </c>
      <c r="AI972" s="9" t="str">
        <f t="shared" si="271"/>
        <v/>
      </c>
    </row>
    <row r="973" spans="2:35" x14ac:dyDescent="0.2">
      <c r="B973" s="51"/>
      <c r="C973" s="51"/>
      <c r="D973" t="str">
        <f t="shared" si="256"/>
        <v/>
      </c>
      <c r="E973" t="str">
        <f t="shared" si="257"/>
        <v/>
      </c>
      <c r="F973" t="str">
        <f t="shared" si="258"/>
        <v/>
      </c>
      <c r="V973" s="4" t="str">
        <f t="shared" si="259"/>
        <v/>
      </c>
      <c r="W973" s="4">
        <f t="shared" si="260"/>
        <v>0</v>
      </c>
      <c r="X973">
        <f t="shared" si="261"/>
        <v>0</v>
      </c>
      <c r="Y973">
        <f t="shared" si="262"/>
        <v>0</v>
      </c>
      <c r="Z973" t="str">
        <f t="shared" si="263"/>
        <v/>
      </c>
      <c r="AB973" s="9" t="str">
        <f t="shared" si="264"/>
        <v/>
      </c>
      <c r="AC973" s="9" t="str">
        <f t="shared" si="265"/>
        <v/>
      </c>
      <c r="AD973" s="9" t="str">
        <f t="shared" si="266"/>
        <v/>
      </c>
      <c r="AE973" s="9" t="str">
        <f t="shared" si="267"/>
        <v/>
      </c>
      <c r="AF973" s="9" t="str">
        <f t="shared" si="268"/>
        <v/>
      </c>
      <c r="AG973" s="9" t="str">
        <f t="shared" si="269"/>
        <v/>
      </c>
      <c r="AH973" s="9" t="str">
        <f t="shared" si="270"/>
        <v/>
      </c>
      <c r="AI973" s="9" t="str">
        <f t="shared" si="271"/>
        <v/>
      </c>
    </row>
    <row r="974" spans="2:35" x14ac:dyDescent="0.2">
      <c r="B974" s="51"/>
      <c r="C974" s="51"/>
      <c r="D974" t="str">
        <f t="shared" si="256"/>
        <v/>
      </c>
      <c r="E974" t="str">
        <f t="shared" si="257"/>
        <v/>
      </c>
      <c r="F974" t="str">
        <f t="shared" si="258"/>
        <v/>
      </c>
      <c r="V974" s="4" t="str">
        <f t="shared" si="259"/>
        <v/>
      </c>
      <c r="W974" s="4">
        <f t="shared" si="260"/>
        <v>0</v>
      </c>
      <c r="X974">
        <f t="shared" si="261"/>
        <v>0</v>
      </c>
      <c r="Y974">
        <f t="shared" si="262"/>
        <v>0</v>
      </c>
      <c r="Z974" t="str">
        <f t="shared" si="263"/>
        <v/>
      </c>
      <c r="AB974" s="9" t="str">
        <f t="shared" si="264"/>
        <v/>
      </c>
      <c r="AC974" s="9" t="str">
        <f t="shared" si="265"/>
        <v/>
      </c>
      <c r="AD974" s="9" t="str">
        <f t="shared" si="266"/>
        <v/>
      </c>
      <c r="AE974" s="9" t="str">
        <f t="shared" si="267"/>
        <v/>
      </c>
      <c r="AF974" s="9" t="str">
        <f t="shared" si="268"/>
        <v/>
      </c>
      <c r="AG974" s="9" t="str">
        <f t="shared" si="269"/>
        <v/>
      </c>
      <c r="AH974" s="9" t="str">
        <f t="shared" si="270"/>
        <v/>
      </c>
      <c r="AI974" s="9" t="str">
        <f t="shared" si="271"/>
        <v/>
      </c>
    </row>
    <row r="975" spans="2:35" x14ac:dyDescent="0.2">
      <c r="B975" s="51"/>
      <c r="C975" s="51"/>
      <c r="D975" t="str">
        <f t="shared" si="256"/>
        <v/>
      </c>
      <c r="E975" t="str">
        <f t="shared" si="257"/>
        <v/>
      </c>
      <c r="F975" t="str">
        <f t="shared" si="258"/>
        <v/>
      </c>
      <c r="V975" s="4" t="str">
        <f t="shared" si="259"/>
        <v/>
      </c>
      <c r="W975" s="4">
        <f t="shared" si="260"/>
        <v>0</v>
      </c>
      <c r="X975">
        <f t="shared" si="261"/>
        <v>0</v>
      </c>
      <c r="Y975">
        <f t="shared" si="262"/>
        <v>0</v>
      </c>
      <c r="Z975" t="str">
        <f t="shared" si="263"/>
        <v/>
      </c>
      <c r="AB975" s="9" t="str">
        <f t="shared" si="264"/>
        <v/>
      </c>
      <c r="AC975" s="9" t="str">
        <f t="shared" si="265"/>
        <v/>
      </c>
      <c r="AD975" s="9" t="str">
        <f t="shared" si="266"/>
        <v/>
      </c>
      <c r="AE975" s="9" t="str">
        <f t="shared" si="267"/>
        <v/>
      </c>
      <c r="AF975" s="9" t="str">
        <f t="shared" si="268"/>
        <v/>
      </c>
      <c r="AG975" s="9" t="str">
        <f t="shared" si="269"/>
        <v/>
      </c>
      <c r="AH975" s="9" t="str">
        <f t="shared" si="270"/>
        <v/>
      </c>
      <c r="AI975" s="9" t="str">
        <f t="shared" si="271"/>
        <v/>
      </c>
    </row>
    <row r="976" spans="2:35" x14ac:dyDescent="0.2">
      <c r="B976" s="51"/>
      <c r="C976" s="51"/>
      <c r="D976" t="str">
        <f t="shared" si="256"/>
        <v/>
      </c>
      <c r="E976" t="str">
        <f t="shared" si="257"/>
        <v/>
      </c>
      <c r="F976" t="str">
        <f t="shared" si="258"/>
        <v/>
      </c>
      <c r="V976" s="4" t="str">
        <f t="shared" si="259"/>
        <v/>
      </c>
      <c r="W976" s="4">
        <f t="shared" si="260"/>
        <v>0</v>
      </c>
      <c r="X976">
        <f t="shared" si="261"/>
        <v>0</v>
      </c>
      <c r="Y976">
        <f t="shared" si="262"/>
        <v>0</v>
      </c>
      <c r="Z976" t="str">
        <f t="shared" si="263"/>
        <v/>
      </c>
      <c r="AB976" s="9" t="str">
        <f t="shared" si="264"/>
        <v/>
      </c>
      <c r="AC976" s="9" t="str">
        <f t="shared" si="265"/>
        <v/>
      </c>
      <c r="AD976" s="9" t="str">
        <f t="shared" si="266"/>
        <v/>
      </c>
      <c r="AE976" s="9" t="str">
        <f t="shared" si="267"/>
        <v/>
      </c>
      <c r="AF976" s="9" t="str">
        <f t="shared" si="268"/>
        <v/>
      </c>
      <c r="AG976" s="9" t="str">
        <f t="shared" si="269"/>
        <v/>
      </c>
      <c r="AH976" s="9" t="str">
        <f t="shared" si="270"/>
        <v/>
      </c>
      <c r="AI976" s="9" t="str">
        <f t="shared" si="271"/>
        <v/>
      </c>
    </row>
    <row r="977" spans="2:35" x14ac:dyDescent="0.2">
      <c r="B977" s="51"/>
      <c r="C977" s="51"/>
      <c r="D977" t="str">
        <f t="shared" si="256"/>
        <v/>
      </c>
      <c r="E977" t="str">
        <f t="shared" si="257"/>
        <v/>
      </c>
      <c r="F977" t="str">
        <f t="shared" si="258"/>
        <v/>
      </c>
      <c r="V977" s="4" t="str">
        <f t="shared" si="259"/>
        <v/>
      </c>
      <c r="W977" s="4">
        <f t="shared" si="260"/>
        <v>0</v>
      </c>
      <c r="X977">
        <f t="shared" si="261"/>
        <v>0</v>
      </c>
      <c r="Y977">
        <f t="shared" si="262"/>
        <v>0</v>
      </c>
      <c r="Z977" t="str">
        <f t="shared" si="263"/>
        <v/>
      </c>
      <c r="AB977" s="9" t="str">
        <f t="shared" si="264"/>
        <v/>
      </c>
      <c r="AC977" s="9" t="str">
        <f t="shared" si="265"/>
        <v/>
      </c>
      <c r="AD977" s="9" t="str">
        <f t="shared" si="266"/>
        <v/>
      </c>
      <c r="AE977" s="9" t="str">
        <f t="shared" si="267"/>
        <v/>
      </c>
      <c r="AF977" s="9" t="str">
        <f t="shared" si="268"/>
        <v/>
      </c>
      <c r="AG977" s="9" t="str">
        <f t="shared" si="269"/>
        <v/>
      </c>
      <c r="AH977" s="9" t="str">
        <f t="shared" si="270"/>
        <v/>
      </c>
      <c r="AI977" s="9" t="str">
        <f t="shared" si="271"/>
        <v/>
      </c>
    </row>
    <row r="978" spans="2:35" x14ac:dyDescent="0.2">
      <c r="B978" s="51"/>
      <c r="C978" s="51"/>
      <c r="D978" t="str">
        <f t="shared" si="256"/>
        <v/>
      </c>
      <c r="E978" t="str">
        <f t="shared" si="257"/>
        <v/>
      </c>
      <c r="F978" t="str">
        <f t="shared" si="258"/>
        <v/>
      </c>
      <c r="V978" s="4" t="str">
        <f t="shared" si="259"/>
        <v/>
      </c>
      <c r="W978" s="4">
        <f t="shared" si="260"/>
        <v>0</v>
      </c>
      <c r="X978">
        <f t="shared" si="261"/>
        <v>0</v>
      </c>
      <c r="Y978">
        <f t="shared" si="262"/>
        <v>0</v>
      </c>
      <c r="Z978" t="str">
        <f t="shared" si="263"/>
        <v/>
      </c>
      <c r="AB978" s="9" t="str">
        <f t="shared" si="264"/>
        <v/>
      </c>
      <c r="AC978" s="9" t="str">
        <f t="shared" si="265"/>
        <v/>
      </c>
      <c r="AD978" s="9" t="str">
        <f t="shared" si="266"/>
        <v/>
      </c>
      <c r="AE978" s="9" t="str">
        <f t="shared" si="267"/>
        <v/>
      </c>
      <c r="AF978" s="9" t="str">
        <f t="shared" si="268"/>
        <v/>
      </c>
      <c r="AG978" s="9" t="str">
        <f t="shared" si="269"/>
        <v/>
      </c>
      <c r="AH978" s="9" t="str">
        <f t="shared" si="270"/>
        <v/>
      </c>
      <c r="AI978" s="9" t="str">
        <f t="shared" si="271"/>
        <v/>
      </c>
    </row>
    <row r="979" spans="2:35" x14ac:dyDescent="0.2">
      <c r="B979" s="51"/>
      <c r="C979" s="51"/>
      <c r="D979" t="str">
        <f t="shared" si="256"/>
        <v/>
      </c>
      <c r="E979" t="str">
        <f t="shared" si="257"/>
        <v/>
      </c>
      <c r="F979" t="str">
        <f t="shared" si="258"/>
        <v/>
      </c>
      <c r="V979" s="4" t="str">
        <f t="shared" si="259"/>
        <v/>
      </c>
      <c r="W979" s="4">
        <f t="shared" si="260"/>
        <v>0</v>
      </c>
      <c r="X979">
        <f t="shared" si="261"/>
        <v>0</v>
      </c>
      <c r="Y979">
        <f t="shared" si="262"/>
        <v>0</v>
      </c>
      <c r="Z979" t="str">
        <f t="shared" si="263"/>
        <v/>
      </c>
      <c r="AB979" s="9" t="str">
        <f t="shared" si="264"/>
        <v/>
      </c>
      <c r="AC979" s="9" t="str">
        <f t="shared" si="265"/>
        <v/>
      </c>
      <c r="AD979" s="9" t="str">
        <f t="shared" si="266"/>
        <v/>
      </c>
      <c r="AE979" s="9" t="str">
        <f t="shared" si="267"/>
        <v/>
      </c>
      <c r="AF979" s="9" t="str">
        <f t="shared" si="268"/>
        <v/>
      </c>
      <c r="AG979" s="9" t="str">
        <f t="shared" si="269"/>
        <v/>
      </c>
      <c r="AH979" s="9" t="str">
        <f t="shared" si="270"/>
        <v/>
      </c>
      <c r="AI979" s="9" t="str">
        <f t="shared" si="271"/>
        <v/>
      </c>
    </row>
    <row r="980" spans="2:35" x14ac:dyDescent="0.2">
      <c r="B980" s="51"/>
      <c r="C980" s="51"/>
      <c r="D980" t="str">
        <f t="shared" si="256"/>
        <v/>
      </c>
      <c r="E980" t="str">
        <f t="shared" si="257"/>
        <v/>
      </c>
      <c r="F980" t="str">
        <f t="shared" si="258"/>
        <v/>
      </c>
      <c r="V980" s="4" t="str">
        <f t="shared" si="259"/>
        <v/>
      </c>
      <c r="W980" s="4">
        <f t="shared" si="260"/>
        <v>0</v>
      </c>
      <c r="X980">
        <f t="shared" si="261"/>
        <v>0</v>
      </c>
      <c r="Y980">
        <f t="shared" si="262"/>
        <v>0</v>
      </c>
      <c r="Z980" t="str">
        <f t="shared" si="263"/>
        <v/>
      </c>
      <c r="AB980" s="9" t="str">
        <f t="shared" si="264"/>
        <v/>
      </c>
      <c r="AC980" s="9" t="str">
        <f t="shared" si="265"/>
        <v/>
      </c>
      <c r="AD980" s="9" t="str">
        <f t="shared" si="266"/>
        <v/>
      </c>
      <c r="AE980" s="9" t="str">
        <f t="shared" si="267"/>
        <v/>
      </c>
      <c r="AF980" s="9" t="str">
        <f t="shared" si="268"/>
        <v/>
      </c>
      <c r="AG980" s="9" t="str">
        <f t="shared" si="269"/>
        <v/>
      </c>
      <c r="AH980" s="9" t="str">
        <f t="shared" si="270"/>
        <v/>
      </c>
      <c r="AI980" s="9" t="str">
        <f t="shared" si="271"/>
        <v/>
      </c>
    </row>
    <row r="981" spans="2:35" x14ac:dyDescent="0.2">
      <c r="B981" s="51"/>
      <c r="C981" s="51"/>
      <c r="D981" t="str">
        <f t="shared" si="256"/>
        <v/>
      </c>
      <c r="E981" t="str">
        <f t="shared" si="257"/>
        <v/>
      </c>
      <c r="F981" t="str">
        <f t="shared" si="258"/>
        <v/>
      </c>
      <c r="V981" s="4" t="str">
        <f t="shared" si="259"/>
        <v/>
      </c>
      <c r="W981" s="4">
        <f t="shared" si="260"/>
        <v>0</v>
      </c>
      <c r="X981">
        <f t="shared" si="261"/>
        <v>0</v>
      </c>
      <c r="Y981">
        <f t="shared" si="262"/>
        <v>0</v>
      </c>
      <c r="Z981" t="str">
        <f t="shared" si="263"/>
        <v/>
      </c>
      <c r="AB981" s="9" t="str">
        <f t="shared" si="264"/>
        <v/>
      </c>
      <c r="AC981" s="9" t="str">
        <f t="shared" si="265"/>
        <v/>
      </c>
      <c r="AD981" s="9" t="str">
        <f t="shared" si="266"/>
        <v/>
      </c>
      <c r="AE981" s="9" t="str">
        <f t="shared" si="267"/>
        <v/>
      </c>
      <c r="AF981" s="9" t="str">
        <f t="shared" si="268"/>
        <v/>
      </c>
      <c r="AG981" s="9" t="str">
        <f t="shared" si="269"/>
        <v/>
      </c>
      <c r="AH981" s="9" t="str">
        <f t="shared" si="270"/>
        <v/>
      </c>
      <c r="AI981" s="9" t="str">
        <f t="shared" si="271"/>
        <v/>
      </c>
    </row>
    <row r="982" spans="2:35" x14ac:dyDescent="0.2">
      <c r="B982" s="51"/>
      <c r="C982" s="51"/>
      <c r="D982" t="str">
        <f t="shared" si="256"/>
        <v/>
      </c>
      <c r="E982" t="str">
        <f t="shared" si="257"/>
        <v/>
      </c>
      <c r="F982" t="str">
        <f t="shared" si="258"/>
        <v/>
      </c>
      <c r="V982" s="4" t="str">
        <f t="shared" si="259"/>
        <v/>
      </c>
      <c r="W982" s="4">
        <f t="shared" si="260"/>
        <v>0</v>
      </c>
      <c r="X982">
        <f t="shared" si="261"/>
        <v>0</v>
      </c>
      <c r="Y982">
        <f t="shared" si="262"/>
        <v>0</v>
      </c>
      <c r="Z982" t="str">
        <f t="shared" si="263"/>
        <v/>
      </c>
      <c r="AB982" s="9" t="str">
        <f t="shared" si="264"/>
        <v/>
      </c>
      <c r="AC982" s="9" t="str">
        <f t="shared" si="265"/>
        <v/>
      </c>
      <c r="AD982" s="9" t="str">
        <f t="shared" si="266"/>
        <v/>
      </c>
      <c r="AE982" s="9" t="str">
        <f t="shared" si="267"/>
        <v/>
      </c>
      <c r="AF982" s="9" t="str">
        <f t="shared" si="268"/>
        <v/>
      </c>
      <c r="AG982" s="9" t="str">
        <f t="shared" si="269"/>
        <v/>
      </c>
      <c r="AH982" s="9" t="str">
        <f t="shared" si="270"/>
        <v/>
      </c>
      <c r="AI982" s="9" t="str">
        <f t="shared" si="271"/>
        <v/>
      </c>
    </row>
    <row r="983" spans="2:35" x14ac:dyDescent="0.2">
      <c r="B983" s="51"/>
      <c r="C983" s="51"/>
      <c r="D983" t="str">
        <f t="shared" si="256"/>
        <v/>
      </c>
      <c r="E983" t="str">
        <f t="shared" si="257"/>
        <v/>
      </c>
      <c r="F983" t="str">
        <f t="shared" si="258"/>
        <v/>
      </c>
      <c r="V983" s="4" t="str">
        <f t="shared" si="259"/>
        <v/>
      </c>
      <c r="W983" s="4">
        <f t="shared" si="260"/>
        <v>0</v>
      </c>
      <c r="X983">
        <f t="shared" si="261"/>
        <v>0</v>
      </c>
      <c r="Y983">
        <f t="shared" si="262"/>
        <v>0</v>
      </c>
      <c r="Z983" t="str">
        <f t="shared" si="263"/>
        <v/>
      </c>
      <c r="AB983" s="9" t="str">
        <f t="shared" si="264"/>
        <v/>
      </c>
      <c r="AC983" s="9" t="str">
        <f t="shared" si="265"/>
        <v/>
      </c>
      <c r="AD983" s="9" t="str">
        <f t="shared" si="266"/>
        <v/>
      </c>
      <c r="AE983" s="9" t="str">
        <f t="shared" si="267"/>
        <v/>
      </c>
      <c r="AF983" s="9" t="str">
        <f t="shared" si="268"/>
        <v/>
      </c>
      <c r="AG983" s="9" t="str">
        <f t="shared" si="269"/>
        <v/>
      </c>
      <c r="AH983" s="9" t="str">
        <f t="shared" si="270"/>
        <v/>
      </c>
      <c r="AI983" s="9" t="str">
        <f t="shared" si="271"/>
        <v/>
      </c>
    </row>
    <row r="984" spans="2:35" x14ac:dyDescent="0.2">
      <c r="B984" s="51"/>
      <c r="C984" s="51"/>
      <c r="D984" t="str">
        <f t="shared" si="256"/>
        <v/>
      </c>
      <c r="E984" t="str">
        <f t="shared" si="257"/>
        <v/>
      </c>
      <c r="F984" t="str">
        <f t="shared" si="258"/>
        <v/>
      </c>
      <c r="V984" s="4" t="str">
        <f t="shared" si="259"/>
        <v/>
      </c>
      <c r="W984" s="4">
        <f t="shared" si="260"/>
        <v>0</v>
      </c>
      <c r="X984">
        <f t="shared" si="261"/>
        <v>0</v>
      </c>
      <c r="Y984">
        <f t="shared" si="262"/>
        <v>0</v>
      </c>
      <c r="Z984" t="str">
        <f t="shared" si="263"/>
        <v/>
      </c>
      <c r="AB984" s="9" t="str">
        <f t="shared" si="264"/>
        <v/>
      </c>
      <c r="AC984" s="9" t="str">
        <f t="shared" si="265"/>
        <v/>
      </c>
      <c r="AD984" s="9" t="str">
        <f t="shared" si="266"/>
        <v/>
      </c>
      <c r="AE984" s="9" t="str">
        <f t="shared" si="267"/>
        <v/>
      </c>
      <c r="AF984" s="9" t="str">
        <f t="shared" si="268"/>
        <v/>
      </c>
      <c r="AG984" s="9" t="str">
        <f t="shared" si="269"/>
        <v/>
      </c>
      <c r="AH984" s="9" t="str">
        <f t="shared" si="270"/>
        <v/>
      </c>
      <c r="AI984" s="9" t="str">
        <f t="shared" si="271"/>
        <v/>
      </c>
    </row>
    <row r="985" spans="2:35" x14ac:dyDescent="0.2">
      <c r="B985" s="51"/>
      <c r="C985" s="51"/>
      <c r="D985" t="str">
        <f t="shared" si="256"/>
        <v/>
      </c>
      <c r="E985" t="str">
        <f t="shared" si="257"/>
        <v/>
      </c>
      <c r="F985" t="str">
        <f t="shared" si="258"/>
        <v/>
      </c>
      <c r="V985" s="4" t="str">
        <f t="shared" si="259"/>
        <v/>
      </c>
      <c r="W985" s="4">
        <f t="shared" si="260"/>
        <v>0</v>
      </c>
      <c r="X985">
        <f t="shared" si="261"/>
        <v>0</v>
      </c>
      <c r="Y985">
        <f t="shared" si="262"/>
        <v>0</v>
      </c>
      <c r="Z985" t="str">
        <f t="shared" si="263"/>
        <v/>
      </c>
      <c r="AB985" s="9" t="str">
        <f t="shared" si="264"/>
        <v/>
      </c>
      <c r="AC985" s="9" t="str">
        <f t="shared" si="265"/>
        <v/>
      </c>
      <c r="AD985" s="9" t="str">
        <f t="shared" si="266"/>
        <v/>
      </c>
      <c r="AE985" s="9" t="str">
        <f t="shared" si="267"/>
        <v/>
      </c>
      <c r="AF985" s="9" t="str">
        <f t="shared" si="268"/>
        <v/>
      </c>
      <c r="AG985" s="9" t="str">
        <f t="shared" si="269"/>
        <v/>
      </c>
      <c r="AH985" s="9" t="str">
        <f t="shared" si="270"/>
        <v/>
      </c>
      <c r="AI985" s="9" t="str">
        <f t="shared" si="271"/>
        <v/>
      </c>
    </row>
    <row r="986" spans="2:35" x14ac:dyDescent="0.2">
      <c r="B986" s="51"/>
      <c r="C986" s="51"/>
      <c r="D986" t="str">
        <f t="shared" si="256"/>
        <v/>
      </c>
      <c r="E986" t="str">
        <f t="shared" si="257"/>
        <v/>
      </c>
      <c r="F986" t="str">
        <f t="shared" si="258"/>
        <v/>
      </c>
      <c r="V986" s="4" t="str">
        <f t="shared" si="259"/>
        <v/>
      </c>
      <c r="W986" s="4">
        <f t="shared" si="260"/>
        <v>0</v>
      </c>
      <c r="X986">
        <f t="shared" si="261"/>
        <v>0</v>
      </c>
      <c r="Y986">
        <f t="shared" si="262"/>
        <v>0</v>
      </c>
      <c r="Z986" t="str">
        <f t="shared" si="263"/>
        <v/>
      </c>
      <c r="AB986" s="9" t="str">
        <f t="shared" si="264"/>
        <v/>
      </c>
      <c r="AC986" s="9" t="str">
        <f t="shared" si="265"/>
        <v/>
      </c>
      <c r="AD986" s="9" t="str">
        <f t="shared" si="266"/>
        <v/>
      </c>
      <c r="AE986" s="9" t="str">
        <f t="shared" si="267"/>
        <v/>
      </c>
      <c r="AF986" s="9" t="str">
        <f t="shared" si="268"/>
        <v/>
      </c>
      <c r="AG986" s="9" t="str">
        <f t="shared" si="269"/>
        <v/>
      </c>
      <c r="AH986" s="9" t="str">
        <f t="shared" si="270"/>
        <v/>
      </c>
      <c r="AI986" s="9" t="str">
        <f t="shared" si="271"/>
        <v/>
      </c>
    </row>
    <row r="987" spans="2:35" x14ac:dyDescent="0.2">
      <c r="B987" s="51"/>
      <c r="C987" s="51"/>
      <c r="D987" t="str">
        <f t="shared" si="256"/>
        <v/>
      </c>
      <c r="E987" t="str">
        <f t="shared" si="257"/>
        <v/>
      </c>
      <c r="F987" t="str">
        <f t="shared" si="258"/>
        <v/>
      </c>
      <c r="V987" s="4" t="str">
        <f t="shared" si="259"/>
        <v/>
      </c>
      <c r="W987" s="4">
        <f t="shared" si="260"/>
        <v>0</v>
      </c>
      <c r="X987">
        <f t="shared" si="261"/>
        <v>0</v>
      </c>
      <c r="Y987">
        <f t="shared" si="262"/>
        <v>0</v>
      </c>
      <c r="Z987" t="str">
        <f t="shared" si="263"/>
        <v/>
      </c>
      <c r="AB987" s="9" t="str">
        <f t="shared" si="264"/>
        <v/>
      </c>
      <c r="AC987" s="9" t="str">
        <f t="shared" si="265"/>
        <v/>
      </c>
      <c r="AD987" s="9" t="str">
        <f t="shared" si="266"/>
        <v/>
      </c>
      <c r="AE987" s="9" t="str">
        <f t="shared" si="267"/>
        <v/>
      </c>
      <c r="AF987" s="9" t="str">
        <f t="shared" si="268"/>
        <v/>
      </c>
      <c r="AG987" s="9" t="str">
        <f t="shared" si="269"/>
        <v/>
      </c>
      <c r="AH987" s="9" t="str">
        <f t="shared" si="270"/>
        <v/>
      </c>
      <c r="AI987" s="9" t="str">
        <f t="shared" si="271"/>
        <v/>
      </c>
    </row>
    <row r="988" spans="2:35" x14ac:dyDescent="0.2">
      <c r="B988" s="51"/>
      <c r="C988" s="51"/>
      <c r="D988" t="str">
        <f t="shared" si="256"/>
        <v/>
      </c>
      <c r="E988" t="str">
        <f t="shared" si="257"/>
        <v/>
      </c>
      <c r="F988" t="str">
        <f t="shared" si="258"/>
        <v/>
      </c>
      <c r="V988" s="4" t="str">
        <f t="shared" si="259"/>
        <v/>
      </c>
      <c r="W988" s="4">
        <f t="shared" si="260"/>
        <v>0</v>
      </c>
      <c r="X988">
        <f t="shared" si="261"/>
        <v>0</v>
      </c>
      <c r="Y988">
        <f t="shared" si="262"/>
        <v>0</v>
      </c>
      <c r="Z988" t="str">
        <f t="shared" si="263"/>
        <v/>
      </c>
      <c r="AB988" s="9" t="str">
        <f t="shared" si="264"/>
        <v/>
      </c>
      <c r="AC988" s="9" t="str">
        <f t="shared" si="265"/>
        <v/>
      </c>
      <c r="AD988" s="9" t="str">
        <f t="shared" si="266"/>
        <v/>
      </c>
      <c r="AE988" s="9" t="str">
        <f t="shared" si="267"/>
        <v/>
      </c>
      <c r="AF988" s="9" t="str">
        <f t="shared" si="268"/>
        <v/>
      </c>
      <c r="AG988" s="9" t="str">
        <f t="shared" si="269"/>
        <v/>
      </c>
      <c r="AH988" s="9" t="str">
        <f t="shared" si="270"/>
        <v/>
      </c>
      <c r="AI988" s="9" t="str">
        <f t="shared" si="271"/>
        <v/>
      </c>
    </row>
    <row r="989" spans="2:35" x14ac:dyDescent="0.2">
      <c r="B989" s="51"/>
      <c r="C989" s="51"/>
      <c r="D989" t="str">
        <f t="shared" si="256"/>
        <v/>
      </c>
      <c r="E989" t="str">
        <f t="shared" si="257"/>
        <v/>
      </c>
      <c r="F989" t="str">
        <f t="shared" si="258"/>
        <v/>
      </c>
      <c r="V989" s="4" t="str">
        <f t="shared" si="259"/>
        <v/>
      </c>
      <c r="W989" s="4">
        <f t="shared" si="260"/>
        <v>0</v>
      </c>
      <c r="X989">
        <f t="shared" si="261"/>
        <v>0</v>
      </c>
      <c r="Y989">
        <f t="shared" si="262"/>
        <v>0</v>
      </c>
      <c r="Z989" t="str">
        <f t="shared" si="263"/>
        <v/>
      </c>
      <c r="AB989" s="9" t="str">
        <f t="shared" si="264"/>
        <v/>
      </c>
      <c r="AC989" s="9" t="str">
        <f t="shared" si="265"/>
        <v/>
      </c>
      <c r="AD989" s="9" t="str">
        <f t="shared" si="266"/>
        <v/>
      </c>
      <c r="AE989" s="9" t="str">
        <f t="shared" si="267"/>
        <v/>
      </c>
      <c r="AF989" s="9" t="str">
        <f t="shared" si="268"/>
        <v/>
      </c>
      <c r="AG989" s="9" t="str">
        <f t="shared" si="269"/>
        <v/>
      </c>
      <c r="AH989" s="9" t="str">
        <f t="shared" si="270"/>
        <v/>
      </c>
      <c r="AI989" s="9" t="str">
        <f t="shared" si="271"/>
        <v/>
      </c>
    </row>
    <row r="990" spans="2:35" x14ac:dyDescent="0.2">
      <c r="B990" s="51"/>
      <c r="C990" s="51"/>
      <c r="D990" t="str">
        <f t="shared" si="256"/>
        <v/>
      </c>
      <c r="E990" t="str">
        <f t="shared" si="257"/>
        <v/>
      </c>
      <c r="F990" t="str">
        <f t="shared" si="258"/>
        <v/>
      </c>
      <c r="V990" s="4" t="str">
        <f t="shared" si="259"/>
        <v/>
      </c>
      <c r="W990" s="4">
        <f t="shared" si="260"/>
        <v>0</v>
      </c>
      <c r="X990">
        <f t="shared" si="261"/>
        <v>0</v>
      </c>
      <c r="Y990">
        <f t="shared" si="262"/>
        <v>0</v>
      </c>
      <c r="Z990" t="str">
        <f t="shared" si="263"/>
        <v/>
      </c>
      <c r="AB990" s="9" t="str">
        <f t="shared" si="264"/>
        <v/>
      </c>
      <c r="AC990" s="9" t="str">
        <f t="shared" si="265"/>
        <v/>
      </c>
      <c r="AD990" s="9" t="str">
        <f t="shared" si="266"/>
        <v/>
      </c>
      <c r="AE990" s="9" t="str">
        <f t="shared" si="267"/>
        <v/>
      </c>
      <c r="AF990" s="9" t="str">
        <f t="shared" si="268"/>
        <v/>
      </c>
      <c r="AG990" s="9" t="str">
        <f t="shared" si="269"/>
        <v/>
      </c>
      <c r="AH990" s="9" t="str">
        <f t="shared" si="270"/>
        <v/>
      </c>
      <c r="AI990" s="9" t="str">
        <f t="shared" si="271"/>
        <v/>
      </c>
    </row>
    <row r="991" spans="2:35" x14ac:dyDescent="0.2">
      <c r="B991" s="51"/>
      <c r="C991" s="51"/>
      <c r="D991" t="str">
        <f t="shared" si="256"/>
        <v/>
      </c>
      <c r="E991" t="str">
        <f t="shared" si="257"/>
        <v/>
      </c>
      <c r="F991" t="str">
        <f t="shared" si="258"/>
        <v/>
      </c>
      <c r="V991" s="4" t="str">
        <f t="shared" si="259"/>
        <v/>
      </c>
      <c r="W991" s="4">
        <f t="shared" si="260"/>
        <v>0</v>
      </c>
      <c r="X991">
        <f t="shared" si="261"/>
        <v>0</v>
      </c>
      <c r="Y991">
        <f t="shared" si="262"/>
        <v>0</v>
      </c>
      <c r="Z991" t="str">
        <f t="shared" si="263"/>
        <v/>
      </c>
      <c r="AB991" s="9" t="str">
        <f t="shared" si="264"/>
        <v/>
      </c>
      <c r="AC991" s="9" t="str">
        <f t="shared" si="265"/>
        <v/>
      </c>
      <c r="AD991" s="9" t="str">
        <f t="shared" si="266"/>
        <v/>
      </c>
      <c r="AE991" s="9" t="str">
        <f t="shared" si="267"/>
        <v/>
      </c>
      <c r="AF991" s="9" t="str">
        <f t="shared" si="268"/>
        <v/>
      </c>
      <c r="AG991" s="9" t="str">
        <f t="shared" si="269"/>
        <v/>
      </c>
      <c r="AH991" s="9" t="str">
        <f t="shared" si="270"/>
        <v/>
      </c>
      <c r="AI991" s="9" t="str">
        <f t="shared" si="271"/>
        <v/>
      </c>
    </row>
    <row r="992" spans="2:35" x14ac:dyDescent="0.2">
      <c r="B992" s="51"/>
      <c r="C992" s="51"/>
      <c r="D992" t="str">
        <f t="shared" si="256"/>
        <v/>
      </c>
      <c r="E992" t="str">
        <f t="shared" si="257"/>
        <v/>
      </c>
      <c r="F992" t="str">
        <f t="shared" si="258"/>
        <v/>
      </c>
      <c r="V992" s="4" t="str">
        <f t="shared" si="259"/>
        <v/>
      </c>
      <c r="W992" s="4">
        <f t="shared" si="260"/>
        <v>0</v>
      </c>
      <c r="X992">
        <f t="shared" si="261"/>
        <v>0</v>
      </c>
      <c r="Y992">
        <f t="shared" si="262"/>
        <v>0</v>
      </c>
      <c r="Z992" t="str">
        <f t="shared" si="263"/>
        <v/>
      </c>
      <c r="AB992" s="9" t="str">
        <f t="shared" si="264"/>
        <v/>
      </c>
      <c r="AC992" s="9" t="str">
        <f t="shared" si="265"/>
        <v/>
      </c>
      <c r="AD992" s="9" t="str">
        <f t="shared" si="266"/>
        <v/>
      </c>
      <c r="AE992" s="9" t="str">
        <f t="shared" si="267"/>
        <v/>
      </c>
      <c r="AF992" s="9" t="str">
        <f t="shared" si="268"/>
        <v/>
      </c>
      <c r="AG992" s="9" t="str">
        <f t="shared" si="269"/>
        <v/>
      </c>
      <c r="AH992" s="9" t="str">
        <f t="shared" si="270"/>
        <v/>
      </c>
      <c r="AI992" s="9" t="str">
        <f t="shared" si="271"/>
        <v/>
      </c>
    </row>
    <row r="993" spans="2:35" x14ac:dyDescent="0.2">
      <c r="B993" s="51"/>
      <c r="C993" s="51"/>
      <c r="D993" t="str">
        <f t="shared" si="256"/>
        <v/>
      </c>
      <c r="E993" t="str">
        <f t="shared" si="257"/>
        <v/>
      </c>
      <c r="F993" t="str">
        <f t="shared" si="258"/>
        <v/>
      </c>
      <c r="V993" s="4" t="str">
        <f t="shared" si="259"/>
        <v/>
      </c>
      <c r="W993" s="4">
        <f t="shared" si="260"/>
        <v>0</v>
      </c>
      <c r="X993">
        <f t="shared" si="261"/>
        <v>0</v>
      </c>
      <c r="Y993">
        <f t="shared" si="262"/>
        <v>0</v>
      </c>
      <c r="Z993" t="str">
        <f t="shared" si="263"/>
        <v/>
      </c>
      <c r="AB993" s="9" t="str">
        <f t="shared" si="264"/>
        <v/>
      </c>
      <c r="AC993" s="9" t="str">
        <f t="shared" si="265"/>
        <v/>
      </c>
      <c r="AD993" s="9" t="str">
        <f t="shared" si="266"/>
        <v/>
      </c>
      <c r="AE993" s="9" t="str">
        <f t="shared" si="267"/>
        <v/>
      </c>
      <c r="AF993" s="9" t="str">
        <f t="shared" si="268"/>
        <v/>
      </c>
      <c r="AG993" s="9" t="str">
        <f t="shared" si="269"/>
        <v/>
      </c>
      <c r="AH993" s="9" t="str">
        <f t="shared" si="270"/>
        <v/>
      </c>
      <c r="AI993" s="9" t="str">
        <f t="shared" si="271"/>
        <v/>
      </c>
    </row>
    <row r="994" spans="2:35" x14ac:dyDescent="0.2">
      <c r="B994" s="51"/>
      <c r="C994" s="51"/>
      <c r="D994" t="str">
        <f t="shared" si="256"/>
        <v/>
      </c>
      <c r="E994" t="str">
        <f t="shared" si="257"/>
        <v/>
      </c>
      <c r="F994" t="str">
        <f t="shared" si="258"/>
        <v/>
      </c>
      <c r="V994" s="4" t="str">
        <f t="shared" si="259"/>
        <v/>
      </c>
      <c r="W994" s="4">
        <f t="shared" si="260"/>
        <v>0</v>
      </c>
      <c r="X994">
        <f t="shared" si="261"/>
        <v>0</v>
      </c>
      <c r="Y994">
        <f t="shared" si="262"/>
        <v>0</v>
      </c>
      <c r="Z994" t="str">
        <f t="shared" si="263"/>
        <v/>
      </c>
      <c r="AB994" s="9" t="str">
        <f t="shared" si="264"/>
        <v/>
      </c>
      <c r="AC994" s="9" t="str">
        <f t="shared" si="265"/>
        <v/>
      </c>
      <c r="AD994" s="9" t="str">
        <f t="shared" si="266"/>
        <v/>
      </c>
      <c r="AE994" s="9" t="str">
        <f t="shared" si="267"/>
        <v/>
      </c>
      <c r="AF994" s="9" t="str">
        <f t="shared" si="268"/>
        <v/>
      </c>
      <c r="AG994" s="9" t="str">
        <f t="shared" si="269"/>
        <v/>
      </c>
      <c r="AH994" s="9" t="str">
        <f t="shared" si="270"/>
        <v/>
      </c>
      <c r="AI994" s="9" t="str">
        <f t="shared" si="271"/>
        <v/>
      </c>
    </row>
    <row r="995" spans="2:35" x14ac:dyDescent="0.2">
      <c r="B995" s="51"/>
      <c r="C995" s="51"/>
      <c r="D995" t="str">
        <f t="shared" si="256"/>
        <v/>
      </c>
      <c r="E995" t="str">
        <f t="shared" si="257"/>
        <v/>
      </c>
      <c r="F995" t="str">
        <f t="shared" si="258"/>
        <v/>
      </c>
      <c r="V995" s="4" t="str">
        <f t="shared" si="259"/>
        <v/>
      </c>
      <c r="W995" s="4">
        <f t="shared" si="260"/>
        <v>0</v>
      </c>
      <c r="X995">
        <f t="shared" si="261"/>
        <v>0</v>
      </c>
      <c r="Y995">
        <f t="shared" si="262"/>
        <v>0</v>
      </c>
      <c r="Z995" t="str">
        <f t="shared" si="263"/>
        <v/>
      </c>
      <c r="AB995" s="9" t="str">
        <f t="shared" si="264"/>
        <v/>
      </c>
      <c r="AC995" s="9" t="str">
        <f t="shared" si="265"/>
        <v/>
      </c>
      <c r="AD995" s="9" t="str">
        <f t="shared" si="266"/>
        <v/>
      </c>
      <c r="AE995" s="9" t="str">
        <f t="shared" si="267"/>
        <v/>
      </c>
      <c r="AF995" s="9" t="str">
        <f t="shared" si="268"/>
        <v/>
      </c>
      <c r="AG995" s="9" t="str">
        <f t="shared" si="269"/>
        <v/>
      </c>
      <c r="AH995" s="9" t="str">
        <f t="shared" si="270"/>
        <v/>
      </c>
      <c r="AI995" s="9" t="str">
        <f t="shared" si="271"/>
        <v/>
      </c>
    </row>
    <row r="996" spans="2:35" x14ac:dyDescent="0.2">
      <c r="B996" s="51"/>
      <c r="C996" s="51"/>
      <c r="D996" t="str">
        <f t="shared" si="256"/>
        <v/>
      </c>
      <c r="E996" t="str">
        <f t="shared" si="257"/>
        <v/>
      </c>
      <c r="F996" t="str">
        <f t="shared" si="258"/>
        <v/>
      </c>
      <c r="V996" s="4" t="str">
        <f t="shared" si="259"/>
        <v/>
      </c>
      <c r="W996" s="4">
        <f t="shared" si="260"/>
        <v>0</v>
      </c>
      <c r="X996">
        <f t="shared" si="261"/>
        <v>0</v>
      </c>
      <c r="Y996">
        <f t="shared" si="262"/>
        <v>0</v>
      </c>
      <c r="Z996" t="str">
        <f t="shared" si="263"/>
        <v/>
      </c>
      <c r="AB996" s="9" t="str">
        <f t="shared" si="264"/>
        <v/>
      </c>
      <c r="AC996" s="9" t="str">
        <f t="shared" si="265"/>
        <v/>
      </c>
      <c r="AD996" s="9" t="str">
        <f t="shared" si="266"/>
        <v/>
      </c>
      <c r="AE996" s="9" t="str">
        <f t="shared" si="267"/>
        <v/>
      </c>
      <c r="AF996" s="9" t="str">
        <f t="shared" si="268"/>
        <v/>
      </c>
      <c r="AG996" s="9" t="str">
        <f t="shared" si="269"/>
        <v/>
      </c>
      <c r="AH996" s="9" t="str">
        <f t="shared" si="270"/>
        <v/>
      </c>
      <c r="AI996" s="9" t="str">
        <f t="shared" si="271"/>
        <v/>
      </c>
    </row>
    <row r="997" spans="2:35" x14ac:dyDescent="0.2">
      <c r="B997" s="51"/>
      <c r="C997" s="51"/>
      <c r="D997" t="str">
        <f t="shared" si="256"/>
        <v/>
      </c>
      <c r="E997" t="str">
        <f t="shared" si="257"/>
        <v/>
      </c>
      <c r="F997" t="str">
        <f t="shared" si="258"/>
        <v/>
      </c>
      <c r="V997" s="4" t="str">
        <f t="shared" si="259"/>
        <v/>
      </c>
      <c r="W997" s="4">
        <f t="shared" si="260"/>
        <v>0</v>
      </c>
      <c r="X997">
        <f t="shared" si="261"/>
        <v>0</v>
      </c>
      <c r="Y997">
        <f t="shared" si="262"/>
        <v>0</v>
      </c>
      <c r="Z997" t="str">
        <f t="shared" si="263"/>
        <v/>
      </c>
      <c r="AB997" s="9" t="str">
        <f t="shared" si="264"/>
        <v/>
      </c>
      <c r="AC997" s="9" t="str">
        <f t="shared" si="265"/>
        <v/>
      </c>
      <c r="AD997" s="9" t="str">
        <f t="shared" si="266"/>
        <v/>
      </c>
      <c r="AE997" s="9" t="str">
        <f t="shared" si="267"/>
        <v/>
      </c>
      <c r="AF997" s="9" t="str">
        <f t="shared" si="268"/>
        <v/>
      </c>
      <c r="AG997" s="9" t="str">
        <f t="shared" si="269"/>
        <v/>
      </c>
      <c r="AH997" s="9" t="str">
        <f t="shared" si="270"/>
        <v/>
      </c>
      <c r="AI997" s="9" t="str">
        <f t="shared" si="271"/>
        <v/>
      </c>
    </row>
    <row r="998" spans="2:35" x14ac:dyDescent="0.2">
      <c r="B998" s="51"/>
      <c r="C998" s="51"/>
      <c r="D998" t="str">
        <f t="shared" si="256"/>
        <v/>
      </c>
      <c r="E998" t="str">
        <f t="shared" si="257"/>
        <v/>
      </c>
      <c r="F998" t="str">
        <f t="shared" si="258"/>
        <v/>
      </c>
      <c r="V998" s="4" t="str">
        <f t="shared" si="259"/>
        <v/>
      </c>
      <c r="W998" s="4">
        <f t="shared" si="260"/>
        <v>0</v>
      </c>
      <c r="X998">
        <f t="shared" si="261"/>
        <v>0</v>
      </c>
      <c r="Y998">
        <f t="shared" si="262"/>
        <v>0</v>
      </c>
      <c r="Z998" t="str">
        <f t="shared" si="263"/>
        <v/>
      </c>
      <c r="AB998" s="9" t="str">
        <f t="shared" si="264"/>
        <v/>
      </c>
      <c r="AC998" s="9" t="str">
        <f t="shared" si="265"/>
        <v/>
      </c>
      <c r="AD998" s="9" t="str">
        <f t="shared" si="266"/>
        <v/>
      </c>
      <c r="AE998" s="9" t="str">
        <f t="shared" si="267"/>
        <v/>
      </c>
      <c r="AF998" s="9" t="str">
        <f t="shared" si="268"/>
        <v/>
      </c>
      <c r="AG998" s="9" t="str">
        <f t="shared" si="269"/>
        <v/>
      </c>
      <c r="AH998" s="9" t="str">
        <f t="shared" si="270"/>
        <v/>
      </c>
      <c r="AI998" s="9" t="str">
        <f t="shared" si="271"/>
        <v/>
      </c>
    </row>
    <row r="999" spans="2:35" x14ac:dyDescent="0.2">
      <c r="B999" s="51"/>
      <c r="C999" s="51"/>
      <c r="D999" t="str">
        <f t="shared" si="256"/>
        <v/>
      </c>
      <c r="E999" t="str">
        <f t="shared" si="257"/>
        <v/>
      </c>
      <c r="F999" t="str">
        <f t="shared" si="258"/>
        <v/>
      </c>
      <c r="V999" s="4" t="str">
        <f t="shared" si="259"/>
        <v/>
      </c>
      <c r="W999" s="4">
        <f t="shared" si="260"/>
        <v>0</v>
      </c>
      <c r="X999">
        <f t="shared" si="261"/>
        <v>0</v>
      </c>
      <c r="Y999">
        <f t="shared" si="262"/>
        <v>0</v>
      </c>
      <c r="Z999" t="str">
        <f t="shared" si="263"/>
        <v/>
      </c>
      <c r="AB999" s="9" t="str">
        <f t="shared" si="264"/>
        <v/>
      </c>
      <c r="AC999" s="9" t="str">
        <f t="shared" si="265"/>
        <v/>
      </c>
      <c r="AD999" s="9" t="str">
        <f t="shared" si="266"/>
        <v/>
      </c>
      <c r="AE999" s="9" t="str">
        <f t="shared" si="267"/>
        <v/>
      </c>
      <c r="AF999" s="9" t="str">
        <f t="shared" si="268"/>
        <v/>
      </c>
      <c r="AG999" s="9" t="str">
        <f t="shared" si="269"/>
        <v/>
      </c>
      <c r="AH999" s="9" t="str">
        <f t="shared" si="270"/>
        <v/>
      </c>
      <c r="AI999" s="9" t="str">
        <f t="shared" si="271"/>
        <v/>
      </c>
    </row>
    <row r="1000" spans="2:35" x14ac:dyDescent="0.2">
      <c r="B1000" s="51"/>
      <c r="C1000" s="51"/>
      <c r="D1000" t="str">
        <f t="shared" si="256"/>
        <v/>
      </c>
      <c r="E1000" t="str">
        <f t="shared" si="257"/>
        <v/>
      </c>
      <c r="F1000" t="str">
        <f t="shared" si="258"/>
        <v/>
      </c>
      <c r="V1000" s="4" t="str">
        <f t="shared" si="259"/>
        <v/>
      </c>
      <c r="W1000" s="4">
        <f t="shared" si="260"/>
        <v>0</v>
      </c>
      <c r="X1000">
        <f t="shared" si="261"/>
        <v>0</v>
      </c>
      <c r="Y1000">
        <f t="shared" si="262"/>
        <v>0</v>
      </c>
      <c r="Z1000" t="str">
        <f t="shared" si="263"/>
        <v/>
      </c>
      <c r="AB1000" s="9" t="str">
        <f t="shared" si="264"/>
        <v/>
      </c>
      <c r="AC1000" s="9" t="str">
        <f t="shared" si="265"/>
        <v/>
      </c>
      <c r="AD1000" s="9" t="str">
        <f t="shared" si="266"/>
        <v/>
      </c>
      <c r="AE1000" s="9" t="str">
        <f t="shared" si="267"/>
        <v/>
      </c>
      <c r="AF1000" s="9" t="str">
        <f t="shared" si="268"/>
        <v/>
      </c>
      <c r="AG1000" s="9" t="str">
        <f t="shared" si="269"/>
        <v/>
      </c>
      <c r="AH1000" s="9" t="str">
        <f t="shared" si="270"/>
        <v/>
      </c>
      <c r="AI1000" s="9" t="str">
        <f t="shared" si="271"/>
        <v/>
      </c>
    </row>
    <row r="1001" spans="2:35" x14ac:dyDescent="0.2">
      <c r="B1001" s="51"/>
      <c r="C1001" s="51"/>
      <c r="D1001" t="str">
        <f t="shared" si="256"/>
        <v/>
      </c>
      <c r="E1001" t="str">
        <f t="shared" si="257"/>
        <v/>
      </c>
      <c r="F1001" t="str">
        <f t="shared" si="258"/>
        <v/>
      </c>
      <c r="V1001" s="4" t="str">
        <f t="shared" si="259"/>
        <v/>
      </c>
      <c r="W1001" s="4">
        <f t="shared" si="260"/>
        <v>0</v>
      </c>
      <c r="X1001">
        <f t="shared" si="261"/>
        <v>0</v>
      </c>
      <c r="Y1001">
        <f t="shared" si="262"/>
        <v>0</v>
      </c>
      <c r="Z1001" t="str">
        <f t="shared" si="263"/>
        <v/>
      </c>
      <c r="AB1001" s="9" t="str">
        <f t="shared" si="264"/>
        <v/>
      </c>
      <c r="AC1001" s="9" t="str">
        <f t="shared" si="265"/>
        <v/>
      </c>
      <c r="AD1001" s="9" t="str">
        <f t="shared" si="266"/>
        <v/>
      </c>
      <c r="AE1001" s="9" t="str">
        <f t="shared" si="267"/>
        <v/>
      </c>
      <c r="AF1001" s="9" t="str">
        <f t="shared" si="268"/>
        <v/>
      </c>
      <c r="AG1001" s="9" t="str">
        <f t="shared" si="269"/>
        <v/>
      </c>
      <c r="AH1001" s="9" t="str">
        <f t="shared" si="270"/>
        <v/>
      </c>
      <c r="AI1001" s="9" t="str">
        <f t="shared" si="271"/>
        <v/>
      </c>
    </row>
    <row r="1002" spans="2:35" x14ac:dyDescent="0.2">
      <c r="B1002" s="51"/>
      <c r="C1002" s="51"/>
      <c r="D1002" t="str">
        <f t="shared" si="256"/>
        <v/>
      </c>
      <c r="E1002" t="str">
        <f t="shared" si="257"/>
        <v/>
      </c>
      <c r="F1002" t="str">
        <f t="shared" si="258"/>
        <v/>
      </c>
      <c r="V1002" s="4" t="str">
        <f t="shared" si="259"/>
        <v/>
      </c>
      <c r="W1002" s="4">
        <f t="shared" si="260"/>
        <v>0</v>
      </c>
      <c r="X1002">
        <f t="shared" si="261"/>
        <v>0</v>
      </c>
      <c r="Y1002">
        <f t="shared" si="262"/>
        <v>0</v>
      </c>
      <c r="Z1002" t="str">
        <f t="shared" si="263"/>
        <v/>
      </c>
      <c r="AB1002" s="9" t="str">
        <f t="shared" si="264"/>
        <v/>
      </c>
      <c r="AC1002" s="9" t="str">
        <f t="shared" si="265"/>
        <v/>
      </c>
      <c r="AD1002" s="9" t="str">
        <f t="shared" si="266"/>
        <v/>
      </c>
      <c r="AE1002" s="9" t="str">
        <f t="shared" si="267"/>
        <v/>
      </c>
      <c r="AF1002" s="9" t="str">
        <f t="shared" si="268"/>
        <v/>
      </c>
      <c r="AG1002" s="9" t="str">
        <f t="shared" si="269"/>
        <v/>
      </c>
      <c r="AH1002" s="9" t="str">
        <f t="shared" si="270"/>
        <v/>
      </c>
      <c r="AI1002" s="9" t="str">
        <f t="shared" si="271"/>
        <v/>
      </c>
    </row>
    <row r="1003" spans="2:35" x14ac:dyDescent="0.2">
      <c r="B1003" s="51"/>
      <c r="C1003" s="51"/>
      <c r="D1003" t="str">
        <f t="shared" si="256"/>
        <v/>
      </c>
      <c r="E1003" t="str">
        <f t="shared" si="257"/>
        <v/>
      </c>
      <c r="F1003" t="str">
        <f t="shared" si="258"/>
        <v/>
      </c>
      <c r="V1003" s="4" t="str">
        <f t="shared" si="259"/>
        <v/>
      </c>
      <c r="W1003" s="4">
        <f t="shared" si="260"/>
        <v>0</v>
      </c>
      <c r="X1003">
        <f t="shared" si="261"/>
        <v>0</v>
      </c>
      <c r="Y1003">
        <f t="shared" si="262"/>
        <v>0</v>
      </c>
      <c r="Z1003" t="str">
        <f t="shared" si="263"/>
        <v/>
      </c>
      <c r="AB1003" s="9" t="str">
        <f t="shared" si="264"/>
        <v/>
      </c>
      <c r="AC1003" s="9" t="str">
        <f t="shared" si="265"/>
        <v/>
      </c>
      <c r="AD1003" s="9" t="str">
        <f t="shared" si="266"/>
        <v/>
      </c>
      <c r="AE1003" s="9" t="str">
        <f t="shared" si="267"/>
        <v/>
      </c>
      <c r="AF1003" s="9" t="str">
        <f t="shared" si="268"/>
        <v/>
      </c>
      <c r="AG1003" s="9" t="str">
        <f t="shared" si="269"/>
        <v/>
      </c>
      <c r="AH1003" s="9" t="str">
        <f t="shared" si="270"/>
        <v/>
      </c>
      <c r="AI1003" s="9" t="str">
        <f t="shared" si="271"/>
        <v/>
      </c>
    </row>
    <row r="1004" spans="2:35" x14ac:dyDescent="0.2">
      <c r="B1004" s="51"/>
      <c r="C1004" s="51"/>
      <c r="D1004" t="str">
        <f t="shared" si="256"/>
        <v/>
      </c>
      <c r="E1004" t="str">
        <f t="shared" si="257"/>
        <v/>
      </c>
      <c r="F1004" t="str">
        <f t="shared" si="258"/>
        <v/>
      </c>
      <c r="V1004" s="4" t="str">
        <f t="shared" si="259"/>
        <v/>
      </c>
      <c r="W1004" s="4">
        <f t="shared" si="260"/>
        <v>0</v>
      </c>
      <c r="X1004">
        <f t="shared" si="261"/>
        <v>0</v>
      </c>
      <c r="Y1004">
        <f t="shared" si="262"/>
        <v>0</v>
      </c>
      <c r="Z1004" t="str">
        <f t="shared" si="263"/>
        <v/>
      </c>
      <c r="AB1004" s="9" t="str">
        <f t="shared" si="264"/>
        <v/>
      </c>
      <c r="AC1004" s="9" t="str">
        <f t="shared" si="265"/>
        <v/>
      </c>
      <c r="AD1004" s="9" t="str">
        <f t="shared" si="266"/>
        <v/>
      </c>
      <c r="AE1004" s="9" t="str">
        <f t="shared" si="267"/>
        <v/>
      </c>
      <c r="AF1004" s="9" t="str">
        <f t="shared" si="268"/>
        <v/>
      </c>
      <c r="AG1004" s="9" t="str">
        <f t="shared" si="269"/>
        <v/>
      </c>
      <c r="AH1004" s="9" t="str">
        <f t="shared" si="270"/>
        <v/>
      </c>
      <c r="AI1004" s="9" t="str">
        <f t="shared" si="271"/>
        <v/>
      </c>
    </row>
    <row r="1005" spans="2:35" x14ac:dyDescent="0.2">
      <c r="B1005" s="51"/>
      <c r="C1005" s="51"/>
      <c r="D1005" t="str">
        <f t="shared" si="256"/>
        <v/>
      </c>
      <c r="E1005" t="str">
        <f t="shared" si="257"/>
        <v/>
      </c>
      <c r="F1005" t="str">
        <f t="shared" si="258"/>
        <v/>
      </c>
      <c r="V1005" s="4" t="str">
        <f t="shared" si="259"/>
        <v/>
      </c>
      <c r="W1005" s="4">
        <f t="shared" si="260"/>
        <v>0</v>
      </c>
      <c r="X1005">
        <f t="shared" si="261"/>
        <v>0</v>
      </c>
      <c r="Y1005">
        <f t="shared" si="262"/>
        <v>0</v>
      </c>
      <c r="Z1005" t="str">
        <f t="shared" si="263"/>
        <v/>
      </c>
      <c r="AB1005" s="9" t="str">
        <f t="shared" si="264"/>
        <v/>
      </c>
      <c r="AC1005" s="9" t="str">
        <f t="shared" si="265"/>
        <v/>
      </c>
      <c r="AD1005" s="9" t="str">
        <f t="shared" si="266"/>
        <v/>
      </c>
      <c r="AE1005" s="9" t="str">
        <f t="shared" si="267"/>
        <v/>
      </c>
      <c r="AF1005" s="9" t="str">
        <f t="shared" si="268"/>
        <v/>
      </c>
      <c r="AG1005" s="9" t="str">
        <f t="shared" si="269"/>
        <v/>
      </c>
      <c r="AH1005" s="9" t="str">
        <f t="shared" si="270"/>
        <v/>
      </c>
      <c r="AI1005" s="9" t="str">
        <f t="shared" si="271"/>
        <v/>
      </c>
    </row>
    <row r="1006" spans="2:35" x14ac:dyDescent="0.2">
      <c r="B1006" s="51"/>
      <c r="C1006" s="51"/>
      <c r="D1006" t="str">
        <f t="shared" si="256"/>
        <v/>
      </c>
      <c r="E1006" t="str">
        <f t="shared" si="257"/>
        <v/>
      </c>
      <c r="F1006" t="str">
        <f t="shared" si="258"/>
        <v/>
      </c>
      <c r="V1006" s="4" t="str">
        <f t="shared" si="259"/>
        <v/>
      </c>
      <c r="W1006" s="4">
        <f t="shared" si="260"/>
        <v>0</v>
      </c>
      <c r="X1006">
        <f t="shared" si="261"/>
        <v>0</v>
      </c>
      <c r="Y1006">
        <f t="shared" si="262"/>
        <v>0</v>
      </c>
      <c r="Z1006" t="str">
        <f t="shared" si="263"/>
        <v/>
      </c>
      <c r="AB1006" s="9" t="str">
        <f t="shared" si="264"/>
        <v/>
      </c>
      <c r="AC1006" s="9" t="str">
        <f t="shared" si="265"/>
        <v/>
      </c>
      <c r="AD1006" s="9" t="str">
        <f t="shared" si="266"/>
        <v/>
      </c>
      <c r="AE1006" s="9" t="str">
        <f t="shared" si="267"/>
        <v/>
      </c>
      <c r="AF1006" s="9" t="str">
        <f t="shared" si="268"/>
        <v/>
      </c>
      <c r="AG1006" s="9" t="str">
        <f t="shared" si="269"/>
        <v/>
      </c>
      <c r="AH1006" s="9" t="str">
        <f t="shared" si="270"/>
        <v/>
      </c>
      <c r="AI1006" s="9" t="str">
        <f t="shared" si="271"/>
        <v/>
      </c>
    </row>
    <row r="1007" spans="2:35" x14ac:dyDescent="0.2">
      <c r="B1007" s="51"/>
      <c r="C1007" s="51"/>
      <c r="D1007" t="str">
        <f t="shared" si="256"/>
        <v/>
      </c>
      <c r="E1007" t="str">
        <f t="shared" si="257"/>
        <v/>
      </c>
      <c r="F1007" t="str">
        <f t="shared" si="258"/>
        <v/>
      </c>
      <c r="V1007" s="4" t="str">
        <f t="shared" si="259"/>
        <v/>
      </c>
      <c r="W1007" s="4">
        <f t="shared" si="260"/>
        <v>0</v>
      </c>
      <c r="X1007">
        <f t="shared" si="261"/>
        <v>0</v>
      </c>
      <c r="Y1007">
        <f t="shared" si="262"/>
        <v>0</v>
      </c>
      <c r="Z1007" t="str">
        <f t="shared" si="263"/>
        <v/>
      </c>
      <c r="AB1007" s="9" t="str">
        <f t="shared" si="264"/>
        <v/>
      </c>
      <c r="AC1007" s="9" t="str">
        <f t="shared" si="265"/>
        <v/>
      </c>
      <c r="AD1007" s="9" t="str">
        <f t="shared" si="266"/>
        <v/>
      </c>
      <c r="AE1007" s="9" t="str">
        <f t="shared" si="267"/>
        <v/>
      </c>
      <c r="AF1007" s="9" t="str">
        <f t="shared" si="268"/>
        <v/>
      </c>
      <c r="AG1007" s="9" t="str">
        <f t="shared" si="269"/>
        <v/>
      </c>
      <c r="AH1007" s="9" t="str">
        <f t="shared" si="270"/>
        <v/>
      </c>
      <c r="AI1007" s="9" t="str">
        <f t="shared" si="271"/>
        <v/>
      </c>
    </row>
    <row r="1008" spans="2:35" x14ac:dyDescent="0.2">
      <c r="B1008" s="51"/>
      <c r="C1008" s="51"/>
      <c r="D1008" t="str">
        <f t="shared" si="256"/>
        <v/>
      </c>
      <c r="E1008" t="str">
        <f t="shared" si="257"/>
        <v/>
      </c>
      <c r="F1008" t="str">
        <f t="shared" si="258"/>
        <v/>
      </c>
      <c r="V1008" s="4" t="str">
        <f t="shared" si="259"/>
        <v/>
      </c>
      <c r="W1008" s="4">
        <f t="shared" si="260"/>
        <v>0</v>
      </c>
      <c r="X1008">
        <f t="shared" si="261"/>
        <v>0</v>
      </c>
      <c r="Y1008">
        <f t="shared" si="262"/>
        <v>0</v>
      </c>
      <c r="Z1008" t="str">
        <f t="shared" si="263"/>
        <v/>
      </c>
      <c r="AB1008" s="9" t="str">
        <f t="shared" si="264"/>
        <v/>
      </c>
      <c r="AC1008" s="9" t="str">
        <f t="shared" si="265"/>
        <v/>
      </c>
      <c r="AD1008" s="9" t="str">
        <f t="shared" si="266"/>
        <v/>
      </c>
      <c r="AE1008" s="9" t="str">
        <f t="shared" si="267"/>
        <v/>
      </c>
      <c r="AF1008" s="9" t="str">
        <f t="shared" si="268"/>
        <v/>
      </c>
      <c r="AG1008" s="9" t="str">
        <f t="shared" si="269"/>
        <v/>
      </c>
      <c r="AH1008" s="9" t="str">
        <f t="shared" si="270"/>
        <v/>
      </c>
      <c r="AI1008" s="9" t="str">
        <f t="shared" si="271"/>
        <v/>
      </c>
    </row>
    <row r="1009" spans="2:35" x14ac:dyDescent="0.2">
      <c r="B1009" s="51"/>
      <c r="C1009" s="51"/>
      <c r="D1009" t="str">
        <f t="shared" si="256"/>
        <v/>
      </c>
      <c r="E1009" t="str">
        <f t="shared" si="257"/>
        <v/>
      </c>
      <c r="F1009" t="str">
        <f t="shared" si="258"/>
        <v/>
      </c>
      <c r="V1009" s="4" t="str">
        <f t="shared" si="259"/>
        <v/>
      </c>
      <c r="W1009" s="4">
        <f t="shared" si="260"/>
        <v>0</v>
      </c>
      <c r="X1009">
        <f t="shared" si="261"/>
        <v>0</v>
      </c>
      <c r="Y1009">
        <f t="shared" si="262"/>
        <v>0</v>
      </c>
      <c r="Z1009" t="str">
        <f t="shared" si="263"/>
        <v/>
      </c>
      <c r="AB1009" s="9" t="str">
        <f t="shared" si="264"/>
        <v/>
      </c>
      <c r="AC1009" s="9" t="str">
        <f t="shared" si="265"/>
        <v/>
      </c>
      <c r="AD1009" s="9" t="str">
        <f t="shared" si="266"/>
        <v/>
      </c>
      <c r="AE1009" s="9" t="str">
        <f t="shared" si="267"/>
        <v/>
      </c>
      <c r="AF1009" s="9" t="str">
        <f t="shared" si="268"/>
        <v/>
      </c>
      <c r="AG1009" s="9" t="str">
        <f t="shared" si="269"/>
        <v/>
      </c>
      <c r="AH1009" s="9" t="str">
        <f t="shared" si="270"/>
        <v/>
      </c>
      <c r="AI1009" s="9" t="str">
        <f t="shared" si="271"/>
        <v/>
      </c>
    </row>
    <row r="1010" spans="2:35" x14ac:dyDescent="0.2">
      <c r="B1010" s="51"/>
      <c r="C1010" s="51"/>
      <c r="D1010" t="str">
        <f t="shared" si="256"/>
        <v/>
      </c>
      <c r="E1010" t="str">
        <f t="shared" si="257"/>
        <v/>
      </c>
      <c r="F1010" t="str">
        <f t="shared" si="258"/>
        <v/>
      </c>
      <c r="V1010" s="4" t="str">
        <f t="shared" si="259"/>
        <v/>
      </c>
      <c r="W1010" s="4">
        <f t="shared" si="260"/>
        <v>0</v>
      </c>
      <c r="X1010">
        <f t="shared" si="261"/>
        <v>0</v>
      </c>
      <c r="Y1010">
        <f t="shared" si="262"/>
        <v>0</v>
      </c>
      <c r="Z1010" t="str">
        <f t="shared" si="263"/>
        <v/>
      </c>
      <c r="AB1010" s="9" t="str">
        <f t="shared" si="264"/>
        <v/>
      </c>
      <c r="AC1010" s="9" t="str">
        <f t="shared" si="265"/>
        <v/>
      </c>
      <c r="AD1010" s="9" t="str">
        <f t="shared" si="266"/>
        <v/>
      </c>
      <c r="AE1010" s="9" t="str">
        <f t="shared" si="267"/>
        <v/>
      </c>
      <c r="AF1010" s="9" t="str">
        <f t="shared" si="268"/>
        <v/>
      </c>
      <c r="AG1010" s="9" t="str">
        <f t="shared" si="269"/>
        <v/>
      </c>
      <c r="AH1010" s="9" t="str">
        <f t="shared" si="270"/>
        <v/>
      </c>
      <c r="AI1010" s="9" t="str">
        <f t="shared" si="271"/>
        <v/>
      </c>
    </row>
    <row r="1011" spans="2:35" x14ac:dyDescent="0.2">
      <c r="B1011" s="51"/>
      <c r="C1011" s="51"/>
      <c r="D1011" t="str">
        <f t="shared" si="256"/>
        <v/>
      </c>
      <c r="E1011" t="str">
        <f t="shared" si="257"/>
        <v/>
      </c>
      <c r="F1011" t="str">
        <f t="shared" si="258"/>
        <v/>
      </c>
      <c r="V1011" s="4" t="str">
        <f t="shared" si="259"/>
        <v/>
      </c>
      <c r="W1011" s="4">
        <f t="shared" si="260"/>
        <v>0</v>
      </c>
      <c r="X1011">
        <f t="shared" si="261"/>
        <v>0</v>
      </c>
      <c r="Y1011">
        <f t="shared" si="262"/>
        <v>0</v>
      </c>
      <c r="Z1011" t="str">
        <f t="shared" si="263"/>
        <v/>
      </c>
      <c r="AB1011" s="9" t="str">
        <f t="shared" si="264"/>
        <v/>
      </c>
      <c r="AC1011" s="9" t="str">
        <f t="shared" si="265"/>
        <v/>
      </c>
      <c r="AD1011" s="9" t="str">
        <f t="shared" si="266"/>
        <v/>
      </c>
      <c r="AE1011" s="9" t="str">
        <f t="shared" si="267"/>
        <v/>
      </c>
      <c r="AF1011" s="9" t="str">
        <f t="shared" si="268"/>
        <v/>
      </c>
      <c r="AG1011" s="9" t="str">
        <f t="shared" si="269"/>
        <v/>
      </c>
      <c r="AH1011" s="9" t="str">
        <f t="shared" si="270"/>
        <v/>
      </c>
      <c r="AI1011" s="9" t="str">
        <f t="shared" si="271"/>
        <v/>
      </c>
    </row>
    <row r="1012" spans="2:35" x14ac:dyDescent="0.2">
      <c r="B1012" s="51"/>
      <c r="C1012" s="51"/>
      <c r="D1012" t="str">
        <f t="shared" si="256"/>
        <v/>
      </c>
      <c r="E1012" t="str">
        <f t="shared" si="257"/>
        <v/>
      </c>
      <c r="F1012" t="str">
        <f t="shared" si="258"/>
        <v/>
      </c>
      <c r="V1012" s="4" t="str">
        <f t="shared" si="259"/>
        <v/>
      </c>
      <c r="W1012" s="4">
        <f t="shared" si="260"/>
        <v>0</v>
      </c>
      <c r="X1012">
        <f t="shared" si="261"/>
        <v>0</v>
      </c>
      <c r="Y1012">
        <f t="shared" si="262"/>
        <v>0</v>
      </c>
      <c r="Z1012" t="str">
        <f t="shared" si="263"/>
        <v/>
      </c>
      <c r="AB1012" s="9" t="str">
        <f t="shared" si="264"/>
        <v/>
      </c>
      <c r="AC1012" s="9" t="str">
        <f t="shared" si="265"/>
        <v/>
      </c>
      <c r="AD1012" s="9" t="str">
        <f t="shared" si="266"/>
        <v/>
      </c>
      <c r="AE1012" s="9" t="str">
        <f t="shared" si="267"/>
        <v/>
      </c>
      <c r="AF1012" s="9" t="str">
        <f t="shared" si="268"/>
        <v/>
      </c>
      <c r="AG1012" s="9" t="str">
        <f t="shared" si="269"/>
        <v/>
      </c>
      <c r="AH1012" s="9" t="str">
        <f t="shared" si="270"/>
        <v/>
      </c>
      <c r="AI1012" s="9" t="str">
        <f t="shared" si="271"/>
        <v/>
      </c>
    </row>
    <row r="1013" spans="2:35" x14ac:dyDescent="0.2">
      <c r="B1013" s="51"/>
      <c r="C1013" s="51"/>
      <c r="D1013" t="str">
        <f t="shared" si="256"/>
        <v/>
      </c>
      <c r="E1013" t="str">
        <f t="shared" si="257"/>
        <v/>
      </c>
      <c r="F1013" t="str">
        <f t="shared" si="258"/>
        <v/>
      </c>
      <c r="V1013" s="4" t="str">
        <f t="shared" si="259"/>
        <v/>
      </c>
      <c r="W1013" s="4">
        <f t="shared" si="260"/>
        <v>0</v>
      </c>
      <c r="X1013">
        <f t="shared" si="261"/>
        <v>0</v>
      </c>
      <c r="Y1013">
        <f t="shared" si="262"/>
        <v>0</v>
      </c>
      <c r="Z1013" t="str">
        <f t="shared" si="263"/>
        <v/>
      </c>
      <c r="AB1013" s="9" t="str">
        <f t="shared" si="264"/>
        <v/>
      </c>
      <c r="AC1013" s="9" t="str">
        <f t="shared" si="265"/>
        <v/>
      </c>
      <c r="AD1013" s="9" t="str">
        <f t="shared" si="266"/>
        <v/>
      </c>
      <c r="AE1013" s="9" t="str">
        <f t="shared" si="267"/>
        <v/>
      </c>
      <c r="AF1013" s="9" t="str">
        <f t="shared" si="268"/>
        <v/>
      </c>
      <c r="AG1013" s="9" t="str">
        <f t="shared" si="269"/>
        <v/>
      </c>
      <c r="AH1013" s="9" t="str">
        <f t="shared" si="270"/>
        <v/>
      </c>
      <c r="AI1013" s="9" t="str">
        <f t="shared" si="271"/>
        <v/>
      </c>
    </row>
    <row r="1014" spans="2:35" x14ac:dyDescent="0.2">
      <c r="B1014" s="51"/>
      <c r="C1014" s="51"/>
      <c r="D1014" t="str">
        <f t="shared" si="256"/>
        <v/>
      </c>
      <c r="E1014" t="str">
        <f t="shared" si="257"/>
        <v/>
      </c>
      <c r="F1014" t="str">
        <f t="shared" si="258"/>
        <v/>
      </c>
      <c r="V1014" s="4" t="str">
        <f t="shared" si="259"/>
        <v/>
      </c>
      <c r="W1014" s="4">
        <f t="shared" si="260"/>
        <v>0</v>
      </c>
      <c r="X1014">
        <f t="shared" si="261"/>
        <v>0</v>
      </c>
      <c r="Y1014">
        <f t="shared" si="262"/>
        <v>0</v>
      </c>
      <c r="Z1014" t="str">
        <f t="shared" si="263"/>
        <v/>
      </c>
      <c r="AB1014" s="9" t="str">
        <f t="shared" si="264"/>
        <v/>
      </c>
      <c r="AC1014" s="9" t="str">
        <f t="shared" si="265"/>
        <v/>
      </c>
      <c r="AD1014" s="9" t="str">
        <f t="shared" si="266"/>
        <v/>
      </c>
      <c r="AE1014" s="9" t="str">
        <f t="shared" si="267"/>
        <v/>
      </c>
      <c r="AF1014" s="9" t="str">
        <f t="shared" si="268"/>
        <v/>
      </c>
      <c r="AG1014" s="9" t="str">
        <f t="shared" si="269"/>
        <v/>
      </c>
      <c r="AH1014" s="9" t="str">
        <f t="shared" si="270"/>
        <v/>
      </c>
      <c r="AI1014" s="9" t="str">
        <f t="shared" si="271"/>
        <v/>
      </c>
    </row>
    <row r="1015" spans="2:35" x14ac:dyDescent="0.2">
      <c r="B1015" s="51"/>
      <c r="C1015" s="51"/>
      <c r="D1015" t="str">
        <f t="shared" si="256"/>
        <v/>
      </c>
      <c r="E1015" t="str">
        <f t="shared" si="257"/>
        <v/>
      </c>
      <c r="F1015" t="str">
        <f t="shared" si="258"/>
        <v/>
      </c>
      <c r="V1015" s="4" t="str">
        <f t="shared" si="259"/>
        <v/>
      </c>
      <c r="W1015" s="4">
        <f t="shared" si="260"/>
        <v>0</v>
      </c>
      <c r="X1015">
        <f t="shared" si="261"/>
        <v>0</v>
      </c>
      <c r="Y1015">
        <f t="shared" si="262"/>
        <v>0</v>
      </c>
      <c r="Z1015" t="str">
        <f t="shared" si="263"/>
        <v/>
      </c>
      <c r="AB1015" s="9" t="str">
        <f t="shared" si="264"/>
        <v/>
      </c>
      <c r="AC1015" s="9" t="str">
        <f t="shared" si="265"/>
        <v/>
      </c>
      <c r="AD1015" s="9" t="str">
        <f t="shared" si="266"/>
        <v/>
      </c>
      <c r="AE1015" s="9" t="str">
        <f t="shared" si="267"/>
        <v/>
      </c>
      <c r="AF1015" s="9" t="str">
        <f t="shared" si="268"/>
        <v/>
      </c>
      <c r="AG1015" s="9" t="str">
        <f t="shared" si="269"/>
        <v/>
      </c>
      <c r="AH1015" s="9" t="str">
        <f t="shared" si="270"/>
        <v/>
      </c>
      <c r="AI1015" s="9" t="str">
        <f t="shared" si="271"/>
        <v/>
      </c>
    </row>
    <row r="1016" spans="2:35" x14ac:dyDescent="0.2">
      <c r="B1016" s="51"/>
      <c r="C1016" s="51"/>
      <c r="D1016" t="str">
        <f t="shared" si="256"/>
        <v/>
      </c>
      <c r="E1016" t="str">
        <f t="shared" si="257"/>
        <v/>
      </c>
      <c r="F1016" t="str">
        <f t="shared" si="258"/>
        <v/>
      </c>
      <c r="V1016" s="4" t="str">
        <f t="shared" si="259"/>
        <v/>
      </c>
      <c r="W1016" s="4">
        <f t="shared" si="260"/>
        <v>0</v>
      </c>
      <c r="X1016">
        <f t="shared" si="261"/>
        <v>0</v>
      </c>
      <c r="Y1016">
        <f t="shared" si="262"/>
        <v>0</v>
      </c>
      <c r="Z1016" t="str">
        <f t="shared" si="263"/>
        <v/>
      </c>
      <c r="AB1016" s="9" t="str">
        <f t="shared" si="264"/>
        <v/>
      </c>
      <c r="AC1016" s="9" t="str">
        <f t="shared" si="265"/>
        <v/>
      </c>
      <c r="AD1016" s="9" t="str">
        <f t="shared" si="266"/>
        <v/>
      </c>
      <c r="AE1016" s="9" t="str">
        <f t="shared" si="267"/>
        <v/>
      </c>
      <c r="AF1016" s="9" t="str">
        <f t="shared" si="268"/>
        <v/>
      </c>
      <c r="AG1016" s="9" t="str">
        <f t="shared" si="269"/>
        <v/>
      </c>
      <c r="AH1016" s="9" t="str">
        <f t="shared" si="270"/>
        <v/>
      </c>
      <c r="AI1016" s="9" t="str">
        <f t="shared" si="271"/>
        <v/>
      </c>
    </row>
    <row r="1017" spans="2:35" x14ac:dyDescent="0.2">
      <c r="B1017" s="51"/>
      <c r="C1017" s="51"/>
      <c r="D1017" t="str">
        <f t="shared" si="256"/>
        <v/>
      </c>
      <c r="E1017" t="str">
        <f t="shared" si="257"/>
        <v/>
      </c>
      <c r="F1017" t="str">
        <f t="shared" si="258"/>
        <v/>
      </c>
      <c r="V1017" s="4" t="str">
        <f t="shared" si="259"/>
        <v/>
      </c>
      <c r="W1017" s="4">
        <f t="shared" si="260"/>
        <v>0</v>
      </c>
      <c r="X1017">
        <f t="shared" si="261"/>
        <v>0</v>
      </c>
      <c r="Y1017">
        <f t="shared" si="262"/>
        <v>0</v>
      </c>
      <c r="Z1017" t="str">
        <f t="shared" si="263"/>
        <v/>
      </c>
      <c r="AB1017" s="9" t="str">
        <f t="shared" si="264"/>
        <v/>
      </c>
      <c r="AC1017" s="9" t="str">
        <f t="shared" si="265"/>
        <v/>
      </c>
      <c r="AD1017" s="9" t="str">
        <f t="shared" si="266"/>
        <v/>
      </c>
      <c r="AE1017" s="9" t="str">
        <f t="shared" si="267"/>
        <v/>
      </c>
      <c r="AF1017" s="9" t="str">
        <f t="shared" si="268"/>
        <v/>
      </c>
      <c r="AG1017" s="9" t="str">
        <f t="shared" si="269"/>
        <v/>
      </c>
      <c r="AH1017" s="9" t="str">
        <f t="shared" si="270"/>
        <v/>
      </c>
      <c r="AI1017" s="9" t="str">
        <f t="shared" si="271"/>
        <v/>
      </c>
    </row>
    <row r="1018" spans="2:35" x14ac:dyDescent="0.2">
      <c r="B1018" s="51"/>
      <c r="C1018" s="51"/>
      <c r="D1018" t="str">
        <f t="shared" si="256"/>
        <v/>
      </c>
      <c r="E1018" t="str">
        <f t="shared" si="257"/>
        <v/>
      </c>
      <c r="F1018" t="str">
        <f t="shared" si="258"/>
        <v/>
      </c>
      <c r="V1018" s="4" t="str">
        <f t="shared" si="259"/>
        <v/>
      </c>
      <c r="W1018" s="4">
        <f t="shared" si="260"/>
        <v>0</v>
      </c>
      <c r="X1018">
        <f t="shared" si="261"/>
        <v>0</v>
      </c>
      <c r="Y1018">
        <f t="shared" si="262"/>
        <v>0</v>
      </c>
      <c r="Z1018" t="str">
        <f t="shared" si="263"/>
        <v/>
      </c>
      <c r="AB1018" s="9" t="str">
        <f t="shared" si="264"/>
        <v/>
      </c>
      <c r="AC1018" s="9" t="str">
        <f t="shared" si="265"/>
        <v/>
      </c>
      <c r="AD1018" s="9" t="str">
        <f t="shared" si="266"/>
        <v/>
      </c>
      <c r="AE1018" s="9" t="str">
        <f t="shared" si="267"/>
        <v/>
      </c>
      <c r="AF1018" s="9" t="str">
        <f t="shared" si="268"/>
        <v/>
      </c>
      <c r="AG1018" s="9" t="str">
        <f t="shared" si="269"/>
        <v/>
      </c>
      <c r="AH1018" s="9" t="str">
        <f t="shared" si="270"/>
        <v/>
      </c>
      <c r="AI1018" s="9" t="str">
        <f t="shared" si="271"/>
        <v/>
      </c>
    </row>
    <row r="1019" spans="2:35" x14ac:dyDescent="0.2">
      <c r="B1019" s="51"/>
      <c r="C1019" s="51"/>
      <c r="D1019" t="str">
        <f t="shared" si="256"/>
        <v/>
      </c>
      <c r="E1019" t="str">
        <f t="shared" si="257"/>
        <v/>
      </c>
      <c r="F1019" t="str">
        <f t="shared" si="258"/>
        <v/>
      </c>
      <c r="V1019" s="4" t="str">
        <f t="shared" si="259"/>
        <v/>
      </c>
      <c r="W1019" s="4">
        <f t="shared" si="260"/>
        <v>0</v>
      </c>
      <c r="X1019">
        <f t="shared" si="261"/>
        <v>0</v>
      </c>
      <c r="Y1019">
        <f t="shared" si="262"/>
        <v>0</v>
      </c>
      <c r="Z1019" t="str">
        <f t="shared" si="263"/>
        <v/>
      </c>
      <c r="AB1019" s="9" t="str">
        <f t="shared" si="264"/>
        <v/>
      </c>
      <c r="AC1019" s="9" t="str">
        <f t="shared" si="265"/>
        <v/>
      </c>
      <c r="AD1019" s="9" t="str">
        <f t="shared" si="266"/>
        <v/>
      </c>
      <c r="AE1019" s="9" t="str">
        <f t="shared" si="267"/>
        <v/>
      </c>
      <c r="AF1019" s="9" t="str">
        <f t="shared" si="268"/>
        <v/>
      </c>
      <c r="AG1019" s="9" t="str">
        <f t="shared" si="269"/>
        <v/>
      </c>
      <c r="AH1019" s="9" t="str">
        <f t="shared" si="270"/>
        <v/>
      </c>
      <c r="AI1019" s="9" t="str">
        <f t="shared" si="271"/>
        <v/>
      </c>
    </row>
    <row r="1020" spans="2:35" x14ac:dyDescent="0.2">
      <c r="B1020" s="51"/>
      <c r="C1020" s="51"/>
      <c r="D1020" t="str">
        <f t="shared" si="256"/>
        <v/>
      </c>
      <c r="E1020" t="str">
        <f t="shared" si="257"/>
        <v/>
      </c>
      <c r="F1020" t="str">
        <f t="shared" si="258"/>
        <v/>
      </c>
      <c r="V1020" s="4" t="str">
        <f t="shared" si="259"/>
        <v/>
      </c>
      <c r="W1020" s="4">
        <f t="shared" si="260"/>
        <v>0</v>
      </c>
      <c r="X1020">
        <f t="shared" si="261"/>
        <v>0</v>
      </c>
      <c r="Y1020">
        <f t="shared" si="262"/>
        <v>0</v>
      </c>
      <c r="Z1020" t="str">
        <f t="shared" si="263"/>
        <v/>
      </c>
      <c r="AB1020" s="9" t="str">
        <f t="shared" si="264"/>
        <v/>
      </c>
      <c r="AC1020" s="9" t="str">
        <f t="shared" si="265"/>
        <v/>
      </c>
      <c r="AD1020" s="9" t="str">
        <f t="shared" si="266"/>
        <v/>
      </c>
      <c r="AE1020" s="9" t="str">
        <f t="shared" si="267"/>
        <v/>
      </c>
      <c r="AF1020" s="9" t="str">
        <f t="shared" si="268"/>
        <v/>
      </c>
      <c r="AG1020" s="9" t="str">
        <f t="shared" si="269"/>
        <v/>
      </c>
      <c r="AH1020" s="9" t="str">
        <f t="shared" si="270"/>
        <v/>
      </c>
      <c r="AI1020" s="9" t="str">
        <f t="shared" si="271"/>
        <v/>
      </c>
    </row>
    <row r="1021" spans="2:35" x14ac:dyDescent="0.2">
      <c r="B1021" s="51"/>
      <c r="C1021" s="51"/>
      <c r="D1021" t="str">
        <f t="shared" si="256"/>
        <v/>
      </c>
      <c r="E1021" t="str">
        <f t="shared" si="257"/>
        <v/>
      </c>
      <c r="F1021" t="str">
        <f t="shared" si="258"/>
        <v/>
      </c>
      <c r="V1021" s="4" t="str">
        <f t="shared" si="259"/>
        <v/>
      </c>
      <c r="W1021" s="4">
        <f t="shared" si="260"/>
        <v>0</v>
      </c>
      <c r="X1021">
        <f t="shared" si="261"/>
        <v>0</v>
      </c>
      <c r="Y1021">
        <f t="shared" si="262"/>
        <v>0</v>
      </c>
      <c r="Z1021" t="str">
        <f t="shared" si="263"/>
        <v/>
      </c>
      <c r="AB1021" s="9" t="str">
        <f t="shared" si="264"/>
        <v/>
      </c>
      <c r="AC1021" s="9" t="str">
        <f t="shared" si="265"/>
        <v/>
      </c>
      <c r="AD1021" s="9" t="str">
        <f t="shared" si="266"/>
        <v/>
      </c>
      <c r="AE1021" s="9" t="str">
        <f t="shared" si="267"/>
        <v/>
      </c>
      <c r="AF1021" s="9" t="str">
        <f t="shared" si="268"/>
        <v/>
      </c>
      <c r="AG1021" s="9" t="str">
        <f t="shared" si="269"/>
        <v/>
      </c>
      <c r="AH1021" s="9" t="str">
        <f t="shared" si="270"/>
        <v/>
      </c>
      <c r="AI1021" s="9" t="str">
        <f t="shared" si="271"/>
        <v/>
      </c>
    </row>
    <row r="1022" spans="2:35" x14ac:dyDescent="0.2">
      <c r="B1022" s="51"/>
      <c r="C1022" s="51"/>
      <c r="D1022" t="str">
        <f t="shared" si="256"/>
        <v/>
      </c>
      <c r="E1022" t="str">
        <f t="shared" si="257"/>
        <v/>
      </c>
      <c r="F1022" t="str">
        <f t="shared" si="258"/>
        <v/>
      </c>
      <c r="V1022" s="4" t="str">
        <f t="shared" si="259"/>
        <v/>
      </c>
      <c r="W1022" s="4">
        <f t="shared" si="260"/>
        <v>0</v>
      </c>
      <c r="X1022">
        <f t="shared" si="261"/>
        <v>0</v>
      </c>
      <c r="Y1022">
        <f t="shared" si="262"/>
        <v>0</v>
      </c>
      <c r="Z1022" t="str">
        <f t="shared" si="263"/>
        <v/>
      </c>
      <c r="AB1022" s="9" t="str">
        <f t="shared" si="264"/>
        <v/>
      </c>
      <c r="AC1022" s="9" t="str">
        <f t="shared" si="265"/>
        <v/>
      </c>
      <c r="AD1022" s="9" t="str">
        <f t="shared" si="266"/>
        <v/>
      </c>
      <c r="AE1022" s="9" t="str">
        <f t="shared" si="267"/>
        <v/>
      </c>
      <c r="AF1022" s="9" t="str">
        <f t="shared" si="268"/>
        <v/>
      </c>
      <c r="AG1022" s="9" t="str">
        <f t="shared" si="269"/>
        <v/>
      </c>
      <c r="AH1022" s="9" t="str">
        <f t="shared" si="270"/>
        <v/>
      </c>
      <c r="AI1022" s="9" t="str">
        <f t="shared" si="271"/>
        <v/>
      </c>
    </row>
    <row r="1023" spans="2:35" x14ac:dyDescent="0.2">
      <c r="B1023" s="51"/>
      <c r="C1023" s="51"/>
      <c r="D1023" t="str">
        <f t="shared" si="256"/>
        <v/>
      </c>
      <c r="E1023" t="str">
        <f t="shared" si="257"/>
        <v/>
      </c>
      <c r="F1023" t="str">
        <f t="shared" si="258"/>
        <v/>
      </c>
      <c r="V1023" s="4" t="str">
        <f t="shared" si="259"/>
        <v/>
      </c>
      <c r="W1023" s="4">
        <f t="shared" si="260"/>
        <v>0</v>
      </c>
      <c r="X1023">
        <f t="shared" si="261"/>
        <v>0</v>
      </c>
      <c r="Y1023">
        <f t="shared" si="262"/>
        <v>0</v>
      </c>
      <c r="Z1023" t="str">
        <f t="shared" si="263"/>
        <v/>
      </c>
      <c r="AB1023" s="9" t="str">
        <f t="shared" si="264"/>
        <v/>
      </c>
      <c r="AC1023" s="9" t="str">
        <f t="shared" si="265"/>
        <v/>
      </c>
      <c r="AD1023" s="9" t="str">
        <f t="shared" si="266"/>
        <v/>
      </c>
      <c r="AE1023" s="9" t="str">
        <f t="shared" si="267"/>
        <v/>
      </c>
      <c r="AF1023" s="9" t="str">
        <f t="shared" si="268"/>
        <v/>
      </c>
      <c r="AG1023" s="9" t="str">
        <f t="shared" si="269"/>
        <v/>
      </c>
      <c r="AH1023" s="9" t="str">
        <f t="shared" si="270"/>
        <v/>
      </c>
      <c r="AI1023" s="9" t="str">
        <f t="shared" si="271"/>
        <v/>
      </c>
    </row>
    <row r="1024" spans="2:35" x14ac:dyDescent="0.2">
      <c r="B1024" s="51"/>
      <c r="C1024" s="51"/>
      <c r="D1024" t="str">
        <f t="shared" si="256"/>
        <v/>
      </c>
      <c r="E1024" t="str">
        <f t="shared" si="257"/>
        <v/>
      </c>
      <c r="F1024" t="str">
        <f t="shared" si="258"/>
        <v/>
      </c>
      <c r="V1024" s="4" t="str">
        <f t="shared" si="259"/>
        <v/>
      </c>
      <c r="W1024" s="4">
        <f t="shared" si="260"/>
        <v>0</v>
      </c>
      <c r="X1024">
        <f t="shared" si="261"/>
        <v>0</v>
      </c>
      <c r="Y1024">
        <f t="shared" si="262"/>
        <v>0</v>
      </c>
      <c r="Z1024" t="str">
        <f t="shared" si="263"/>
        <v/>
      </c>
      <c r="AB1024" s="9" t="str">
        <f t="shared" si="264"/>
        <v/>
      </c>
      <c r="AC1024" s="9" t="str">
        <f t="shared" si="265"/>
        <v/>
      </c>
      <c r="AD1024" s="9" t="str">
        <f t="shared" si="266"/>
        <v/>
      </c>
      <c r="AE1024" s="9" t="str">
        <f t="shared" si="267"/>
        <v/>
      </c>
      <c r="AF1024" s="9" t="str">
        <f t="shared" si="268"/>
        <v/>
      </c>
      <c r="AG1024" s="9" t="str">
        <f t="shared" si="269"/>
        <v/>
      </c>
      <c r="AH1024" s="9" t="str">
        <f t="shared" si="270"/>
        <v/>
      </c>
      <c r="AI1024" s="9" t="str">
        <f t="shared" si="271"/>
        <v/>
      </c>
    </row>
    <row r="1025" spans="2:35" x14ac:dyDescent="0.2">
      <c r="B1025" s="51"/>
      <c r="C1025" s="51"/>
      <c r="D1025" t="str">
        <f t="shared" si="256"/>
        <v/>
      </c>
      <c r="E1025" t="str">
        <f t="shared" si="257"/>
        <v/>
      </c>
      <c r="F1025" t="str">
        <f t="shared" si="258"/>
        <v/>
      </c>
      <c r="V1025" s="4" t="str">
        <f t="shared" si="259"/>
        <v/>
      </c>
      <c r="W1025" s="4">
        <f t="shared" si="260"/>
        <v>0</v>
      </c>
      <c r="X1025">
        <f t="shared" si="261"/>
        <v>0</v>
      </c>
      <c r="Y1025">
        <f t="shared" si="262"/>
        <v>0</v>
      </c>
      <c r="Z1025" t="str">
        <f t="shared" si="263"/>
        <v/>
      </c>
      <c r="AB1025" s="9" t="str">
        <f t="shared" si="264"/>
        <v/>
      </c>
      <c r="AC1025" s="9" t="str">
        <f t="shared" si="265"/>
        <v/>
      </c>
      <c r="AD1025" s="9" t="str">
        <f t="shared" si="266"/>
        <v/>
      </c>
      <c r="AE1025" s="9" t="str">
        <f t="shared" si="267"/>
        <v/>
      </c>
      <c r="AF1025" s="9" t="str">
        <f t="shared" si="268"/>
        <v/>
      </c>
      <c r="AG1025" s="9" t="str">
        <f t="shared" si="269"/>
        <v/>
      </c>
      <c r="AH1025" s="9" t="str">
        <f t="shared" si="270"/>
        <v/>
      </c>
      <c r="AI1025" s="9" t="str">
        <f t="shared" si="271"/>
        <v/>
      </c>
    </row>
    <row r="1026" spans="2:35" x14ac:dyDescent="0.2">
      <c r="B1026" s="51"/>
      <c r="C1026" s="51"/>
      <c r="D1026" t="str">
        <f t="shared" si="256"/>
        <v/>
      </c>
      <c r="E1026" t="str">
        <f t="shared" si="257"/>
        <v/>
      </c>
      <c r="F1026" t="str">
        <f t="shared" si="258"/>
        <v/>
      </c>
      <c r="V1026" s="4" t="str">
        <f t="shared" si="259"/>
        <v/>
      </c>
      <c r="W1026" s="4">
        <f t="shared" si="260"/>
        <v>0</v>
      </c>
      <c r="X1026">
        <f t="shared" si="261"/>
        <v>0</v>
      </c>
      <c r="Y1026">
        <f t="shared" si="262"/>
        <v>0</v>
      </c>
      <c r="Z1026" t="str">
        <f t="shared" si="263"/>
        <v/>
      </c>
      <c r="AB1026" s="9" t="str">
        <f t="shared" si="264"/>
        <v/>
      </c>
      <c r="AC1026" s="9" t="str">
        <f t="shared" si="265"/>
        <v/>
      </c>
      <c r="AD1026" s="9" t="str">
        <f t="shared" si="266"/>
        <v/>
      </c>
      <c r="AE1026" s="9" t="str">
        <f t="shared" si="267"/>
        <v/>
      </c>
      <c r="AF1026" s="9" t="str">
        <f t="shared" si="268"/>
        <v/>
      </c>
      <c r="AG1026" s="9" t="str">
        <f t="shared" si="269"/>
        <v/>
      </c>
      <c r="AH1026" s="9" t="str">
        <f t="shared" si="270"/>
        <v/>
      </c>
      <c r="AI1026" s="9" t="str">
        <f t="shared" si="271"/>
        <v/>
      </c>
    </row>
    <row r="1027" spans="2:35" x14ac:dyDescent="0.2">
      <c r="B1027" s="51"/>
      <c r="C1027" s="51"/>
      <c r="D1027" t="str">
        <f t="shared" si="256"/>
        <v/>
      </c>
      <c r="E1027" t="str">
        <f t="shared" si="257"/>
        <v/>
      </c>
      <c r="F1027" t="str">
        <f t="shared" si="258"/>
        <v/>
      </c>
      <c r="V1027" s="4" t="str">
        <f t="shared" si="259"/>
        <v/>
      </c>
      <c r="W1027" s="4">
        <f t="shared" si="260"/>
        <v>0</v>
      </c>
      <c r="X1027">
        <f t="shared" si="261"/>
        <v>0</v>
      </c>
      <c r="Y1027">
        <f t="shared" si="262"/>
        <v>0</v>
      </c>
      <c r="Z1027" t="str">
        <f t="shared" si="263"/>
        <v/>
      </c>
      <c r="AB1027" s="9" t="str">
        <f t="shared" si="264"/>
        <v/>
      </c>
      <c r="AC1027" s="9" t="str">
        <f t="shared" si="265"/>
        <v/>
      </c>
      <c r="AD1027" s="9" t="str">
        <f t="shared" si="266"/>
        <v/>
      </c>
      <c r="AE1027" s="9" t="str">
        <f t="shared" si="267"/>
        <v/>
      </c>
      <c r="AF1027" s="9" t="str">
        <f t="shared" si="268"/>
        <v/>
      </c>
      <c r="AG1027" s="9" t="str">
        <f t="shared" si="269"/>
        <v/>
      </c>
      <c r="AH1027" s="9" t="str">
        <f t="shared" si="270"/>
        <v/>
      </c>
      <c r="AI1027" s="9" t="str">
        <f t="shared" si="271"/>
        <v/>
      </c>
    </row>
    <row r="1028" spans="2:35" x14ac:dyDescent="0.2">
      <c r="B1028" s="51"/>
      <c r="C1028" s="51"/>
      <c r="D1028" t="str">
        <f t="shared" ref="D1028:D1091" si="272">IF(B1028="","",B1028^2)</f>
        <v/>
      </c>
      <c r="E1028" t="str">
        <f t="shared" ref="E1028:E1091" si="273">IF(C1028="","",C1028^2)</f>
        <v/>
      </c>
      <c r="F1028" t="str">
        <f t="shared" ref="F1028:F1091" si="274">IF(B1028="","",IF(C1028="","",B1028*C1028))</f>
        <v/>
      </c>
      <c r="V1028" s="4" t="str">
        <f t="shared" ref="V1028:V1091" si="275">IF(ISBLANK(B1028),"",(B1028-$I$11)^2)</f>
        <v/>
      </c>
      <c r="W1028" s="4">
        <f t="shared" ref="W1028:W1091" si="276">IF(ISBLANK(B1028),0,IF(ISBLANK(C1028),0,(B1028-$I$11)*(C1028-$I$12)))</f>
        <v>0</v>
      </c>
      <c r="X1028">
        <f t="shared" ref="X1028:X1091" si="277">B1028^3</f>
        <v>0</v>
      </c>
      <c r="Y1028">
        <f t="shared" ref="Y1028:Y1091" si="278">B1028^4</f>
        <v>0</v>
      </c>
      <c r="Z1028" t="str">
        <f t="shared" ref="Z1028:Z1091" si="279">IF(C1028="","",D1028*C1028)</f>
        <v/>
      </c>
      <c r="AB1028" s="9" t="str">
        <f t="shared" ref="AB1028:AB1091" si="280">IF(B1028="","",$U$21+($U$23*B1028))</f>
        <v/>
      </c>
      <c r="AC1028" s="9" t="str">
        <f t="shared" ref="AC1028:AC1091" si="281">IF(B1028="","",C1028-AB1028)</f>
        <v/>
      </c>
      <c r="AD1028" s="9" t="str">
        <f t="shared" ref="AD1028:AD1091" si="282">IF(B1028="","",AC1028^2)</f>
        <v/>
      </c>
      <c r="AE1028" s="9" t="str">
        <f t="shared" ref="AE1028:AE1091" si="283">IF(C1028="","",(C1028-$I$12)^2)</f>
        <v/>
      </c>
      <c r="AF1028" s="9" t="str">
        <f t="shared" ref="AF1028:AF1091" si="284">IF(C1028="","",(AB1028-$I$12)^2)</f>
        <v/>
      </c>
      <c r="AG1028" s="9" t="str">
        <f t="shared" ref="AG1028:AG1091" si="285">IF(C1028="","",$U$25+(C1028*$U$27))</f>
        <v/>
      </c>
      <c r="AH1028" s="9" t="str">
        <f t="shared" ref="AH1028:AH1091" si="286">IF(C1028="","",B1028-AG1028)</f>
        <v/>
      </c>
      <c r="AI1028" s="9" t="str">
        <f t="shared" ref="AI1028:AI1091" si="287">IF(C1028="","",AH1028^2)</f>
        <v/>
      </c>
    </row>
    <row r="1029" spans="2:35" x14ac:dyDescent="0.2">
      <c r="B1029" s="51"/>
      <c r="C1029" s="51"/>
      <c r="D1029" t="str">
        <f t="shared" si="272"/>
        <v/>
      </c>
      <c r="E1029" t="str">
        <f t="shared" si="273"/>
        <v/>
      </c>
      <c r="F1029" t="str">
        <f t="shared" si="274"/>
        <v/>
      </c>
      <c r="V1029" s="4" t="str">
        <f t="shared" si="275"/>
        <v/>
      </c>
      <c r="W1029" s="4">
        <f t="shared" si="276"/>
        <v>0</v>
      </c>
      <c r="X1029">
        <f t="shared" si="277"/>
        <v>0</v>
      </c>
      <c r="Y1029">
        <f t="shared" si="278"/>
        <v>0</v>
      </c>
      <c r="Z1029" t="str">
        <f t="shared" si="279"/>
        <v/>
      </c>
      <c r="AB1029" s="9" t="str">
        <f t="shared" si="280"/>
        <v/>
      </c>
      <c r="AC1029" s="9" t="str">
        <f t="shared" si="281"/>
        <v/>
      </c>
      <c r="AD1029" s="9" t="str">
        <f t="shared" si="282"/>
        <v/>
      </c>
      <c r="AE1029" s="9" t="str">
        <f t="shared" si="283"/>
        <v/>
      </c>
      <c r="AF1029" s="9" t="str">
        <f t="shared" si="284"/>
        <v/>
      </c>
      <c r="AG1029" s="9" t="str">
        <f t="shared" si="285"/>
        <v/>
      </c>
      <c r="AH1029" s="9" t="str">
        <f t="shared" si="286"/>
        <v/>
      </c>
      <c r="AI1029" s="9" t="str">
        <f t="shared" si="287"/>
        <v/>
      </c>
    </row>
    <row r="1030" spans="2:35" x14ac:dyDescent="0.2">
      <c r="B1030" s="51"/>
      <c r="C1030" s="51"/>
      <c r="D1030" t="str">
        <f t="shared" si="272"/>
        <v/>
      </c>
      <c r="E1030" t="str">
        <f t="shared" si="273"/>
        <v/>
      </c>
      <c r="F1030" t="str">
        <f t="shared" si="274"/>
        <v/>
      </c>
      <c r="V1030" s="4" t="str">
        <f t="shared" si="275"/>
        <v/>
      </c>
      <c r="W1030" s="4">
        <f t="shared" si="276"/>
        <v>0</v>
      </c>
      <c r="X1030">
        <f t="shared" si="277"/>
        <v>0</v>
      </c>
      <c r="Y1030">
        <f t="shared" si="278"/>
        <v>0</v>
      </c>
      <c r="Z1030" t="str">
        <f t="shared" si="279"/>
        <v/>
      </c>
      <c r="AB1030" s="9" t="str">
        <f t="shared" si="280"/>
        <v/>
      </c>
      <c r="AC1030" s="9" t="str">
        <f t="shared" si="281"/>
        <v/>
      </c>
      <c r="AD1030" s="9" t="str">
        <f t="shared" si="282"/>
        <v/>
      </c>
      <c r="AE1030" s="9" t="str">
        <f t="shared" si="283"/>
        <v/>
      </c>
      <c r="AF1030" s="9" t="str">
        <f t="shared" si="284"/>
        <v/>
      </c>
      <c r="AG1030" s="9" t="str">
        <f t="shared" si="285"/>
        <v/>
      </c>
      <c r="AH1030" s="9" t="str">
        <f t="shared" si="286"/>
        <v/>
      </c>
      <c r="AI1030" s="9" t="str">
        <f t="shared" si="287"/>
        <v/>
      </c>
    </row>
    <row r="1031" spans="2:35" x14ac:dyDescent="0.2">
      <c r="B1031" s="51"/>
      <c r="C1031" s="51"/>
      <c r="D1031" t="str">
        <f t="shared" si="272"/>
        <v/>
      </c>
      <c r="E1031" t="str">
        <f t="shared" si="273"/>
        <v/>
      </c>
      <c r="F1031" t="str">
        <f t="shared" si="274"/>
        <v/>
      </c>
      <c r="V1031" s="4" t="str">
        <f t="shared" si="275"/>
        <v/>
      </c>
      <c r="W1031" s="4">
        <f t="shared" si="276"/>
        <v>0</v>
      </c>
      <c r="X1031">
        <f t="shared" si="277"/>
        <v>0</v>
      </c>
      <c r="Y1031">
        <f t="shared" si="278"/>
        <v>0</v>
      </c>
      <c r="Z1031" t="str">
        <f t="shared" si="279"/>
        <v/>
      </c>
      <c r="AB1031" s="9" t="str">
        <f t="shared" si="280"/>
        <v/>
      </c>
      <c r="AC1031" s="9" t="str">
        <f t="shared" si="281"/>
        <v/>
      </c>
      <c r="AD1031" s="9" t="str">
        <f t="shared" si="282"/>
        <v/>
      </c>
      <c r="AE1031" s="9" t="str">
        <f t="shared" si="283"/>
        <v/>
      </c>
      <c r="AF1031" s="9" t="str">
        <f t="shared" si="284"/>
        <v/>
      </c>
      <c r="AG1031" s="9" t="str">
        <f t="shared" si="285"/>
        <v/>
      </c>
      <c r="AH1031" s="9" t="str">
        <f t="shared" si="286"/>
        <v/>
      </c>
      <c r="AI1031" s="9" t="str">
        <f t="shared" si="287"/>
        <v/>
      </c>
    </row>
    <row r="1032" spans="2:35" x14ac:dyDescent="0.2">
      <c r="B1032" s="51"/>
      <c r="C1032" s="51"/>
      <c r="D1032" t="str">
        <f t="shared" si="272"/>
        <v/>
      </c>
      <c r="E1032" t="str">
        <f t="shared" si="273"/>
        <v/>
      </c>
      <c r="F1032" t="str">
        <f t="shared" si="274"/>
        <v/>
      </c>
      <c r="V1032" s="4" t="str">
        <f t="shared" si="275"/>
        <v/>
      </c>
      <c r="W1032" s="4">
        <f t="shared" si="276"/>
        <v>0</v>
      </c>
      <c r="X1032">
        <f t="shared" si="277"/>
        <v>0</v>
      </c>
      <c r="Y1032">
        <f t="shared" si="278"/>
        <v>0</v>
      </c>
      <c r="Z1032" t="str">
        <f t="shared" si="279"/>
        <v/>
      </c>
      <c r="AB1032" s="9" t="str">
        <f t="shared" si="280"/>
        <v/>
      </c>
      <c r="AC1032" s="9" t="str">
        <f t="shared" si="281"/>
        <v/>
      </c>
      <c r="AD1032" s="9" t="str">
        <f t="shared" si="282"/>
        <v/>
      </c>
      <c r="AE1032" s="9" t="str">
        <f t="shared" si="283"/>
        <v/>
      </c>
      <c r="AF1032" s="9" t="str">
        <f t="shared" si="284"/>
        <v/>
      </c>
      <c r="AG1032" s="9" t="str">
        <f t="shared" si="285"/>
        <v/>
      </c>
      <c r="AH1032" s="9" t="str">
        <f t="shared" si="286"/>
        <v/>
      </c>
      <c r="AI1032" s="9" t="str">
        <f t="shared" si="287"/>
        <v/>
      </c>
    </row>
    <row r="1033" spans="2:35" x14ac:dyDescent="0.2">
      <c r="B1033" s="51"/>
      <c r="C1033" s="51"/>
      <c r="D1033" t="str">
        <f t="shared" si="272"/>
        <v/>
      </c>
      <c r="E1033" t="str">
        <f t="shared" si="273"/>
        <v/>
      </c>
      <c r="F1033" t="str">
        <f t="shared" si="274"/>
        <v/>
      </c>
      <c r="V1033" s="4" t="str">
        <f t="shared" si="275"/>
        <v/>
      </c>
      <c r="W1033" s="4">
        <f t="shared" si="276"/>
        <v>0</v>
      </c>
      <c r="X1033">
        <f t="shared" si="277"/>
        <v>0</v>
      </c>
      <c r="Y1033">
        <f t="shared" si="278"/>
        <v>0</v>
      </c>
      <c r="Z1033" t="str">
        <f t="shared" si="279"/>
        <v/>
      </c>
      <c r="AB1033" s="9" t="str">
        <f t="shared" si="280"/>
        <v/>
      </c>
      <c r="AC1033" s="9" t="str">
        <f t="shared" si="281"/>
        <v/>
      </c>
      <c r="AD1033" s="9" t="str">
        <f t="shared" si="282"/>
        <v/>
      </c>
      <c r="AE1033" s="9" t="str">
        <f t="shared" si="283"/>
        <v/>
      </c>
      <c r="AF1033" s="9" t="str">
        <f t="shared" si="284"/>
        <v/>
      </c>
      <c r="AG1033" s="9" t="str">
        <f t="shared" si="285"/>
        <v/>
      </c>
      <c r="AH1033" s="9" t="str">
        <f t="shared" si="286"/>
        <v/>
      </c>
      <c r="AI1033" s="9" t="str">
        <f t="shared" si="287"/>
        <v/>
      </c>
    </row>
    <row r="1034" spans="2:35" x14ac:dyDescent="0.2">
      <c r="B1034" s="51"/>
      <c r="C1034" s="51"/>
      <c r="D1034" t="str">
        <f t="shared" si="272"/>
        <v/>
      </c>
      <c r="E1034" t="str">
        <f t="shared" si="273"/>
        <v/>
      </c>
      <c r="F1034" t="str">
        <f t="shared" si="274"/>
        <v/>
      </c>
      <c r="V1034" s="4" t="str">
        <f t="shared" si="275"/>
        <v/>
      </c>
      <c r="W1034" s="4">
        <f t="shared" si="276"/>
        <v>0</v>
      </c>
      <c r="X1034">
        <f t="shared" si="277"/>
        <v>0</v>
      </c>
      <c r="Y1034">
        <f t="shared" si="278"/>
        <v>0</v>
      </c>
      <c r="Z1034" t="str">
        <f t="shared" si="279"/>
        <v/>
      </c>
      <c r="AB1034" s="9" t="str">
        <f t="shared" si="280"/>
        <v/>
      </c>
      <c r="AC1034" s="9" t="str">
        <f t="shared" si="281"/>
        <v/>
      </c>
      <c r="AD1034" s="9" t="str">
        <f t="shared" si="282"/>
        <v/>
      </c>
      <c r="AE1034" s="9" t="str">
        <f t="shared" si="283"/>
        <v/>
      </c>
      <c r="AF1034" s="9" t="str">
        <f t="shared" si="284"/>
        <v/>
      </c>
      <c r="AG1034" s="9" t="str">
        <f t="shared" si="285"/>
        <v/>
      </c>
      <c r="AH1034" s="9" t="str">
        <f t="shared" si="286"/>
        <v/>
      </c>
      <c r="AI1034" s="9" t="str">
        <f t="shared" si="287"/>
        <v/>
      </c>
    </row>
    <row r="1035" spans="2:35" x14ac:dyDescent="0.2">
      <c r="B1035" s="51"/>
      <c r="C1035" s="51"/>
      <c r="D1035" t="str">
        <f t="shared" si="272"/>
        <v/>
      </c>
      <c r="E1035" t="str">
        <f t="shared" si="273"/>
        <v/>
      </c>
      <c r="F1035" t="str">
        <f t="shared" si="274"/>
        <v/>
      </c>
      <c r="V1035" s="4" t="str">
        <f t="shared" si="275"/>
        <v/>
      </c>
      <c r="W1035" s="4">
        <f t="shared" si="276"/>
        <v>0</v>
      </c>
      <c r="X1035">
        <f t="shared" si="277"/>
        <v>0</v>
      </c>
      <c r="Y1035">
        <f t="shared" si="278"/>
        <v>0</v>
      </c>
      <c r="Z1035" t="str">
        <f t="shared" si="279"/>
        <v/>
      </c>
      <c r="AB1035" s="9" t="str">
        <f t="shared" si="280"/>
        <v/>
      </c>
      <c r="AC1035" s="9" t="str">
        <f t="shared" si="281"/>
        <v/>
      </c>
      <c r="AD1035" s="9" t="str">
        <f t="shared" si="282"/>
        <v/>
      </c>
      <c r="AE1035" s="9" t="str">
        <f t="shared" si="283"/>
        <v/>
      </c>
      <c r="AF1035" s="9" t="str">
        <f t="shared" si="284"/>
        <v/>
      </c>
      <c r="AG1035" s="9" t="str">
        <f t="shared" si="285"/>
        <v/>
      </c>
      <c r="AH1035" s="9" t="str">
        <f t="shared" si="286"/>
        <v/>
      </c>
      <c r="AI1035" s="9" t="str">
        <f t="shared" si="287"/>
        <v/>
      </c>
    </row>
    <row r="1036" spans="2:35" x14ac:dyDescent="0.2">
      <c r="B1036" s="51"/>
      <c r="C1036" s="51"/>
      <c r="D1036" t="str">
        <f t="shared" si="272"/>
        <v/>
      </c>
      <c r="E1036" t="str">
        <f t="shared" si="273"/>
        <v/>
      </c>
      <c r="F1036" t="str">
        <f t="shared" si="274"/>
        <v/>
      </c>
      <c r="V1036" s="4" t="str">
        <f t="shared" si="275"/>
        <v/>
      </c>
      <c r="W1036" s="4">
        <f t="shared" si="276"/>
        <v>0</v>
      </c>
      <c r="X1036">
        <f t="shared" si="277"/>
        <v>0</v>
      </c>
      <c r="Y1036">
        <f t="shared" si="278"/>
        <v>0</v>
      </c>
      <c r="Z1036" t="str">
        <f t="shared" si="279"/>
        <v/>
      </c>
      <c r="AB1036" s="9" t="str">
        <f t="shared" si="280"/>
        <v/>
      </c>
      <c r="AC1036" s="9" t="str">
        <f t="shared" si="281"/>
        <v/>
      </c>
      <c r="AD1036" s="9" t="str">
        <f t="shared" si="282"/>
        <v/>
      </c>
      <c r="AE1036" s="9" t="str">
        <f t="shared" si="283"/>
        <v/>
      </c>
      <c r="AF1036" s="9" t="str">
        <f t="shared" si="284"/>
        <v/>
      </c>
      <c r="AG1036" s="9" t="str">
        <f t="shared" si="285"/>
        <v/>
      </c>
      <c r="AH1036" s="9" t="str">
        <f t="shared" si="286"/>
        <v/>
      </c>
      <c r="AI1036" s="9" t="str">
        <f t="shared" si="287"/>
        <v/>
      </c>
    </row>
    <row r="1037" spans="2:35" x14ac:dyDescent="0.2">
      <c r="B1037" s="51"/>
      <c r="C1037" s="51"/>
      <c r="D1037" t="str">
        <f t="shared" si="272"/>
        <v/>
      </c>
      <c r="E1037" t="str">
        <f t="shared" si="273"/>
        <v/>
      </c>
      <c r="F1037" t="str">
        <f t="shared" si="274"/>
        <v/>
      </c>
      <c r="V1037" s="4" t="str">
        <f t="shared" si="275"/>
        <v/>
      </c>
      <c r="W1037" s="4">
        <f t="shared" si="276"/>
        <v>0</v>
      </c>
      <c r="X1037">
        <f t="shared" si="277"/>
        <v>0</v>
      </c>
      <c r="Y1037">
        <f t="shared" si="278"/>
        <v>0</v>
      </c>
      <c r="Z1037" t="str">
        <f t="shared" si="279"/>
        <v/>
      </c>
      <c r="AB1037" s="9" t="str">
        <f t="shared" si="280"/>
        <v/>
      </c>
      <c r="AC1037" s="9" t="str">
        <f t="shared" si="281"/>
        <v/>
      </c>
      <c r="AD1037" s="9" t="str">
        <f t="shared" si="282"/>
        <v/>
      </c>
      <c r="AE1037" s="9" t="str">
        <f t="shared" si="283"/>
        <v/>
      </c>
      <c r="AF1037" s="9" t="str">
        <f t="shared" si="284"/>
        <v/>
      </c>
      <c r="AG1037" s="9" t="str">
        <f t="shared" si="285"/>
        <v/>
      </c>
      <c r="AH1037" s="9" t="str">
        <f t="shared" si="286"/>
        <v/>
      </c>
      <c r="AI1037" s="9" t="str">
        <f t="shared" si="287"/>
        <v/>
      </c>
    </row>
    <row r="1038" spans="2:35" x14ac:dyDescent="0.2">
      <c r="B1038" s="51"/>
      <c r="C1038" s="51"/>
      <c r="D1038" t="str">
        <f t="shared" si="272"/>
        <v/>
      </c>
      <c r="E1038" t="str">
        <f t="shared" si="273"/>
        <v/>
      </c>
      <c r="F1038" t="str">
        <f t="shared" si="274"/>
        <v/>
      </c>
      <c r="V1038" s="4" t="str">
        <f t="shared" si="275"/>
        <v/>
      </c>
      <c r="W1038" s="4">
        <f t="shared" si="276"/>
        <v>0</v>
      </c>
      <c r="X1038">
        <f t="shared" si="277"/>
        <v>0</v>
      </c>
      <c r="Y1038">
        <f t="shared" si="278"/>
        <v>0</v>
      </c>
      <c r="Z1038" t="str">
        <f t="shared" si="279"/>
        <v/>
      </c>
      <c r="AB1038" s="9" t="str">
        <f t="shared" si="280"/>
        <v/>
      </c>
      <c r="AC1038" s="9" t="str">
        <f t="shared" si="281"/>
        <v/>
      </c>
      <c r="AD1038" s="9" t="str">
        <f t="shared" si="282"/>
        <v/>
      </c>
      <c r="AE1038" s="9" t="str">
        <f t="shared" si="283"/>
        <v/>
      </c>
      <c r="AF1038" s="9" t="str">
        <f t="shared" si="284"/>
        <v/>
      </c>
      <c r="AG1038" s="9" t="str">
        <f t="shared" si="285"/>
        <v/>
      </c>
      <c r="AH1038" s="9" t="str">
        <f t="shared" si="286"/>
        <v/>
      </c>
      <c r="AI1038" s="9" t="str">
        <f t="shared" si="287"/>
        <v/>
      </c>
    </row>
    <row r="1039" spans="2:35" x14ac:dyDescent="0.2">
      <c r="B1039" s="51"/>
      <c r="C1039" s="51"/>
      <c r="D1039" t="str">
        <f t="shared" si="272"/>
        <v/>
      </c>
      <c r="E1039" t="str">
        <f t="shared" si="273"/>
        <v/>
      </c>
      <c r="F1039" t="str">
        <f t="shared" si="274"/>
        <v/>
      </c>
      <c r="V1039" s="4" t="str">
        <f t="shared" si="275"/>
        <v/>
      </c>
      <c r="W1039" s="4">
        <f t="shared" si="276"/>
        <v>0</v>
      </c>
      <c r="X1039">
        <f t="shared" si="277"/>
        <v>0</v>
      </c>
      <c r="Y1039">
        <f t="shared" si="278"/>
        <v>0</v>
      </c>
      <c r="Z1039" t="str">
        <f t="shared" si="279"/>
        <v/>
      </c>
      <c r="AB1039" s="9" t="str">
        <f t="shared" si="280"/>
        <v/>
      </c>
      <c r="AC1039" s="9" t="str">
        <f t="shared" si="281"/>
        <v/>
      </c>
      <c r="AD1039" s="9" t="str">
        <f t="shared" si="282"/>
        <v/>
      </c>
      <c r="AE1039" s="9" t="str">
        <f t="shared" si="283"/>
        <v/>
      </c>
      <c r="AF1039" s="9" t="str">
        <f t="shared" si="284"/>
        <v/>
      </c>
      <c r="AG1039" s="9" t="str">
        <f t="shared" si="285"/>
        <v/>
      </c>
      <c r="AH1039" s="9" t="str">
        <f t="shared" si="286"/>
        <v/>
      </c>
      <c r="AI1039" s="9" t="str">
        <f t="shared" si="287"/>
        <v/>
      </c>
    </row>
    <row r="1040" spans="2:35" x14ac:dyDescent="0.2">
      <c r="B1040" s="51"/>
      <c r="C1040" s="51"/>
      <c r="D1040" t="str">
        <f t="shared" si="272"/>
        <v/>
      </c>
      <c r="E1040" t="str">
        <f t="shared" si="273"/>
        <v/>
      </c>
      <c r="F1040" t="str">
        <f t="shared" si="274"/>
        <v/>
      </c>
      <c r="V1040" s="4" t="str">
        <f t="shared" si="275"/>
        <v/>
      </c>
      <c r="W1040" s="4">
        <f t="shared" si="276"/>
        <v>0</v>
      </c>
      <c r="X1040">
        <f t="shared" si="277"/>
        <v>0</v>
      </c>
      <c r="Y1040">
        <f t="shared" si="278"/>
        <v>0</v>
      </c>
      <c r="Z1040" t="str">
        <f t="shared" si="279"/>
        <v/>
      </c>
      <c r="AB1040" s="9" t="str">
        <f t="shared" si="280"/>
        <v/>
      </c>
      <c r="AC1040" s="9" t="str">
        <f t="shared" si="281"/>
        <v/>
      </c>
      <c r="AD1040" s="9" t="str">
        <f t="shared" si="282"/>
        <v/>
      </c>
      <c r="AE1040" s="9" t="str">
        <f t="shared" si="283"/>
        <v/>
      </c>
      <c r="AF1040" s="9" t="str">
        <f t="shared" si="284"/>
        <v/>
      </c>
      <c r="AG1040" s="9" t="str">
        <f t="shared" si="285"/>
        <v/>
      </c>
      <c r="AH1040" s="9" t="str">
        <f t="shared" si="286"/>
        <v/>
      </c>
      <c r="AI1040" s="9" t="str">
        <f t="shared" si="287"/>
        <v/>
      </c>
    </row>
    <row r="1041" spans="2:35" x14ac:dyDescent="0.2">
      <c r="B1041" s="51"/>
      <c r="C1041" s="51"/>
      <c r="D1041" t="str">
        <f t="shared" si="272"/>
        <v/>
      </c>
      <c r="E1041" t="str">
        <f t="shared" si="273"/>
        <v/>
      </c>
      <c r="F1041" t="str">
        <f t="shared" si="274"/>
        <v/>
      </c>
      <c r="V1041" s="4" t="str">
        <f t="shared" si="275"/>
        <v/>
      </c>
      <c r="W1041" s="4">
        <f t="shared" si="276"/>
        <v>0</v>
      </c>
      <c r="X1041">
        <f t="shared" si="277"/>
        <v>0</v>
      </c>
      <c r="Y1041">
        <f t="shared" si="278"/>
        <v>0</v>
      </c>
      <c r="Z1041" t="str">
        <f t="shared" si="279"/>
        <v/>
      </c>
      <c r="AB1041" s="9" t="str">
        <f t="shared" si="280"/>
        <v/>
      </c>
      <c r="AC1041" s="9" t="str">
        <f t="shared" si="281"/>
        <v/>
      </c>
      <c r="AD1041" s="9" t="str">
        <f t="shared" si="282"/>
        <v/>
      </c>
      <c r="AE1041" s="9" t="str">
        <f t="shared" si="283"/>
        <v/>
      </c>
      <c r="AF1041" s="9" t="str">
        <f t="shared" si="284"/>
        <v/>
      </c>
      <c r="AG1041" s="9" t="str">
        <f t="shared" si="285"/>
        <v/>
      </c>
      <c r="AH1041" s="9" t="str">
        <f t="shared" si="286"/>
        <v/>
      </c>
      <c r="AI1041" s="9" t="str">
        <f t="shared" si="287"/>
        <v/>
      </c>
    </row>
    <row r="1042" spans="2:35" x14ac:dyDescent="0.2">
      <c r="B1042" s="51"/>
      <c r="C1042" s="51"/>
      <c r="D1042" t="str">
        <f t="shared" si="272"/>
        <v/>
      </c>
      <c r="E1042" t="str">
        <f t="shared" si="273"/>
        <v/>
      </c>
      <c r="F1042" t="str">
        <f t="shared" si="274"/>
        <v/>
      </c>
      <c r="V1042" s="4" t="str">
        <f t="shared" si="275"/>
        <v/>
      </c>
      <c r="W1042" s="4">
        <f t="shared" si="276"/>
        <v>0</v>
      </c>
      <c r="X1042">
        <f t="shared" si="277"/>
        <v>0</v>
      </c>
      <c r="Y1042">
        <f t="shared" si="278"/>
        <v>0</v>
      </c>
      <c r="Z1042" t="str">
        <f t="shared" si="279"/>
        <v/>
      </c>
      <c r="AB1042" s="9" t="str">
        <f t="shared" si="280"/>
        <v/>
      </c>
      <c r="AC1042" s="9" t="str">
        <f t="shared" si="281"/>
        <v/>
      </c>
      <c r="AD1042" s="9" t="str">
        <f t="shared" si="282"/>
        <v/>
      </c>
      <c r="AE1042" s="9" t="str">
        <f t="shared" si="283"/>
        <v/>
      </c>
      <c r="AF1042" s="9" t="str">
        <f t="shared" si="284"/>
        <v/>
      </c>
      <c r="AG1042" s="9" t="str">
        <f t="shared" si="285"/>
        <v/>
      </c>
      <c r="AH1042" s="9" t="str">
        <f t="shared" si="286"/>
        <v/>
      </c>
      <c r="AI1042" s="9" t="str">
        <f t="shared" si="287"/>
        <v/>
      </c>
    </row>
    <row r="1043" spans="2:35" x14ac:dyDescent="0.2">
      <c r="B1043" s="51"/>
      <c r="C1043" s="51"/>
      <c r="D1043" t="str">
        <f t="shared" si="272"/>
        <v/>
      </c>
      <c r="E1043" t="str">
        <f t="shared" si="273"/>
        <v/>
      </c>
      <c r="F1043" t="str">
        <f t="shared" si="274"/>
        <v/>
      </c>
      <c r="V1043" s="4" t="str">
        <f t="shared" si="275"/>
        <v/>
      </c>
      <c r="W1043" s="4">
        <f t="shared" si="276"/>
        <v>0</v>
      </c>
      <c r="X1043">
        <f t="shared" si="277"/>
        <v>0</v>
      </c>
      <c r="Y1043">
        <f t="shared" si="278"/>
        <v>0</v>
      </c>
      <c r="Z1043" t="str">
        <f t="shared" si="279"/>
        <v/>
      </c>
      <c r="AB1043" s="9" t="str">
        <f t="shared" si="280"/>
        <v/>
      </c>
      <c r="AC1043" s="9" t="str">
        <f t="shared" si="281"/>
        <v/>
      </c>
      <c r="AD1043" s="9" t="str">
        <f t="shared" si="282"/>
        <v/>
      </c>
      <c r="AE1043" s="9" t="str">
        <f t="shared" si="283"/>
        <v/>
      </c>
      <c r="AF1043" s="9" t="str">
        <f t="shared" si="284"/>
        <v/>
      </c>
      <c r="AG1043" s="9" t="str">
        <f t="shared" si="285"/>
        <v/>
      </c>
      <c r="AH1043" s="9" t="str">
        <f t="shared" si="286"/>
        <v/>
      </c>
      <c r="AI1043" s="9" t="str">
        <f t="shared" si="287"/>
        <v/>
      </c>
    </row>
    <row r="1044" spans="2:35" x14ac:dyDescent="0.2">
      <c r="B1044" s="51"/>
      <c r="C1044" s="51"/>
      <c r="D1044" t="str">
        <f t="shared" si="272"/>
        <v/>
      </c>
      <c r="E1044" t="str">
        <f t="shared" si="273"/>
        <v/>
      </c>
      <c r="F1044" t="str">
        <f t="shared" si="274"/>
        <v/>
      </c>
      <c r="V1044" s="4" t="str">
        <f t="shared" si="275"/>
        <v/>
      </c>
      <c r="W1044" s="4">
        <f t="shared" si="276"/>
        <v>0</v>
      </c>
      <c r="X1044">
        <f t="shared" si="277"/>
        <v>0</v>
      </c>
      <c r="Y1044">
        <f t="shared" si="278"/>
        <v>0</v>
      </c>
      <c r="Z1044" t="str">
        <f t="shared" si="279"/>
        <v/>
      </c>
      <c r="AB1044" s="9" t="str">
        <f t="shared" si="280"/>
        <v/>
      </c>
      <c r="AC1044" s="9" t="str">
        <f t="shared" si="281"/>
        <v/>
      </c>
      <c r="AD1044" s="9" t="str">
        <f t="shared" si="282"/>
        <v/>
      </c>
      <c r="AE1044" s="9" t="str">
        <f t="shared" si="283"/>
        <v/>
      </c>
      <c r="AF1044" s="9" t="str">
        <f t="shared" si="284"/>
        <v/>
      </c>
      <c r="AG1044" s="9" t="str">
        <f t="shared" si="285"/>
        <v/>
      </c>
      <c r="AH1044" s="9" t="str">
        <f t="shared" si="286"/>
        <v/>
      </c>
      <c r="AI1044" s="9" t="str">
        <f t="shared" si="287"/>
        <v/>
      </c>
    </row>
    <row r="1045" spans="2:35" x14ac:dyDescent="0.2">
      <c r="B1045" s="51"/>
      <c r="C1045" s="51"/>
      <c r="D1045" t="str">
        <f t="shared" si="272"/>
        <v/>
      </c>
      <c r="E1045" t="str">
        <f t="shared" si="273"/>
        <v/>
      </c>
      <c r="F1045" t="str">
        <f t="shared" si="274"/>
        <v/>
      </c>
      <c r="V1045" s="4" t="str">
        <f t="shared" si="275"/>
        <v/>
      </c>
      <c r="W1045" s="4">
        <f t="shared" si="276"/>
        <v>0</v>
      </c>
      <c r="X1045">
        <f t="shared" si="277"/>
        <v>0</v>
      </c>
      <c r="Y1045">
        <f t="shared" si="278"/>
        <v>0</v>
      </c>
      <c r="Z1045" t="str">
        <f t="shared" si="279"/>
        <v/>
      </c>
      <c r="AB1045" s="9" t="str">
        <f t="shared" si="280"/>
        <v/>
      </c>
      <c r="AC1045" s="9" t="str">
        <f t="shared" si="281"/>
        <v/>
      </c>
      <c r="AD1045" s="9" t="str">
        <f t="shared" si="282"/>
        <v/>
      </c>
      <c r="AE1045" s="9" t="str">
        <f t="shared" si="283"/>
        <v/>
      </c>
      <c r="AF1045" s="9" t="str">
        <f t="shared" si="284"/>
        <v/>
      </c>
      <c r="AG1045" s="9" t="str">
        <f t="shared" si="285"/>
        <v/>
      </c>
      <c r="AH1045" s="9" t="str">
        <f t="shared" si="286"/>
        <v/>
      </c>
      <c r="AI1045" s="9" t="str">
        <f t="shared" si="287"/>
        <v/>
      </c>
    </row>
    <row r="1046" spans="2:35" x14ac:dyDescent="0.2">
      <c r="B1046" s="51"/>
      <c r="C1046" s="51"/>
      <c r="D1046" t="str">
        <f t="shared" si="272"/>
        <v/>
      </c>
      <c r="E1046" t="str">
        <f t="shared" si="273"/>
        <v/>
      </c>
      <c r="F1046" t="str">
        <f t="shared" si="274"/>
        <v/>
      </c>
      <c r="V1046" s="4" t="str">
        <f t="shared" si="275"/>
        <v/>
      </c>
      <c r="W1046" s="4">
        <f t="shared" si="276"/>
        <v>0</v>
      </c>
      <c r="X1046">
        <f t="shared" si="277"/>
        <v>0</v>
      </c>
      <c r="Y1046">
        <f t="shared" si="278"/>
        <v>0</v>
      </c>
      <c r="Z1046" t="str">
        <f t="shared" si="279"/>
        <v/>
      </c>
      <c r="AB1046" s="9" t="str">
        <f t="shared" si="280"/>
        <v/>
      </c>
      <c r="AC1046" s="9" t="str">
        <f t="shared" si="281"/>
        <v/>
      </c>
      <c r="AD1046" s="9" t="str">
        <f t="shared" si="282"/>
        <v/>
      </c>
      <c r="AE1046" s="9" t="str">
        <f t="shared" si="283"/>
        <v/>
      </c>
      <c r="AF1046" s="9" t="str">
        <f t="shared" si="284"/>
        <v/>
      </c>
      <c r="AG1046" s="9" t="str">
        <f t="shared" si="285"/>
        <v/>
      </c>
      <c r="AH1046" s="9" t="str">
        <f t="shared" si="286"/>
        <v/>
      </c>
      <c r="AI1046" s="9" t="str">
        <f t="shared" si="287"/>
        <v/>
      </c>
    </row>
    <row r="1047" spans="2:35" x14ac:dyDescent="0.2">
      <c r="B1047" s="51"/>
      <c r="C1047" s="51"/>
      <c r="D1047" t="str">
        <f t="shared" si="272"/>
        <v/>
      </c>
      <c r="E1047" t="str">
        <f t="shared" si="273"/>
        <v/>
      </c>
      <c r="F1047" t="str">
        <f t="shared" si="274"/>
        <v/>
      </c>
      <c r="V1047" s="4" t="str">
        <f t="shared" si="275"/>
        <v/>
      </c>
      <c r="W1047" s="4">
        <f t="shared" si="276"/>
        <v>0</v>
      </c>
      <c r="X1047">
        <f t="shared" si="277"/>
        <v>0</v>
      </c>
      <c r="Y1047">
        <f t="shared" si="278"/>
        <v>0</v>
      </c>
      <c r="Z1047" t="str">
        <f t="shared" si="279"/>
        <v/>
      </c>
      <c r="AB1047" s="9" t="str">
        <f t="shared" si="280"/>
        <v/>
      </c>
      <c r="AC1047" s="9" t="str">
        <f t="shared" si="281"/>
        <v/>
      </c>
      <c r="AD1047" s="9" t="str">
        <f t="shared" si="282"/>
        <v/>
      </c>
      <c r="AE1047" s="9" t="str">
        <f t="shared" si="283"/>
        <v/>
      </c>
      <c r="AF1047" s="9" t="str">
        <f t="shared" si="284"/>
        <v/>
      </c>
      <c r="AG1047" s="9" t="str">
        <f t="shared" si="285"/>
        <v/>
      </c>
      <c r="AH1047" s="9" t="str">
        <f t="shared" si="286"/>
        <v/>
      </c>
      <c r="AI1047" s="9" t="str">
        <f t="shared" si="287"/>
        <v/>
      </c>
    </row>
    <row r="1048" spans="2:35" x14ac:dyDescent="0.2">
      <c r="B1048" s="51"/>
      <c r="C1048" s="51"/>
      <c r="D1048" t="str">
        <f t="shared" si="272"/>
        <v/>
      </c>
      <c r="E1048" t="str">
        <f t="shared" si="273"/>
        <v/>
      </c>
      <c r="F1048" t="str">
        <f t="shared" si="274"/>
        <v/>
      </c>
      <c r="V1048" s="4" t="str">
        <f t="shared" si="275"/>
        <v/>
      </c>
      <c r="W1048" s="4">
        <f t="shared" si="276"/>
        <v>0</v>
      </c>
      <c r="X1048">
        <f t="shared" si="277"/>
        <v>0</v>
      </c>
      <c r="Y1048">
        <f t="shared" si="278"/>
        <v>0</v>
      </c>
      <c r="Z1048" t="str">
        <f t="shared" si="279"/>
        <v/>
      </c>
      <c r="AB1048" s="9" t="str">
        <f t="shared" si="280"/>
        <v/>
      </c>
      <c r="AC1048" s="9" t="str">
        <f t="shared" si="281"/>
        <v/>
      </c>
      <c r="AD1048" s="9" t="str">
        <f t="shared" si="282"/>
        <v/>
      </c>
      <c r="AE1048" s="9" t="str">
        <f t="shared" si="283"/>
        <v/>
      </c>
      <c r="AF1048" s="9" t="str">
        <f t="shared" si="284"/>
        <v/>
      </c>
      <c r="AG1048" s="9" t="str">
        <f t="shared" si="285"/>
        <v/>
      </c>
      <c r="AH1048" s="9" t="str">
        <f t="shared" si="286"/>
        <v/>
      </c>
      <c r="AI1048" s="9" t="str">
        <f t="shared" si="287"/>
        <v/>
      </c>
    </row>
    <row r="1049" spans="2:35" x14ac:dyDescent="0.2">
      <c r="B1049" s="51"/>
      <c r="C1049" s="51"/>
      <c r="D1049" t="str">
        <f t="shared" si="272"/>
        <v/>
      </c>
      <c r="E1049" t="str">
        <f t="shared" si="273"/>
        <v/>
      </c>
      <c r="F1049" t="str">
        <f t="shared" si="274"/>
        <v/>
      </c>
      <c r="V1049" s="4" t="str">
        <f t="shared" si="275"/>
        <v/>
      </c>
      <c r="W1049" s="4">
        <f t="shared" si="276"/>
        <v>0</v>
      </c>
      <c r="X1049">
        <f t="shared" si="277"/>
        <v>0</v>
      </c>
      <c r="Y1049">
        <f t="shared" si="278"/>
        <v>0</v>
      </c>
      <c r="Z1049" t="str">
        <f t="shared" si="279"/>
        <v/>
      </c>
      <c r="AB1049" s="9" t="str">
        <f t="shared" si="280"/>
        <v/>
      </c>
      <c r="AC1049" s="9" t="str">
        <f t="shared" si="281"/>
        <v/>
      </c>
      <c r="AD1049" s="9" t="str">
        <f t="shared" si="282"/>
        <v/>
      </c>
      <c r="AE1049" s="9" t="str">
        <f t="shared" si="283"/>
        <v/>
      </c>
      <c r="AF1049" s="9" t="str">
        <f t="shared" si="284"/>
        <v/>
      </c>
      <c r="AG1049" s="9" t="str">
        <f t="shared" si="285"/>
        <v/>
      </c>
      <c r="AH1049" s="9" t="str">
        <f t="shared" si="286"/>
        <v/>
      </c>
      <c r="AI1049" s="9" t="str">
        <f t="shared" si="287"/>
        <v/>
      </c>
    </row>
    <row r="1050" spans="2:35" x14ac:dyDescent="0.2">
      <c r="B1050" s="51"/>
      <c r="C1050" s="51"/>
      <c r="D1050" t="str">
        <f t="shared" si="272"/>
        <v/>
      </c>
      <c r="E1050" t="str">
        <f t="shared" si="273"/>
        <v/>
      </c>
      <c r="F1050" t="str">
        <f t="shared" si="274"/>
        <v/>
      </c>
      <c r="V1050" s="4" t="str">
        <f t="shared" si="275"/>
        <v/>
      </c>
      <c r="W1050" s="4">
        <f t="shared" si="276"/>
        <v>0</v>
      </c>
      <c r="X1050">
        <f t="shared" si="277"/>
        <v>0</v>
      </c>
      <c r="Y1050">
        <f t="shared" si="278"/>
        <v>0</v>
      </c>
      <c r="Z1050" t="str">
        <f t="shared" si="279"/>
        <v/>
      </c>
      <c r="AB1050" s="9" t="str">
        <f t="shared" si="280"/>
        <v/>
      </c>
      <c r="AC1050" s="9" t="str">
        <f t="shared" si="281"/>
        <v/>
      </c>
      <c r="AD1050" s="9" t="str">
        <f t="shared" si="282"/>
        <v/>
      </c>
      <c r="AE1050" s="9" t="str">
        <f t="shared" si="283"/>
        <v/>
      </c>
      <c r="AF1050" s="9" t="str">
        <f t="shared" si="284"/>
        <v/>
      </c>
      <c r="AG1050" s="9" t="str">
        <f t="shared" si="285"/>
        <v/>
      </c>
      <c r="AH1050" s="9" t="str">
        <f t="shared" si="286"/>
        <v/>
      </c>
      <c r="AI1050" s="9" t="str">
        <f t="shared" si="287"/>
        <v/>
      </c>
    </row>
    <row r="1051" spans="2:35" x14ac:dyDescent="0.2">
      <c r="B1051" s="51"/>
      <c r="C1051" s="51"/>
      <c r="D1051" t="str">
        <f t="shared" si="272"/>
        <v/>
      </c>
      <c r="E1051" t="str">
        <f t="shared" si="273"/>
        <v/>
      </c>
      <c r="F1051" t="str">
        <f t="shared" si="274"/>
        <v/>
      </c>
      <c r="V1051" s="4" t="str">
        <f t="shared" si="275"/>
        <v/>
      </c>
      <c r="W1051" s="4">
        <f t="shared" si="276"/>
        <v>0</v>
      </c>
      <c r="X1051">
        <f t="shared" si="277"/>
        <v>0</v>
      </c>
      <c r="Y1051">
        <f t="shared" si="278"/>
        <v>0</v>
      </c>
      <c r="Z1051" t="str">
        <f t="shared" si="279"/>
        <v/>
      </c>
      <c r="AB1051" s="9" t="str">
        <f t="shared" si="280"/>
        <v/>
      </c>
      <c r="AC1051" s="9" t="str">
        <f t="shared" si="281"/>
        <v/>
      </c>
      <c r="AD1051" s="9" t="str">
        <f t="shared" si="282"/>
        <v/>
      </c>
      <c r="AE1051" s="9" t="str">
        <f t="shared" si="283"/>
        <v/>
      </c>
      <c r="AF1051" s="9" t="str">
        <f t="shared" si="284"/>
        <v/>
      </c>
      <c r="AG1051" s="9" t="str">
        <f t="shared" si="285"/>
        <v/>
      </c>
      <c r="AH1051" s="9" t="str">
        <f t="shared" si="286"/>
        <v/>
      </c>
      <c r="AI1051" s="9" t="str">
        <f t="shared" si="287"/>
        <v/>
      </c>
    </row>
    <row r="1052" spans="2:35" x14ac:dyDescent="0.2">
      <c r="B1052" s="51"/>
      <c r="C1052" s="51"/>
      <c r="D1052" t="str">
        <f t="shared" si="272"/>
        <v/>
      </c>
      <c r="E1052" t="str">
        <f t="shared" si="273"/>
        <v/>
      </c>
      <c r="F1052" t="str">
        <f t="shared" si="274"/>
        <v/>
      </c>
      <c r="V1052" s="4" t="str">
        <f t="shared" si="275"/>
        <v/>
      </c>
      <c r="W1052" s="4">
        <f t="shared" si="276"/>
        <v>0</v>
      </c>
      <c r="X1052">
        <f t="shared" si="277"/>
        <v>0</v>
      </c>
      <c r="Y1052">
        <f t="shared" si="278"/>
        <v>0</v>
      </c>
      <c r="Z1052" t="str">
        <f t="shared" si="279"/>
        <v/>
      </c>
      <c r="AB1052" s="9" t="str">
        <f t="shared" si="280"/>
        <v/>
      </c>
      <c r="AC1052" s="9" t="str">
        <f t="shared" si="281"/>
        <v/>
      </c>
      <c r="AD1052" s="9" t="str">
        <f t="shared" si="282"/>
        <v/>
      </c>
      <c r="AE1052" s="9" t="str">
        <f t="shared" si="283"/>
        <v/>
      </c>
      <c r="AF1052" s="9" t="str">
        <f t="shared" si="284"/>
        <v/>
      </c>
      <c r="AG1052" s="9" t="str">
        <f t="shared" si="285"/>
        <v/>
      </c>
      <c r="AH1052" s="9" t="str">
        <f t="shared" si="286"/>
        <v/>
      </c>
      <c r="AI1052" s="9" t="str">
        <f t="shared" si="287"/>
        <v/>
      </c>
    </row>
    <row r="1053" spans="2:35" x14ac:dyDescent="0.2">
      <c r="B1053" s="51"/>
      <c r="C1053" s="51"/>
      <c r="D1053" t="str">
        <f t="shared" si="272"/>
        <v/>
      </c>
      <c r="E1053" t="str">
        <f t="shared" si="273"/>
        <v/>
      </c>
      <c r="F1053" t="str">
        <f t="shared" si="274"/>
        <v/>
      </c>
      <c r="V1053" s="4" t="str">
        <f t="shared" si="275"/>
        <v/>
      </c>
      <c r="W1053" s="4">
        <f t="shared" si="276"/>
        <v>0</v>
      </c>
      <c r="X1053">
        <f t="shared" si="277"/>
        <v>0</v>
      </c>
      <c r="Y1053">
        <f t="shared" si="278"/>
        <v>0</v>
      </c>
      <c r="Z1053" t="str">
        <f t="shared" si="279"/>
        <v/>
      </c>
      <c r="AB1053" s="9" t="str">
        <f t="shared" si="280"/>
        <v/>
      </c>
      <c r="AC1053" s="9" t="str">
        <f t="shared" si="281"/>
        <v/>
      </c>
      <c r="AD1053" s="9" t="str">
        <f t="shared" si="282"/>
        <v/>
      </c>
      <c r="AE1053" s="9" t="str">
        <f t="shared" si="283"/>
        <v/>
      </c>
      <c r="AF1053" s="9" t="str">
        <f t="shared" si="284"/>
        <v/>
      </c>
      <c r="AG1053" s="9" t="str">
        <f t="shared" si="285"/>
        <v/>
      </c>
      <c r="AH1053" s="9" t="str">
        <f t="shared" si="286"/>
        <v/>
      </c>
      <c r="AI1053" s="9" t="str">
        <f t="shared" si="287"/>
        <v/>
      </c>
    </row>
    <row r="1054" spans="2:35" x14ac:dyDescent="0.2">
      <c r="B1054" s="51"/>
      <c r="C1054" s="51"/>
      <c r="D1054" t="str">
        <f t="shared" si="272"/>
        <v/>
      </c>
      <c r="E1054" t="str">
        <f t="shared" si="273"/>
        <v/>
      </c>
      <c r="F1054" t="str">
        <f t="shared" si="274"/>
        <v/>
      </c>
      <c r="V1054" s="4" t="str">
        <f t="shared" si="275"/>
        <v/>
      </c>
      <c r="W1054" s="4">
        <f t="shared" si="276"/>
        <v>0</v>
      </c>
      <c r="X1054">
        <f t="shared" si="277"/>
        <v>0</v>
      </c>
      <c r="Y1054">
        <f t="shared" si="278"/>
        <v>0</v>
      </c>
      <c r="Z1054" t="str">
        <f t="shared" si="279"/>
        <v/>
      </c>
      <c r="AB1054" s="9" t="str">
        <f t="shared" si="280"/>
        <v/>
      </c>
      <c r="AC1054" s="9" t="str">
        <f t="shared" si="281"/>
        <v/>
      </c>
      <c r="AD1054" s="9" t="str">
        <f t="shared" si="282"/>
        <v/>
      </c>
      <c r="AE1054" s="9" t="str">
        <f t="shared" si="283"/>
        <v/>
      </c>
      <c r="AF1054" s="9" t="str">
        <f t="shared" si="284"/>
        <v/>
      </c>
      <c r="AG1054" s="9" t="str">
        <f t="shared" si="285"/>
        <v/>
      </c>
      <c r="AH1054" s="9" t="str">
        <f t="shared" si="286"/>
        <v/>
      </c>
      <c r="AI1054" s="9" t="str">
        <f t="shared" si="287"/>
        <v/>
      </c>
    </row>
    <row r="1055" spans="2:35" x14ac:dyDescent="0.2">
      <c r="B1055" s="51"/>
      <c r="C1055" s="51"/>
      <c r="D1055" t="str">
        <f t="shared" si="272"/>
        <v/>
      </c>
      <c r="E1055" t="str">
        <f t="shared" si="273"/>
        <v/>
      </c>
      <c r="F1055" t="str">
        <f t="shared" si="274"/>
        <v/>
      </c>
      <c r="V1055" s="4" t="str">
        <f t="shared" si="275"/>
        <v/>
      </c>
      <c r="W1055" s="4">
        <f t="shared" si="276"/>
        <v>0</v>
      </c>
      <c r="X1055">
        <f t="shared" si="277"/>
        <v>0</v>
      </c>
      <c r="Y1055">
        <f t="shared" si="278"/>
        <v>0</v>
      </c>
      <c r="Z1055" t="str">
        <f t="shared" si="279"/>
        <v/>
      </c>
      <c r="AB1055" s="9" t="str">
        <f t="shared" si="280"/>
        <v/>
      </c>
      <c r="AC1055" s="9" t="str">
        <f t="shared" si="281"/>
        <v/>
      </c>
      <c r="AD1055" s="9" t="str">
        <f t="shared" si="282"/>
        <v/>
      </c>
      <c r="AE1055" s="9" t="str">
        <f t="shared" si="283"/>
        <v/>
      </c>
      <c r="AF1055" s="9" t="str">
        <f t="shared" si="284"/>
        <v/>
      </c>
      <c r="AG1055" s="9" t="str">
        <f t="shared" si="285"/>
        <v/>
      </c>
      <c r="AH1055" s="9" t="str">
        <f t="shared" si="286"/>
        <v/>
      </c>
      <c r="AI1055" s="9" t="str">
        <f t="shared" si="287"/>
        <v/>
      </c>
    </row>
    <row r="1056" spans="2:35" x14ac:dyDescent="0.2">
      <c r="B1056" s="51"/>
      <c r="C1056" s="51"/>
      <c r="D1056" t="str">
        <f t="shared" si="272"/>
        <v/>
      </c>
      <c r="E1056" t="str">
        <f t="shared" si="273"/>
        <v/>
      </c>
      <c r="F1056" t="str">
        <f t="shared" si="274"/>
        <v/>
      </c>
      <c r="V1056" s="4" t="str">
        <f t="shared" si="275"/>
        <v/>
      </c>
      <c r="W1056" s="4">
        <f t="shared" si="276"/>
        <v>0</v>
      </c>
      <c r="X1056">
        <f t="shared" si="277"/>
        <v>0</v>
      </c>
      <c r="Y1056">
        <f t="shared" si="278"/>
        <v>0</v>
      </c>
      <c r="Z1056" t="str">
        <f t="shared" si="279"/>
        <v/>
      </c>
      <c r="AB1056" s="9" t="str">
        <f t="shared" si="280"/>
        <v/>
      </c>
      <c r="AC1056" s="9" t="str">
        <f t="shared" si="281"/>
        <v/>
      </c>
      <c r="AD1056" s="9" t="str">
        <f t="shared" si="282"/>
        <v/>
      </c>
      <c r="AE1056" s="9" t="str">
        <f t="shared" si="283"/>
        <v/>
      </c>
      <c r="AF1056" s="9" t="str">
        <f t="shared" si="284"/>
        <v/>
      </c>
      <c r="AG1056" s="9" t="str">
        <f t="shared" si="285"/>
        <v/>
      </c>
      <c r="AH1056" s="9" t="str">
        <f t="shared" si="286"/>
        <v/>
      </c>
      <c r="AI1056" s="9" t="str">
        <f t="shared" si="287"/>
        <v/>
      </c>
    </row>
    <row r="1057" spans="2:35" x14ac:dyDescent="0.2">
      <c r="B1057" s="51"/>
      <c r="C1057" s="51"/>
      <c r="D1057" t="str">
        <f t="shared" si="272"/>
        <v/>
      </c>
      <c r="E1057" t="str">
        <f t="shared" si="273"/>
        <v/>
      </c>
      <c r="F1057" t="str">
        <f t="shared" si="274"/>
        <v/>
      </c>
      <c r="V1057" s="4" t="str">
        <f t="shared" si="275"/>
        <v/>
      </c>
      <c r="W1057" s="4">
        <f t="shared" si="276"/>
        <v>0</v>
      </c>
      <c r="X1057">
        <f t="shared" si="277"/>
        <v>0</v>
      </c>
      <c r="Y1057">
        <f t="shared" si="278"/>
        <v>0</v>
      </c>
      <c r="Z1057" t="str">
        <f t="shared" si="279"/>
        <v/>
      </c>
      <c r="AB1057" s="9" t="str">
        <f t="shared" si="280"/>
        <v/>
      </c>
      <c r="AC1057" s="9" t="str">
        <f t="shared" si="281"/>
        <v/>
      </c>
      <c r="AD1057" s="9" t="str">
        <f t="shared" si="282"/>
        <v/>
      </c>
      <c r="AE1057" s="9" t="str">
        <f t="shared" si="283"/>
        <v/>
      </c>
      <c r="AF1057" s="9" t="str">
        <f t="shared" si="284"/>
        <v/>
      </c>
      <c r="AG1057" s="9" t="str">
        <f t="shared" si="285"/>
        <v/>
      </c>
      <c r="AH1057" s="9" t="str">
        <f t="shared" si="286"/>
        <v/>
      </c>
      <c r="AI1057" s="9" t="str">
        <f t="shared" si="287"/>
        <v/>
      </c>
    </row>
    <row r="1058" spans="2:35" x14ac:dyDescent="0.2">
      <c r="B1058" s="51"/>
      <c r="C1058" s="51"/>
      <c r="D1058" t="str">
        <f t="shared" si="272"/>
        <v/>
      </c>
      <c r="E1058" t="str">
        <f t="shared" si="273"/>
        <v/>
      </c>
      <c r="F1058" t="str">
        <f t="shared" si="274"/>
        <v/>
      </c>
      <c r="V1058" s="4" t="str">
        <f t="shared" si="275"/>
        <v/>
      </c>
      <c r="W1058" s="4">
        <f t="shared" si="276"/>
        <v>0</v>
      </c>
      <c r="X1058">
        <f t="shared" si="277"/>
        <v>0</v>
      </c>
      <c r="Y1058">
        <f t="shared" si="278"/>
        <v>0</v>
      </c>
      <c r="Z1058" t="str">
        <f t="shared" si="279"/>
        <v/>
      </c>
      <c r="AB1058" s="9" t="str">
        <f t="shared" si="280"/>
        <v/>
      </c>
      <c r="AC1058" s="9" t="str">
        <f t="shared" si="281"/>
        <v/>
      </c>
      <c r="AD1058" s="9" t="str">
        <f t="shared" si="282"/>
        <v/>
      </c>
      <c r="AE1058" s="9" t="str">
        <f t="shared" si="283"/>
        <v/>
      </c>
      <c r="AF1058" s="9" t="str">
        <f t="shared" si="284"/>
        <v/>
      </c>
      <c r="AG1058" s="9" t="str">
        <f t="shared" si="285"/>
        <v/>
      </c>
      <c r="AH1058" s="9" t="str">
        <f t="shared" si="286"/>
        <v/>
      </c>
      <c r="AI1058" s="9" t="str">
        <f t="shared" si="287"/>
        <v/>
      </c>
    </row>
    <row r="1059" spans="2:35" x14ac:dyDescent="0.2">
      <c r="B1059" s="51"/>
      <c r="C1059" s="51"/>
      <c r="D1059" t="str">
        <f t="shared" si="272"/>
        <v/>
      </c>
      <c r="E1059" t="str">
        <f t="shared" si="273"/>
        <v/>
      </c>
      <c r="F1059" t="str">
        <f t="shared" si="274"/>
        <v/>
      </c>
      <c r="V1059" s="4" t="str">
        <f t="shared" si="275"/>
        <v/>
      </c>
      <c r="W1059" s="4">
        <f t="shared" si="276"/>
        <v>0</v>
      </c>
      <c r="X1059">
        <f t="shared" si="277"/>
        <v>0</v>
      </c>
      <c r="Y1059">
        <f t="shared" si="278"/>
        <v>0</v>
      </c>
      <c r="Z1059" t="str">
        <f t="shared" si="279"/>
        <v/>
      </c>
      <c r="AB1059" s="9" t="str">
        <f t="shared" si="280"/>
        <v/>
      </c>
      <c r="AC1059" s="9" t="str">
        <f t="shared" si="281"/>
        <v/>
      </c>
      <c r="AD1059" s="9" t="str">
        <f t="shared" si="282"/>
        <v/>
      </c>
      <c r="AE1059" s="9" t="str">
        <f t="shared" si="283"/>
        <v/>
      </c>
      <c r="AF1059" s="9" t="str">
        <f t="shared" si="284"/>
        <v/>
      </c>
      <c r="AG1059" s="9" t="str">
        <f t="shared" si="285"/>
        <v/>
      </c>
      <c r="AH1059" s="9" t="str">
        <f t="shared" si="286"/>
        <v/>
      </c>
      <c r="AI1059" s="9" t="str">
        <f t="shared" si="287"/>
        <v/>
      </c>
    </row>
    <row r="1060" spans="2:35" x14ac:dyDescent="0.2">
      <c r="B1060" s="51"/>
      <c r="C1060" s="51"/>
      <c r="D1060" t="str">
        <f t="shared" si="272"/>
        <v/>
      </c>
      <c r="E1060" t="str">
        <f t="shared" si="273"/>
        <v/>
      </c>
      <c r="F1060" t="str">
        <f t="shared" si="274"/>
        <v/>
      </c>
      <c r="V1060" s="4" t="str">
        <f t="shared" si="275"/>
        <v/>
      </c>
      <c r="W1060" s="4">
        <f t="shared" si="276"/>
        <v>0</v>
      </c>
      <c r="X1060">
        <f t="shared" si="277"/>
        <v>0</v>
      </c>
      <c r="Y1060">
        <f t="shared" si="278"/>
        <v>0</v>
      </c>
      <c r="Z1060" t="str">
        <f t="shared" si="279"/>
        <v/>
      </c>
      <c r="AB1060" s="9" t="str">
        <f t="shared" si="280"/>
        <v/>
      </c>
      <c r="AC1060" s="9" t="str">
        <f t="shared" si="281"/>
        <v/>
      </c>
      <c r="AD1060" s="9" t="str">
        <f t="shared" si="282"/>
        <v/>
      </c>
      <c r="AE1060" s="9" t="str">
        <f t="shared" si="283"/>
        <v/>
      </c>
      <c r="AF1060" s="9" t="str">
        <f t="shared" si="284"/>
        <v/>
      </c>
      <c r="AG1060" s="9" t="str">
        <f t="shared" si="285"/>
        <v/>
      </c>
      <c r="AH1060" s="9" t="str">
        <f t="shared" si="286"/>
        <v/>
      </c>
      <c r="AI1060" s="9" t="str">
        <f t="shared" si="287"/>
        <v/>
      </c>
    </row>
    <row r="1061" spans="2:35" x14ac:dyDescent="0.2">
      <c r="B1061" s="51"/>
      <c r="C1061" s="51"/>
      <c r="D1061" t="str">
        <f t="shared" si="272"/>
        <v/>
      </c>
      <c r="E1061" t="str">
        <f t="shared" si="273"/>
        <v/>
      </c>
      <c r="F1061" t="str">
        <f t="shared" si="274"/>
        <v/>
      </c>
      <c r="V1061" s="4" t="str">
        <f t="shared" si="275"/>
        <v/>
      </c>
      <c r="W1061" s="4">
        <f t="shared" si="276"/>
        <v>0</v>
      </c>
      <c r="X1061">
        <f t="shared" si="277"/>
        <v>0</v>
      </c>
      <c r="Y1061">
        <f t="shared" si="278"/>
        <v>0</v>
      </c>
      <c r="Z1061" t="str">
        <f t="shared" si="279"/>
        <v/>
      </c>
      <c r="AB1061" s="9" t="str">
        <f t="shared" si="280"/>
        <v/>
      </c>
      <c r="AC1061" s="9" t="str">
        <f t="shared" si="281"/>
        <v/>
      </c>
      <c r="AD1061" s="9" t="str">
        <f t="shared" si="282"/>
        <v/>
      </c>
      <c r="AE1061" s="9" t="str">
        <f t="shared" si="283"/>
        <v/>
      </c>
      <c r="AF1061" s="9" t="str">
        <f t="shared" si="284"/>
        <v/>
      </c>
      <c r="AG1061" s="9" t="str">
        <f t="shared" si="285"/>
        <v/>
      </c>
      <c r="AH1061" s="9" t="str">
        <f t="shared" si="286"/>
        <v/>
      </c>
      <c r="AI1061" s="9" t="str">
        <f t="shared" si="287"/>
        <v/>
      </c>
    </row>
    <row r="1062" spans="2:35" x14ac:dyDescent="0.2">
      <c r="B1062" s="51"/>
      <c r="C1062" s="51"/>
      <c r="D1062" t="str">
        <f t="shared" si="272"/>
        <v/>
      </c>
      <c r="E1062" t="str">
        <f t="shared" si="273"/>
        <v/>
      </c>
      <c r="F1062" t="str">
        <f t="shared" si="274"/>
        <v/>
      </c>
      <c r="V1062" s="4" t="str">
        <f t="shared" si="275"/>
        <v/>
      </c>
      <c r="W1062" s="4">
        <f t="shared" si="276"/>
        <v>0</v>
      </c>
      <c r="X1062">
        <f t="shared" si="277"/>
        <v>0</v>
      </c>
      <c r="Y1062">
        <f t="shared" si="278"/>
        <v>0</v>
      </c>
      <c r="Z1062" t="str">
        <f t="shared" si="279"/>
        <v/>
      </c>
      <c r="AB1062" s="9" t="str">
        <f t="shared" si="280"/>
        <v/>
      </c>
      <c r="AC1062" s="9" t="str">
        <f t="shared" si="281"/>
        <v/>
      </c>
      <c r="AD1062" s="9" t="str">
        <f t="shared" si="282"/>
        <v/>
      </c>
      <c r="AE1062" s="9" t="str">
        <f t="shared" si="283"/>
        <v/>
      </c>
      <c r="AF1062" s="9" t="str">
        <f t="shared" si="284"/>
        <v/>
      </c>
      <c r="AG1062" s="9" t="str">
        <f t="shared" si="285"/>
        <v/>
      </c>
      <c r="AH1062" s="9" t="str">
        <f t="shared" si="286"/>
        <v/>
      </c>
      <c r="AI1062" s="9" t="str">
        <f t="shared" si="287"/>
        <v/>
      </c>
    </row>
    <row r="1063" spans="2:35" x14ac:dyDescent="0.2">
      <c r="B1063" s="51"/>
      <c r="C1063" s="51"/>
      <c r="D1063" t="str">
        <f t="shared" si="272"/>
        <v/>
      </c>
      <c r="E1063" t="str">
        <f t="shared" si="273"/>
        <v/>
      </c>
      <c r="F1063" t="str">
        <f t="shared" si="274"/>
        <v/>
      </c>
      <c r="V1063" s="4" t="str">
        <f t="shared" si="275"/>
        <v/>
      </c>
      <c r="W1063" s="4">
        <f t="shared" si="276"/>
        <v>0</v>
      </c>
      <c r="X1063">
        <f t="shared" si="277"/>
        <v>0</v>
      </c>
      <c r="Y1063">
        <f t="shared" si="278"/>
        <v>0</v>
      </c>
      <c r="Z1063" t="str">
        <f t="shared" si="279"/>
        <v/>
      </c>
      <c r="AB1063" s="9" t="str">
        <f t="shared" si="280"/>
        <v/>
      </c>
      <c r="AC1063" s="9" t="str">
        <f t="shared" si="281"/>
        <v/>
      </c>
      <c r="AD1063" s="9" t="str">
        <f t="shared" si="282"/>
        <v/>
      </c>
      <c r="AE1063" s="9" t="str">
        <f t="shared" si="283"/>
        <v/>
      </c>
      <c r="AF1063" s="9" t="str">
        <f t="shared" si="284"/>
        <v/>
      </c>
      <c r="AG1063" s="9" t="str">
        <f t="shared" si="285"/>
        <v/>
      </c>
      <c r="AH1063" s="9" t="str">
        <f t="shared" si="286"/>
        <v/>
      </c>
      <c r="AI1063" s="9" t="str">
        <f t="shared" si="287"/>
        <v/>
      </c>
    </row>
    <row r="1064" spans="2:35" x14ac:dyDescent="0.2">
      <c r="B1064" s="51"/>
      <c r="C1064" s="51"/>
      <c r="D1064" t="str">
        <f t="shared" si="272"/>
        <v/>
      </c>
      <c r="E1064" t="str">
        <f t="shared" si="273"/>
        <v/>
      </c>
      <c r="F1064" t="str">
        <f t="shared" si="274"/>
        <v/>
      </c>
      <c r="V1064" s="4" t="str">
        <f t="shared" si="275"/>
        <v/>
      </c>
      <c r="W1064" s="4">
        <f t="shared" si="276"/>
        <v>0</v>
      </c>
      <c r="X1064">
        <f t="shared" si="277"/>
        <v>0</v>
      </c>
      <c r="Y1064">
        <f t="shared" si="278"/>
        <v>0</v>
      </c>
      <c r="Z1064" t="str">
        <f t="shared" si="279"/>
        <v/>
      </c>
      <c r="AB1064" s="9" t="str">
        <f t="shared" si="280"/>
        <v/>
      </c>
      <c r="AC1064" s="9" t="str">
        <f t="shared" si="281"/>
        <v/>
      </c>
      <c r="AD1064" s="9" t="str">
        <f t="shared" si="282"/>
        <v/>
      </c>
      <c r="AE1064" s="9" t="str">
        <f t="shared" si="283"/>
        <v/>
      </c>
      <c r="AF1064" s="9" t="str">
        <f t="shared" si="284"/>
        <v/>
      </c>
      <c r="AG1064" s="9" t="str">
        <f t="shared" si="285"/>
        <v/>
      </c>
      <c r="AH1064" s="9" t="str">
        <f t="shared" si="286"/>
        <v/>
      </c>
      <c r="AI1064" s="9" t="str">
        <f t="shared" si="287"/>
        <v/>
      </c>
    </row>
    <row r="1065" spans="2:35" x14ac:dyDescent="0.2">
      <c r="B1065" s="51"/>
      <c r="C1065" s="51"/>
      <c r="D1065" t="str">
        <f t="shared" si="272"/>
        <v/>
      </c>
      <c r="E1065" t="str">
        <f t="shared" si="273"/>
        <v/>
      </c>
      <c r="F1065" t="str">
        <f t="shared" si="274"/>
        <v/>
      </c>
      <c r="V1065" s="4" t="str">
        <f t="shared" si="275"/>
        <v/>
      </c>
      <c r="W1065" s="4">
        <f t="shared" si="276"/>
        <v>0</v>
      </c>
      <c r="X1065">
        <f t="shared" si="277"/>
        <v>0</v>
      </c>
      <c r="Y1065">
        <f t="shared" si="278"/>
        <v>0</v>
      </c>
      <c r="Z1065" t="str">
        <f t="shared" si="279"/>
        <v/>
      </c>
      <c r="AB1065" s="9" t="str">
        <f t="shared" si="280"/>
        <v/>
      </c>
      <c r="AC1065" s="9" t="str">
        <f t="shared" si="281"/>
        <v/>
      </c>
      <c r="AD1065" s="9" t="str">
        <f t="shared" si="282"/>
        <v/>
      </c>
      <c r="AE1065" s="9" t="str">
        <f t="shared" si="283"/>
        <v/>
      </c>
      <c r="AF1065" s="9" t="str">
        <f t="shared" si="284"/>
        <v/>
      </c>
      <c r="AG1065" s="9" t="str">
        <f t="shared" si="285"/>
        <v/>
      </c>
      <c r="AH1065" s="9" t="str">
        <f t="shared" si="286"/>
        <v/>
      </c>
      <c r="AI1065" s="9" t="str">
        <f t="shared" si="287"/>
        <v/>
      </c>
    </row>
    <row r="1066" spans="2:35" x14ac:dyDescent="0.2">
      <c r="B1066" s="51"/>
      <c r="C1066" s="51"/>
      <c r="D1066" t="str">
        <f t="shared" si="272"/>
        <v/>
      </c>
      <c r="E1066" t="str">
        <f t="shared" si="273"/>
        <v/>
      </c>
      <c r="F1066" t="str">
        <f t="shared" si="274"/>
        <v/>
      </c>
      <c r="V1066" s="4" t="str">
        <f t="shared" si="275"/>
        <v/>
      </c>
      <c r="W1066" s="4">
        <f t="shared" si="276"/>
        <v>0</v>
      </c>
      <c r="X1066">
        <f t="shared" si="277"/>
        <v>0</v>
      </c>
      <c r="Y1066">
        <f t="shared" si="278"/>
        <v>0</v>
      </c>
      <c r="Z1066" t="str">
        <f t="shared" si="279"/>
        <v/>
      </c>
      <c r="AB1066" s="9" t="str">
        <f t="shared" si="280"/>
        <v/>
      </c>
      <c r="AC1066" s="9" t="str">
        <f t="shared" si="281"/>
        <v/>
      </c>
      <c r="AD1066" s="9" t="str">
        <f t="shared" si="282"/>
        <v/>
      </c>
      <c r="AE1066" s="9" t="str">
        <f t="shared" si="283"/>
        <v/>
      </c>
      <c r="AF1066" s="9" t="str">
        <f t="shared" si="284"/>
        <v/>
      </c>
      <c r="AG1066" s="9" t="str">
        <f t="shared" si="285"/>
        <v/>
      </c>
      <c r="AH1066" s="9" t="str">
        <f t="shared" si="286"/>
        <v/>
      </c>
      <c r="AI1066" s="9" t="str">
        <f t="shared" si="287"/>
        <v/>
      </c>
    </row>
    <row r="1067" spans="2:35" x14ac:dyDescent="0.2">
      <c r="B1067" s="51"/>
      <c r="C1067" s="51"/>
      <c r="D1067" t="str">
        <f t="shared" si="272"/>
        <v/>
      </c>
      <c r="E1067" t="str">
        <f t="shared" si="273"/>
        <v/>
      </c>
      <c r="F1067" t="str">
        <f t="shared" si="274"/>
        <v/>
      </c>
      <c r="V1067" s="4" t="str">
        <f t="shared" si="275"/>
        <v/>
      </c>
      <c r="W1067" s="4">
        <f t="shared" si="276"/>
        <v>0</v>
      </c>
      <c r="X1067">
        <f t="shared" si="277"/>
        <v>0</v>
      </c>
      <c r="Y1067">
        <f t="shared" si="278"/>
        <v>0</v>
      </c>
      <c r="Z1067" t="str">
        <f t="shared" si="279"/>
        <v/>
      </c>
      <c r="AB1067" s="9" t="str">
        <f t="shared" si="280"/>
        <v/>
      </c>
      <c r="AC1067" s="9" t="str">
        <f t="shared" si="281"/>
        <v/>
      </c>
      <c r="AD1067" s="9" t="str">
        <f t="shared" si="282"/>
        <v/>
      </c>
      <c r="AE1067" s="9" t="str">
        <f t="shared" si="283"/>
        <v/>
      </c>
      <c r="AF1067" s="9" t="str">
        <f t="shared" si="284"/>
        <v/>
      </c>
      <c r="AG1067" s="9" t="str">
        <f t="shared" si="285"/>
        <v/>
      </c>
      <c r="AH1067" s="9" t="str">
        <f t="shared" si="286"/>
        <v/>
      </c>
      <c r="AI1067" s="9" t="str">
        <f t="shared" si="287"/>
        <v/>
      </c>
    </row>
    <row r="1068" spans="2:35" x14ac:dyDescent="0.2">
      <c r="B1068" s="51"/>
      <c r="C1068" s="51"/>
      <c r="D1068" t="str">
        <f t="shared" si="272"/>
        <v/>
      </c>
      <c r="E1068" t="str">
        <f t="shared" si="273"/>
        <v/>
      </c>
      <c r="F1068" t="str">
        <f t="shared" si="274"/>
        <v/>
      </c>
      <c r="V1068" s="4" t="str">
        <f t="shared" si="275"/>
        <v/>
      </c>
      <c r="W1068" s="4">
        <f t="shared" si="276"/>
        <v>0</v>
      </c>
      <c r="X1068">
        <f t="shared" si="277"/>
        <v>0</v>
      </c>
      <c r="Y1068">
        <f t="shared" si="278"/>
        <v>0</v>
      </c>
      <c r="Z1068" t="str">
        <f t="shared" si="279"/>
        <v/>
      </c>
      <c r="AB1068" s="9" t="str">
        <f t="shared" si="280"/>
        <v/>
      </c>
      <c r="AC1068" s="9" t="str">
        <f t="shared" si="281"/>
        <v/>
      </c>
      <c r="AD1068" s="9" t="str">
        <f t="shared" si="282"/>
        <v/>
      </c>
      <c r="AE1068" s="9" t="str">
        <f t="shared" si="283"/>
        <v/>
      </c>
      <c r="AF1068" s="9" t="str">
        <f t="shared" si="284"/>
        <v/>
      </c>
      <c r="AG1068" s="9" t="str">
        <f t="shared" si="285"/>
        <v/>
      </c>
      <c r="AH1068" s="9" t="str">
        <f t="shared" si="286"/>
        <v/>
      </c>
      <c r="AI1068" s="9" t="str">
        <f t="shared" si="287"/>
        <v/>
      </c>
    </row>
    <row r="1069" spans="2:35" x14ac:dyDescent="0.2">
      <c r="B1069" s="51"/>
      <c r="C1069" s="51"/>
      <c r="D1069" t="str">
        <f t="shared" si="272"/>
        <v/>
      </c>
      <c r="E1069" t="str">
        <f t="shared" si="273"/>
        <v/>
      </c>
      <c r="F1069" t="str">
        <f t="shared" si="274"/>
        <v/>
      </c>
      <c r="V1069" s="4" t="str">
        <f t="shared" si="275"/>
        <v/>
      </c>
      <c r="W1069" s="4">
        <f t="shared" si="276"/>
        <v>0</v>
      </c>
      <c r="X1069">
        <f t="shared" si="277"/>
        <v>0</v>
      </c>
      <c r="Y1069">
        <f t="shared" si="278"/>
        <v>0</v>
      </c>
      <c r="Z1069" t="str">
        <f t="shared" si="279"/>
        <v/>
      </c>
      <c r="AB1069" s="9" t="str">
        <f t="shared" si="280"/>
        <v/>
      </c>
      <c r="AC1069" s="9" t="str">
        <f t="shared" si="281"/>
        <v/>
      </c>
      <c r="AD1069" s="9" t="str">
        <f t="shared" si="282"/>
        <v/>
      </c>
      <c r="AE1069" s="9" t="str">
        <f t="shared" si="283"/>
        <v/>
      </c>
      <c r="AF1069" s="9" t="str">
        <f t="shared" si="284"/>
        <v/>
      </c>
      <c r="AG1069" s="9" t="str">
        <f t="shared" si="285"/>
        <v/>
      </c>
      <c r="AH1069" s="9" t="str">
        <f t="shared" si="286"/>
        <v/>
      </c>
      <c r="AI1069" s="9" t="str">
        <f t="shared" si="287"/>
        <v/>
      </c>
    </row>
    <row r="1070" spans="2:35" x14ac:dyDescent="0.2">
      <c r="B1070" s="51"/>
      <c r="C1070" s="51"/>
      <c r="D1070" t="str">
        <f t="shared" si="272"/>
        <v/>
      </c>
      <c r="E1070" t="str">
        <f t="shared" si="273"/>
        <v/>
      </c>
      <c r="F1070" t="str">
        <f t="shared" si="274"/>
        <v/>
      </c>
      <c r="V1070" s="4" t="str">
        <f t="shared" si="275"/>
        <v/>
      </c>
      <c r="W1070" s="4">
        <f t="shared" si="276"/>
        <v>0</v>
      </c>
      <c r="X1070">
        <f t="shared" si="277"/>
        <v>0</v>
      </c>
      <c r="Y1070">
        <f t="shared" si="278"/>
        <v>0</v>
      </c>
      <c r="Z1070" t="str">
        <f t="shared" si="279"/>
        <v/>
      </c>
      <c r="AB1070" s="9" t="str">
        <f t="shared" si="280"/>
        <v/>
      </c>
      <c r="AC1070" s="9" t="str">
        <f t="shared" si="281"/>
        <v/>
      </c>
      <c r="AD1070" s="9" t="str">
        <f t="shared" si="282"/>
        <v/>
      </c>
      <c r="AE1070" s="9" t="str">
        <f t="shared" si="283"/>
        <v/>
      </c>
      <c r="AF1070" s="9" t="str">
        <f t="shared" si="284"/>
        <v/>
      </c>
      <c r="AG1070" s="9" t="str">
        <f t="shared" si="285"/>
        <v/>
      </c>
      <c r="AH1070" s="9" t="str">
        <f t="shared" si="286"/>
        <v/>
      </c>
      <c r="AI1070" s="9" t="str">
        <f t="shared" si="287"/>
        <v/>
      </c>
    </row>
    <row r="1071" spans="2:35" x14ac:dyDescent="0.2">
      <c r="B1071" s="51"/>
      <c r="C1071" s="51"/>
      <c r="D1071" t="str">
        <f t="shared" si="272"/>
        <v/>
      </c>
      <c r="E1071" t="str">
        <f t="shared" si="273"/>
        <v/>
      </c>
      <c r="F1071" t="str">
        <f t="shared" si="274"/>
        <v/>
      </c>
      <c r="V1071" s="4" t="str">
        <f t="shared" si="275"/>
        <v/>
      </c>
      <c r="W1071" s="4">
        <f t="shared" si="276"/>
        <v>0</v>
      </c>
      <c r="X1071">
        <f t="shared" si="277"/>
        <v>0</v>
      </c>
      <c r="Y1071">
        <f t="shared" si="278"/>
        <v>0</v>
      </c>
      <c r="Z1071" t="str">
        <f t="shared" si="279"/>
        <v/>
      </c>
      <c r="AB1071" s="9" t="str">
        <f t="shared" si="280"/>
        <v/>
      </c>
      <c r="AC1071" s="9" t="str">
        <f t="shared" si="281"/>
        <v/>
      </c>
      <c r="AD1071" s="9" t="str">
        <f t="shared" si="282"/>
        <v/>
      </c>
      <c r="AE1071" s="9" t="str">
        <f t="shared" si="283"/>
        <v/>
      </c>
      <c r="AF1071" s="9" t="str">
        <f t="shared" si="284"/>
        <v/>
      </c>
      <c r="AG1071" s="9" t="str">
        <f t="shared" si="285"/>
        <v/>
      </c>
      <c r="AH1071" s="9" t="str">
        <f t="shared" si="286"/>
        <v/>
      </c>
      <c r="AI1071" s="9" t="str">
        <f t="shared" si="287"/>
        <v/>
      </c>
    </row>
    <row r="1072" spans="2:35" x14ac:dyDescent="0.2">
      <c r="B1072" s="51"/>
      <c r="C1072" s="51"/>
      <c r="D1072" t="str">
        <f t="shared" si="272"/>
        <v/>
      </c>
      <c r="E1072" t="str">
        <f t="shared" si="273"/>
        <v/>
      </c>
      <c r="F1072" t="str">
        <f t="shared" si="274"/>
        <v/>
      </c>
      <c r="V1072" s="4" t="str">
        <f t="shared" si="275"/>
        <v/>
      </c>
      <c r="W1072" s="4">
        <f t="shared" si="276"/>
        <v>0</v>
      </c>
      <c r="X1072">
        <f t="shared" si="277"/>
        <v>0</v>
      </c>
      <c r="Y1072">
        <f t="shared" si="278"/>
        <v>0</v>
      </c>
      <c r="Z1072" t="str">
        <f t="shared" si="279"/>
        <v/>
      </c>
      <c r="AB1072" s="9" t="str">
        <f t="shared" si="280"/>
        <v/>
      </c>
      <c r="AC1072" s="9" t="str">
        <f t="shared" si="281"/>
        <v/>
      </c>
      <c r="AD1072" s="9" t="str">
        <f t="shared" si="282"/>
        <v/>
      </c>
      <c r="AE1072" s="9" t="str">
        <f t="shared" si="283"/>
        <v/>
      </c>
      <c r="AF1072" s="9" t="str">
        <f t="shared" si="284"/>
        <v/>
      </c>
      <c r="AG1072" s="9" t="str">
        <f t="shared" si="285"/>
        <v/>
      </c>
      <c r="AH1072" s="9" t="str">
        <f t="shared" si="286"/>
        <v/>
      </c>
      <c r="AI1072" s="9" t="str">
        <f t="shared" si="287"/>
        <v/>
      </c>
    </row>
    <row r="1073" spans="2:35" x14ac:dyDescent="0.2">
      <c r="B1073" s="51"/>
      <c r="C1073" s="51"/>
      <c r="D1073" t="str">
        <f t="shared" si="272"/>
        <v/>
      </c>
      <c r="E1073" t="str">
        <f t="shared" si="273"/>
        <v/>
      </c>
      <c r="F1073" t="str">
        <f t="shared" si="274"/>
        <v/>
      </c>
      <c r="V1073" s="4" t="str">
        <f t="shared" si="275"/>
        <v/>
      </c>
      <c r="W1073" s="4">
        <f t="shared" si="276"/>
        <v>0</v>
      </c>
      <c r="X1073">
        <f t="shared" si="277"/>
        <v>0</v>
      </c>
      <c r="Y1073">
        <f t="shared" si="278"/>
        <v>0</v>
      </c>
      <c r="Z1073" t="str">
        <f t="shared" si="279"/>
        <v/>
      </c>
      <c r="AB1073" s="9" t="str">
        <f t="shared" si="280"/>
        <v/>
      </c>
      <c r="AC1073" s="9" t="str">
        <f t="shared" si="281"/>
        <v/>
      </c>
      <c r="AD1073" s="9" t="str">
        <f t="shared" si="282"/>
        <v/>
      </c>
      <c r="AE1073" s="9" t="str">
        <f t="shared" si="283"/>
        <v/>
      </c>
      <c r="AF1073" s="9" t="str">
        <f t="shared" si="284"/>
        <v/>
      </c>
      <c r="AG1073" s="9" t="str">
        <f t="shared" si="285"/>
        <v/>
      </c>
      <c r="AH1073" s="9" t="str">
        <f t="shared" si="286"/>
        <v/>
      </c>
      <c r="AI1073" s="9" t="str">
        <f t="shared" si="287"/>
        <v/>
      </c>
    </row>
    <row r="1074" spans="2:35" x14ac:dyDescent="0.2">
      <c r="B1074" s="51"/>
      <c r="C1074" s="51"/>
      <c r="D1074" t="str">
        <f t="shared" si="272"/>
        <v/>
      </c>
      <c r="E1074" t="str">
        <f t="shared" si="273"/>
        <v/>
      </c>
      <c r="F1074" t="str">
        <f t="shared" si="274"/>
        <v/>
      </c>
      <c r="V1074" s="4" t="str">
        <f t="shared" si="275"/>
        <v/>
      </c>
      <c r="W1074" s="4">
        <f t="shared" si="276"/>
        <v>0</v>
      </c>
      <c r="X1074">
        <f t="shared" si="277"/>
        <v>0</v>
      </c>
      <c r="Y1074">
        <f t="shared" si="278"/>
        <v>0</v>
      </c>
      <c r="Z1074" t="str">
        <f t="shared" si="279"/>
        <v/>
      </c>
      <c r="AB1074" s="9" t="str">
        <f t="shared" si="280"/>
        <v/>
      </c>
      <c r="AC1074" s="9" t="str">
        <f t="shared" si="281"/>
        <v/>
      </c>
      <c r="AD1074" s="9" t="str">
        <f t="shared" si="282"/>
        <v/>
      </c>
      <c r="AE1074" s="9" t="str">
        <f t="shared" si="283"/>
        <v/>
      </c>
      <c r="AF1074" s="9" t="str">
        <f t="shared" si="284"/>
        <v/>
      </c>
      <c r="AG1074" s="9" t="str">
        <f t="shared" si="285"/>
        <v/>
      </c>
      <c r="AH1074" s="9" t="str">
        <f t="shared" si="286"/>
        <v/>
      </c>
      <c r="AI1074" s="9" t="str">
        <f t="shared" si="287"/>
        <v/>
      </c>
    </row>
    <row r="1075" spans="2:35" x14ac:dyDescent="0.2">
      <c r="B1075" s="51"/>
      <c r="C1075" s="51"/>
      <c r="D1075" t="str">
        <f t="shared" si="272"/>
        <v/>
      </c>
      <c r="E1075" t="str">
        <f t="shared" si="273"/>
        <v/>
      </c>
      <c r="F1075" t="str">
        <f t="shared" si="274"/>
        <v/>
      </c>
      <c r="V1075" s="4" t="str">
        <f t="shared" si="275"/>
        <v/>
      </c>
      <c r="W1075" s="4">
        <f t="shared" si="276"/>
        <v>0</v>
      </c>
      <c r="X1075">
        <f t="shared" si="277"/>
        <v>0</v>
      </c>
      <c r="Y1075">
        <f t="shared" si="278"/>
        <v>0</v>
      </c>
      <c r="Z1075" t="str">
        <f t="shared" si="279"/>
        <v/>
      </c>
      <c r="AB1075" s="9" t="str">
        <f t="shared" si="280"/>
        <v/>
      </c>
      <c r="AC1075" s="9" t="str">
        <f t="shared" si="281"/>
        <v/>
      </c>
      <c r="AD1075" s="9" t="str">
        <f t="shared" si="282"/>
        <v/>
      </c>
      <c r="AE1075" s="9" t="str">
        <f t="shared" si="283"/>
        <v/>
      </c>
      <c r="AF1075" s="9" t="str">
        <f t="shared" si="284"/>
        <v/>
      </c>
      <c r="AG1075" s="9" t="str">
        <f t="shared" si="285"/>
        <v/>
      </c>
      <c r="AH1075" s="9" t="str">
        <f t="shared" si="286"/>
        <v/>
      </c>
      <c r="AI1075" s="9" t="str">
        <f t="shared" si="287"/>
        <v/>
      </c>
    </row>
    <row r="1076" spans="2:35" x14ac:dyDescent="0.2">
      <c r="B1076" s="51"/>
      <c r="C1076" s="51"/>
      <c r="D1076" t="str">
        <f t="shared" si="272"/>
        <v/>
      </c>
      <c r="E1076" t="str">
        <f t="shared" si="273"/>
        <v/>
      </c>
      <c r="F1076" t="str">
        <f t="shared" si="274"/>
        <v/>
      </c>
      <c r="V1076" s="4" t="str">
        <f t="shared" si="275"/>
        <v/>
      </c>
      <c r="W1076" s="4">
        <f t="shared" si="276"/>
        <v>0</v>
      </c>
      <c r="X1076">
        <f t="shared" si="277"/>
        <v>0</v>
      </c>
      <c r="Y1076">
        <f t="shared" si="278"/>
        <v>0</v>
      </c>
      <c r="Z1076" t="str">
        <f t="shared" si="279"/>
        <v/>
      </c>
      <c r="AB1076" s="9" t="str">
        <f t="shared" si="280"/>
        <v/>
      </c>
      <c r="AC1076" s="9" t="str">
        <f t="shared" si="281"/>
        <v/>
      </c>
      <c r="AD1076" s="9" t="str">
        <f t="shared" si="282"/>
        <v/>
      </c>
      <c r="AE1076" s="9" t="str">
        <f t="shared" si="283"/>
        <v/>
      </c>
      <c r="AF1076" s="9" t="str">
        <f t="shared" si="284"/>
        <v/>
      </c>
      <c r="AG1076" s="9" t="str">
        <f t="shared" si="285"/>
        <v/>
      </c>
      <c r="AH1076" s="9" t="str">
        <f t="shared" si="286"/>
        <v/>
      </c>
      <c r="AI1076" s="9" t="str">
        <f t="shared" si="287"/>
        <v/>
      </c>
    </row>
    <row r="1077" spans="2:35" x14ac:dyDescent="0.2">
      <c r="B1077" s="51"/>
      <c r="C1077" s="51"/>
      <c r="D1077" t="str">
        <f t="shared" si="272"/>
        <v/>
      </c>
      <c r="E1077" t="str">
        <f t="shared" si="273"/>
        <v/>
      </c>
      <c r="F1077" t="str">
        <f t="shared" si="274"/>
        <v/>
      </c>
      <c r="V1077" s="4" t="str">
        <f t="shared" si="275"/>
        <v/>
      </c>
      <c r="W1077" s="4">
        <f t="shared" si="276"/>
        <v>0</v>
      </c>
      <c r="X1077">
        <f t="shared" si="277"/>
        <v>0</v>
      </c>
      <c r="Y1077">
        <f t="shared" si="278"/>
        <v>0</v>
      </c>
      <c r="Z1077" t="str">
        <f t="shared" si="279"/>
        <v/>
      </c>
      <c r="AB1077" s="9" t="str">
        <f t="shared" si="280"/>
        <v/>
      </c>
      <c r="AC1077" s="9" t="str">
        <f t="shared" si="281"/>
        <v/>
      </c>
      <c r="AD1077" s="9" t="str">
        <f t="shared" si="282"/>
        <v/>
      </c>
      <c r="AE1077" s="9" t="str">
        <f t="shared" si="283"/>
        <v/>
      </c>
      <c r="AF1077" s="9" t="str">
        <f t="shared" si="284"/>
        <v/>
      </c>
      <c r="AG1077" s="9" t="str">
        <f t="shared" si="285"/>
        <v/>
      </c>
      <c r="AH1077" s="9" t="str">
        <f t="shared" si="286"/>
        <v/>
      </c>
      <c r="AI1077" s="9" t="str">
        <f t="shared" si="287"/>
        <v/>
      </c>
    </row>
    <row r="1078" spans="2:35" x14ac:dyDescent="0.2">
      <c r="B1078" s="51"/>
      <c r="C1078" s="51"/>
      <c r="D1078" t="str">
        <f t="shared" si="272"/>
        <v/>
      </c>
      <c r="E1078" t="str">
        <f t="shared" si="273"/>
        <v/>
      </c>
      <c r="F1078" t="str">
        <f t="shared" si="274"/>
        <v/>
      </c>
      <c r="V1078" s="4" t="str">
        <f t="shared" si="275"/>
        <v/>
      </c>
      <c r="W1078" s="4">
        <f t="shared" si="276"/>
        <v>0</v>
      </c>
      <c r="X1078">
        <f t="shared" si="277"/>
        <v>0</v>
      </c>
      <c r="Y1078">
        <f t="shared" si="278"/>
        <v>0</v>
      </c>
      <c r="Z1078" t="str">
        <f t="shared" si="279"/>
        <v/>
      </c>
      <c r="AB1078" s="9" t="str">
        <f t="shared" si="280"/>
        <v/>
      </c>
      <c r="AC1078" s="9" t="str">
        <f t="shared" si="281"/>
        <v/>
      </c>
      <c r="AD1078" s="9" t="str">
        <f t="shared" si="282"/>
        <v/>
      </c>
      <c r="AE1078" s="9" t="str">
        <f t="shared" si="283"/>
        <v/>
      </c>
      <c r="AF1078" s="9" t="str">
        <f t="shared" si="284"/>
        <v/>
      </c>
      <c r="AG1078" s="9" t="str">
        <f t="shared" si="285"/>
        <v/>
      </c>
      <c r="AH1078" s="9" t="str">
        <f t="shared" si="286"/>
        <v/>
      </c>
      <c r="AI1078" s="9" t="str">
        <f t="shared" si="287"/>
        <v/>
      </c>
    </row>
    <row r="1079" spans="2:35" x14ac:dyDescent="0.2">
      <c r="B1079" s="51"/>
      <c r="C1079" s="51"/>
      <c r="D1079" t="str">
        <f t="shared" si="272"/>
        <v/>
      </c>
      <c r="E1079" t="str">
        <f t="shared" si="273"/>
        <v/>
      </c>
      <c r="F1079" t="str">
        <f t="shared" si="274"/>
        <v/>
      </c>
      <c r="V1079" s="4" t="str">
        <f t="shared" si="275"/>
        <v/>
      </c>
      <c r="W1079" s="4">
        <f t="shared" si="276"/>
        <v>0</v>
      </c>
      <c r="X1079">
        <f t="shared" si="277"/>
        <v>0</v>
      </c>
      <c r="Y1079">
        <f t="shared" si="278"/>
        <v>0</v>
      </c>
      <c r="Z1079" t="str">
        <f t="shared" si="279"/>
        <v/>
      </c>
      <c r="AB1079" s="9" t="str">
        <f t="shared" si="280"/>
        <v/>
      </c>
      <c r="AC1079" s="9" t="str">
        <f t="shared" si="281"/>
        <v/>
      </c>
      <c r="AD1079" s="9" t="str">
        <f t="shared" si="282"/>
        <v/>
      </c>
      <c r="AE1079" s="9" t="str">
        <f t="shared" si="283"/>
        <v/>
      </c>
      <c r="AF1079" s="9" t="str">
        <f t="shared" si="284"/>
        <v/>
      </c>
      <c r="AG1079" s="9" t="str">
        <f t="shared" si="285"/>
        <v/>
      </c>
      <c r="AH1079" s="9" t="str">
        <f t="shared" si="286"/>
        <v/>
      </c>
      <c r="AI1079" s="9" t="str">
        <f t="shared" si="287"/>
        <v/>
      </c>
    </row>
    <row r="1080" spans="2:35" x14ac:dyDescent="0.2">
      <c r="B1080" s="51"/>
      <c r="C1080" s="51"/>
      <c r="D1080" t="str">
        <f t="shared" si="272"/>
        <v/>
      </c>
      <c r="E1080" t="str">
        <f t="shared" si="273"/>
        <v/>
      </c>
      <c r="F1080" t="str">
        <f t="shared" si="274"/>
        <v/>
      </c>
      <c r="V1080" s="4" t="str">
        <f t="shared" si="275"/>
        <v/>
      </c>
      <c r="W1080" s="4">
        <f t="shared" si="276"/>
        <v>0</v>
      </c>
      <c r="X1080">
        <f t="shared" si="277"/>
        <v>0</v>
      </c>
      <c r="Y1080">
        <f t="shared" si="278"/>
        <v>0</v>
      </c>
      <c r="Z1080" t="str">
        <f t="shared" si="279"/>
        <v/>
      </c>
      <c r="AB1080" s="9" t="str">
        <f t="shared" si="280"/>
        <v/>
      </c>
      <c r="AC1080" s="9" t="str">
        <f t="shared" si="281"/>
        <v/>
      </c>
      <c r="AD1080" s="9" t="str">
        <f t="shared" si="282"/>
        <v/>
      </c>
      <c r="AE1080" s="9" t="str">
        <f t="shared" si="283"/>
        <v/>
      </c>
      <c r="AF1080" s="9" t="str">
        <f t="shared" si="284"/>
        <v/>
      </c>
      <c r="AG1080" s="9" t="str">
        <f t="shared" si="285"/>
        <v/>
      </c>
      <c r="AH1080" s="9" t="str">
        <f t="shared" si="286"/>
        <v/>
      </c>
      <c r="AI1080" s="9" t="str">
        <f t="shared" si="287"/>
        <v/>
      </c>
    </row>
    <row r="1081" spans="2:35" x14ac:dyDescent="0.2">
      <c r="B1081" s="51"/>
      <c r="C1081" s="51"/>
      <c r="D1081" t="str">
        <f t="shared" si="272"/>
        <v/>
      </c>
      <c r="E1081" t="str">
        <f t="shared" si="273"/>
        <v/>
      </c>
      <c r="F1081" t="str">
        <f t="shared" si="274"/>
        <v/>
      </c>
      <c r="V1081" s="4" t="str">
        <f t="shared" si="275"/>
        <v/>
      </c>
      <c r="W1081" s="4">
        <f t="shared" si="276"/>
        <v>0</v>
      </c>
      <c r="X1081">
        <f t="shared" si="277"/>
        <v>0</v>
      </c>
      <c r="Y1081">
        <f t="shared" si="278"/>
        <v>0</v>
      </c>
      <c r="Z1081" t="str">
        <f t="shared" si="279"/>
        <v/>
      </c>
      <c r="AB1081" s="9" t="str">
        <f t="shared" si="280"/>
        <v/>
      </c>
      <c r="AC1081" s="9" t="str">
        <f t="shared" si="281"/>
        <v/>
      </c>
      <c r="AD1081" s="9" t="str">
        <f t="shared" si="282"/>
        <v/>
      </c>
      <c r="AE1081" s="9" t="str">
        <f t="shared" si="283"/>
        <v/>
      </c>
      <c r="AF1081" s="9" t="str">
        <f t="shared" si="284"/>
        <v/>
      </c>
      <c r="AG1081" s="9" t="str">
        <f t="shared" si="285"/>
        <v/>
      </c>
      <c r="AH1081" s="9" t="str">
        <f t="shared" si="286"/>
        <v/>
      </c>
      <c r="AI1081" s="9" t="str">
        <f t="shared" si="287"/>
        <v/>
      </c>
    </row>
    <row r="1082" spans="2:35" x14ac:dyDescent="0.2">
      <c r="B1082" s="51"/>
      <c r="C1082" s="51"/>
      <c r="D1082" t="str">
        <f t="shared" si="272"/>
        <v/>
      </c>
      <c r="E1082" t="str">
        <f t="shared" si="273"/>
        <v/>
      </c>
      <c r="F1082" t="str">
        <f t="shared" si="274"/>
        <v/>
      </c>
      <c r="V1082" s="4" t="str">
        <f t="shared" si="275"/>
        <v/>
      </c>
      <c r="W1082" s="4">
        <f t="shared" si="276"/>
        <v>0</v>
      </c>
      <c r="X1082">
        <f t="shared" si="277"/>
        <v>0</v>
      </c>
      <c r="Y1082">
        <f t="shared" si="278"/>
        <v>0</v>
      </c>
      <c r="Z1082" t="str">
        <f t="shared" si="279"/>
        <v/>
      </c>
      <c r="AB1082" s="9" t="str">
        <f t="shared" si="280"/>
        <v/>
      </c>
      <c r="AC1082" s="9" t="str">
        <f t="shared" si="281"/>
        <v/>
      </c>
      <c r="AD1082" s="9" t="str">
        <f t="shared" si="282"/>
        <v/>
      </c>
      <c r="AE1082" s="9" t="str">
        <f t="shared" si="283"/>
        <v/>
      </c>
      <c r="AF1082" s="9" t="str">
        <f t="shared" si="284"/>
        <v/>
      </c>
      <c r="AG1082" s="9" t="str">
        <f t="shared" si="285"/>
        <v/>
      </c>
      <c r="AH1082" s="9" t="str">
        <f t="shared" si="286"/>
        <v/>
      </c>
      <c r="AI1082" s="9" t="str">
        <f t="shared" si="287"/>
        <v/>
      </c>
    </row>
    <row r="1083" spans="2:35" x14ac:dyDescent="0.2">
      <c r="B1083" s="51"/>
      <c r="C1083" s="51"/>
      <c r="D1083" t="str">
        <f t="shared" si="272"/>
        <v/>
      </c>
      <c r="E1083" t="str">
        <f t="shared" si="273"/>
        <v/>
      </c>
      <c r="F1083" t="str">
        <f t="shared" si="274"/>
        <v/>
      </c>
      <c r="V1083" s="4" t="str">
        <f t="shared" si="275"/>
        <v/>
      </c>
      <c r="W1083" s="4">
        <f t="shared" si="276"/>
        <v>0</v>
      </c>
      <c r="X1083">
        <f t="shared" si="277"/>
        <v>0</v>
      </c>
      <c r="Y1083">
        <f t="shared" si="278"/>
        <v>0</v>
      </c>
      <c r="Z1083" t="str">
        <f t="shared" si="279"/>
        <v/>
      </c>
      <c r="AB1083" s="9" t="str">
        <f t="shared" si="280"/>
        <v/>
      </c>
      <c r="AC1083" s="9" t="str">
        <f t="shared" si="281"/>
        <v/>
      </c>
      <c r="AD1083" s="9" t="str">
        <f t="shared" si="282"/>
        <v/>
      </c>
      <c r="AE1083" s="9" t="str">
        <f t="shared" si="283"/>
        <v/>
      </c>
      <c r="AF1083" s="9" t="str">
        <f t="shared" si="284"/>
        <v/>
      </c>
      <c r="AG1083" s="9" t="str">
        <f t="shared" si="285"/>
        <v/>
      </c>
      <c r="AH1083" s="9" t="str">
        <f t="shared" si="286"/>
        <v/>
      </c>
      <c r="AI1083" s="9" t="str">
        <f t="shared" si="287"/>
        <v/>
      </c>
    </row>
    <row r="1084" spans="2:35" x14ac:dyDescent="0.2">
      <c r="B1084" s="51"/>
      <c r="C1084" s="51"/>
      <c r="D1084" t="str">
        <f t="shared" si="272"/>
        <v/>
      </c>
      <c r="E1084" t="str">
        <f t="shared" si="273"/>
        <v/>
      </c>
      <c r="F1084" t="str">
        <f t="shared" si="274"/>
        <v/>
      </c>
      <c r="V1084" s="4" t="str">
        <f t="shared" si="275"/>
        <v/>
      </c>
      <c r="W1084" s="4">
        <f t="shared" si="276"/>
        <v>0</v>
      </c>
      <c r="X1084">
        <f t="shared" si="277"/>
        <v>0</v>
      </c>
      <c r="Y1084">
        <f t="shared" si="278"/>
        <v>0</v>
      </c>
      <c r="Z1084" t="str">
        <f t="shared" si="279"/>
        <v/>
      </c>
      <c r="AB1084" s="9" t="str">
        <f t="shared" si="280"/>
        <v/>
      </c>
      <c r="AC1084" s="9" t="str">
        <f t="shared" si="281"/>
        <v/>
      </c>
      <c r="AD1084" s="9" t="str">
        <f t="shared" si="282"/>
        <v/>
      </c>
      <c r="AE1084" s="9" t="str">
        <f t="shared" si="283"/>
        <v/>
      </c>
      <c r="AF1084" s="9" t="str">
        <f t="shared" si="284"/>
        <v/>
      </c>
      <c r="AG1084" s="9" t="str">
        <f t="shared" si="285"/>
        <v/>
      </c>
      <c r="AH1084" s="9" t="str">
        <f t="shared" si="286"/>
        <v/>
      </c>
      <c r="AI1084" s="9" t="str">
        <f t="shared" si="287"/>
        <v/>
      </c>
    </row>
    <row r="1085" spans="2:35" x14ac:dyDescent="0.2">
      <c r="B1085" s="51"/>
      <c r="C1085" s="51"/>
      <c r="D1085" t="str">
        <f t="shared" si="272"/>
        <v/>
      </c>
      <c r="E1085" t="str">
        <f t="shared" si="273"/>
        <v/>
      </c>
      <c r="F1085" t="str">
        <f t="shared" si="274"/>
        <v/>
      </c>
      <c r="V1085" s="4" t="str">
        <f t="shared" si="275"/>
        <v/>
      </c>
      <c r="W1085" s="4">
        <f t="shared" si="276"/>
        <v>0</v>
      </c>
      <c r="X1085">
        <f t="shared" si="277"/>
        <v>0</v>
      </c>
      <c r="Y1085">
        <f t="shared" si="278"/>
        <v>0</v>
      </c>
      <c r="Z1085" t="str">
        <f t="shared" si="279"/>
        <v/>
      </c>
      <c r="AB1085" s="9" t="str">
        <f t="shared" si="280"/>
        <v/>
      </c>
      <c r="AC1085" s="9" t="str">
        <f t="shared" si="281"/>
        <v/>
      </c>
      <c r="AD1085" s="9" t="str">
        <f t="shared" si="282"/>
        <v/>
      </c>
      <c r="AE1085" s="9" t="str">
        <f t="shared" si="283"/>
        <v/>
      </c>
      <c r="AF1085" s="9" t="str">
        <f t="shared" si="284"/>
        <v/>
      </c>
      <c r="AG1085" s="9" t="str">
        <f t="shared" si="285"/>
        <v/>
      </c>
      <c r="AH1085" s="9" t="str">
        <f t="shared" si="286"/>
        <v/>
      </c>
      <c r="AI1085" s="9" t="str">
        <f t="shared" si="287"/>
        <v/>
      </c>
    </row>
    <row r="1086" spans="2:35" x14ac:dyDescent="0.2">
      <c r="B1086" s="51"/>
      <c r="C1086" s="51"/>
      <c r="D1086" t="str">
        <f t="shared" si="272"/>
        <v/>
      </c>
      <c r="E1086" t="str">
        <f t="shared" si="273"/>
        <v/>
      </c>
      <c r="F1086" t="str">
        <f t="shared" si="274"/>
        <v/>
      </c>
      <c r="V1086" s="4" t="str">
        <f t="shared" si="275"/>
        <v/>
      </c>
      <c r="W1086" s="4">
        <f t="shared" si="276"/>
        <v>0</v>
      </c>
      <c r="X1086">
        <f t="shared" si="277"/>
        <v>0</v>
      </c>
      <c r="Y1086">
        <f t="shared" si="278"/>
        <v>0</v>
      </c>
      <c r="Z1086" t="str">
        <f t="shared" si="279"/>
        <v/>
      </c>
      <c r="AB1086" s="9" t="str">
        <f t="shared" si="280"/>
        <v/>
      </c>
      <c r="AC1086" s="9" t="str">
        <f t="shared" si="281"/>
        <v/>
      </c>
      <c r="AD1086" s="9" t="str">
        <f t="shared" si="282"/>
        <v/>
      </c>
      <c r="AE1086" s="9" t="str">
        <f t="shared" si="283"/>
        <v/>
      </c>
      <c r="AF1086" s="9" t="str">
        <f t="shared" si="284"/>
        <v/>
      </c>
      <c r="AG1086" s="9" t="str">
        <f t="shared" si="285"/>
        <v/>
      </c>
      <c r="AH1086" s="9" t="str">
        <f t="shared" si="286"/>
        <v/>
      </c>
      <c r="AI1086" s="9" t="str">
        <f t="shared" si="287"/>
        <v/>
      </c>
    </row>
    <row r="1087" spans="2:35" x14ac:dyDescent="0.2">
      <c r="B1087" s="51"/>
      <c r="C1087" s="51"/>
      <c r="D1087" t="str">
        <f t="shared" si="272"/>
        <v/>
      </c>
      <c r="E1087" t="str">
        <f t="shared" si="273"/>
        <v/>
      </c>
      <c r="F1087" t="str">
        <f t="shared" si="274"/>
        <v/>
      </c>
      <c r="V1087" s="4" t="str">
        <f t="shared" si="275"/>
        <v/>
      </c>
      <c r="W1087" s="4">
        <f t="shared" si="276"/>
        <v>0</v>
      </c>
      <c r="X1087">
        <f t="shared" si="277"/>
        <v>0</v>
      </c>
      <c r="Y1087">
        <f t="shared" si="278"/>
        <v>0</v>
      </c>
      <c r="Z1087" t="str">
        <f t="shared" si="279"/>
        <v/>
      </c>
      <c r="AB1087" s="9" t="str">
        <f t="shared" si="280"/>
        <v/>
      </c>
      <c r="AC1087" s="9" t="str">
        <f t="shared" si="281"/>
        <v/>
      </c>
      <c r="AD1087" s="9" t="str">
        <f t="shared" si="282"/>
        <v/>
      </c>
      <c r="AE1087" s="9" t="str">
        <f t="shared" si="283"/>
        <v/>
      </c>
      <c r="AF1087" s="9" t="str">
        <f t="shared" si="284"/>
        <v/>
      </c>
      <c r="AG1087" s="9" t="str">
        <f t="shared" si="285"/>
        <v/>
      </c>
      <c r="AH1087" s="9" t="str">
        <f t="shared" si="286"/>
        <v/>
      </c>
      <c r="AI1087" s="9" t="str">
        <f t="shared" si="287"/>
        <v/>
      </c>
    </row>
    <row r="1088" spans="2:35" x14ac:dyDescent="0.2">
      <c r="B1088" s="51"/>
      <c r="C1088" s="51"/>
      <c r="D1088" t="str">
        <f t="shared" si="272"/>
        <v/>
      </c>
      <c r="E1088" t="str">
        <f t="shared" si="273"/>
        <v/>
      </c>
      <c r="F1088" t="str">
        <f t="shared" si="274"/>
        <v/>
      </c>
      <c r="V1088" s="4" t="str">
        <f t="shared" si="275"/>
        <v/>
      </c>
      <c r="W1088" s="4">
        <f t="shared" si="276"/>
        <v>0</v>
      </c>
      <c r="X1088">
        <f t="shared" si="277"/>
        <v>0</v>
      </c>
      <c r="Y1088">
        <f t="shared" si="278"/>
        <v>0</v>
      </c>
      <c r="Z1088" t="str">
        <f t="shared" si="279"/>
        <v/>
      </c>
      <c r="AB1088" s="9" t="str">
        <f t="shared" si="280"/>
        <v/>
      </c>
      <c r="AC1088" s="9" t="str">
        <f t="shared" si="281"/>
        <v/>
      </c>
      <c r="AD1088" s="9" t="str">
        <f t="shared" si="282"/>
        <v/>
      </c>
      <c r="AE1088" s="9" t="str">
        <f t="shared" si="283"/>
        <v/>
      </c>
      <c r="AF1088" s="9" t="str">
        <f t="shared" si="284"/>
        <v/>
      </c>
      <c r="AG1088" s="9" t="str">
        <f t="shared" si="285"/>
        <v/>
      </c>
      <c r="AH1088" s="9" t="str">
        <f t="shared" si="286"/>
        <v/>
      </c>
      <c r="AI1088" s="9" t="str">
        <f t="shared" si="287"/>
        <v/>
      </c>
    </row>
    <row r="1089" spans="2:35" x14ac:dyDescent="0.2">
      <c r="B1089" s="51"/>
      <c r="C1089" s="51"/>
      <c r="D1089" t="str">
        <f t="shared" si="272"/>
        <v/>
      </c>
      <c r="E1089" t="str">
        <f t="shared" si="273"/>
        <v/>
      </c>
      <c r="F1089" t="str">
        <f t="shared" si="274"/>
        <v/>
      </c>
      <c r="V1089" s="4" t="str">
        <f t="shared" si="275"/>
        <v/>
      </c>
      <c r="W1089" s="4">
        <f t="shared" si="276"/>
        <v>0</v>
      </c>
      <c r="X1089">
        <f t="shared" si="277"/>
        <v>0</v>
      </c>
      <c r="Y1089">
        <f t="shared" si="278"/>
        <v>0</v>
      </c>
      <c r="Z1089" t="str">
        <f t="shared" si="279"/>
        <v/>
      </c>
      <c r="AB1089" s="9" t="str">
        <f t="shared" si="280"/>
        <v/>
      </c>
      <c r="AC1089" s="9" t="str">
        <f t="shared" si="281"/>
        <v/>
      </c>
      <c r="AD1089" s="9" t="str">
        <f t="shared" si="282"/>
        <v/>
      </c>
      <c r="AE1089" s="9" t="str">
        <f t="shared" si="283"/>
        <v/>
      </c>
      <c r="AF1089" s="9" t="str">
        <f t="shared" si="284"/>
        <v/>
      </c>
      <c r="AG1089" s="9" t="str">
        <f t="shared" si="285"/>
        <v/>
      </c>
      <c r="AH1089" s="9" t="str">
        <f t="shared" si="286"/>
        <v/>
      </c>
      <c r="AI1089" s="9" t="str">
        <f t="shared" si="287"/>
        <v/>
      </c>
    </row>
    <row r="1090" spans="2:35" x14ac:dyDescent="0.2">
      <c r="B1090" s="51"/>
      <c r="C1090" s="51"/>
      <c r="D1090" t="str">
        <f t="shared" si="272"/>
        <v/>
      </c>
      <c r="E1090" t="str">
        <f t="shared" si="273"/>
        <v/>
      </c>
      <c r="F1090" t="str">
        <f t="shared" si="274"/>
        <v/>
      </c>
      <c r="V1090" s="4" t="str">
        <f t="shared" si="275"/>
        <v/>
      </c>
      <c r="W1090" s="4">
        <f t="shared" si="276"/>
        <v>0</v>
      </c>
      <c r="X1090">
        <f t="shared" si="277"/>
        <v>0</v>
      </c>
      <c r="Y1090">
        <f t="shared" si="278"/>
        <v>0</v>
      </c>
      <c r="Z1090" t="str">
        <f t="shared" si="279"/>
        <v/>
      </c>
      <c r="AB1090" s="9" t="str">
        <f t="shared" si="280"/>
        <v/>
      </c>
      <c r="AC1090" s="9" t="str">
        <f t="shared" si="281"/>
        <v/>
      </c>
      <c r="AD1090" s="9" t="str">
        <f t="shared" si="282"/>
        <v/>
      </c>
      <c r="AE1090" s="9" t="str">
        <f t="shared" si="283"/>
        <v/>
      </c>
      <c r="AF1090" s="9" t="str">
        <f t="shared" si="284"/>
        <v/>
      </c>
      <c r="AG1090" s="9" t="str">
        <f t="shared" si="285"/>
        <v/>
      </c>
      <c r="AH1090" s="9" t="str">
        <f t="shared" si="286"/>
        <v/>
      </c>
      <c r="AI1090" s="9" t="str">
        <f t="shared" si="287"/>
        <v/>
      </c>
    </row>
    <row r="1091" spans="2:35" x14ac:dyDescent="0.2">
      <c r="B1091" s="51"/>
      <c r="C1091" s="51"/>
      <c r="D1091" t="str">
        <f t="shared" si="272"/>
        <v/>
      </c>
      <c r="E1091" t="str">
        <f t="shared" si="273"/>
        <v/>
      </c>
      <c r="F1091" t="str">
        <f t="shared" si="274"/>
        <v/>
      </c>
      <c r="V1091" s="4" t="str">
        <f t="shared" si="275"/>
        <v/>
      </c>
      <c r="W1091" s="4">
        <f t="shared" si="276"/>
        <v>0</v>
      </c>
      <c r="X1091">
        <f t="shared" si="277"/>
        <v>0</v>
      </c>
      <c r="Y1091">
        <f t="shared" si="278"/>
        <v>0</v>
      </c>
      <c r="Z1091" t="str">
        <f t="shared" si="279"/>
        <v/>
      </c>
      <c r="AB1091" s="9" t="str">
        <f t="shared" si="280"/>
        <v/>
      </c>
      <c r="AC1091" s="9" t="str">
        <f t="shared" si="281"/>
        <v/>
      </c>
      <c r="AD1091" s="9" t="str">
        <f t="shared" si="282"/>
        <v/>
      </c>
      <c r="AE1091" s="9" t="str">
        <f t="shared" si="283"/>
        <v/>
      </c>
      <c r="AF1091" s="9" t="str">
        <f t="shared" si="284"/>
        <v/>
      </c>
      <c r="AG1091" s="9" t="str">
        <f t="shared" si="285"/>
        <v/>
      </c>
      <c r="AH1091" s="9" t="str">
        <f t="shared" si="286"/>
        <v/>
      </c>
      <c r="AI1091" s="9" t="str">
        <f t="shared" si="287"/>
        <v/>
      </c>
    </row>
    <row r="1092" spans="2:35" x14ac:dyDescent="0.2">
      <c r="B1092" s="51"/>
      <c r="C1092" s="51"/>
      <c r="D1092" t="str">
        <f t="shared" ref="D1092:D1155" si="288">IF(B1092="","",B1092^2)</f>
        <v/>
      </c>
      <c r="E1092" t="str">
        <f t="shared" ref="E1092:E1155" si="289">IF(C1092="","",C1092^2)</f>
        <v/>
      </c>
      <c r="F1092" t="str">
        <f t="shared" ref="F1092:F1155" si="290">IF(B1092="","",IF(C1092="","",B1092*C1092))</f>
        <v/>
      </c>
      <c r="V1092" s="4" t="str">
        <f t="shared" ref="V1092:V1155" si="291">IF(ISBLANK(B1092),"",(B1092-$I$11)^2)</f>
        <v/>
      </c>
      <c r="W1092" s="4">
        <f t="shared" ref="W1092:W1155" si="292">IF(ISBLANK(B1092),0,IF(ISBLANK(C1092),0,(B1092-$I$11)*(C1092-$I$12)))</f>
        <v>0</v>
      </c>
      <c r="X1092">
        <f t="shared" ref="X1092:X1155" si="293">B1092^3</f>
        <v>0</v>
      </c>
      <c r="Y1092">
        <f t="shared" ref="Y1092:Y1155" si="294">B1092^4</f>
        <v>0</v>
      </c>
      <c r="Z1092" t="str">
        <f t="shared" ref="Z1092:Z1155" si="295">IF(C1092="","",D1092*C1092)</f>
        <v/>
      </c>
      <c r="AB1092" s="9" t="str">
        <f t="shared" ref="AB1092:AB1155" si="296">IF(B1092="","",$U$21+($U$23*B1092))</f>
        <v/>
      </c>
      <c r="AC1092" s="9" t="str">
        <f t="shared" ref="AC1092:AC1155" si="297">IF(B1092="","",C1092-AB1092)</f>
        <v/>
      </c>
      <c r="AD1092" s="9" t="str">
        <f t="shared" ref="AD1092:AD1155" si="298">IF(B1092="","",AC1092^2)</f>
        <v/>
      </c>
      <c r="AE1092" s="9" t="str">
        <f t="shared" ref="AE1092:AE1155" si="299">IF(C1092="","",(C1092-$I$12)^2)</f>
        <v/>
      </c>
      <c r="AF1092" s="9" t="str">
        <f t="shared" ref="AF1092:AF1155" si="300">IF(C1092="","",(AB1092-$I$12)^2)</f>
        <v/>
      </c>
      <c r="AG1092" s="9" t="str">
        <f t="shared" ref="AG1092:AG1155" si="301">IF(C1092="","",$U$25+(C1092*$U$27))</f>
        <v/>
      </c>
      <c r="AH1092" s="9" t="str">
        <f t="shared" ref="AH1092:AH1155" si="302">IF(C1092="","",B1092-AG1092)</f>
        <v/>
      </c>
      <c r="AI1092" s="9" t="str">
        <f t="shared" ref="AI1092:AI1155" si="303">IF(C1092="","",AH1092^2)</f>
        <v/>
      </c>
    </row>
    <row r="1093" spans="2:35" x14ac:dyDescent="0.2">
      <c r="B1093" s="51"/>
      <c r="C1093" s="51"/>
      <c r="D1093" t="str">
        <f t="shared" si="288"/>
        <v/>
      </c>
      <c r="E1093" t="str">
        <f t="shared" si="289"/>
        <v/>
      </c>
      <c r="F1093" t="str">
        <f t="shared" si="290"/>
        <v/>
      </c>
      <c r="V1093" s="4" t="str">
        <f t="shared" si="291"/>
        <v/>
      </c>
      <c r="W1093" s="4">
        <f t="shared" si="292"/>
        <v>0</v>
      </c>
      <c r="X1093">
        <f t="shared" si="293"/>
        <v>0</v>
      </c>
      <c r="Y1093">
        <f t="shared" si="294"/>
        <v>0</v>
      </c>
      <c r="Z1093" t="str">
        <f t="shared" si="295"/>
        <v/>
      </c>
      <c r="AB1093" s="9" t="str">
        <f t="shared" si="296"/>
        <v/>
      </c>
      <c r="AC1093" s="9" t="str">
        <f t="shared" si="297"/>
        <v/>
      </c>
      <c r="AD1093" s="9" t="str">
        <f t="shared" si="298"/>
        <v/>
      </c>
      <c r="AE1093" s="9" t="str">
        <f t="shared" si="299"/>
        <v/>
      </c>
      <c r="AF1093" s="9" t="str">
        <f t="shared" si="300"/>
        <v/>
      </c>
      <c r="AG1093" s="9" t="str">
        <f t="shared" si="301"/>
        <v/>
      </c>
      <c r="AH1093" s="9" t="str">
        <f t="shared" si="302"/>
        <v/>
      </c>
      <c r="AI1093" s="9" t="str">
        <f t="shared" si="303"/>
        <v/>
      </c>
    </row>
    <row r="1094" spans="2:35" x14ac:dyDescent="0.2">
      <c r="B1094" s="51"/>
      <c r="C1094" s="51"/>
      <c r="D1094" t="str">
        <f t="shared" si="288"/>
        <v/>
      </c>
      <c r="E1094" t="str">
        <f t="shared" si="289"/>
        <v/>
      </c>
      <c r="F1094" t="str">
        <f t="shared" si="290"/>
        <v/>
      </c>
      <c r="V1094" s="4" t="str">
        <f t="shared" si="291"/>
        <v/>
      </c>
      <c r="W1094" s="4">
        <f t="shared" si="292"/>
        <v>0</v>
      </c>
      <c r="X1094">
        <f t="shared" si="293"/>
        <v>0</v>
      </c>
      <c r="Y1094">
        <f t="shared" si="294"/>
        <v>0</v>
      </c>
      <c r="Z1094" t="str">
        <f t="shared" si="295"/>
        <v/>
      </c>
      <c r="AB1094" s="9" t="str">
        <f t="shared" si="296"/>
        <v/>
      </c>
      <c r="AC1094" s="9" t="str">
        <f t="shared" si="297"/>
        <v/>
      </c>
      <c r="AD1094" s="9" t="str">
        <f t="shared" si="298"/>
        <v/>
      </c>
      <c r="AE1094" s="9" t="str">
        <f t="shared" si="299"/>
        <v/>
      </c>
      <c r="AF1094" s="9" t="str">
        <f t="shared" si="300"/>
        <v/>
      </c>
      <c r="AG1094" s="9" t="str">
        <f t="shared" si="301"/>
        <v/>
      </c>
      <c r="AH1094" s="9" t="str">
        <f t="shared" si="302"/>
        <v/>
      </c>
      <c r="AI1094" s="9" t="str">
        <f t="shared" si="303"/>
        <v/>
      </c>
    </row>
    <row r="1095" spans="2:35" x14ac:dyDescent="0.2">
      <c r="B1095" s="51"/>
      <c r="C1095" s="51"/>
      <c r="D1095" t="str">
        <f t="shared" si="288"/>
        <v/>
      </c>
      <c r="E1095" t="str">
        <f t="shared" si="289"/>
        <v/>
      </c>
      <c r="F1095" t="str">
        <f t="shared" si="290"/>
        <v/>
      </c>
      <c r="V1095" s="4" t="str">
        <f t="shared" si="291"/>
        <v/>
      </c>
      <c r="W1095" s="4">
        <f t="shared" si="292"/>
        <v>0</v>
      </c>
      <c r="X1095">
        <f t="shared" si="293"/>
        <v>0</v>
      </c>
      <c r="Y1095">
        <f t="shared" si="294"/>
        <v>0</v>
      </c>
      <c r="Z1095" t="str">
        <f t="shared" si="295"/>
        <v/>
      </c>
      <c r="AB1095" s="9" t="str">
        <f t="shared" si="296"/>
        <v/>
      </c>
      <c r="AC1095" s="9" t="str">
        <f t="shared" si="297"/>
        <v/>
      </c>
      <c r="AD1095" s="9" t="str">
        <f t="shared" si="298"/>
        <v/>
      </c>
      <c r="AE1095" s="9" t="str">
        <f t="shared" si="299"/>
        <v/>
      </c>
      <c r="AF1095" s="9" t="str">
        <f t="shared" si="300"/>
        <v/>
      </c>
      <c r="AG1095" s="9" t="str">
        <f t="shared" si="301"/>
        <v/>
      </c>
      <c r="AH1095" s="9" t="str">
        <f t="shared" si="302"/>
        <v/>
      </c>
      <c r="AI1095" s="9" t="str">
        <f t="shared" si="303"/>
        <v/>
      </c>
    </row>
    <row r="1096" spans="2:35" x14ac:dyDescent="0.2">
      <c r="B1096" s="51"/>
      <c r="C1096" s="51"/>
      <c r="D1096" t="str">
        <f t="shared" si="288"/>
        <v/>
      </c>
      <c r="E1096" t="str">
        <f t="shared" si="289"/>
        <v/>
      </c>
      <c r="F1096" t="str">
        <f t="shared" si="290"/>
        <v/>
      </c>
      <c r="V1096" s="4" t="str">
        <f t="shared" si="291"/>
        <v/>
      </c>
      <c r="W1096" s="4">
        <f t="shared" si="292"/>
        <v>0</v>
      </c>
      <c r="X1096">
        <f t="shared" si="293"/>
        <v>0</v>
      </c>
      <c r="Y1096">
        <f t="shared" si="294"/>
        <v>0</v>
      </c>
      <c r="Z1096" t="str">
        <f t="shared" si="295"/>
        <v/>
      </c>
      <c r="AB1096" s="9" t="str">
        <f t="shared" si="296"/>
        <v/>
      </c>
      <c r="AC1096" s="9" t="str">
        <f t="shared" si="297"/>
        <v/>
      </c>
      <c r="AD1096" s="9" t="str">
        <f t="shared" si="298"/>
        <v/>
      </c>
      <c r="AE1096" s="9" t="str">
        <f t="shared" si="299"/>
        <v/>
      </c>
      <c r="AF1096" s="9" t="str">
        <f t="shared" si="300"/>
        <v/>
      </c>
      <c r="AG1096" s="9" t="str">
        <f t="shared" si="301"/>
        <v/>
      </c>
      <c r="AH1096" s="9" t="str">
        <f t="shared" si="302"/>
        <v/>
      </c>
      <c r="AI1096" s="9" t="str">
        <f t="shared" si="303"/>
        <v/>
      </c>
    </row>
    <row r="1097" spans="2:35" x14ac:dyDescent="0.2">
      <c r="B1097" s="51"/>
      <c r="C1097" s="51"/>
      <c r="D1097" t="str">
        <f t="shared" si="288"/>
        <v/>
      </c>
      <c r="E1097" t="str">
        <f t="shared" si="289"/>
        <v/>
      </c>
      <c r="F1097" t="str">
        <f t="shared" si="290"/>
        <v/>
      </c>
      <c r="V1097" s="4" t="str">
        <f t="shared" si="291"/>
        <v/>
      </c>
      <c r="W1097" s="4">
        <f t="shared" si="292"/>
        <v>0</v>
      </c>
      <c r="X1097">
        <f t="shared" si="293"/>
        <v>0</v>
      </c>
      <c r="Y1097">
        <f t="shared" si="294"/>
        <v>0</v>
      </c>
      <c r="Z1097" t="str">
        <f t="shared" si="295"/>
        <v/>
      </c>
      <c r="AB1097" s="9" t="str">
        <f t="shared" si="296"/>
        <v/>
      </c>
      <c r="AC1097" s="9" t="str">
        <f t="shared" si="297"/>
        <v/>
      </c>
      <c r="AD1097" s="9" t="str">
        <f t="shared" si="298"/>
        <v/>
      </c>
      <c r="AE1097" s="9" t="str">
        <f t="shared" si="299"/>
        <v/>
      </c>
      <c r="AF1097" s="9" t="str">
        <f t="shared" si="300"/>
        <v/>
      </c>
      <c r="AG1097" s="9" t="str">
        <f t="shared" si="301"/>
        <v/>
      </c>
      <c r="AH1097" s="9" t="str">
        <f t="shared" si="302"/>
        <v/>
      </c>
      <c r="AI1097" s="9" t="str">
        <f t="shared" si="303"/>
        <v/>
      </c>
    </row>
    <row r="1098" spans="2:35" x14ac:dyDescent="0.2">
      <c r="B1098" s="51"/>
      <c r="C1098" s="51"/>
      <c r="D1098" t="str">
        <f t="shared" si="288"/>
        <v/>
      </c>
      <c r="E1098" t="str">
        <f t="shared" si="289"/>
        <v/>
      </c>
      <c r="F1098" t="str">
        <f t="shared" si="290"/>
        <v/>
      </c>
      <c r="V1098" s="4" t="str">
        <f t="shared" si="291"/>
        <v/>
      </c>
      <c r="W1098" s="4">
        <f t="shared" si="292"/>
        <v>0</v>
      </c>
      <c r="X1098">
        <f t="shared" si="293"/>
        <v>0</v>
      </c>
      <c r="Y1098">
        <f t="shared" si="294"/>
        <v>0</v>
      </c>
      <c r="Z1098" t="str">
        <f t="shared" si="295"/>
        <v/>
      </c>
      <c r="AB1098" s="9" t="str">
        <f t="shared" si="296"/>
        <v/>
      </c>
      <c r="AC1098" s="9" t="str">
        <f t="shared" si="297"/>
        <v/>
      </c>
      <c r="AD1098" s="9" t="str">
        <f t="shared" si="298"/>
        <v/>
      </c>
      <c r="AE1098" s="9" t="str">
        <f t="shared" si="299"/>
        <v/>
      </c>
      <c r="AF1098" s="9" t="str">
        <f t="shared" si="300"/>
        <v/>
      </c>
      <c r="AG1098" s="9" t="str">
        <f t="shared" si="301"/>
        <v/>
      </c>
      <c r="AH1098" s="9" t="str">
        <f t="shared" si="302"/>
        <v/>
      </c>
      <c r="AI1098" s="9" t="str">
        <f t="shared" si="303"/>
        <v/>
      </c>
    </row>
    <row r="1099" spans="2:35" x14ac:dyDescent="0.2">
      <c r="B1099" s="51"/>
      <c r="C1099" s="51"/>
      <c r="D1099" t="str">
        <f t="shared" si="288"/>
        <v/>
      </c>
      <c r="E1099" t="str">
        <f t="shared" si="289"/>
        <v/>
      </c>
      <c r="F1099" t="str">
        <f t="shared" si="290"/>
        <v/>
      </c>
      <c r="V1099" s="4" t="str">
        <f t="shared" si="291"/>
        <v/>
      </c>
      <c r="W1099" s="4">
        <f t="shared" si="292"/>
        <v>0</v>
      </c>
      <c r="X1099">
        <f t="shared" si="293"/>
        <v>0</v>
      </c>
      <c r="Y1099">
        <f t="shared" si="294"/>
        <v>0</v>
      </c>
      <c r="Z1099" t="str">
        <f t="shared" si="295"/>
        <v/>
      </c>
      <c r="AB1099" s="9" t="str">
        <f t="shared" si="296"/>
        <v/>
      </c>
      <c r="AC1099" s="9" t="str">
        <f t="shared" si="297"/>
        <v/>
      </c>
      <c r="AD1099" s="9" t="str">
        <f t="shared" si="298"/>
        <v/>
      </c>
      <c r="AE1099" s="9" t="str">
        <f t="shared" si="299"/>
        <v/>
      </c>
      <c r="AF1099" s="9" t="str">
        <f t="shared" si="300"/>
        <v/>
      </c>
      <c r="AG1099" s="9" t="str">
        <f t="shared" si="301"/>
        <v/>
      </c>
      <c r="AH1099" s="9" t="str">
        <f t="shared" si="302"/>
        <v/>
      </c>
      <c r="AI1099" s="9" t="str">
        <f t="shared" si="303"/>
        <v/>
      </c>
    </row>
    <row r="1100" spans="2:35" x14ac:dyDescent="0.2">
      <c r="B1100" s="51"/>
      <c r="C1100" s="51"/>
      <c r="D1100" t="str">
        <f t="shared" si="288"/>
        <v/>
      </c>
      <c r="E1100" t="str">
        <f t="shared" si="289"/>
        <v/>
      </c>
      <c r="F1100" t="str">
        <f t="shared" si="290"/>
        <v/>
      </c>
      <c r="V1100" s="4" t="str">
        <f t="shared" si="291"/>
        <v/>
      </c>
      <c r="W1100" s="4">
        <f t="shared" si="292"/>
        <v>0</v>
      </c>
      <c r="X1100">
        <f t="shared" si="293"/>
        <v>0</v>
      </c>
      <c r="Y1100">
        <f t="shared" si="294"/>
        <v>0</v>
      </c>
      <c r="Z1100" t="str">
        <f t="shared" si="295"/>
        <v/>
      </c>
      <c r="AB1100" s="9" t="str">
        <f t="shared" si="296"/>
        <v/>
      </c>
      <c r="AC1100" s="9" t="str">
        <f t="shared" si="297"/>
        <v/>
      </c>
      <c r="AD1100" s="9" t="str">
        <f t="shared" si="298"/>
        <v/>
      </c>
      <c r="AE1100" s="9" t="str">
        <f t="shared" si="299"/>
        <v/>
      </c>
      <c r="AF1100" s="9" t="str">
        <f t="shared" si="300"/>
        <v/>
      </c>
      <c r="AG1100" s="9" t="str">
        <f t="shared" si="301"/>
        <v/>
      </c>
      <c r="AH1100" s="9" t="str">
        <f t="shared" si="302"/>
        <v/>
      </c>
      <c r="AI1100" s="9" t="str">
        <f t="shared" si="303"/>
        <v/>
      </c>
    </row>
    <row r="1101" spans="2:35" x14ac:dyDescent="0.2">
      <c r="B1101" s="51"/>
      <c r="C1101" s="51"/>
      <c r="D1101" t="str">
        <f t="shared" si="288"/>
        <v/>
      </c>
      <c r="E1101" t="str">
        <f t="shared" si="289"/>
        <v/>
      </c>
      <c r="F1101" t="str">
        <f t="shared" si="290"/>
        <v/>
      </c>
      <c r="V1101" s="4" t="str">
        <f t="shared" si="291"/>
        <v/>
      </c>
      <c r="W1101" s="4">
        <f t="shared" si="292"/>
        <v>0</v>
      </c>
      <c r="X1101">
        <f t="shared" si="293"/>
        <v>0</v>
      </c>
      <c r="Y1101">
        <f t="shared" si="294"/>
        <v>0</v>
      </c>
      <c r="Z1101" t="str">
        <f t="shared" si="295"/>
        <v/>
      </c>
      <c r="AB1101" s="9" t="str">
        <f t="shared" si="296"/>
        <v/>
      </c>
      <c r="AC1101" s="9" t="str">
        <f t="shared" si="297"/>
        <v/>
      </c>
      <c r="AD1101" s="9" t="str">
        <f t="shared" si="298"/>
        <v/>
      </c>
      <c r="AE1101" s="9" t="str">
        <f t="shared" si="299"/>
        <v/>
      </c>
      <c r="AF1101" s="9" t="str">
        <f t="shared" si="300"/>
        <v/>
      </c>
      <c r="AG1101" s="9" t="str">
        <f t="shared" si="301"/>
        <v/>
      </c>
      <c r="AH1101" s="9" t="str">
        <f t="shared" si="302"/>
        <v/>
      </c>
      <c r="AI1101" s="9" t="str">
        <f t="shared" si="303"/>
        <v/>
      </c>
    </row>
    <row r="1102" spans="2:35" x14ac:dyDescent="0.2">
      <c r="B1102" s="51"/>
      <c r="C1102" s="51"/>
      <c r="D1102" t="str">
        <f t="shared" si="288"/>
        <v/>
      </c>
      <c r="E1102" t="str">
        <f t="shared" si="289"/>
        <v/>
      </c>
      <c r="F1102" t="str">
        <f t="shared" si="290"/>
        <v/>
      </c>
      <c r="V1102" s="4" t="str">
        <f t="shared" si="291"/>
        <v/>
      </c>
      <c r="W1102" s="4">
        <f t="shared" si="292"/>
        <v>0</v>
      </c>
      <c r="X1102">
        <f t="shared" si="293"/>
        <v>0</v>
      </c>
      <c r="Y1102">
        <f t="shared" si="294"/>
        <v>0</v>
      </c>
      <c r="Z1102" t="str">
        <f t="shared" si="295"/>
        <v/>
      </c>
      <c r="AB1102" s="9" t="str">
        <f t="shared" si="296"/>
        <v/>
      </c>
      <c r="AC1102" s="9" t="str">
        <f t="shared" si="297"/>
        <v/>
      </c>
      <c r="AD1102" s="9" t="str">
        <f t="shared" si="298"/>
        <v/>
      </c>
      <c r="AE1102" s="9" t="str">
        <f t="shared" si="299"/>
        <v/>
      </c>
      <c r="AF1102" s="9" t="str">
        <f t="shared" si="300"/>
        <v/>
      </c>
      <c r="AG1102" s="9" t="str">
        <f t="shared" si="301"/>
        <v/>
      </c>
      <c r="AH1102" s="9" t="str">
        <f t="shared" si="302"/>
        <v/>
      </c>
      <c r="AI1102" s="9" t="str">
        <f t="shared" si="303"/>
        <v/>
      </c>
    </row>
    <row r="1103" spans="2:35" x14ac:dyDescent="0.2">
      <c r="B1103" s="51"/>
      <c r="C1103" s="51"/>
      <c r="D1103" t="str">
        <f t="shared" si="288"/>
        <v/>
      </c>
      <c r="E1103" t="str">
        <f t="shared" si="289"/>
        <v/>
      </c>
      <c r="F1103" t="str">
        <f t="shared" si="290"/>
        <v/>
      </c>
      <c r="V1103" s="4" t="str">
        <f t="shared" si="291"/>
        <v/>
      </c>
      <c r="W1103" s="4">
        <f t="shared" si="292"/>
        <v>0</v>
      </c>
      <c r="X1103">
        <f t="shared" si="293"/>
        <v>0</v>
      </c>
      <c r="Y1103">
        <f t="shared" si="294"/>
        <v>0</v>
      </c>
      <c r="Z1103" t="str">
        <f t="shared" si="295"/>
        <v/>
      </c>
      <c r="AB1103" s="9" t="str">
        <f t="shared" si="296"/>
        <v/>
      </c>
      <c r="AC1103" s="9" t="str">
        <f t="shared" si="297"/>
        <v/>
      </c>
      <c r="AD1103" s="9" t="str">
        <f t="shared" si="298"/>
        <v/>
      </c>
      <c r="AE1103" s="9" t="str">
        <f t="shared" si="299"/>
        <v/>
      </c>
      <c r="AF1103" s="9" t="str">
        <f t="shared" si="300"/>
        <v/>
      </c>
      <c r="AG1103" s="9" t="str">
        <f t="shared" si="301"/>
        <v/>
      </c>
      <c r="AH1103" s="9" t="str">
        <f t="shared" si="302"/>
        <v/>
      </c>
      <c r="AI1103" s="9" t="str">
        <f t="shared" si="303"/>
        <v/>
      </c>
    </row>
    <row r="1104" spans="2:35" x14ac:dyDescent="0.2">
      <c r="B1104" s="51"/>
      <c r="C1104" s="51"/>
      <c r="D1104" t="str">
        <f t="shared" si="288"/>
        <v/>
      </c>
      <c r="E1104" t="str">
        <f t="shared" si="289"/>
        <v/>
      </c>
      <c r="F1104" t="str">
        <f t="shared" si="290"/>
        <v/>
      </c>
      <c r="V1104" s="4" t="str">
        <f t="shared" si="291"/>
        <v/>
      </c>
      <c r="W1104" s="4">
        <f t="shared" si="292"/>
        <v>0</v>
      </c>
      <c r="X1104">
        <f t="shared" si="293"/>
        <v>0</v>
      </c>
      <c r="Y1104">
        <f t="shared" si="294"/>
        <v>0</v>
      </c>
      <c r="Z1104" t="str">
        <f t="shared" si="295"/>
        <v/>
      </c>
      <c r="AB1104" s="9" t="str">
        <f t="shared" si="296"/>
        <v/>
      </c>
      <c r="AC1104" s="9" t="str">
        <f t="shared" si="297"/>
        <v/>
      </c>
      <c r="AD1104" s="9" t="str">
        <f t="shared" si="298"/>
        <v/>
      </c>
      <c r="AE1104" s="9" t="str">
        <f t="shared" si="299"/>
        <v/>
      </c>
      <c r="AF1104" s="9" t="str">
        <f t="shared" si="300"/>
        <v/>
      </c>
      <c r="AG1104" s="9" t="str">
        <f t="shared" si="301"/>
        <v/>
      </c>
      <c r="AH1104" s="9" t="str">
        <f t="shared" si="302"/>
        <v/>
      </c>
      <c r="AI1104" s="9" t="str">
        <f t="shared" si="303"/>
        <v/>
      </c>
    </row>
    <row r="1105" spans="2:35" x14ac:dyDescent="0.2">
      <c r="B1105" s="51"/>
      <c r="C1105" s="51"/>
      <c r="D1105" t="str">
        <f t="shared" si="288"/>
        <v/>
      </c>
      <c r="E1105" t="str">
        <f t="shared" si="289"/>
        <v/>
      </c>
      <c r="F1105" t="str">
        <f t="shared" si="290"/>
        <v/>
      </c>
      <c r="V1105" s="4" t="str">
        <f t="shared" si="291"/>
        <v/>
      </c>
      <c r="W1105" s="4">
        <f t="shared" si="292"/>
        <v>0</v>
      </c>
      <c r="X1105">
        <f t="shared" si="293"/>
        <v>0</v>
      </c>
      <c r="Y1105">
        <f t="shared" si="294"/>
        <v>0</v>
      </c>
      <c r="Z1105" t="str">
        <f t="shared" si="295"/>
        <v/>
      </c>
      <c r="AB1105" s="9" t="str">
        <f t="shared" si="296"/>
        <v/>
      </c>
      <c r="AC1105" s="9" t="str">
        <f t="shared" si="297"/>
        <v/>
      </c>
      <c r="AD1105" s="9" t="str">
        <f t="shared" si="298"/>
        <v/>
      </c>
      <c r="AE1105" s="9" t="str">
        <f t="shared" si="299"/>
        <v/>
      </c>
      <c r="AF1105" s="9" t="str">
        <f t="shared" si="300"/>
        <v/>
      </c>
      <c r="AG1105" s="9" t="str">
        <f t="shared" si="301"/>
        <v/>
      </c>
      <c r="AH1105" s="9" t="str">
        <f t="shared" si="302"/>
        <v/>
      </c>
      <c r="AI1105" s="9" t="str">
        <f t="shared" si="303"/>
        <v/>
      </c>
    </row>
    <row r="1106" spans="2:35" x14ac:dyDescent="0.2">
      <c r="B1106" s="51"/>
      <c r="C1106" s="51"/>
      <c r="D1106" t="str">
        <f t="shared" si="288"/>
        <v/>
      </c>
      <c r="E1106" t="str">
        <f t="shared" si="289"/>
        <v/>
      </c>
      <c r="F1106" t="str">
        <f t="shared" si="290"/>
        <v/>
      </c>
      <c r="V1106" s="4" t="str">
        <f t="shared" si="291"/>
        <v/>
      </c>
      <c r="W1106" s="4">
        <f t="shared" si="292"/>
        <v>0</v>
      </c>
      <c r="X1106">
        <f t="shared" si="293"/>
        <v>0</v>
      </c>
      <c r="Y1106">
        <f t="shared" si="294"/>
        <v>0</v>
      </c>
      <c r="Z1106" t="str">
        <f t="shared" si="295"/>
        <v/>
      </c>
      <c r="AB1106" s="9" t="str">
        <f t="shared" si="296"/>
        <v/>
      </c>
      <c r="AC1106" s="9" t="str">
        <f t="shared" si="297"/>
        <v/>
      </c>
      <c r="AD1106" s="9" t="str">
        <f t="shared" si="298"/>
        <v/>
      </c>
      <c r="AE1106" s="9" t="str">
        <f t="shared" si="299"/>
        <v/>
      </c>
      <c r="AF1106" s="9" t="str">
        <f t="shared" si="300"/>
        <v/>
      </c>
      <c r="AG1106" s="9" t="str">
        <f t="shared" si="301"/>
        <v/>
      </c>
      <c r="AH1106" s="9" t="str">
        <f t="shared" si="302"/>
        <v/>
      </c>
      <c r="AI1106" s="9" t="str">
        <f t="shared" si="303"/>
        <v/>
      </c>
    </row>
    <row r="1107" spans="2:35" x14ac:dyDescent="0.2">
      <c r="B1107" s="51"/>
      <c r="C1107" s="51"/>
      <c r="D1107" t="str">
        <f t="shared" si="288"/>
        <v/>
      </c>
      <c r="E1107" t="str">
        <f t="shared" si="289"/>
        <v/>
      </c>
      <c r="F1107" t="str">
        <f t="shared" si="290"/>
        <v/>
      </c>
      <c r="V1107" s="4" t="str">
        <f t="shared" si="291"/>
        <v/>
      </c>
      <c r="W1107" s="4">
        <f t="shared" si="292"/>
        <v>0</v>
      </c>
      <c r="X1107">
        <f t="shared" si="293"/>
        <v>0</v>
      </c>
      <c r="Y1107">
        <f t="shared" si="294"/>
        <v>0</v>
      </c>
      <c r="Z1107" t="str">
        <f t="shared" si="295"/>
        <v/>
      </c>
      <c r="AB1107" s="9" t="str">
        <f t="shared" si="296"/>
        <v/>
      </c>
      <c r="AC1107" s="9" t="str">
        <f t="shared" si="297"/>
        <v/>
      </c>
      <c r="AD1107" s="9" t="str">
        <f t="shared" si="298"/>
        <v/>
      </c>
      <c r="AE1107" s="9" t="str">
        <f t="shared" si="299"/>
        <v/>
      </c>
      <c r="AF1107" s="9" t="str">
        <f t="shared" si="300"/>
        <v/>
      </c>
      <c r="AG1107" s="9" t="str">
        <f t="shared" si="301"/>
        <v/>
      </c>
      <c r="AH1107" s="9" t="str">
        <f t="shared" si="302"/>
        <v/>
      </c>
      <c r="AI1107" s="9" t="str">
        <f t="shared" si="303"/>
        <v/>
      </c>
    </row>
    <row r="1108" spans="2:35" x14ac:dyDescent="0.2">
      <c r="B1108" s="51"/>
      <c r="C1108" s="51"/>
      <c r="D1108" t="str">
        <f t="shared" si="288"/>
        <v/>
      </c>
      <c r="E1108" t="str">
        <f t="shared" si="289"/>
        <v/>
      </c>
      <c r="F1108" t="str">
        <f t="shared" si="290"/>
        <v/>
      </c>
      <c r="V1108" s="4" t="str">
        <f t="shared" si="291"/>
        <v/>
      </c>
      <c r="W1108" s="4">
        <f t="shared" si="292"/>
        <v>0</v>
      </c>
      <c r="X1108">
        <f t="shared" si="293"/>
        <v>0</v>
      </c>
      <c r="Y1108">
        <f t="shared" si="294"/>
        <v>0</v>
      </c>
      <c r="Z1108" t="str">
        <f t="shared" si="295"/>
        <v/>
      </c>
      <c r="AB1108" s="9" t="str">
        <f t="shared" si="296"/>
        <v/>
      </c>
      <c r="AC1108" s="9" t="str">
        <f t="shared" si="297"/>
        <v/>
      </c>
      <c r="AD1108" s="9" t="str">
        <f t="shared" si="298"/>
        <v/>
      </c>
      <c r="AE1108" s="9" t="str">
        <f t="shared" si="299"/>
        <v/>
      </c>
      <c r="AF1108" s="9" t="str">
        <f t="shared" si="300"/>
        <v/>
      </c>
      <c r="AG1108" s="9" t="str">
        <f t="shared" si="301"/>
        <v/>
      </c>
      <c r="AH1108" s="9" t="str">
        <f t="shared" si="302"/>
        <v/>
      </c>
      <c r="AI1108" s="9" t="str">
        <f t="shared" si="303"/>
        <v/>
      </c>
    </row>
    <row r="1109" spans="2:35" x14ac:dyDescent="0.2">
      <c r="B1109" s="51"/>
      <c r="C1109" s="51"/>
      <c r="D1109" t="str">
        <f t="shared" si="288"/>
        <v/>
      </c>
      <c r="E1109" t="str">
        <f t="shared" si="289"/>
        <v/>
      </c>
      <c r="F1109" t="str">
        <f t="shared" si="290"/>
        <v/>
      </c>
      <c r="V1109" s="4" t="str">
        <f t="shared" si="291"/>
        <v/>
      </c>
      <c r="W1109" s="4">
        <f t="shared" si="292"/>
        <v>0</v>
      </c>
      <c r="X1109">
        <f t="shared" si="293"/>
        <v>0</v>
      </c>
      <c r="Y1109">
        <f t="shared" si="294"/>
        <v>0</v>
      </c>
      <c r="Z1109" t="str">
        <f t="shared" si="295"/>
        <v/>
      </c>
      <c r="AB1109" s="9" t="str">
        <f t="shared" si="296"/>
        <v/>
      </c>
      <c r="AC1109" s="9" t="str">
        <f t="shared" si="297"/>
        <v/>
      </c>
      <c r="AD1109" s="9" t="str">
        <f t="shared" si="298"/>
        <v/>
      </c>
      <c r="AE1109" s="9" t="str">
        <f t="shared" si="299"/>
        <v/>
      </c>
      <c r="AF1109" s="9" t="str">
        <f t="shared" si="300"/>
        <v/>
      </c>
      <c r="AG1109" s="9" t="str">
        <f t="shared" si="301"/>
        <v/>
      </c>
      <c r="AH1109" s="9" t="str">
        <f t="shared" si="302"/>
        <v/>
      </c>
      <c r="AI1109" s="9" t="str">
        <f t="shared" si="303"/>
        <v/>
      </c>
    </row>
    <row r="1110" spans="2:35" x14ac:dyDescent="0.2">
      <c r="B1110" s="51"/>
      <c r="C1110" s="51"/>
      <c r="D1110" t="str">
        <f t="shared" si="288"/>
        <v/>
      </c>
      <c r="E1110" t="str">
        <f t="shared" si="289"/>
        <v/>
      </c>
      <c r="F1110" t="str">
        <f t="shared" si="290"/>
        <v/>
      </c>
      <c r="V1110" s="4" t="str">
        <f t="shared" si="291"/>
        <v/>
      </c>
      <c r="W1110" s="4">
        <f t="shared" si="292"/>
        <v>0</v>
      </c>
      <c r="X1110">
        <f t="shared" si="293"/>
        <v>0</v>
      </c>
      <c r="Y1110">
        <f t="shared" si="294"/>
        <v>0</v>
      </c>
      <c r="Z1110" t="str">
        <f t="shared" si="295"/>
        <v/>
      </c>
      <c r="AB1110" s="9" t="str">
        <f t="shared" si="296"/>
        <v/>
      </c>
      <c r="AC1110" s="9" t="str">
        <f t="shared" si="297"/>
        <v/>
      </c>
      <c r="AD1110" s="9" t="str">
        <f t="shared" si="298"/>
        <v/>
      </c>
      <c r="AE1110" s="9" t="str">
        <f t="shared" si="299"/>
        <v/>
      </c>
      <c r="AF1110" s="9" t="str">
        <f t="shared" si="300"/>
        <v/>
      </c>
      <c r="AG1110" s="9" t="str">
        <f t="shared" si="301"/>
        <v/>
      </c>
      <c r="AH1110" s="9" t="str">
        <f t="shared" si="302"/>
        <v/>
      </c>
      <c r="AI1110" s="9" t="str">
        <f t="shared" si="303"/>
        <v/>
      </c>
    </row>
    <row r="1111" spans="2:35" x14ac:dyDescent="0.2">
      <c r="B1111" s="51"/>
      <c r="C1111" s="51"/>
      <c r="D1111" t="str">
        <f t="shared" si="288"/>
        <v/>
      </c>
      <c r="E1111" t="str">
        <f t="shared" si="289"/>
        <v/>
      </c>
      <c r="F1111" t="str">
        <f t="shared" si="290"/>
        <v/>
      </c>
      <c r="V1111" s="4" t="str">
        <f t="shared" si="291"/>
        <v/>
      </c>
      <c r="W1111" s="4">
        <f t="shared" si="292"/>
        <v>0</v>
      </c>
      <c r="X1111">
        <f t="shared" si="293"/>
        <v>0</v>
      </c>
      <c r="Y1111">
        <f t="shared" si="294"/>
        <v>0</v>
      </c>
      <c r="Z1111" t="str">
        <f t="shared" si="295"/>
        <v/>
      </c>
      <c r="AB1111" s="9" t="str">
        <f t="shared" si="296"/>
        <v/>
      </c>
      <c r="AC1111" s="9" t="str">
        <f t="shared" si="297"/>
        <v/>
      </c>
      <c r="AD1111" s="9" t="str">
        <f t="shared" si="298"/>
        <v/>
      </c>
      <c r="AE1111" s="9" t="str">
        <f t="shared" si="299"/>
        <v/>
      </c>
      <c r="AF1111" s="9" t="str">
        <f t="shared" si="300"/>
        <v/>
      </c>
      <c r="AG1111" s="9" t="str">
        <f t="shared" si="301"/>
        <v/>
      </c>
      <c r="AH1111" s="9" t="str">
        <f t="shared" si="302"/>
        <v/>
      </c>
      <c r="AI1111" s="9" t="str">
        <f t="shared" si="303"/>
        <v/>
      </c>
    </row>
    <row r="1112" spans="2:35" x14ac:dyDescent="0.2">
      <c r="B1112" s="51"/>
      <c r="C1112" s="51"/>
      <c r="D1112" t="str">
        <f t="shared" si="288"/>
        <v/>
      </c>
      <c r="E1112" t="str">
        <f t="shared" si="289"/>
        <v/>
      </c>
      <c r="F1112" t="str">
        <f t="shared" si="290"/>
        <v/>
      </c>
      <c r="V1112" s="4" t="str">
        <f t="shared" si="291"/>
        <v/>
      </c>
      <c r="W1112" s="4">
        <f t="shared" si="292"/>
        <v>0</v>
      </c>
      <c r="X1112">
        <f t="shared" si="293"/>
        <v>0</v>
      </c>
      <c r="Y1112">
        <f t="shared" si="294"/>
        <v>0</v>
      </c>
      <c r="Z1112" t="str">
        <f t="shared" si="295"/>
        <v/>
      </c>
      <c r="AB1112" s="9" t="str">
        <f t="shared" si="296"/>
        <v/>
      </c>
      <c r="AC1112" s="9" t="str">
        <f t="shared" si="297"/>
        <v/>
      </c>
      <c r="AD1112" s="9" t="str">
        <f t="shared" si="298"/>
        <v/>
      </c>
      <c r="AE1112" s="9" t="str">
        <f t="shared" si="299"/>
        <v/>
      </c>
      <c r="AF1112" s="9" t="str">
        <f t="shared" si="300"/>
        <v/>
      </c>
      <c r="AG1112" s="9" t="str">
        <f t="shared" si="301"/>
        <v/>
      </c>
      <c r="AH1112" s="9" t="str">
        <f t="shared" si="302"/>
        <v/>
      </c>
      <c r="AI1112" s="9" t="str">
        <f t="shared" si="303"/>
        <v/>
      </c>
    </row>
    <row r="1113" spans="2:35" x14ac:dyDescent="0.2">
      <c r="B1113" s="51"/>
      <c r="C1113" s="51"/>
      <c r="D1113" t="str">
        <f t="shared" si="288"/>
        <v/>
      </c>
      <c r="E1113" t="str">
        <f t="shared" si="289"/>
        <v/>
      </c>
      <c r="F1113" t="str">
        <f t="shared" si="290"/>
        <v/>
      </c>
      <c r="V1113" s="4" t="str">
        <f t="shared" si="291"/>
        <v/>
      </c>
      <c r="W1113" s="4">
        <f t="shared" si="292"/>
        <v>0</v>
      </c>
      <c r="X1113">
        <f t="shared" si="293"/>
        <v>0</v>
      </c>
      <c r="Y1113">
        <f t="shared" si="294"/>
        <v>0</v>
      </c>
      <c r="Z1113" t="str">
        <f t="shared" si="295"/>
        <v/>
      </c>
      <c r="AB1113" s="9" t="str">
        <f t="shared" si="296"/>
        <v/>
      </c>
      <c r="AC1113" s="9" t="str">
        <f t="shared" si="297"/>
        <v/>
      </c>
      <c r="AD1113" s="9" t="str">
        <f t="shared" si="298"/>
        <v/>
      </c>
      <c r="AE1113" s="9" t="str">
        <f t="shared" si="299"/>
        <v/>
      </c>
      <c r="AF1113" s="9" t="str">
        <f t="shared" si="300"/>
        <v/>
      </c>
      <c r="AG1113" s="9" t="str">
        <f t="shared" si="301"/>
        <v/>
      </c>
      <c r="AH1113" s="9" t="str">
        <f t="shared" si="302"/>
        <v/>
      </c>
      <c r="AI1113" s="9" t="str">
        <f t="shared" si="303"/>
        <v/>
      </c>
    </row>
    <row r="1114" spans="2:35" x14ac:dyDescent="0.2">
      <c r="B1114" s="51"/>
      <c r="C1114" s="51"/>
      <c r="D1114" t="str">
        <f t="shared" si="288"/>
        <v/>
      </c>
      <c r="E1114" t="str">
        <f t="shared" si="289"/>
        <v/>
      </c>
      <c r="F1114" t="str">
        <f t="shared" si="290"/>
        <v/>
      </c>
      <c r="V1114" s="4" t="str">
        <f t="shared" si="291"/>
        <v/>
      </c>
      <c r="W1114" s="4">
        <f t="shared" si="292"/>
        <v>0</v>
      </c>
      <c r="X1114">
        <f t="shared" si="293"/>
        <v>0</v>
      </c>
      <c r="Y1114">
        <f t="shared" si="294"/>
        <v>0</v>
      </c>
      <c r="Z1114" t="str">
        <f t="shared" si="295"/>
        <v/>
      </c>
      <c r="AB1114" s="9" t="str">
        <f t="shared" si="296"/>
        <v/>
      </c>
      <c r="AC1114" s="9" t="str">
        <f t="shared" si="297"/>
        <v/>
      </c>
      <c r="AD1114" s="9" t="str">
        <f t="shared" si="298"/>
        <v/>
      </c>
      <c r="AE1114" s="9" t="str">
        <f t="shared" si="299"/>
        <v/>
      </c>
      <c r="AF1114" s="9" t="str">
        <f t="shared" si="300"/>
        <v/>
      </c>
      <c r="AG1114" s="9" t="str">
        <f t="shared" si="301"/>
        <v/>
      </c>
      <c r="AH1114" s="9" t="str">
        <f t="shared" si="302"/>
        <v/>
      </c>
      <c r="AI1114" s="9" t="str">
        <f t="shared" si="303"/>
        <v/>
      </c>
    </row>
    <row r="1115" spans="2:35" x14ac:dyDescent="0.2">
      <c r="B1115" s="51"/>
      <c r="C1115" s="51"/>
      <c r="D1115" t="str">
        <f t="shared" si="288"/>
        <v/>
      </c>
      <c r="E1115" t="str">
        <f t="shared" si="289"/>
        <v/>
      </c>
      <c r="F1115" t="str">
        <f t="shared" si="290"/>
        <v/>
      </c>
      <c r="V1115" s="4" t="str">
        <f t="shared" si="291"/>
        <v/>
      </c>
      <c r="W1115" s="4">
        <f t="shared" si="292"/>
        <v>0</v>
      </c>
      <c r="X1115">
        <f t="shared" si="293"/>
        <v>0</v>
      </c>
      <c r="Y1115">
        <f t="shared" si="294"/>
        <v>0</v>
      </c>
      <c r="Z1115" t="str">
        <f t="shared" si="295"/>
        <v/>
      </c>
      <c r="AB1115" s="9" t="str">
        <f t="shared" si="296"/>
        <v/>
      </c>
      <c r="AC1115" s="9" t="str">
        <f t="shared" si="297"/>
        <v/>
      </c>
      <c r="AD1115" s="9" t="str">
        <f t="shared" si="298"/>
        <v/>
      </c>
      <c r="AE1115" s="9" t="str">
        <f t="shared" si="299"/>
        <v/>
      </c>
      <c r="AF1115" s="9" t="str">
        <f t="shared" si="300"/>
        <v/>
      </c>
      <c r="AG1115" s="9" t="str">
        <f t="shared" si="301"/>
        <v/>
      </c>
      <c r="AH1115" s="9" t="str">
        <f t="shared" si="302"/>
        <v/>
      </c>
      <c r="AI1115" s="9" t="str">
        <f t="shared" si="303"/>
        <v/>
      </c>
    </row>
    <row r="1116" spans="2:35" x14ac:dyDescent="0.2">
      <c r="B1116" s="51"/>
      <c r="C1116" s="51"/>
      <c r="D1116" t="str">
        <f t="shared" si="288"/>
        <v/>
      </c>
      <c r="E1116" t="str">
        <f t="shared" si="289"/>
        <v/>
      </c>
      <c r="F1116" t="str">
        <f t="shared" si="290"/>
        <v/>
      </c>
      <c r="V1116" s="4" t="str">
        <f t="shared" si="291"/>
        <v/>
      </c>
      <c r="W1116" s="4">
        <f t="shared" si="292"/>
        <v>0</v>
      </c>
      <c r="X1116">
        <f t="shared" si="293"/>
        <v>0</v>
      </c>
      <c r="Y1116">
        <f t="shared" si="294"/>
        <v>0</v>
      </c>
      <c r="Z1116" t="str">
        <f t="shared" si="295"/>
        <v/>
      </c>
      <c r="AB1116" s="9" t="str">
        <f t="shared" si="296"/>
        <v/>
      </c>
      <c r="AC1116" s="9" t="str">
        <f t="shared" si="297"/>
        <v/>
      </c>
      <c r="AD1116" s="9" t="str">
        <f t="shared" si="298"/>
        <v/>
      </c>
      <c r="AE1116" s="9" t="str">
        <f t="shared" si="299"/>
        <v/>
      </c>
      <c r="AF1116" s="9" t="str">
        <f t="shared" si="300"/>
        <v/>
      </c>
      <c r="AG1116" s="9" t="str">
        <f t="shared" si="301"/>
        <v/>
      </c>
      <c r="AH1116" s="9" t="str">
        <f t="shared" si="302"/>
        <v/>
      </c>
      <c r="AI1116" s="9" t="str">
        <f t="shared" si="303"/>
        <v/>
      </c>
    </row>
    <row r="1117" spans="2:35" x14ac:dyDescent="0.2">
      <c r="B1117" s="51"/>
      <c r="C1117" s="51"/>
      <c r="D1117" t="str">
        <f t="shared" si="288"/>
        <v/>
      </c>
      <c r="E1117" t="str">
        <f t="shared" si="289"/>
        <v/>
      </c>
      <c r="F1117" t="str">
        <f t="shared" si="290"/>
        <v/>
      </c>
      <c r="V1117" s="4" t="str">
        <f t="shared" si="291"/>
        <v/>
      </c>
      <c r="W1117" s="4">
        <f t="shared" si="292"/>
        <v>0</v>
      </c>
      <c r="X1117">
        <f t="shared" si="293"/>
        <v>0</v>
      </c>
      <c r="Y1117">
        <f t="shared" si="294"/>
        <v>0</v>
      </c>
      <c r="Z1117" t="str">
        <f t="shared" si="295"/>
        <v/>
      </c>
      <c r="AB1117" s="9" t="str">
        <f t="shared" si="296"/>
        <v/>
      </c>
      <c r="AC1117" s="9" t="str">
        <f t="shared" si="297"/>
        <v/>
      </c>
      <c r="AD1117" s="9" t="str">
        <f t="shared" si="298"/>
        <v/>
      </c>
      <c r="AE1117" s="9" t="str">
        <f t="shared" si="299"/>
        <v/>
      </c>
      <c r="AF1117" s="9" t="str">
        <f t="shared" si="300"/>
        <v/>
      </c>
      <c r="AG1117" s="9" t="str">
        <f t="shared" si="301"/>
        <v/>
      </c>
      <c r="AH1117" s="9" t="str">
        <f t="shared" si="302"/>
        <v/>
      </c>
      <c r="AI1117" s="9" t="str">
        <f t="shared" si="303"/>
        <v/>
      </c>
    </row>
    <row r="1118" spans="2:35" x14ac:dyDescent="0.2">
      <c r="B1118" s="51"/>
      <c r="C1118" s="51"/>
      <c r="D1118" t="str">
        <f t="shared" si="288"/>
        <v/>
      </c>
      <c r="E1118" t="str">
        <f t="shared" si="289"/>
        <v/>
      </c>
      <c r="F1118" t="str">
        <f t="shared" si="290"/>
        <v/>
      </c>
      <c r="V1118" s="4" t="str">
        <f t="shared" si="291"/>
        <v/>
      </c>
      <c r="W1118" s="4">
        <f t="shared" si="292"/>
        <v>0</v>
      </c>
      <c r="X1118">
        <f t="shared" si="293"/>
        <v>0</v>
      </c>
      <c r="Y1118">
        <f t="shared" si="294"/>
        <v>0</v>
      </c>
      <c r="Z1118" t="str">
        <f t="shared" si="295"/>
        <v/>
      </c>
      <c r="AB1118" s="9" t="str">
        <f t="shared" si="296"/>
        <v/>
      </c>
      <c r="AC1118" s="9" t="str">
        <f t="shared" si="297"/>
        <v/>
      </c>
      <c r="AD1118" s="9" t="str">
        <f t="shared" si="298"/>
        <v/>
      </c>
      <c r="AE1118" s="9" t="str">
        <f t="shared" si="299"/>
        <v/>
      </c>
      <c r="AF1118" s="9" t="str">
        <f t="shared" si="300"/>
        <v/>
      </c>
      <c r="AG1118" s="9" t="str">
        <f t="shared" si="301"/>
        <v/>
      </c>
      <c r="AH1118" s="9" t="str">
        <f t="shared" si="302"/>
        <v/>
      </c>
      <c r="AI1118" s="9" t="str">
        <f t="shared" si="303"/>
        <v/>
      </c>
    </row>
    <row r="1119" spans="2:35" x14ac:dyDescent="0.2">
      <c r="B1119" s="51"/>
      <c r="C1119" s="51"/>
      <c r="D1119" t="str">
        <f t="shared" si="288"/>
        <v/>
      </c>
      <c r="E1119" t="str">
        <f t="shared" si="289"/>
        <v/>
      </c>
      <c r="F1119" t="str">
        <f t="shared" si="290"/>
        <v/>
      </c>
      <c r="V1119" s="4" t="str">
        <f t="shared" si="291"/>
        <v/>
      </c>
      <c r="W1119" s="4">
        <f t="shared" si="292"/>
        <v>0</v>
      </c>
      <c r="X1119">
        <f t="shared" si="293"/>
        <v>0</v>
      </c>
      <c r="Y1119">
        <f t="shared" si="294"/>
        <v>0</v>
      </c>
      <c r="Z1119" t="str">
        <f t="shared" si="295"/>
        <v/>
      </c>
      <c r="AB1119" s="9" t="str">
        <f t="shared" si="296"/>
        <v/>
      </c>
      <c r="AC1119" s="9" t="str">
        <f t="shared" si="297"/>
        <v/>
      </c>
      <c r="AD1119" s="9" t="str">
        <f t="shared" si="298"/>
        <v/>
      </c>
      <c r="AE1119" s="9" t="str">
        <f t="shared" si="299"/>
        <v/>
      </c>
      <c r="AF1119" s="9" t="str">
        <f t="shared" si="300"/>
        <v/>
      </c>
      <c r="AG1119" s="9" t="str">
        <f t="shared" si="301"/>
        <v/>
      </c>
      <c r="AH1119" s="9" t="str">
        <f t="shared" si="302"/>
        <v/>
      </c>
      <c r="AI1119" s="9" t="str">
        <f t="shared" si="303"/>
        <v/>
      </c>
    </row>
    <row r="1120" spans="2:35" x14ac:dyDescent="0.2">
      <c r="B1120" s="51"/>
      <c r="C1120" s="51"/>
      <c r="D1120" t="str">
        <f t="shared" si="288"/>
        <v/>
      </c>
      <c r="E1120" t="str">
        <f t="shared" si="289"/>
        <v/>
      </c>
      <c r="F1120" t="str">
        <f t="shared" si="290"/>
        <v/>
      </c>
      <c r="V1120" s="4" t="str">
        <f t="shared" si="291"/>
        <v/>
      </c>
      <c r="W1120" s="4">
        <f t="shared" si="292"/>
        <v>0</v>
      </c>
      <c r="X1120">
        <f t="shared" si="293"/>
        <v>0</v>
      </c>
      <c r="Y1120">
        <f t="shared" si="294"/>
        <v>0</v>
      </c>
      <c r="Z1120" t="str">
        <f t="shared" si="295"/>
        <v/>
      </c>
      <c r="AB1120" s="9" t="str">
        <f t="shared" si="296"/>
        <v/>
      </c>
      <c r="AC1120" s="9" t="str">
        <f t="shared" si="297"/>
        <v/>
      </c>
      <c r="AD1120" s="9" t="str">
        <f t="shared" si="298"/>
        <v/>
      </c>
      <c r="AE1120" s="9" t="str">
        <f t="shared" si="299"/>
        <v/>
      </c>
      <c r="AF1120" s="9" t="str">
        <f t="shared" si="300"/>
        <v/>
      </c>
      <c r="AG1120" s="9" t="str">
        <f t="shared" si="301"/>
        <v/>
      </c>
      <c r="AH1120" s="9" t="str">
        <f t="shared" si="302"/>
        <v/>
      </c>
      <c r="AI1120" s="9" t="str">
        <f t="shared" si="303"/>
        <v/>
      </c>
    </row>
    <row r="1121" spans="2:35" x14ac:dyDescent="0.2">
      <c r="B1121" s="51"/>
      <c r="C1121" s="51"/>
      <c r="D1121" t="str">
        <f t="shared" si="288"/>
        <v/>
      </c>
      <c r="E1121" t="str">
        <f t="shared" si="289"/>
        <v/>
      </c>
      <c r="F1121" t="str">
        <f t="shared" si="290"/>
        <v/>
      </c>
      <c r="V1121" s="4" t="str">
        <f t="shared" si="291"/>
        <v/>
      </c>
      <c r="W1121" s="4">
        <f t="shared" si="292"/>
        <v>0</v>
      </c>
      <c r="X1121">
        <f t="shared" si="293"/>
        <v>0</v>
      </c>
      <c r="Y1121">
        <f t="shared" si="294"/>
        <v>0</v>
      </c>
      <c r="Z1121" t="str">
        <f t="shared" si="295"/>
        <v/>
      </c>
      <c r="AB1121" s="9" t="str">
        <f t="shared" si="296"/>
        <v/>
      </c>
      <c r="AC1121" s="9" t="str">
        <f t="shared" si="297"/>
        <v/>
      </c>
      <c r="AD1121" s="9" t="str">
        <f t="shared" si="298"/>
        <v/>
      </c>
      <c r="AE1121" s="9" t="str">
        <f t="shared" si="299"/>
        <v/>
      </c>
      <c r="AF1121" s="9" t="str">
        <f t="shared" si="300"/>
        <v/>
      </c>
      <c r="AG1121" s="9" t="str">
        <f t="shared" si="301"/>
        <v/>
      </c>
      <c r="AH1121" s="9" t="str">
        <f t="shared" si="302"/>
        <v/>
      </c>
      <c r="AI1121" s="9" t="str">
        <f t="shared" si="303"/>
        <v/>
      </c>
    </row>
    <row r="1122" spans="2:35" x14ac:dyDescent="0.2">
      <c r="B1122" s="51"/>
      <c r="C1122" s="51"/>
      <c r="D1122" t="str">
        <f t="shared" si="288"/>
        <v/>
      </c>
      <c r="E1122" t="str">
        <f t="shared" si="289"/>
        <v/>
      </c>
      <c r="F1122" t="str">
        <f t="shared" si="290"/>
        <v/>
      </c>
      <c r="V1122" s="4" t="str">
        <f t="shared" si="291"/>
        <v/>
      </c>
      <c r="W1122" s="4">
        <f t="shared" si="292"/>
        <v>0</v>
      </c>
      <c r="X1122">
        <f t="shared" si="293"/>
        <v>0</v>
      </c>
      <c r="Y1122">
        <f t="shared" si="294"/>
        <v>0</v>
      </c>
      <c r="Z1122" t="str">
        <f t="shared" si="295"/>
        <v/>
      </c>
      <c r="AB1122" s="9" t="str">
        <f t="shared" si="296"/>
        <v/>
      </c>
      <c r="AC1122" s="9" t="str">
        <f t="shared" si="297"/>
        <v/>
      </c>
      <c r="AD1122" s="9" t="str">
        <f t="shared" si="298"/>
        <v/>
      </c>
      <c r="AE1122" s="9" t="str">
        <f t="shared" si="299"/>
        <v/>
      </c>
      <c r="AF1122" s="9" t="str">
        <f t="shared" si="300"/>
        <v/>
      </c>
      <c r="AG1122" s="9" t="str">
        <f t="shared" si="301"/>
        <v/>
      </c>
      <c r="AH1122" s="9" t="str">
        <f t="shared" si="302"/>
        <v/>
      </c>
      <c r="AI1122" s="9" t="str">
        <f t="shared" si="303"/>
        <v/>
      </c>
    </row>
    <row r="1123" spans="2:35" x14ac:dyDescent="0.2">
      <c r="B1123" s="51"/>
      <c r="C1123" s="51"/>
      <c r="D1123" t="str">
        <f t="shared" si="288"/>
        <v/>
      </c>
      <c r="E1123" t="str">
        <f t="shared" si="289"/>
        <v/>
      </c>
      <c r="F1123" t="str">
        <f t="shared" si="290"/>
        <v/>
      </c>
      <c r="V1123" s="4" t="str">
        <f t="shared" si="291"/>
        <v/>
      </c>
      <c r="W1123" s="4">
        <f t="shared" si="292"/>
        <v>0</v>
      </c>
      <c r="X1123">
        <f t="shared" si="293"/>
        <v>0</v>
      </c>
      <c r="Y1123">
        <f t="shared" si="294"/>
        <v>0</v>
      </c>
      <c r="Z1123" t="str">
        <f t="shared" si="295"/>
        <v/>
      </c>
      <c r="AB1123" s="9" t="str">
        <f t="shared" si="296"/>
        <v/>
      </c>
      <c r="AC1123" s="9" t="str">
        <f t="shared" si="297"/>
        <v/>
      </c>
      <c r="AD1123" s="9" t="str">
        <f t="shared" si="298"/>
        <v/>
      </c>
      <c r="AE1123" s="9" t="str">
        <f t="shared" si="299"/>
        <v/>
      </c>
      <c r="AF1123" s="9" t="str">
        <f t="shared" si="300"/>
        <v/>
      </c>
      <c r="AG1123" s="9" t="str">
        <f t="shared" si="301"/>
        <v/>
      </c>
      <c r="AH1123" s="9" t="str">
        <f t="shared" si="302"/>
        <v/>
      </c>
      <c r="AI1123" s="9" t="str">
        <f t="shared" si="303"/>
        <v/>
      </c>
    </row>
    <row r="1124" spans="2:35" x14ac:dyDescent="0.2">
      <c r="B1124" s="51"/>
      <c r="C1124" s="51"/>
      <c r="D1124" t="str">
        <f t="shared" si="288"/>
        <v/>
      </c>
      <c r="E1124" t="str">
        <f t="shared" si="289"/>
        <v/>
      </c>
      <c r="F1124" t="str">
        <f t="shared" si="290"/>
        <v/>
      </c>
      <c r="V1124" s="4" t="str">
        <f t="shared" si="291"/>
        <v/>
      </c>
      <c r="W1124" s="4">
        <f t="shared" si="292"/>
        <v>0</v>
      </c>
      <c r="X1124">
        <f t="shared" si="293"/>
        <v>0</v>
      </c>
      <c r="Y1124">
        <f t="shared" si="294"/>
        <v>0</v>
      </c>
      <c r="Z1124" t="str">
        <f t="shared" si="295"/>
        <v/>
      </c>
      <c r="AB1124" s="9" t="str">
        <f t="shared" si="296"/>
        <v/>
      </c>
      <c r="AC1124" s="9" t="str">
        <f t="shared" si="297"/>
        <v/>
      </c>
      <c r="AD1124" s="9" t="str">
        <f t="shared" si="298"/>
        <v/>
      </c>
      <c r="AE1124" s="9" t="str">
        <f t="shared" si="299"/>
        <v/>
      </c>
      <c r="AF1124" s="9" t="str">
        <f t="shared" si="300"/>
        <v/>
      </c>
      <c r="AG1124" s="9" t="str">
        <f t="shared" si="301"/>
        <v/>
      </c>
      <c r="AH1124" s="9" t="str">
        <f t="shared" si="302"/>
        <v/>
      </c>
      <c r="AI1124" s="9" t="str">
        <f t="shared" si="303"/>
        <v/>
      </c>
    </row>
    <row r="1125" spans="2:35" x14ac:dyDescent="0.2">
      <c r="B1125" s="51"/>
      <c r="C1125" s="51"/>
      <c r="D1125" t="str">
        <f t="shared" si="288"/>
        <v/>
      </c>
      <c r="E1125" t="str">
        <f t="shared" si="289"/>
        <v/>
      </c>
      <c r="F1125" t="str">
        <f t="shared" si="290"/>
        <v/>
      </c>
      <c r="V1125" s="4" t="str">
        <f t="shared" si="291"/>
        <v/>
      </c>
      <c r="W1125" s="4">
        <f t="shared" si="292"/>
        <v>0</v>
      </c>
      <c r="X1125">
        <f t="shared" si="293"/>
        <v>0</v>
      </c>
      <c r="Y1125">
        <f t="shared" si="294"/>
        <v>0</v>
      </c>
      <c r="Z1125" t="str">
        <f t="shared" si="295"/>
        <v/>
      </c>
      <c r="AB1125" s="9" t="str">
        <f t="shared" si="296"/>
        <v/>
      </c>
      <c r="AC1125" s="9" t="str">
        <f t="shared" si="297"/>
        <v/>
      </c>
      <c r="AD1125" s="9" t="str">
        <f t="shared" si="298"/>
        <v/>
      </c>
      <c r="AE1125" s="9" t="str">
        <f t="shared" si="299"/>
        <v/>
      </c>
      <c r="AF1125" s="9" t="str">
        <f t="shared" si="300"/>
        <v/>
      </c>
      <c r="AG1125" s="9" t="str">
        <f t="shared" si="301"/>
        <v/>
      </c>
      <c r="AH1125" s="9" t="str">
        <f t="shared" si="302"/>
        <v/>
      </c>
      <c r="AI1125" s="9" t="str">
        <f t="shared" si="303"/>
        <v/>
      </c>
    </row>
    <row r="1126" spans="2:35" x14ac:dyDescent="0.2">
      <c r="B1126" s="51"/>
      <c r="C1126" s="51"/>
      <c r="D1126" t="str">
        <f t="shared" si="288"/>
        <v/>
      </c>
      <c r="E1126" t="str">
        <f t="shared" si="289"/>
        <v/>
      </c>
      <c r="F1126" t="str">
        <f t="shared" si="290"/>
        <v/>
      </c>
      <c r="V1126" s="4" t="str">
        <f t="shared" si="291"/>
        <v/>
      </c>
      <c r="W1126" s="4">
        <f t="shared" si="292"/>
        <v>0</v>
      </c>
      <c r="X1126">
        <f t="shared" si="293"/>
        <v>0</v>
      </c>
      <c r="Y1126">
        <f t="shared" si="294"/>
        <v>0</v>
      </c>
      <c r="Z1126" t="str">
        <f t="shared" si="295"/>
        <v/>
      </c>
      <c r="AB1126" s="9" t="str">
        <f t="shared" si="296"/>
        <v/>
      </c>
      <c r="AC1126" s="9" t="str">
        <f t="shared" si="297"/>
        <v/>
      </c>
      <c r="AD1126" s="9" t="str">
        <f t="shared" si="298"/>
        <v/>
      </c>
      <c r="AE1126" s="9" t="str">
        <f t="shared" si="299"/>
        <v/>
      </c>
      <c r="AF1126" s="9" t="str">
        <f t="shared" si="300"/>
        <v/>
      </c>
      <c r="AG1126" s="9" t="str">
        <f t="shared" si="301"/>
        <v/>
      </c>
      <c r="AH1126" s="9" t="str">
        <f t="shared" si="302"/>
        <v/>
      </c>
      <c r="AI1126" s="9" t="str">
        <f t="shared" si="303"/>
        <v/>
      </c>
    </row>
    <row r="1127" spans="2:35" x14ac:dyDescent="0.2">
      <c r="B1127" s="51"/>
      <c r="C1127" s="51"/>
      <c r="D1127" t="str">
        <f t="shared" si="288"/>
        <v/>
      </c>
      <c r="E1127" t="str">
        <f t="shared" si="289"/>
        <v/>
      </c>
      <c r="F1127" t="str">
        <f t="shared" si="290"/>
        <v/>
      </c>
      <c r="V1127" s="4" t="str">
        <f t="shared" si="291"/>
        <v/>
      </c>
      <c r="W1127" s="4">
        <f t="shared" si="292"/>
        <v>0</v>
      </c>
      <c r="X1127">
        <f t="shared" si="293"/>
        <v>0</v>
      </c>
      <c r="Y1127">
        <f t="shared" si="294"/>
        <v>0</v>
      </c>
      <c r="Z1127" t="str">
        <f t="shared" si="295"/>
        <v/>
      </c>
      <c r="AB1127" s="9" t="str">
        <f t="shared" si="296"/>
        <v/>
      </c>
      <c r="AC1127" s="9" t="str">
        <f t="shared" si="297"/>
        <v/>
      </c>
      <c r="AD1127" s="9" t="str">
        <f t="shared" si="298"/>
        <v/>
      </c>
      <c r="AE1127" s="9" t="str">
        <f t="shared" si="299"/>
        <v/>
      </c>
      <c r="AF1127" s="9" t="str">
        <f t="shared" si="300"/>
        <v/>
      </c>
      <c r="AG1127" s="9" t="str">
        <f t="shared" si="301"/>
        <v/>
      </c>
      <c r="AH1127" s="9" t="str">
        <f t="shared" si="302"/>
        <v/>
      </c>
      <c r="AI1127" s="9" t="str">
        <f t="shared" si="303"/>
        <v/>
      </c>
    </row>
    <row r="1128" spans="2:35" x14ac:dyDescent="0.2">
      <c r="B1128" s="51"/>
      <c r="C1128" s="51"/>
      <c r="D1128" t="str">
        <f t="shared" si="288"/>
        <v/>
      </c>
      <c r="E1128" t="str">
        <f t="shared" si="289"/>
        <v/>
      </c>
      <c r="F1128" t="str">
        <f t="shared" si="290"/>
        <v/>
      </c>
      <c r="V1128" s="4" t="str">
        <f t="shared" si="291"/>
        <v/>
      </c>
      <c r="W1128" s="4">
        <f t="shared" si="292"/>
        <v>0</v>
      </c>
      <c r="X1128">
        <f t="shared" si="293"/>
        <v>0</v>
      </c>
      <c r="Y1128">
        <f t="shared" si="294"/>
        <v>0</v>
      </c>
      <c r="Z1128" t="str">
        <f t="shared" si="295"/>
        <v/>
      </c>
      <c r="AB1128" s="9" t="str">
        <f t="shared" si="296"/>
        <v/>
      </c>
      <c r="AC1128" s="9" t="str">
        <f t="shared" si="297"/>
        <v/>
      </c>
      <c r="AD1128" s="9" t="str">
        <f t="shared" si="298"/>
        <v/>
      </c>
      <c r="AE1128" s="9" t="str">
        <f t="shared" si="299"/>
        <v/>
      </c>
      <c r="AF1128" s="9" t="str">
        <f t="shared" si="300"/>
        <v/>
      </c>
      <c r="AG1128" s="9" t="str">
        <f t="shared" si="301"/>
        <v/>
      </c>
      <c r="AH1128" s="9" t="str">
        <f t="shared" si="302"/>
        <v/>
      </c>
      <c r="AI1128" s="9" t="str">
        <f t="shared" si="303"/>
        <v/>
      </c>
    </row>
    <row r="1129" spans="2:35" x14ac:dyDescent="0.2">
      <c r="B1129" s="51"/>
      <c r="C1129" s="51"/>
      <c r="D1129" t="str">
        <f t="shared" si="288"/>
        <v/>
      </c>
      <c r="E1129" t="str">
        <f t="shared" si="289"/>
        <v/>
      </c>
      <c r="F1129" t="str">
        <f t="shared" si="290"/>
        <v/>
      </c>
      <c r="V1129" s="4" t="str">
        <f t="shared" si="291"/>
        <v/>
      </c>
      <c r="W1129" s="4">
        <f t="shared" si="292"/>
        <v>0</v>
      </c>
      <c r="X1129">
        <f t="shared" si="293"/>
        <v>0</v>
      </c>
      <c r="Y1129">
        <f t="shared" si="294"/>
        <v>0</v>
      </c>
      <c r="Z1129" t="str">
        <f t="shared" si="295"/>
        <v/>
      </c>
      <c r="AB1129" s="9" t="str">
        <f t="shared" si="296"/>
        <v/>
      </c>
      <c r="AC1129" s="9" t="str">
        <f t="shared" si="297"/>
        <v/>
      </c>
      <c r="AD1129" s="9" t="str">
        <f t="shared" si="298"/>
        <v/>
      </c>
      <c r="AE1129" s="9" t="str">
        <f t="shared" si="299"/>
        <v/>
      </c>
      <c r="AF1129" s="9" t="str">
        <f t="shared" si="300"/>
        <v/>
      </c>
      <c r="AG1129" s="9" t="str">
        <f t="shared" si="301"/>
        <v/>
      </c>
      <c r="AH1129" s="9" t="str">
        <f t="shared" si="302"/>
        <v/>
      </c>
      <c r="AI1129" s="9" t="str">
        <f t="shared" si="303"/>
        <v/>
      </c>
    </row>
    <row r="1130" spans="2:35" x14ac:dyDescent="0.2">
      <c r="B1130" s="51"/>
      <c r="C1130" s="51"/>
      <c r="D1130" t="str">
        <f t="shared" si="288"/>
        <v/>
      </c>
      <c r="E1130" t="str">
        <f t="shared" si="289"/>
        <v/>
      </c>
      <c r="F1130" t="str">
        <f t="shared" si="290"/>
        <v/>
      </c>
      <c r="V1130" s="4" t="str">
        <f t="shared" si="291"/>
        <v/>
      </c>
      <c r="W1130" s="4">
        <f t="shared" si="292"/>
        <v>0</v>
      </c>
      <c r="X1130">
        <f t="shared" si="293"/>
        <v>0</v>
      </c>
      <c r="Y1130">
        <f t="shared" si="294"/>
        <v>0</v>
      </c>
      <c r="Z1130" t="str">
        <f t="shared" si="295"/>
        <v/>
      </c>
      <c r="AB1130" s="9" t="str">
        <f t="shared" si="296"/>
        <v/>
      </c>
      <c r="AC1130" s="9" t="str">
        <f t="shared" si="297"/>
        <v/>
      </c>
      <c r="AD1130" s="9" t="str">
        <f t="shared" si="298"/>
        <v/>
      </c>
      <c r="AE1130" s="9" t="str">
        <f t="shared" si="299"/>
        <v/>
      </c>
      <c r="AF1130" s="9" t="str">
        <f t="shared" si="300"/>
        <v/>
      </c>
      <c r="AG1130" s="9" t="str">
        <f t="shared" si="301"/>
        <v/>
      </c>
      <c r="AH1130" s="9" t="str">
        <f t="shared" si="302"/>
        <v/>
      </c>
      <c r="AI1130" s="9" t="str">
        <f t="shared" si="303"/>
        <v/>
      </c>
    </row>
    <row r="1131" spans="2:35" x14ac:dyDescent="0.2">
      <c r="B1131" s="51"/>
      <c r="C1131" s="51"/>
      <c r="D1131" t="str">
        <f t="shared" si="288"/>
        <v/>
      </c>
      <c r="E1131" t="str">
        <f t="shared" si="289"/>
        <v/>
      </c>
      <c r="F1131" t="str">
        <f t="shared" si="290"/>
        <v/>
      </c>
      <c r="V1131" s="4" t="str">
        <f t="shared" si="291"/>
        <v/>
      </c>
      <c r="W1131" s="4">
        <f t="shared" si="292"/>
        <v>0</v>
      </c>
      <c r="X1131">
        <f t="shared" si="293"/>
        <v>0</v>
      </c>
      <c r="Y1131">
        <f t="shared" si="294"/>
        <v>0</v>
      </c>
      <c r="Z1131" t="str">
        <f t="shared" si="295"/>
        <v/>
      </c>
      <c r="AB1131" s="9" t="str">
        <f t="shared" si="296"/>
        <v/>
      </c>
      <c r="AC1131" s="9" t="str">
        <f t="shared" si="297"/>
        <v/>
      </c>
      <c r="AD1131" s="9" t="str">
        <f t="shared" si="298"/>
        <v/>
      </c>
      <c r="AE1131" s="9" t="str">
        <f t="shared" si="299"/>
        <v/>
      </c>
      <c r="AF1131" s="9" t="str">
        <f t="shared" si="300"/>
        <v/>
      </c>
      <c r="AG1131" s="9" t="str">
        <f t="shared" si="301"/>
        <v/>
      </c>
      <c r="AH1131" s="9" t="str">
        <f t="shared" si="302"/>
        <v/>
      </c>
      <c r="AI1131" s="9" t="str">
        <f t="shared" si="303"/>
        <v/>
      </c>
    </row>
    <row r="1132" spans="2:35" x14ac:dyDescent="0.2">
      <c r="B1132" s="51"/>
      <c r="C1132" s="51"/>
      <c r="D1132" t="str">
        <f t="shared" si="288"/>
        <v/>
      </c>
      <c r="E1132" t="str">
        <f t="shared" si="289"/>
        <v/>
      </c>
      <c r="F1132" t="str">
        <f t="shared" si="290"/>
        <v/>
      </c>
      <c r="V1132" s="4" t="str">
        <f t="shared" si="291"/>
        <v/>
      </c>
      <c r="W1132" s="4">
        <f t="shared" si="292"/>
        <v>0</v>
      </c>
      <c r="X1132">
        <f t="shared" si="293"/>
        <v>0</v>
      </c>
      <c r="Y1132">
        <f t="shared" si="294"/>
        <v>0</v>
      </c>
      <c r="Z1132" t="str">
        <f t="shared" si="295"/>
        <v/>
      </c>
      <c r="AB1132" s="9" t="str">
        <f t="shared" si="296"/>
        <v/>
      </c>
      <c r="AC1132" s="9" t="str">
        <f t="shared" si="297"/>
        <v/>
      </c>
      <c r="AD1132" s="9" t="str">
        <f t="shared" si="298"/>
        <v/>
      </c>
      <c r="AE1132" s="9" t="str">
        <f t="shared" si="299"/>
        <v/>
      </c>
      <c r="AF1132" s="9" t="str">
        <f t="shared" si="300"/>
        <v/>
      </c>
      <c r="AG1132" s="9" t="str">
        <f t="shared" si="301"/>
        <v/>
      </c>
      <c r="AH1132" s="9" t="str">
        <f t="shared" si="302"/>
        <v/>
      </c>
      <c r="AI1132" s="9" t="str">
        <f t="shared" si="303"/>
        <v/>
      </c>
    </row>
    <row r="1133" spans="2:35" x14ac:dyDescent="0.2">
      <c r="B1133" s="51"/>
      <c r="C1133" s="51"/>
      <c r="D1133" t="str">
        <f t="shared" si="288"/>
        <v/>
      </c>
      <c r="E1133" t="str">
        <f t="shared" si="289"/>
        <v/>
      </c>
      <c r="F1133" t="str">
        <f t="shared" si="290"/>
        <v/>
      </c>
      <c r="V1133" s="4" t="str">
        <f t="shared" si="291"/>
        <v/>
      </c>
      <c r="W1133" s="4">
        <f t="shared" si="292"/>
        <v>0</v>
      </c>
      <c r="X1133">
        <f t="shared" si="293"/>
        <v>0</v>
      </c>
      <c r="Y1133">
        <f t="shared" si="294"/>
        <v>0</v>
      </c>
      <c r="Z1133" t="str">
        <f t="shared" si="295"/>
        <v/>
      </c>
      <c r="AB1133" s="9" t="str">
        <f t="shared" si="296"/>
        <v/>
      </c>
      <c r="AC1133" s="9" t="str">
        <f t="shared" si="297"/>
        <v/>
      </c>
      <c r="AD1133" s="9" t="str">
        <f t="shared" si="298"/>
        <v/>
      </c>
      <c r="AE1133" s="9" t="str">
        <f t="shared" si="299"/>
        <v/>
      </c>
      <c r="AF1133" s="9" t="str">
        <f t="shared" si="300"/>
        <v/>
      </c>
      <c r="AG1133" s="9" t="str">
        <f t="shared" si="301"/>
        <v/>
      </c>
      <c r="AH1133" s="9" t="str">
        <f t="shared" si="302"/>
        <v/>
      </c>
      <c r="AI1133" s="9" t="str">
        <f t="shared" si="303"/>
        <v/>
      </c>
    </row>
    <row r="1134" spans="2:35" x14ac:dyDescent="0.2">
      <c r="B1134" s="51"/>
      <c r="C1134" s="51"/>
      <c r="D1134" t="str">
        <f t="shared" si="288"/>
        <v/>
      </c>
      <c r="E1134" t="str">
        <f t="shared" si="289"/>
        <v/>
      </c>
      <c r="F1134" t="str">
        <f t="shared" si="290"/>
        <v/>
      </c>
      <c r="V1134" s="4" t="str">
        <f t="shared" si="291"/>
        <v/>
      </c>
      <c r="W1134" s="4">
        <f t="shared" si="292"/>
        <v>0</v>
      </c>
      <c r="X1134">
        <f t="shared" si="293"/>
        <v>0</v>
      </c>
      <c r="Y1134">
        <f t="shared" si="294"/>
        <v>0</v>
      </c>
      <c r="Z1134" t="str">
        <f t="shared" si="295"/>
        <v/>
      </c>
      <c r="AB1134" s="9" t="str">
        <f t="shared" si="296"/>
        <v/>
      </c>
      <c r="AC1134" s="9" t="str">
        <f t="shared" si="297"/>
        <v/>
      </c>
      <c r="AD1134" s="9" t="str">
        <f t="shared" si="298"/>
        <v/>
      </c>
      <c r="AE1134" s="9" t="str">
        <f t="shared" si="299"/>
        <v/>
      </c>
      <c r="AF1134" s="9" t="str">
        <f t="shared" si="300"/>
        <v/>
      </c>
      <c r="AG1134" s="9" t="str">
        <f t="shared" si="301"/>
        <v/>
      </c>
      <c r="AH1134" s="9" t="str">
        <f t="shared" si="302"/>
        <v/>
      </c>
      <c r="AI1134" s="9" t="str">
        <f t="shared" si="303"/>
        <v/>
      </c>
    </row>
    <row r="1135" spans="2:35" x14ac:dyDescent="0.2">
      <c r="B1135" s="51"/>
      <c r="C1135" s="51"/>
      <c r="D1135" t="str">
        <f t="shared" si="288"/>
        <v/>
      </c>
      <c r="E1135" t="str">
        <f t="shared" si="289"/>
        <v/>
      </c>
      <c r="F1135" t="str">
        <f t="shared" si="290"/>
        <v/>
      </c>
      <c r="V1135" s="4" t="str">
        <f t="shared" si="291"/>
        <v/>
      </c>
      <c r="W1135" s="4">
        <f t="shared" si="292"/>
        <v>0</v>
      </c>
      <c r="X1135">
        <f t="shared" si="293"/>
        <v>0</v>
      </c>
      <c r="Y1135">
        <f t="shared" si="294"/>
        <v>0</v>
      </c>
      <c r="Z1135" t="str">
        <f t="shared" si="295"/>
        <v/>
      </c>
      <c r="AB1135" s="9" t="str">
        <f t="shared" si="296"/>
        <v/>
      </c>
      <c r="AC1135" s="9" t="str">
        <f t="shared" si="297"/>
        <v/>
      </c>
      <c r="AD1135" s="9" t="str">
        <f t="shared" si="298"/>
        <v/>
      </c>
      <c r="AE1135" s="9" t="str">
        <f t="shared" si="299"/>
        <v/>
      </c>
      <c r="AF1135" s="9" t="str">
        <f t="shared" si="300"/>
        <v/>
      </c>
      <c r="AG1135" s="9" t="str">
        <f t="shared" si="301"/>
        <v/>
      </c>
      <c r="AH1135" s="9" t="str">
        <f t="shared" si="302"/>
        <v/>
      </c>
      <c r="AI1135" s="9" t="str">
        <f t="shared" si="303"/>
        <v/>
      </c>
    </row>
    <row r="1136" spans="2:35" x14ac:dyDescent="0.2">
      <c r="B1136" s="51"/>
      <c r="C1136" s="51"/>
      <c r="D1136" t="str">
        <f t="shared" si="288"/>
        <v/>
      </c>
      <c r="E1136" t="str">
        <f t="shared" si="289"/>
        <v/>
      </c>
      <c r="F1136" t="str">
        <f t="shared" si="290"/>
        <v/>
      </c>
      <c r="V1136" s="4" t="str">
        <f t="shared" si="291"/>
        <v/>
      </c>
      <c r="W1136" s="4">
        <f t="shared" si="292"/>
        <v>0</v>
      </c>
      <c r="X1136">
        <f t="shared" si="293"/>
        <v>0</v>
      </c>
      <c r="Y1136">
        <f t="shared" si="294"/>
        <v>0</v>
      </c>
      <c r="Z1136" t="str">
        <f t="shared" si="295"/>
        <v/>
      </c>
      <c r="AB1136" s="9" t="str">
        <f t="shared" si="296"/>
        <v/>
      </c>
      <c r="AC1136" s="9" t="str">
        <f t="shared" si="297"/>
        <v/>
      </c>
      <c r="AD1136" s="9" t="str">
        <f t="shared" si="298"/>
        <v/>
      </c>
      <c r="AE1136" s="9" t="str">
        <f t="shared" si="299"/>
        <v/>
      </c>
      <c r="AF1136" s="9" t="str">
        <f t="shared" si="300"/>
        <v/>
      </c>
      <c r="AG1136" s="9" t="str">
        <f t="shared" si="301"/>
        <v/>
      </c>
      <c r="AH1136" s="9" t="str">
        <f t="shared" si="302"/>
        <v/>
      </c>
      <c r="AI1136" s="9" t="str">
        <f t="shared" si="303"/>
        <v/>
      </c>
    </row>
    <row r="1137" spans="2:35" x14ac:dyDescent="0.2">
      <c r="B1137" s="51"/>
      <c r="C1137" s="51"/>
      <c r="D1137" t="str">
        <f t="shared" si="288"/>
        <v/>
      </c>
      <c r="E1137" t="str">
        <f t="shared" si="289"/>
        <v/>
      </c>
      <c r="F1137" t="str">
        <f t="shared" si="290"/>
        <v/>
      </c>
      <c r="V1137" s="4" t="str">
        <f t="shared" si="291"/>
        <v/>
      </c>
      <c r="W1137" s="4">
        <f t="shared" si="292"/>
        <v>0</v>
      </c>
      <c r="X1137">
        <f t="shared" si="293"/>
        <v>0</v>
      </c>
      <c r="Y1137">
        <f t="shared" si="294"/>
        <v>0</v>
      </c>
      <c r="Z1137" t="str">
        <f t="shared" si="295"/>
        <v/>
      </c>
      <c r="AB1137" s="9" t="str">
        <f t="shared" si="296"/>
        <v/>
      </c>
      <c r="AC1137" s="9" t="str">
        <f t="shared" si="297"/>
        <v/>
      </c>
      <c r="AD1137" s="9" t="str">
        <f t="shared" si="298"/>
        <v/>
      </c>
      <c r="AE1137" s="9" t="str">
        <f t="shared" si="299"/>
        <v/>
      </c>
      <c r="AF1137" s="9" t="str">
        <f t="shared" si="300"/>
        <v/>
      </c>
      <c r="AG1137" s="9" t="str">
        <f t="shared" si="301"/>
        <v/>
      </c>
      <c r="AH1137" s="9" t="str">
        <f t="shared" si="302"/>
        <v/>
      </c>
      <c r="AI1137" s="9" t="str">
        <f t="shared" si="303"/>
        <v/>
      </c>
    </row>
    <row r="1138" spans="2:35" x14ac:dyDescent="0.2">
      <c r="B1138" s="51"/>
      <c r="C1138" s="51"/>
      <c r="D1138" t="str">
        <f t="shared" si="288"/>
        <v/>
      </c>
      <c r="E1138" t="str">
        <f t="shared" si="289"/>
        <v/>
      </c>
      <c r="F1138" t="str">
        <f t="shared" si="290"/>
        <v/>
      </c>
      <c r="V1138" s="4" t="str">
        <f t="shared" si="291"/>
        <v/>
      </c>
      <c r="W1138" s="4">
        <f t="shared" si="292"/>
        <v>0</v>
      </c>
      <c r="X1138">
        <f t="shared" si="293"/>
        <v>0</v>
      </c>
      <c r="Y1138">
        <f t="shared" si="294"/>
        <v>0</v>
      </c>
      <c r="Z1138" t="str">
        <f t="shared" si="295"/>
        <v/>
      </c>
      <c r="AB1138" s="9" t="str">
        <f t="shared" si="296"/>
        <v/>
      </c>
      <c r="AC1138" s="9" t="str">
        <f t="shared" si="297"/>
        <v/>
      </c>
      <c r="AD1138" s="9" t="str">
        <f t="shared" si="298"/>
        <v/>
      </c>
      <c r="AE1138" s="9" t="str">
        <f t="shared" si="299"/>
        <v/>
      </c>
      <c r="AF1138" s="9" t="str">
        <f t="shared" si="300"/>
        <v/>
      </c>
      <c r="AG1138" s="9" t="str">
        <f t="shared" si="301"/>
        <v/>
      </c>
      <c r="AH1138" s="9" t="str">
        <f t="shared" si="302"/>
        <v/>
      </c>
      <c r="AI1138" s="9" t="str">
        <f t="shared" si="303"/>
        <v/>
      </c>
    </row>
    <row r="1139" spans="2:35" x14ac:dyDescent="0.2">
      <c r="B1139" s="51"/>
      <c r="C1139" s="51"/>
      <c r="D1139" t="str">
        <f t="shared" si="288"/>
        <v/>
      </c>
      <c r="E1139" t="str">
        <f t="shared" si="289"/>
        <v/>
      </c>
      <c r="F1139" t="str">
        <f t="shared" si="290"/>
        <v/>
      </c>
      <c r="V1139" s="4" t="str">
        <f t="shared" si="291"/>
        <v/>
      </c>
      <c r="W1139" s="4">
        <f t="shared" si="292"/>
        <v>0</v>
      </c>
      <c r="X1139">
        <f t="shared" si="293"/>
        <v>0</v>
      </c>
      <c r="Y1139">
        <f t="shared" si="294"/>
        <v>0</v>
      </c>
      <c r="Z1139" t="str">
        <f t="shared" si="295"/>
        <v/>
      </c>
      <c r="AB1139" s="9" t="str">
        <f t="shared" si="296"/>
        <v/>
      </c>
      <c r="AC1139" s="9" t="str">
        <f t="shared" si="297"/>
        <v/>
      </c>
      <c r="AD1139" s="9" t="str">
        <f t="shared" si="298"/>
        <v/>
      </c>
      <c r="AE1139" s="9" t="str">
        <f t="shared" si="299"/>
        <v/>
      </c>
      <c r="AF1139" s="9" t="str">
        <f t="shared" si="300"/>
        <v/>
      </c>
      <c r="AG1139" s="9" t="str">
        <f t="shared" si="301"/>
        <v/>
      </c>
      <c r="AH1139" s="9" t="str">
        <f t="shared" si="302"/>
        <v/>
      </c>
      <c r="AI1139" s="9" t="str">
        <f t="shared" si="303"/>
        <v/>
      </c>
    </row>
    <row r="1140" spans="2:35" x14ac:dyDescent="0.2">
      <c r="B1140" s="51"/>
      <c r="C1140" s="51"/>
      <c r="D1140" t="str">
        <f t="shared" si="288"/>
        <v/>
      </c>
      <c r="E1140" t="str">
        <f t="shared" si="289"/>
        <v/>
      </c>
      <c r="F1140" t="str">
        <f t="shared" si="290"/>
        <v/>
      </c>
      <c r="V1140" s="4" t="str">
        <f t="shared" si="291"/>
        <v/>
      </c>
      <c r="W1140" s="4">
        <f t="shared" si="292"/>
        <v>0</v>
      </c>
      <c r="X1140">
        <f t="shared" si="293"/>
        <v>0</v>
      </c>
      <c r="Y1140">
        <f t="shared" si="294"/>
        <v>0</v>
      </c>
      <c r="Z1140" t="str">
        <f t="shared" si="295"/>
        <v/>
      </c>
      <c r="AB1140" s="9" t="str">
        <f t="shared" si="296"/>
        <v/>
      </c>
      <c r="AC1140" s="9" t="str">
        <f t="shared" si="297"/>
        <v/>
      </c>
      <c r="AD1140" s="9" t="str">
        <f t="shared" si="298"/>
        <v/>
      </c>
      <c r="AE1140" s="9" t="str">
        <f t="shared" si="299"/>
        <v/>
      </c>
      <c r="AF1140" s="9" t="str">
        <f t="shared" si="300"/>
        <v/>
      </c>
      <c r="AG1140" s="9" t="str">
        <f t="shared" si="301"/>
        <v/>
      </c>
      <c r="AH1140" s="9" t="str">
        <f t="shared" si="302"/>
        <v/>
      </c>
      <c r="AI1140" s="9" t="str">
        <f t="shared" si="303"/>
        <v/>
      </c>
    </row>
    <row r="1141" spans="2:35" x14ac:dyDescent="0.2">
      <c r="B1141" s="51"/>
      <c r="C1141" s="51"/>
      <c r="D1141" t="str">
        <f t="shared" si="288"/>
        <v/>
      </c>
      <c r="E1141" t="str">
        <f t="shared" si="289"/>
        <v/>
      </c>
      <c r="F1141" t="str">
        <f t="shared" si="290"/>
        <v/>
      </c>
      <c r="V1141" s="4" t="str">
        <f t="shared" si="291"/>
        <v/>
      </c>
      <c r="W1141" s="4">
        <f t="shared" si="292"/>
        <v>0</v>
      </c>
      <c r="X1141">
        <f t="shared" si="293"/>
        <v>0</v>
      </c>
      <c r="Y1141">
        <f t="shared" si="294"/>
        <v>0</v>
      </c>
      <c r="Z1141" t="str">
        <f t="shared" si="295"/>
        <v/>
      </c>
      <c r="AB1141" s="9" t="str">
        <f t="shared" si="296"/>
        <v/>
      </c>
      <c r="AC1141" s="9" t="str">
        <f t="shared" si="297"/>
        <v/>
      </c>
      <c r="AD1141" s="9" t="str">
        <f t="shared" si="298"/>
        <v/>
      </c>
      <c r="AE1141" s="9" t="str">
        <f t="shared" si="299"/>
        <v/>
      </c>
      <c r="AF1141" s="9" t="str">
        <f t="shared" si="300"/>
        <v/>
      </c>
      <c r="AG1141" s="9" t="str">
        <f t="shared" si="301"/>
        <v/>
      </c>
      <c r="AH1141" s="9" t="str">
        <f t="shared" si="302"/>
        <v/>
      </c>
      <c r="AI1141" s="9" t="str">
        <f t="shared" si="303"/>
        <v/>
      </c>
    </row>
    <row r="1142" spans="2:35" x14ac:dyDescent="0.2">
      <c r="B1142" s="51"/>
      <c r="C1142" s="51"/>
      <c r="D1142" t="str">
        <f t="shared" si="288"/>
        <v/>
      </c>
      <c r="E1142" t="str">
        <f t="shared" si="289"/>
        <v/>
      </c>
      <c r="F1142" t="str">
        <f t="shared" si="290"/>
        <v/>
      </c>
      <c r="V1142" s="4" t="str">
        <f t="shared" si="291"/>
        <v/>
      </c>
      <c r="W1142" s="4">
        <f t="shared" si="292"/>
        <v>0</v>
      </c>
      <c r="X1142">
        <f t="shared" si="293"/>
        <v>0</v>
      </c>
      <c r="Y1142">
        <f t="shared" si="294"/>
        <v>0</v>
      </c>
      <c r="Z1142" t="str">
        <f t="shared" si="295"/>
        <v/>
      </c>
      <c r="AB1142" s="9" t="str">
        <f t="shared" si="296"/>
        <v/>
      </c>
      <c r="AC1142" s="9" t="str">
        <f t="shared" si="297"/>
        <v/>
      </c>
      <c r="AD1142" s="9" t="str">
        <f t="shared" si="298"/>
        <v/>
      </c>
      <c r="AE1142" s="9" t="str">
        <f t="shared" si="299"/>
        <v/>
      </c>
      <c r="AF1142" s="9" t="str">
        <f t="shared" si="300"/>
        <v/>
      </c>
      <c r="AG1142" s="9" t="str">
        <f t="shared" si="301"/>
        <v/>
      </c>
      <c r="AH1142" s="9" t="str">
        <f t="shared" si="302"/>
        <v/>
      </c>
      <c r="AI1142" s="9" t="str">
        <f t="shared" si="303"/>
        <v/>
      </c>
    </row>
    <row r="1143" spans="2:35" x14ac:dyDescent="0.2">
      <c r="B1143" s="51"/>
      <c r="C1143" s="51"/>
      <c r="D1143" t="str">
        <f t="shared" si="288"/>
        <v/>
      </c>
      <c r="E1143" t="str">
        <f t="shared" si="289"/>
        <v/>
      </c>
      <c r="F1143" t="str">
        <f t="shared" si="290"/>
        <v/>
      </c>
      <c r="V1143" s="4" t="str">
        <f t="shared" si="291"/>
        <v/>
      </c>
      <c r="W1143" s="4">
        <f t="shared" si="292"/>
        <v>0</v>
      </c>
      <c r="X1143">
        <f t="shared" si="293"/>
        <v>0</v>
      </c>
      <c r="Y1143">
        <f t="shared" si="294"/>
        <v>0</v>
      </c>
      <c r="Z1143" t="str">
        <f t="shared" si="295"/>
        <v/>
      </c>
      <c r="AB1143" s="9" t="str">
        <f t="shared" si="296"/>
        <v/>
      </c>
      <c r="AC1143" s="9" t="str">
        <f t="shared" si="297"/>
        <v/>
      </c>
      <c r="AD1143" s="9" t="str">
        <f t="shared" si="298"/>
        <v/>
      </c>
      <c r="AE1143" s="9" t="str">
        <f t="shared" si="299"/>
        <v/>
      </c>
      <c r="AF1143" s="9" t="str">
        <f t="shared" si="300"/>
        <v/>
      </c>
      <c r="AG1143" s="9" t="str">
        <f t="shared" si="301"/>
        <v/>
      </c>
      <c r="AH1143" s="9" t="str">
        <f t="shared" si="302"/>
        <v/>
      </c>
      <c r="AI1143" s="9" t="str">
        <f t="shared" si="303"/>
        <v/>
      </c>
    </row>
    <row r="1144" spans="2:35" x14ac:dyDescent="0.2">
      <c r="B1144" s="51"/>
      <c r="C1144" s="51"/>
      <c r="D1144" t="str">
        <f t="shared" si="288"/>
        <v/>
      </c>
      <c r="E1144" t="str">
        <f t="shared" si="289"/>
        <v/>
      </c>
      <c r="F1144" t="str">
        <f t="shared" si="290"/>
        <v/>
      </c>
      <c r="V1144" s="4" t="str">
        <f t="shared" si="291"/>
        <v/>
      </c>
      <c r="W1144" s="4">
        <f t="shared" si="292"/>
        <v>0</v>
      </c>
      <c r="X1144">
        <f t="shared" si="293"/>
        <v>0</v>
      </c>
      <c r="Y1144">
        <f t="shared" si="294"/>
        <v>0</v>
      </c>
      <c r="Z1144" t="str">
        <f t="shared" si="295"/>
        <v/>
      </c>
      <c r="AB1144" s="9" t="str">
        <f t="shared" si="296"/>
        <v/>
      </c>
      <c r="AC1144" s="9" t="str">
        <f t="shared" si="297"/>
        <v/>
      </c>
      <c r="AD1144" s="9" t="str">
        <f t="shared" si="298"/>
        <v/>
      </c>
      <c r="AE1144" s="9" t="str">
        <f t="shared" si="299"/>
        <v/>
      </c>
      <c r="AF1144" s="9" t="str">
        <f t="shared" si="300"/>
        <v/>
      </c>
      <c r="AG1144" s="9" t="str">
        <f t="shared" si="301"/>
        <v/>
      </c>
      <c r="AH1144" s="9" t="str">
        <f t="shared" si="302"/>
        <v/>
      </c>
      <c r="AI1144" s="9" t="str">
        <f t="shared" si="303"/>
        <v/>
      </c>
    </row>
    <row r="1145" spans="2:35" x14ac:dyDescent="0.2">
      <c r="B1145" s="51"/>
      <c r="C1145" s="51"/>
      <c r="D1145" t="str">
        <f t="shared" si="288"/>
        <v/>
      </c>
      <c r="E1145" t="str">
        <f t="shared" si="289"/>
        <v/>
      </c>
      <c r="F1145" t="str">
        <f t="shared" si="290"/>
        <v/>
      </c>
      <c r="V1145" s="4" t="str">
        <f t="shared" si="291"/>
        <v/>
      </c>
      <c r="W1145" s="4">
        <f t="shared" si="292"/>
        <v>0</v>
      </c>
      <c r="X1145">
        <f t="shared" si="293"/>
        <v>0</v>
      </c>
      <c r="Y1145">
        <f t="shared" si="294"/>
        <v>0</v>
      </c>
      <c r="Z1145" t="str">
        <f t="shared" si="295"/>
        <v/>
      </c>
      <c r="AB1145" s="9" t="str">
        <f t="shared" si="296"/>
        <v/>
      </c>
      <c r="AC1145" s="9" t="str">
        <f t="shared" si="297"/>
        <v/>
      </c>
      <c r="AD1145" s="9" t="str">
        <f t="shared" si="298"/>
        <v/>
      </c>
      <c r="AE1145" s="9" t="str">
        <f t="shared" si="299"/>
        <v/>
      </c>
      <c r="AF1145" s="9" t="str">
        <f t="shared" si="300"/>
        <v/>
      </c>
      <c r="AG1145" s="9" t="str">
        <f t="shared" si="301"/>
        <v/>
      </c>
      <c r="AH1145" s="9" t="str">
        <f t="shared" si="302"/>
        <v/>
      </c>
      <c r="AI1145" s="9" t="str">
        <f t="shared" si="303"/>
        <v/>
      </c>
    </row>
    <row r="1146" spans="2:35" x14ac:dyDescent="0.2">
      <c r="B1146" s="51"/>
      <c r="C1146" s="51"/>
      <c r="D1146" t="str">
        <f t="shared" si="288"/>
        <v/>
      </c>
      <c r="E1146" t="str">
        <f t="shared" si="289"/>
        <v/>
      </c>
      <c r="F1146" t="str">
        <f t="shared" si="290"/>
        <v/>
      </c>
      <c r="V1146" s="4" t="str">
        <f t="shared" si="291"/>
        <v/>
      </c>
      <c r="W1146" s="4">
        <f t="shared" si="292"/>
        <v>0</v>
      </c>
      <c r="X1146">
        <f t="shared" si="293"/>
        <v>0</v>
      </c>
      <c r="Y1146">
        <f t="shared" si="294"/>
        <v>0</v>
      </c>
      <c r="Z1146" t="str">
        <f t="shared" si="295"/>
        <v/>
      </c>
      <c r="AB1146" s="9" t="str">
        <f t="shared" si="296"/>
        <v/>
      </c>
      <c r="AC1146" s="9" t="str">
        <f t="shared" si="297"/>
        <v/>
      </c>
      <c r="AD1146" s="9" t="str">
        <f t="shared" si="298"/>
        <v/>
      </c>
      <c r="AE1146" s="9" t="str">
        <f t="shared" si="299"/>
        <v/>
      </c>
      <c r="AF1146" s="9" t="str">
        <f t="shared" si="300"/>
        <v/>
      </c>
      <c r="AG1146" s="9" t="str">
        <f t="shared" si="301"/>
        <v/>
      </c>
      <c r="AH1146" s="9" t="str">
        <f t="shared" si="302"/>
        <v/>
      </c>
      <c r="AI1146" s="9" t="str">
        <f t="shared" si="303"/>
        <v/>
      </c>
    </row>
    <row r="1147" spans="2:35" x14ac:dyDescent="0.2">
      <c r="B1147" s="51"/>
      <c r="C1147" s="51"/>
      <c r="D1147" t="str">
        <f t="shared" si="288"/>
        <v/>
      </c>
      <c r="E1147" t="str">
        <f t="shared" si="289"/>
        <v/>
      </c>
      <c r="F1147" t="str">
        <f t="shared" si="290"/>
        <v/>
      </c>
      <c r="V1147" s="4" t="str">
        <f t="shared" si="291"/>
        <v/>
      </c>
      <c r="W1147" s="4">
        <f t="shared" si="292"/>
        <v>0</v>
      </c>
      <c r="X1147">
        <f t="shared" si="293"/>
        <v>0</v>
      </c>
      <c r="Y1147">
        <f t="shared" si="294"/>
        <v>0</v>
      </c>
      <c r="Z1147" t="str">
        <f t="shared" si="295"/>
        <v/>
      </c>
      <c r="AB1147" s="9" t="str">
        <f t="shared" si="296"/>
        <v/>
      </c>
      <c r="AC1147" s="9" t="str">
        <f t="shared" si="297"/>
        <v/>
      </c>
      <c r="AD1147" s="9" t="str">
        <f t="shared" si="298"/>
        <v/>
      </c>
      <c r="AE1147" s="9" t="str">
        <f t="shared" si="299"/>
        <v/>
      </c>
      <c r="AF1147" s="9" t="str">
        <f t="shared" si="300"/>
        <v/>
      </c>
      <c r="AG1147" s="9" t="str">
        <f t="shared" si="301"/>
        <v/>
      </c>
      <c r="AH1147" s="9" t="str">
        <f t="shared" si="302"/>
        <v/>
      </c>
      <c r="AI1147" s="9" t="str">
        <f t="shared" si="303"/>
        <v/>
      </c>
    </row>
    <row r="1148" spans="2:35" x14ac:dyDescent="0.2">
      <c r="B1148" s="51"/>
      <c r="C1148" s="51"/>
      <c r="D1148" t="str">
        <f t="shared" si="288"/>
        <v/>
      </c>
      <c r="E1148" t="str">
        <f t="shared" si="289"/>
        <v/>
      </c>
      <c r="F1148" t="str">
        <f t="shared" si="290"/>
        <v/>
      </c>
      <c r="V1148" s="4" t="str">
        <f t="shared" si="291"/>
        <v/>
      </c>
      <c r="W1148" s="4">
        <f t="shared" si="292"/>
        <v>0</v>
      </c>
      <c r="X1148">
        <f t="shared" si="293"/>
        <v>0</v>
      </c>
      <c r="Y1148">
        <f t="shared" si="294"/>
        <v>0</v>
      </c>
      <c r="Z1148" t="str">
        <f t="shared" si="295"/>
        <v/>
      </c>
      <c r="AB1148" s="9" t="str">
        <f t="shared" si="296"/>
        <v/>
      </c>
      <c r="AC1148" s="9" t="str">
        <f t="shared" si="297"/>
        <v/>
      </c>
      <c r="AD1148" s="9" t="str">
        <f t="shared" si="298"/>
        <v/>
      </c>
      <c r="AE1148" s="9" t="str">
        <f t="shared" si="299"/>
        <v/>
      </c>
      <c r="AF1148" s="9" t="str">
        <f t="shared" si="300"/>
        <v/>
      </c>
      <c r="AG1148" s="9" t="str">
        <f t="shared" si="301"/>
        <v/>
      </c>
      <c r="AH1148" s="9" t="str">
        <f t="shared" si="302"/>
        <v/>
      </c>
      <c r="AI1148" s="9" t="str">
        <f t="shared" si="303"/>
        <v/>
      </c>
    </row>
    <row r="1149" spans="2:35" x14ac:dyDescent="0.2">
      <c r="B1149" s="51"/>
      <c r="C1149" s="51"/>
      <c r="D1149" t="str">
        <f t="shared" si="288"/>
        <v/>
      </c>
      <c r="E1149" t="str">
        <f t="shared" si="289"/>
        <v/>
      </c>
      <c r="F1149" t="str">
        <f t="shared" si="290"/>
        <v/>
      </c>
      <c r="V1149" s="4" t="str">
        <f t="shared" si="291"/>
        <v/>
      </c>
      <c r="W1149" s="4">
        <f t="shared" si="292"/>
        <v>0</v>
      </c>
      <c r="X1149">
        <f t="shared" si="293"/>
        <v>0</v>
      </c>
      <c r="Y1149">
        <f t="shared" si="294"/>
        <v>0</v>
      </c>
      <c r="Z1149" t="str">
        <f t="shared" si="295"/>
        <v/>
      </c>
      <c r="AB1149" s="9" t="str">
        <f t="shared" si="296"/>
        <v/>
      </c>
      <c r="AC1149" s="9" t="str">
        <f t="shared" si="297"/>
        <v/>
      </c>
      <c r="AD1149" s="9" t="str">
        <f t="shared" si="298"/>
        <v/>
      </c>
      <c r="AE1149" s="9" t="str">
        <f t="shared" si="299"/>
        <v/>
      </c>
      <c r="AF1149" s="9" t="str">
        <f t="shared" si="300"/>
        <v/>
      </c>
      <c r="AG1149" s="9" t="str">
        <f t="shared" si="301"/>
        <v/>
      </c>
      <c r="AH1149" s="9" t="str">
        <f t="shared" si="302"/>
        <v/>
      </c>
      <c r="AI1149" s="9" t="str">
        <f t="shared" si="303"/>
        <v/>
      </c>
    </row>
    <row r="1150" spans="2:35" x14ac:dyDescent="0.2">
      <c r="B1150" s="51"/>
      <c r="C1150" s="51"/>
      <c r="D1150" t="str">
        <f t="shared" si="288"/>
        <v/>
      </c>
      <c r="E1150" t="str">
        <f t="shared" si="289"/>
        <v/>
      </c>
      <c r="F1150" t="str">
        <f t="shared" si="290"/>
        <v/>
      </c>
      <c r="V1150" s="4" t="str">
        <f t="shared" si="291"/>
        <v/>
      </c>
      <c r="W1150" s="4">
        <f t="shared" si="292"/>
        <v>0</v>
      </c>
      <c r="X1150">
        <f t="shared" si="293"/>
        <v>0</v>
      </c>
      <c r="Y1150">
        <f t="shared" si="294"/>
        <v>0</v>
      </c>
      <c r="Z1150" t="str">
        <f t="shared" si="295"/>
        <v/>
      </c>
      <c r="AB1150" s="9" t="str">
        <f t="shared" si="296"/>
        <v/>
      </c>
      <c r="AC1150" s="9" t="str">
        <f t="shared" si="297"/>
        <v/>
      </c>
      <c r="AD1150" s="9" t="str">
        <f t="shared" si="298"/>
        <v/>
      </c>
      <c r="AE1150" s="9" t="str">
        <f t="shared" si="299"/>
        <v/>
      </c>
      <c r="AF1150" s="9" t="str">
        <f t="shared" si="300"/>
        <v/>
      </c>
      <c r="AG1150" s="9" t="str">
        <f t="shared" si="301"/>
        <v/>
      </c>
      <c r="AH1150" s="9" t="str">
        <f t="shared" si="302"/>
        <v/>
      </c>
      <c r="AI1150" s="9" t="str">
        <f t="shared" si="303"/>
        <v/>
      </c>
    </row>
    <row r="1151" spans="2:35" x14ac:dyDescent="0.2">
      <c r="B1151" s="51"/>
      <c r="C1151" s="51"/>
      <c r="D1151" t="str">
        <f t="shared" si="288"/>
        <v/>
      </c>
      <c r="E1151" t="str">
        <f t="shared" si="289"/>
        <v/>
      </c>
      <c r="F1151" t="str">
        <f t="shared" si="290"/>
        <v/>
      </c>
      <c r="V1151" s="4" t="str">
        <f t="shared" si="291"/>
        <v/>
      </c>
      <c r="W1151" s="4">
        <f t="shared" si="292"/>
        <v>0</v>
      </c>
      <c r="X1151">
        <f t="shared" si="293"/>
        <v>0</v>
      </c>
      <c r="Y1151">
        <f t="shared" si="294"/>
        <v>0</v>
      </c>
      <c r="Z1151" t="str">
        <f t="shared" si="295"/>
        <v/>
      </c>
      <c r="AB1151" s="9" t="str">
        <f t="shared" si="296"/>
        <v/>
      </c>
      <c r="AC1151" s="9" t="str">
        <f t="shared" si="297"/>
        <v/>
      </c>
      <c r="AD1151" s="9" t="str">
        <f t="shared" si="298"/>
        <v/>
      </c>
      <c r="AE1151" s="9" t="str">
        <f t="shared" si="299"/>
        <v/>
      </c>
      <c r="AF1151" s="9" t="str">
        <f t="shared" si="300"/>
        <v/>
      </c>
      <c r="AG1151" s="9" t="str">
        <f t="shared" si="301"/>
        <v/>
      </c>
      <c r="AH1151" s="9" t="str">
        <f t="shared" si="302"/>
        <v/>
      </c>
      <c r="AI1151" s="9" t="str">
        <f t="shared" si="303"/>
        <v/>
      </c>
    </row>
    <row r="1152" spans="2:35" x14ac:dyDescent="0.2">
      <c r="B1152" s="51"/>
      <c r="C1152" s="51"/>
      <c r="D1152" t="str">
        <f t="shared" si="288"/>
        <v/>
      </c>
      <c r="E1152" t="str">
        <f t="shared" si="289"/>
        <v/>
      </c>
      <c r="F1152" t="str">
        <f t="shared" si="290"/>
        <v/>
      </c>
      <c r="V1152" s="4" t="str">
        <f t="shared" si="291"/>
        <v/>
      </c>
      <c r="W1152" s="4">
        <f t="shared" si="292"/>
        <v>0</v>
      </c>
      <c r="X1152">
        <f t="shared" si="293"/>
        <v>0</v>
      </c>
      <c r="Y1152">
        <f t="shared" si="294"/>
        <v>0</v>
      </c>
      <c r="Z1152" t="str">
        <f t="shared" si="295"/>
        <v/>
      </c>
      <c r="AB1152" s="9" t="str">
        <f t="shared" si="296"/>
        <v/>
      </c>
      <c r="AC1152" s="9" t="str">
        <f t="shared" si="297"/>
        <v/>
      </c>
      <c r="AD1152" s="9" t="str">
        <f t="shared" si="298"/>
        <v/>
      </c>
      <c r="AE1152" s="9" t="str">
        <f t="shared" si="299"/>
        <v/>
      </c>
      <c r="AF1152" s="9" t="str">
        <f t="shared" si="300"/>
        <v/>
      </c>
      <c r="AG1152" s="9" t="str">
        <f t="shared" si="301"/>
        <v/>
      </c>
      <c r="AH1152" s="9" t="str">
        <f t="shared" si="302"/>
        <v/>
      </c>
      <c r="AI1152" s="9" t="str">
        <f t="shared" si="303"/>
        <v/>
      </c>
    </row>
    <row r="1153" spans="2:35" x14ac:dyDescent="0.2">
      <c r="B1153" s="51"/>
      <c r="C1153" s="51"/>
      <c r="D1153" t="str">
        <f t="shared" si="288"/>
        <v/>
      </c>
      <c r="E1153" t="str">
        <f t="shared" si="289"/>
        <v/>
      </c>
      <c r="F1153" t="str">
        <f t="shared" si="290"/>
        <v/>
      </c>
      <c r="V1153" s="4" t="str">
        <f t="shared" si="291"/>
        <v/>
      </c>
      <c r="W1153" s="4">
        <f t="shared" si="292"/>
        <v>0</v>
      </c>
      <c r="X1153">
        <f t="shared" si="293"/>
        <v>0</v>
      </c>
      <c r="Y1153">
        <f t="shared" si="294"/>
        <v>0</v>
      </c>
      <c r="Z1153" t="str">
        <f t="shared" si="295"/>
        <v/>
      </c>
      <c r="AB1153" s="9" t="str">
        <f t="shared" si="296"/>
        <v/>
      </c>
      <c r="AC1153" s="9" t="str">
        <f t="shared" si="297"/>
        <v/>
      </c>
      <c r="AD1153" s="9" t="str">
        <f t="shared" si="298"/>
        <v/>
      </c>
      <c r="AE1153" s="9" t="str">
        <f t="shared" si="299"/>
        <v/>
      </c>
      <c r="AF1153" s="9" t="str">
        <f t="shared" si="300"/>
        <v/>
      </c>
      <c r="AG1153" s="9" t="str">
        <f t="shared" si="301"/>
        <v/>
      </c>
      <c r="AH1153" s="9" t="str">
        <f t="shared" si="302"/>
        <v/>
      </c>
      <c r="AI1153" s="9" t="str">
        <f t="shared" si="303"/>
        <v/>
      </c>
    </row>
    <row r="1154" spans="2:35" x14ac:dyDescent="0.2">
      <c r="B1154" s="51"/>
      <c r="C1154" s="51"/>
      <c r="D1154" t="str">
        <f t="shared" si="288"/>
        <v/>
      </c>
      <c r="E1154" t="str">
        <f t="shared" si="289"/>
        <v/>
      </c>
      <c r="F1154" t="str">
        <f t="shared" si="290"/>
        <v/>
      </c>
      <c r="V1154" s="4" t="str">
        <f t="shared" si="291"/>
        <v/>
      </c>
      <c r="W1154" s="4">
        <f t="shared" si="292"/>
        <v>0</v>
      </c>
      <c r="X1154">
        <f t="shared" si="293"/>
        <v>0</v>
      </c>
      <c r="Y1154">
        <f t="shared" si="294"/>
        <v>0</v>
      </c>
      <c r="Z1154" t="str">
        <f t="shared" si="295"/>
        <v/>
      </c>
      <c r="AB1154" s="9" t="str">
        <f t="shared" si="296"/>
        <v/>
      </c>
      <c r="AC1154" s="9" t="str">
        <f t="shared" si="297"/>
        <v/>
      </c>
      <c r="AD1154" s="9" t="str">
        <f t="shared" si="298"/>
        <v/>
      </c>
      <c r="AE1154" s="9" t="str">
        <f t="shared" si="299"/>
        <v/>
      </c>
      <c r="AF1154" s="9" t="str">
        <f t="shared" si="300"/>
        <v/>
      </c>
      <c r="AG1154" s="9" t="str">
        <f t="shared" si="301"/>
        <v/>
      </c>
      <c r="AH1154" s="9" t="str">
        <f t="shared" si="302"/>
        <v/>
      </c>
      <c r="AI1154" s="9" t="str">
        <f t="shared" si="303"/>
        <v/>
      </c>
    </row>
    <row r="1155" spans="2:35" x14ac:dyDescent="0.2">
      <c r="B1155" s="51"/>
      <c r="C1155" s="51"/>
      <c r="D1155" t="str">
        <f t="shared" si="288"/>
        <v/>
      </c>
      <c r="E1155" t="str">
        <f t="shared" si="289"/>
        <v/>
      </c>
      <c r="F1155" t="str">
        <f t="shared" si="290"/>
        <v/>
      </c>
      <c r="V1155" s="4" t="str">
        <f t="shared" si="291"/>
        <v/>
      </c>
      <c r="W1155" s="4">
        <f t="shared" si="292"/>
        <v>0</v>
      </c>
      <c r="X1155">
        <f t="shared" si="293"/>
        <v>0</v>
      </c>
      <c r="Y1155">
        <f t="shared" si="294"/>
        <v>0</v>
      </c>
      <c r="Z1155" t="str">
        <f t="shared" si="295"/>
        <v/>
      </c>
      <c r="AB1155" s="9" t="str">
        <f t="shared" si="296"/>
        <v/>
      </c>
      <c r="AC1155" s="9" t="str">
        <f t="shared" si="297"/>
        <v/>
      </c>
      <c r="AD1155" s="9" t="str">
        <f t="shared" si="298"/>
        <v/>
      </c>
      <c r="AE1155" s="9" t="str">
        <f t="shared" si="299"/>
        <v/>
      </c>
      <c r="AF1155" s="9" t="str">
        <f t="shared" si="300"/>
        <v/>
      </c>
      <c r="AG1155" s="9" t="str">
        <f t="shared" si="301"/>
        <v/>
      </c>
      <c r="AH1155" s="9" t="str">
        <f t="shared" si="302"/>
        <v/>
      </c>
      <c r="AI1155" s="9" t="str">
        <f t="shared" si="303"/>
        <v/>
      </c>
    </row>
    <row r="1156" spans="2:35" x14ac:dyDescent="0.2">
      <c r="B1156" s="51"/>
      <c r="C1156" s="51"/>
      <c r="D1156" t="str">
        <f t="shared" ref="D1156:D1219" si="304">IF(B1156="","",B1156^2)</f>
        <v/>
      </c>
      <c r="E1156" t="str">
        <f t="shared" ref="E1156:E1219" si="305">IF(C1156="","",C1156^2)</f>
        <v/>
      </c>
      <c r="F1156" t="str">
        <f t="shared" ref="F1156:F1219" si="306">IF(B1156="","",IF(C1156="","",B1156*C1156))</f>
        <v/>
      </c>
      <c r="V1156" s="4" t="str">
        <f t="shared" ref="V1156:V1219" si="307">IF(ISBLANK(B1156),"",(B1156-$I$11)^2)</f>
        <v/>
      </c>
      <c r="W1156" s="4">
        <f t="shared" ref="W1156:W1219" si="308">IF(ISBLANK(B1156),0,IF(ISBLANK(C1156),0,(B1156-$I$11)*(C1156-$I$12)))</f>
        <v>0</v>
      </c>
      <c r="X1156">
        <f t="shared" ref="X1156:X1219" si="309">B1156^3</f>
        <v>0</v>
      </c>
      <c r="Y1156">
        <f t="shared" ref="Y1156:Y1219" si="310">B1156^4</f>
        <v>0</v>
      </c>
      <c r="Z1156" t="str">
        <f t="shared" ref="Z1156:Z1219" si="311">IF(C1156="","",D1156*C1156)</f>
        <v/>
      </c>
      <c r="AB1156" s="9" t="str">
        <f t="shared" ref="AB1156:AB1219" si="312">IF(B1156="","",$U$21+($U$23*B1156))</f>
        <v/>
      </c>
      <c r="AC1156" s="9" t="str">
        <f t="shared" ref="AC1156:AC1219" si="313">IF(B1156="","",C1156-AB1156)</f>
        <v/>
      </c>
      <c r="AD1156" s="9" t="str">
        <f t="shared" ref="AD1156:AD1219" si="314">IF(B1156="","",AC1156^2)</f>
        <v/>
      </c>
      <c r="AE1156" s="9" t="str">
        <f t="shared" ref="AE1156:AE1219" si="315">IF(C1156="","",(C1156-$I$12)^2)</f>
        <v/>
      </c>
      <c r="AF1156" s="9" t="str">
        <f t="shared" ref="AF1156:AF1219" si="316">IF(C1156="","",(AB1156-$I$12)^2)</f>
        <v/>
      </c>
      <c r="AG1156" s="9" t="str">
        <f t="shared" ref="AG1156:AG1219" si="317">IF(C1156="","",$U$25+(C1156*$U$27))</f>
        <v/>
      </c>
      <c r="AH1156" s="9" t="str">
        <f t="shared" ref="AH1156:AH1219" si="318">IF(C1156="","",B1156-AG1156)</f>
        <v/>
      </c>
      <c r="AI1156" s="9" t="str">
        <f t="shared" ref="AI1156:AI1219" si="319">IF(C1156="","",AH1156^2)</f>
        <v/>
      </c>
    </row>
    <row r="1157" spans="2:35" x14ac:dyDescent="0.2">
      <c r="B1157" s="51"/>
      <c r="C1157" s="51"/>
      <c r="D1157" t="str">
        <f t="shared" si="304"/>
        <v/>
      </c>
      <c r="E1157" t="str">
        <f t="shared" si="305"/>
        <v/>
      </c>
      <c r="F1157" t="str">
        <f t="shared" si="306"/>
        <v/>
      </c>
      <c r="V1157" s="4" t="str">
        <f t="shared" si="307"/>
        <v/>
      </c>
      <c r="W1157" s="4">
        <f t="shared" si="308"/>
        <v>0</v>
      </c>
      <c r="X1157">
        <f t="shared" si="309"/>
        <v>0</v>
      </c>
      <c r="Y1157">
        <f t="shared" si="310"/>
        <v>0</v>
      </c>
      <c r="Z1157" t="str">
        <f t="shared" si="311"/>
        <v/>
      </c>
      <c r="AB1157" s="9" t="str">
        <f t="shared" si="312"/>
        <v/>
      </c>
      <c r="AC1157" s="9" t="str">
        <f t="shared" si="313"/>
        <v/>
      </c>
      <c r="AD1157" s="9" t="str">
        <f t="shared" si="314"/>
        <v/>
      </c>
      <c r="AE1157" s="9" t="str">
        <f t="shared" si="315"/>
        <v/>
      </c>
      <c r="AF1157" s="9" t="str">
        <f t="shared" si="316"/>
        <v/>
      </c>
      <c r="AG1157" s="9" t="str">
        <f t="shared" si="317"/>
        <v/>
      </c>
      <c r="AH1157" s="9" t="str">
        <f t="shared" si="318"/>
        <v/>
      </c>
      <c r="AI1157" s="9" t="str">
        <f t="shared" si="319"/>
        <v/>
      </c>
    </row>
    <row r="1158" spans="2:35" x14ac:dyDescent="0.2">
      <c r="B1158" s="51"/>
      <c r="C1158" s="51"/>
      <c r="D1158" t="str">
        <f t="shared" si="304"/>
        <v/>
      </c>
      <c r="E1158" t="str">
        <f t="shared" si="305"/>
        <v/>
      </c>
      <c r="F1158" t="str">
        <f t="shared" si="306"/>
        <v/>
      </c>
      <c r="V1158" s="4" t="str">
        <f t="shared" si="307"/>
        <v/>
      </c>
      <c r="W1158" s="4">
        <f t="shared" si="308"/>
        <v>0</v>
      </c>
      <c r="X1158">
        <f t="shared" si="309"/>
        <v>0</v>
      </c>
      <c r="Y1158">
        <f t="shared" si="310"/>
        <v>0</v>
      </c>
      <c r="Z1158" t="str">
        <f t="shared" si="311"/>
        <v/>
      </c>
      <c r="AB1158" s="9" t="str">
        <f t="shared" si="312"/>
        <v/>
      </c>
      <c r="AC1158" s="9" t="str">
        <f t="shared" si="313"/>
        <v/>
      </c>
      <c r="AD1158" s="9" t="str">
        <f t="shared" si="314"/>
        <v/>
      </c>
      <c r="AE1158" s="9" t="str">
        <f t="shared" si="315"/>
        <v/>
      </c>
      <c r="AF1158" s="9" t="str">
        <f t="shared" si="316"/>
        <v/>
      </c>
      <c r="AG1158" s="9" t="str">
        <f t="shared" si="317"/>
        <v/>
      </c>
      <c r="AH1158" s="9" t="str">
        <f t="shared" si="318"/>
        <v/>
      </c>
      <c r="AI1158" s="9" t="str">
        <f t="shared" si="319"/>
        <v/>
      </c>
    </row>
    <row r="1159" spans="2:35" x14ac:dyDescent="0.2">
      <c r="B1159" s="51"/>
      <c r="C1159" s="51"/>
      <c r="D1159" t="str">
        <f t="shared" si="304"/>
        <v/>
      </c>
      <c r="E1159" t="str">
        <f t="shared" si="305"/>
        <v/>
      </c>
      <c r="F1159" t="str">
        <f t="shared" si="306"/>
        <v/>
      </c>
      <c r="V1159" s="4" t="str">
        <f t="shared" si="307"/>
        <v/>
      </c>
      <c r="W1159" s="4">
        <f t="shared" si="308"/>
        <v>0</v>
      </c>
      <c r="X1159">
        <f t="shared" si="309"/>
        <v>0</v>
      </c>
      <c r="Y1159">
        <f t="shared" si="310"/>
        <v>0</v>
      </c>
      <c r="Z1159" t="str">
        <f t="shared" si="311"/>
        <v/>
      </c>
      <c r="AB1159" s="9" t="str">
        <f t="shared" si="312"/>
        <v/>
      </c>
      <c r="AC1159" s="9" t="str">
        <f t="shared" si="313"/>
        <v/>
      </c>
      <c r="AD1159" s="9" t="str">
        <f t="shared" si="314"/>
        <v/>
      </c>
      <c r="AE1159" s="9" t="str">
        <f t="shared" si="315"/>
        <v/>
      </c>
      <c r="AF1159" s="9" t="str">
        <f t="shared" si="316"/>
        <v/>
      </c>
      <c r="AG1159" s="9" t="str">
        <f t="shared" si="317"/>
        <v/>
      </c>
      <c r="AH1159" s="9" t="str">
        <f t="shared" si="318"/>
        <v/>
      </c>
      <c r="AI1159" s="9" t="str">
        <f t="shared" si="319"/>
        <v/>
      </c>
    </row>
    <row r="1160" spans="2:35" x14ac:dyDescent="0.2">
      <c r="B1160" s="51"/>
      <c r="C1160" s="51"/>
      <c r="D1160" t="str">
        <f t="shared" si="304"/>
        <v/>
      </c>
      <c r="E1160" t="str">
        <f t="shared" si="305"/>
        <v/>
      </c>
      <c r="F1160" t="str">
        <f t="shared" si="306"/>
        <v/>
      </c>
      <c r="V1160" s="4" t="str">
        <f t="shared" si="307"/>
        <v/>
      </c>
      <c r="W1160" s="4">
        <f t="shared" si="308"/>
        <v>0</v>
      </c>
      <c r="X1160">
        <f t="shared" si="309"/>
        <v>0</v>
      </c>
      <c r="Y1160">
        <f t="shared" si="310"/>
        <v>0</v>
      </c>
      <c r="Z1160" t="str">
        <f t="shared" si="311"/>
        <v/>
      </c>
      <c r="AB1160" s="9" t="str">
        <f t="shared" si="312"/>
        <v/>
      </c>
      <c r="AC1160" s="9" t="str">
        <f t="shared" si="313"/>
        <v/>
      </c>
      <c r="AD1160" s="9" t="str">
        <f t="shared" si="314"/>
        <v/>
      </c>
      <c r="AE1160" s="9" t="str">
        <f t="shared" si="315"/>
        <v/>
      </c>
      <c r="AF1160" s="9" t="str">
        <f t="shared" si="316"/>
        <v/>
      </c>
      <c r="AG1160" s="9" t="str">
        <f t="shared" si="317"/>
        <v/>
      </c>
      <c r="AH1160" s="9" t="str">
        <f t="shared" si="318"/>
        <v/>
      </c>
      <c r="AI1160" s="9" t="str">
        <f t="shared" si="319"/>
        <v/>
      </c>
    </row>
    <row r="1161" spans="2:35" x14ac:dyDescent="0.2">
      <c r="B1161" s="51"/>
      <c r="C1161" s="51"/>
      <c r="D1161" t="str">
        <f t="shared" si="304"/>
        <v/>
      </c>
      <c r="E1161" t="str">
        <f t="shared" si="305"/>
        <v/>
      </c>
      <c r="F1161" t="str">
        <f t="shared" si="306"/>
        <v/>
      </c>
      <c r="V1161" s="4" t="str">
        <f t="shared" si="307"/>
        <v/>
      </c>
      <c r="W1161" s="4">
        <f t="shared" si="308"/>
        <v>0</v>
      </c>
      <c r="X1161">
        <f t="shared" si="309"/>
        <v>0</v>
      </c>
      <c r="Y1161">
        <f t="shared" si="310"/>
        <v>0</v>
      </c>
      <c r="Z1161" t="str">
        <f t="shared" si="311"/>
        <v/>
      </c>
      <c r="AB1161" s="9" t="str">
        <f t="shared" si="312"/>
        <v/>
      </c>
      <c r="AC1161" s="9" t="str">
        <f t="shared" si="313"/>
        <v/>
      </c>
      <c r="AD1161" s="9" t="str">
        <f t="shared" si="314"/>
        <v/>
      </c>
      <c r="AE1161" s="9" t="str">
        <f t="shared" si="315"/>
        <v/>
      </c>
      <c r="AF1161" s="9" t="str">
        <f t="shared" si="316"/>
        <v/>
      </c>
      <c r="AG1161" s="9" t="str">
        <f t="shared" si="317"/>
        <v/>
      </c>
      <c r="AH1161" s="9" t="str">
        <f t="shared" si="318"/>
        <v/>
      </c>
      <c r="AI1161" s="9" t="str">
        <f t="shared" si="319"/>
        <v/>
      </c>
    </row>
    <row r="1162" spans="2:35" x14ac:dyDescent="0.2">
      <c r="B1162" s="51"/>
      <c r="C1162" s="51"/>
      <c r="D1162" t="str">
        <f t="shared" si="304"/>
        <v/>
      </c>
      <c r="E1162" t="str">
        <f t="shared" si="305"/>
        <v/>
      </c>
      <c r="F1162" t="str">
        <f t="shared" si="306"/>
        <v/>
      </c>
      <c r="V1162" s="4" t="str">
        <f t="shared" si="307"/>
        <v/>
      </c>
      <c r="W1162" s="4">
        <f t="shared" si="308"/>
        <v>0</v>
      </c>
      <c r="X1162">
        <f t="shared" si="309"/>
        <v>0</v>
      </c>
      <c r="Y1162">
        <f t="shared" si="310"/>
        <v>0</v>
      </c>
      <c r="Z1162" t="str">
        <f t="shared" si="311"/>
        <v/>
      </c>
      <c r="AB1162" s="9" t="str">
        <f t="shared" si="312"/>
        <v/>
      </c>
      <c r="AC1162" s="9" t="str">
        <f t="shared" si="313"/>
        <v/>
      </c>
      <c r="AD1162" s="9" t="str">
        <f t="shared" si="314"/>
        <v/>
      </c>
      <c r="AE1162" s="9" t="str">
        <f t="shared" si="315"/>
        <v/>
      </c>
      <c r="AF1162" s="9" t="str">
        <f t="shared" si="316"/>
        <v/>
      </c>
      <c r="AG1162" s="9" t="str">
        <f t="shared" si="317"/>
        <v/>
      </c>
      <c r="AH1162" s="9" t="str">
        <f t="shared" si="318"/>
        <v/>
      </c>
      <c r="AI1162" s="9" t="str">
        <f t="shared" si="319"/>
        <v/>
      </c>
    </row>
    <row r="1163" spans="2:35" x14ac:dyDescent="0.2">
      <c r="B1163" s="51"/>
      <c r="C1163" s="51"/>
      <c r="D1163" t="str">
        <f t="shared" si="304"/>
        <v/>
      </c>
      <c r="E1163" t="str">
        <f t="shared" si="305"/>
        <v/>
      </c>
      <c r="F1163" t="str">
        <f t="shared" si="306"/>
        <v/>
      </c>
      <c r="V1163" s="4" t="str">
        <f t="shared" si="307"/>
        <v/>
      </c>
      <c r="W1163" s="4">
        <f t="shared" si="308"/>
        <v>0</v>
      </c>
      <c r="X1163">
        <f t="shared" si="309"/>
        <v>0</v>
      </c>
      <c r="Y1163">
        <f t="shared" si="310"/>
        <v>0</v>
      </c>
      <c r="Z1163" t="str">
        <f t="shared" si="311"/>
        <v/>
      </c>
      <c r="AB1163" s="9" t="str">
        <f t="shared" si="312"/>
        <v/>
      </c>
      <c r="AC1163" s="9" t="str">
        <f t="shared" si="313"/>
        <v/>
      </c>
      <c r="AD1163" s="9" t="str">
        <f t="shared" si="314"/>
        <v/>
      </c>
      <c r="AE1163" s="9" t="str">
        <f t="shared" si="315"/>
        <v/>
      </c>
      <c r="AF1163" s="9" t="str">
        <f t="shared" si="316"/>
        <v/>
      </c>
      <c r="AG1163" s="9" t="str">
        <f t="shared" si="317"/>
        <v/>
      </c>
      <c r="AH1163" s="9" t="str">
        <f t="shared" si="318"/>
        <v/>
      </c>
      <c r="AI1163" s="9" t="str">
        <f t="shared" si="319"/>
        <v/>
      </c>
    </row>
    <row r="1164" spans="2:35" x14ac:dyDescent="0.2">
      <c r="B1164" s="51"/>
      <c r="C1164" s="51"/>
      <c r="D1164" t="str">
        <f t="shared" si="304"/>
        <v/>
      </c>
      <c r="E1164" t="str">
        <f t="shared" si="305"/>
        <v/>
      </c>
      <c r="F1164" t="str">
        <f t="shared" si="306"/>
        <v/>
      </c>
      <c r="V1164" s="4" t="str">
        <f t="shared" si="307"/>
        <v/>
      </c>
      <c r="W1164" s="4">
        <f t="shared" si="308"/>
        <v>0</v>
      </c>
      <c r="X1164">
        <f t="shared" si="309"/>
        <v>0</v>
      </c>
      <c r="Y1164">
        <f t="shared" si="310"/>
        <v>0</v>
      </c>
      <c r="Z1164" t="str">
        <f t="shared" si="311"/>
        <v/>
      </c>
      <c r="AB1164" s="9" t="str">
        <f t="shared" si="312"/>
        <v/>
      </c>
      <c r="AC1164" s="9" t="str">
        <f t="shared" si="313"/>
        <v/>
      </c>
      <c r="AD1164" s="9" t="str">
        <f t="shared" si="314"/>
        <v/>
      </c>
      <c r="AE1164" s="9" t="str">
        <f t="shared" si="315"/>
        <v/>
      </c>
      <c r="AF1164" s="9" t="str">
        <f t="shared" si="316"/>
        <v/>
      </c>
      <c r="AG1164" s="9" t="str">
        <f t="shared" si="317"/>
        <v/>
      </c>
      <c r="AH1164" s="9" t="str">
        <f t="shared" si="318"/>
        <v/>
      </c>
      <c r="AI1164" s="9" t="str">
        <f t="shared" si="319"/>
        <v/>
      </c>
    </row>
    <row r="1165" spans="2:35" x14ac:dyDescent="0.2">
      <c r="B1165" s="51"/>
      <c r="C1165" s="51"/>
      <c r="D1165" t="str">
        <f t="shared" si="304"/>
        <v/>
      </c>
      <c r="E1165" t="str">
        <f t="shared" si="305"/>
        <v/>
      </c>
      <c r="F1165" t="str">
        <f t="shared" si="306"/>
        <v/>
      </c>
      <c r="V1165" s="4" t="str">
        <f t="shared" si="307"/>
        <v/>
      </c>
      <c r="W1165" s="4">
        <f t="shared" si="308"/>
        <v>0</v>
      </c>
      <c r="X1165">
        <f t="shared" si="309"/>
        <v>0</v>
      </c>
      <c r="Y1165">
        <f t="shared" si="310"/>
        <v>0</v>
      </c>
      <c r="Z1165" t="str">
        <f t="shared" si="311"/>
        <v/>
      </c>
      <c r="AB1165" s="9" t="str">
        <f t="shared" si="312"/>
        <v/>
      </c>
      <c r="AC1165" s="9" t="str">
        <f t="shared" si="313"/>
        <v/>
      </c>
      <c r="AD1165" s="9" t="str">
        <f t="shared" si="314"/>
        <v/>
      </c>
      <c r="AE1165" s="9" t="str">
        <f t="shared" si="315"/>
        <v/>
      </c>
      <c r="AF1165" s="9" t="str">
        <f t="shared" si="316"/>
        <v/>
      </c>
      <c r="AG1165" s="9" t="str">
        <f t="shared" si="317"/>
        <v/>
      </c>
      <c r="AH1165" s="9" t="str">
        <f t="shared" si="318"/>
        <v/>
      </c>
      <c r="AI1165" s="9" t="str">
        <f t="shared" si="319"/>
        <v/>
      </c>
    </row>
    <row r="1166" spans="2:35" x14ac:dyDescent="0.2">
      <c r="B1166" s="51"/>
      <c r="C1166" s="51"/>
      <c r="D1166" t="str">
        <f t="shared" si="304"/>
        <v/>
      </c>
      <c r="E1166" t="str">
        <f t="shared" si="305"/>
        <v/>
      </c>
      <c r="F1166" t="str">
        <f t="shared" si="306"/>
        <v/>
      </c>
      <c r="V1166" s="4" t="str">
        <f t="shared" si="307"/>
        <v/>
      </c>
      <c r="W1166" s="4">
        <f t="shared" si="308"/>
        <v>0</v>
      </c>
      <c r="X1166">
        <f t="shared" si="309"/>
        <v>0</v>
      </c>
      <c r="Y1166">
        <f t="shared" si="310"/>
        <v>0</v>
      </c>
      <c r="Z1166" t="str">
        <f t="shared" si="311"/>
        <v/>
      </c>
      <c r="AB1166" s="9" t="str">
        <f t="shared" si="312"/>
        <v/>
      </c>
      <c r="AC1166" s="9" t="str">
        <f t="shared" si="313"/>
        <v/>
      </c>
      <c r="AD1166" s="9" t="str">
        <f t="shared" si="314"/>
        <v/>
      </c>
      <c r="AE1166" s="9" t="str">
        <f t="shared" si="315"/>
        <v/>
      </c>
      <c r="AF1166" s="9" t="str">
        <f t="shared" si="316"/>
        <v/>
      </c>
      <c r="AG1166" s="9" t="str">
        <f t="shared" si="317"/>
        <v/>
      </c>
      <c r="AH1166" s="9" t="str">
        <f t="shared" si="318"/>
        <v/>
      </c>
      <c r="AI1166" s="9" t="str">
        <f t="shared" si="319"/>
        <v/>
      </c>
    </row>
    <row r="1167" spans="2:35" x14ac:dyDescent="0.2">
      <c r="B1167" s="51"/>
      <c r="C1167" s="51"/>
      <c r="D1167" t="str">
        <f t="shared" si="304"/>
        <v/>
      </c>
      <c r="E1167" t="str">
        <f t="shared" si="305"/>
        <v/>
      </c>
      <c r="F1167" t="str">
        <f t="shared" si="306"/>
        <v/>
      </c>
      <c r="V1167" s="4" t="str">
        <f t="shared" si="307"/>
        <v/>
      </c>
      <c r="W1167" s="4">
        <f t="shared" si="308"/>
        <v>0</v>
      </c>
      <c r="X1167">
        <f t="shared" si="309"/>
        <v>0</v>
      </c>
      <c r="Y1167">
        <f t="shared" si="310"/>
        <v>0</v>
      </c>
      <c r="Z1167" t="str">
        <f t="shared" si="311"/>
        <v/>
      </c>
      <c r="AB1167" s="9" t="str">
        <f t="shared" si="312"/>
        <v/>
      </c>
      <c r="AC1167" s="9" t="str">
        <f t="shared" si="313"/>
        <v/>
      </c>
      <c r="AD1167" s="9" t="str">
        <f t="shared" si="314"/>
        <v/>
      </c>
      <c r="AE1167" s="9" t="str">
        <f t="shared" si="315"/>
        <v/>
      </c>
      <c r="AF1167" s="9" t="str">
        <f t="shared" si="316"/>
        <v/>
      </c>
      <c r="AG1167" s="9" t="str">
        <f t="shared" si="317"/>
        <v/>
      </c>
      <c r="AH1167" s="9" t="str">
        <f t="shared" si="318"/>
        <v/>
      </c>
      <c r="AI1167" s="9" t="str">
        <f t="shared" si="319"/>
        <v/>
      </c>
    </row>
    <row r="1168" spans="2:35" x14ac:dyDescent="0.2">
      <c r="B1168" s="51"/>
      <c r="C1168" s="51"/>
      <c r="D1168" t="str">
        <f t="shared" si="304"/>
        <v/>
      </c>
      <c r="E1168" t="str">
        <f t="shared" si="305"/>
        <v/>
      </c>
      <c r="F1168" t="str">
        <f t="shared" si="306"/>
        <v/>
      </c>
      <c r="V1168" s="4" t="str">
        <f t="shared" si="307"/>
        <v/>
      </c>
      <c r="W1168" s="4">
        <f t="shared" si="308"/>
        <v>0</v>
      </c>
      <c r="X1168">
        <f t="shared" si="309"/>
        <v>0</v>
      </c>
      <c r="Y1168">
        <f t="shared" si="310"/>
        <v>0</v>
      </c>
      <c r="Z1168" t="str">
        <f t="shared" si="311"/>
        <v/>
      </c>
      <c r="AB1168" s="9" t="str">
        <f t="shared" si="312"/>
        <v/>
      </c>
      <c r="AC1168" s="9" t="str">
        <f t="shared" si="313"/>
        <v/>
      </c>
      <c r="AD1168" s="9" t="str">
        <f t="shared" si="314"/>
        <v/>
      </c>
      <c r="AE1168" s="9" t="str">
        <f t="shared" si="315"/>
        <v/>
      </c>
      <c r="AF1168" s="9" t="str">
        <f t="shared" si="316"/>
        <v/>
      </c>
      <c r="AG1168" s="9" t="str">
        <f t="shared" si="317"/>
        <v/>
      </c>
      <c r="AH1168" s="9" t="str">
        <f t="shared" si="318"/>
        <v/>
      </c>
      <c r="AI1168" s="9" t="str">
        <f t="shared" si="319"/>
        <v/>
      </c>
    </row>
    <row r="1169" spans="2:35" x14ac:dyDescent="0.2">
      <c r="B1169" s="51"/>
      <c r="C1169" s="51"/>
      <c r="D1169" t="str">
        <f t="shared" si="304"/>
        <v/>
      </c>
      <c r="E1169" t="str">
        <f t="shared" si="305"/>
        <v/>
      </c>
      <c r="F1169" t="str">
        <f t="shared" si="306"/>
        <v/>
      </c>
      <c r="V1169" s="4" t="str">
        <f t="shared" si="307"/>
        <v/>
      </c>
      <c r="W1169" s="4">
        <f t="shared" si="308"/>
        <v>0</v>
      </c>
      <c r="X1169">
        <f t="shared" si="309"/>
        <v>0</v>
      </c>
      <c r="Y1169">
        <f t="shared" si="310"/>
        <v>0</v>
      </c>
      <c r="Z1169" t="str">
        <f t="shared" si="311"/>
        <v/>
      </c>
      <c r="AB1169" s="9" t="str">
        <f t="shared" si="312"/>
        <v/>
      </c>
      <c r="AC1169" s="9" t="str">
        <f t="shared" si="313"/>
        <v/>
      </c>
      <c r="AD1169" s="9" t="str">
        <f t="shared" si="314"/>
        <v/>
      </c>
      <c r="AE1169" s="9" t="str">
        <f t="shared" si="315"/>
        <v/>
      </c>
      <c r="AF1169" s="9" t="str">
        <f t="shared" si="316"/>
        <v/>
      </c>
      <c r="AG1169" s="9" t="str">
        <f t="shared" si="317"/>
        <v/>
      </c>
      <c r="AH1169" s="9" t="str">
        <f t="shared" si="318"/>
        <v/>
      </c>
      <c r="AI1169" s="9" t="str">
        <f t="shared" si="319"/>
        <v/>
      </c>
    </row>
    <row r="1170" spans="2:35" x14ac:dyDescent="0.2">
      <c r="B1170" s="51"/>
      <c r="C1170" s="51"/>
      <c r="D1170" t="str">
        <f t="shared" si="304"/>
        <v/>
      </c>
      <c r="E1170" t="str">
        <f t="shared" si="305"/>
        <v/>
      </c>
      <c r="F1170" t="str">
        <f t="shared" si="306"/>
        <v/>
      </c>
      <c r="V1170" s="4" t="str">
        <f t="shared" si="307"/>
        <v/>
      </c>
      <c r="W1170" s="4">
        <f t="shared" si="308"/>
        <v>0</v>
      </c>
      <c r="X1170">
        <f t="shared" si="309"/>
        <v>0</v>
      </c>
      <c r="Y1170">
        <f t="shared" si="310"/>
        <v>0</v>
      </c>
      <c r="Z1170" t="str">
        <f t="shared" si="311"/>
        <v/>
      </c>
      <c r="AB1170" s="9" t="str">
        <f t="shared" si="312"/>
        <v/>
      </c>
      <c r="AC1170" s="9" t="str">
        <f t="shared" si="313"/>
        <v/>
      </c>
      <c r="AD1170" s="9" t="str">
        <f t="shared" si="314"/>
        <v/>
      </c>
      <c r="AE1170" s="9" t="str">
        <f t="shared" si="315"/>
        <v/>
      </c>
      <c r="AF1170" s="9" t="str">
        <f t="shared" si="316"/>
        <v/>
      </c>
      <c r="AG1170" s="9" t="str">
        <f t="shared" si="317"/>
        <v/>
      </c>
      <c r="AH1170" s="9" t="str">
        <f t="shared" si="318"/>
        <v/>
      </c>
      <c r="AI1170" s="9" t="str">
        <f t="shared" si="319"/>
        <v/>
      </c>
    </row>
    <row r="1171" spans="2:35" x14ac:dyDescent="0.2">
      <c r="B1171" s="51"/>
      <c r="C1171" s="51"/>
      <c r="D1171" t="str">
        <f t="shared" si="304"/>
        <v/>
      </c>
      <c r="E1171" t="str">
        <f t="shared" si="305"/>
        <v/>
      </c>
      <c r="F1171" t="str">
        <f t="shared" si="306"/>
        <v/>
      </c>
      <c r="V1171" s="4" t="str">
        <f t="shared" si="307"/>
        <v/>
      </c>
      <c r="W1171" s="4">
        <f t="shared" si="308"/>
        <v>0</v>
      </c>
      <c r="X1171">
        <f t="shared" si="309"/>
        <v>0</v>
      </c>
      <c r="Y1171">
        <f t="shared" si="310"/>
        <v>0</v>
      </c>
      <c r="Z1171" t="str">
        <f t="shared" si="311"/>
        <v/>
      </c>
      <c r="AB1171" s="9" t="str">
        <f t="shared" si="312"/>
        <v/>
      </c>
      <c r="AC1171" s="9" t="str">
        <f t="shared" si="313"/>
        <v/>
      </c>
      <c r="AD1171" s="9" t="str">
        <f t="shared" si="314"/>
        <v/>
      </c>
      <c r="AE1171" s="9" t="str">
        <f t="shared" si="315"/>
        <v/>
      </c>
      <c r="AF1171" s="9" t="str">
        <f t="shared" si="316"/>
        <v/>
      </c>
      <c r="AG1171" s="9" t="str">
        <f t="shared" si="317"/>
        <v/>
      </c>
      <c r="AH1171" s="9" t="str">
        <f t="shared" si="318"/>
        <v/>
      </c>
      <c r="AI1171" s="9" t="str">
        <f t="shared" si="319"/>
        <v/>
      </c>
    </row>
    <row r="1172" spans="2:35" x14ac:dyDescent="0.2">
      <c r="B1172" s="51"/>
      <c r="C1172" s="51"/>
      <c r="D1172" t="str">
        <f t="shared" si="304"/>
        <v/>
      </c>
      <c r="E1172" t="str">
        <f t="shared" si="305"/>
        <v/>
      </c>
      <c r="F1172" t="str">
        <f t="shared" si="306"/>
        <v/>
      </c>
      <c r="V1172" s="4" t="str">
        <f t="shared" si="307"/>
        <v/>
      </c>
      <c r="W1172" s="4">
        <f t="shared" si="308"/>
        <v>0</v>
      </c>
      <c r="X1172">
        <f t="shared" si="309"/>
        <v>0</v>
      </c>
      <c r="Y1172">
        <f t="shared" si="310"/>
        <v>0</v>
      </c>
      <c r="Z1172" t="str">
        <f t="shared" si="311"/>
        <v/>
      </c>
      <c r="AB1172" s="9" t="str">
        <f t="shared" si="312"/>
        <v/>
      </c>
      <c r="AC1172" s="9" t="str">
        <f t="shared" si="313"/>
        <v/>
      </c>
      <c r="AD1172" s="9" t="str">
        <f t="shared" si="314"/>
        <v/>
      </c>
      <c r="AE1172" s="9" t="str">
        <f t="shared" si="315"/>
        <v/>
      </c>
      <c r="AF1172" s="9" t="str">
        <f t="shared" si="316"/>
        <v/>
      </c>
      <c r="AG1172" s="9" t="str">
        <f t="shared" si="317"/>
        <v/>
      </c>
      <c r="AH1172" s="9" t="str">
        <f t="shared" si="318"/>
        <v/>
      </c>
      <c r="AI1172" s="9" t="str">
        <f t="shared" si="319"/>
        <v/>
      </c>
    </row>
    <row r="1173" spans="2:35" x14ac:dyDescent="0.2">
      <c r="B1173" s="51"/>
      <c r="C1173" s="51"/>
      <c r="D1173" t="str">
        <f t="shared" si="304"/>
        <v/>
      </c>
      <c r="E1173" t="str">
        <f t="shared" si="305"/>
        <v/>
      </c>
      <c r="F1173" t="str">
        <f t="shared" si="306"/>
        <v/>
      </c>
      <c r="V1173" s="4" t="str">
        <f t="shared" si="307"/>
        <v/>
      </c>
      <c r="W1173" s="4">
        <f t="shared" si="308"/>
        <v>0</v>
      </c>
      <c r="X1173">
        <f t="shared" si="309"/>
        <v>0</v>
      </c>
      <c r="Y1173">
        <f t="shared" si="310"/>
        <v>0</v>
      </c>
      <c r="Z1173" t="str">
        <f t="shared" si="311"/>
        <v/>
      </c>
      <c r="AB1173" s="9" t="str">
        <f t="shared" si="312"/>
        <v/>
      </c>
      <c r="AC1173" s="9" t="str">
        <f t="shared" si="313"/>
        <v/>
      </c>
      <c r="AD1173" s="9" t="str">
        <f t="shared" si="314"/>
        <v/>
      </c>
      <c r="AE1173" s="9" t="str">
        <f t="shared" si="315"/>
        <v/>
      </c>
      <c r="AF1173" s="9" t="str">
        <f t="shared" si="316"/>
        <v/>
      </c>
      <c r="AG1173" s="9" t="str">
        <f t="shared" si="317"/>
        <v/>
      </c>
      <c r="AH1173" s="9" t="str">
        <f t="shared" si="318"/>
        <v/>
      </c>
      <c r="AI1173" s="9" t="str">
        <f t="shared" si="319"/>
        <v/>
      </c>
    </row>
    <row r="1174" spans="2:35" x14ac:dyDescent="0.2">
      <c r="B1174" s="51"/>
      <c r="C1174" s="51"/>
      <c r="D1174" t="str">
        <f t="shared" si="304"/>
        <v/>
      </c>
      <c r="E1174" t="str">
        <f t="shared" si="305"/>
        <v/>
      </c>
      <c r="F1174" t="str">
        <f t="shared" si="306"/>
        <v/>
      </c>
      <c r="V1174" s="4" t="str">
        <f t="shared" si="307"/>
        <v/>
      </c>
      <c r="W1174" s="4">
        <f t="shared" si="308"/>
        <v>0</v>
      </c>
      <c r="X1174">
        <f t="shared" si="309"/>
        <v>0</v>
      </c>
      <c r="Y1174">
        <f t="shared" si="310"/>
        <v>0</v>
      </c>
      <c r="Z1174" t="str">
        <f t="shared" si="311"/>
        <v/>
      </c>
      <c r="AB1174" s="9" t="str">
        <f t="shared" si="312"/>
        <v/>
      </c>
      <c r="AC1174" s="9" t="str">
        <f t="shared" si="313"/>
        <v/>
      </c>
      <c r="AD1174" s="9" t="str">
        <f t="shared" si="314"/>
        <v/>
      </c>
      <c r="AE1174" s="9" t="str">
        <f t="shared" si="315"/>
        <v/>
      </c>
      <c r="AF1174" s="9" t="str">
        <f t="shared" si="316"/>
        <v/>
      </c>
      <c r="AG1174" s="9" t="str">
        <f t="shared" si="317"/>
        <v/>
      </c>
      <c r="AH1174" s="9" t="str">
        <f t="shared" si="318"/>
        <v/>
      </c>
      <c r="AI1174" s="9" t="str">
        <f t="shared" si="319"/>
        <v/>
      </c>
    </row>
    <row r="1175" spans="2:35" x14ac:dyDescent="0.2">
      <c r="B1175" s="51"/>
      <c r="C1175" s="51"/>
      <c r="D1175" t="str">
        <f t="shared" si="304"/>
        <v/>
      </c>
      <c r="E1175" t="str">
        <f t="shared" si="305"/>
        <v/>
      </c>
      <c r="F1175" t="str">
        <f t="shared" si="306"/>
        <v/>
      </c>
      <c r="V1175" s="4" t="str">
        <f t="shared" si="307"/>
        <v/>
      </c>
      <c r="W1175" s="4">
        <f t="shared" si="308"/>
        <v>0</v>
      </c>
      <c r="X1175">
        <f t="shared" si="309"/>
        <v>0</v>
      </c>
      <c r="Y1175">
        <f t="shared" si="310"/>
        <v>0</v>
      </c>
      <c r="Z1175" t="str">
        <f t="shared" si="311"/>
        <v/>
      </c>
      <c r="AB1175" s="9" t="str">
        <f t="shared" si="312"/>
        <v/>
      </c>
      <c r="AC1175" s="9" t="str">
        <f t="shared" si="313"/>
        <v/>
      </c>
      <c r="AD1175" s="9" t="str">
        <f t="shared" si="314"/>
        <v/>
      </c>
      <c r="AE1175" s="9" t="str">
        <f t="shared" si="315"/>
        <v/>
      </c>
      <c r="AF1175" s="9" t="str">
        <f t="shared" si="316"/>
        <v/>
      </c>
      <c r="AG1175" s="9" t="str">
        <f t="shared" si="317"/>
        <v/>
      </c>
      <c r="AH1175" s="9" t="str">
        <f t="shared" si="318"/>
        <v/>
      </c>
      <c r="AI1175" s="9" t="str">
        <f t="shared" si="319"/>
        <v/>
      </c>
    </row>
    <row r="1176" spans="2:35" x14ac:dyDescent="0.2">
      <c r="B1176" s="51"/>
      <c r="C1176" s="51"/>
      <c r="D1176" t="str">
        <f t="shared" si="304"/>
        <v/>
      </c>
      <c r="E1176" t="str">
        <f t="shared" si="305"/>
        <v/>
      </c>
      <c r="F1176" t="str">
        <f t="shared" si="306"/>
        <v/>
      </c>
      <c r="V1176" s="4" t="str">
        <f t="shared" si="307"/>
        <v/>
      </c>
      <c r="W1176" s="4">
        <f t="shared" si="308"/>
        <v>0</v>
      </c>
      <c r="X1176">
        <f t="shared" si="309"/>
        <v>0</v>
      </c>
      <c r="Y1176">
        <f t="shared" si="310"/>
        <v>0</v>
      </c>
      <c r="Z1176" t="str">
        <f t="shared" si="311"/>
        <v/>
      </c>
      <c r="AB1176" s="9" t="str">
        <f t="shared" si="312"/>
        <v/>
      </c>
      <c r="AC1176" s="9" t="str">
        <f t="shared" si="313"/>
        <v/>
      </c>
      <c r="AD1176" s="9" t="str">
        <f t="shared" si="314"/>
        <v/>
      </c>
      <c r="AE1176" s="9" t="str">
        <f t="shared" si="315"/>
        <v/>
      </c>
      <c r="AF1176" s="9" t="str">
        <f t="shared" si="316"/>
        <v/>
      </c>
      <c r="AG1176" s="9" t="str">
        <f t="shared" si="317"/>
        <v/>
      </c>
      <c r="AH1176" s="9" t="str">
        <f t="shared" si="318"/>
        <v/>
      </c>
      <c r="AI1176" s="9" t="str">
        <f t="shared" si="319"/>
        <v/>
      </c>
    </row>
    <row r="1177" spans="2:35" x14ac:dyDescent="0.2">
      <c r="B1177" s="51"/>
      <c r="C1177" s="51"/>
      <c r="D1177" t="str">
        <f t="shared" si="304"/>
        <v/>
      </c>
      <c r="E1177" t="str">
        <f t="shared" si="305"/>
        <v/>
      </c>
      <c r="F1177" t="str">
        <f t="shared" si="306"/>
        <v/>
      </c>
      <c r="V1177" s="4" t="str">
        <f t="shared" si="307"/>
        <v/>
      </c>
      <c r="W1177" s="4">
        <f t="shared" si="308"/>
        <v>0</v>
      </c>
      <c r="X1177">
        <f t="shared" si="309"/>
        <v>0</v>
      </c>
      <c r="Y1177">
        <f t="shared" si="310"/>
        <v>0</v>
      </c>
      <c r="Z1177" t="str">
        <f t="shared" si="311"/>
        <v/>
      </c>
      <c r="AB1177" s="9" t="str">
        <f t="shared" si="312"/>
        <v/>
      </c>
      <c r="AC1177" s="9" t="str">
        <f t="shared" si="313"/>
        <v/>
      </c>
      <c r="AD1177" s="9" t="str">
        <f t="shared" si="314"/>
        <v/>
      </c>
      <c r="AE1177" s="9" t="str">
        <f t="shared" si="315"/>
        <v/>
      </c>
      <c r="AF1177" s="9" t="str">
        <f t="shared" si="316"/>
        <v/>
      </c>
      <c r="AG1177" s="9" t="str">
        <f t="shared" si="317"/>
        <v/>
      </c>
      <c r="AH1177" s="9" t="str">
        <f t="shared" si="318"/>
        <v/>
      </c>
      <c r="AI1177" s="9" t="str">
        <f t="shared" si="319"/>
        <v/>
      </c>
    </row>
    <row r="1178" spans="2:35" x14ac:dyDescent="0.2">
      <c r="B1178" s="51"/>
      <c r="C1178" s="51"/>
      <c r="D1178" t="str">
        <f t="shared" si="304"/>
        <v/>
      </c>
      <c r="E1178" t="str">
        <f t="shared" si="305"/>
        <v/>
      </c>
      <c r="F1178" t="str">
        <f t="shared" si="306"/>
        <v/>
      </c>
      <c r="V1178" s="4" t="str">
        <f t="shared" si="307"/>
        <v/>
      </c>
      <c r="W1178" s="4">
        <f t="shared" si="308"/>
        <v>0</v>
      </c>
      <c r="X1178">
        <f t="shared" si="309"/>
        <v>0</v>
      </c>
      <c r="Y1178">
        <f t="shared" si="310"/>
        <v>0</v>
      </c>
      <c r="Z1178" t="str">
        <f t="shared" si="311"/>
        <v/>
      </c>
      <c r="AB1178" s="9" t="str">
        <f t="shared" si="312"/>
        <v/>
      </c>
      <c r="AC1178" s="9" t="str">
        <f t="shared" si="313"/>
        <v/>
      </c>
      <c r="AD1178" s="9" t="str">
        <f t="shared" si="314"/>
        <v/>
      </c>
      <c r="AE1178" s="9" t="str">
        <f t="shared" si="315"/>
        <v/>
      </c>
      <c r="AF1178" s="9" t="str">
        <f t="shared" si="316"/>
        <v/>
      </c>
      <c r="AG1178" s="9" t="str">
        <f t="shared" si="317"/>
        <v/>
      </c>
      <c r="AH1178" s="9" t="str">
        <f t="shared" si="318"/>
        <v/>
      </c>
      <c r="AI1178" s="9" t="str">
        <f t="shared" si="319"/>
        <v/>
      </c>
    </row>
    <row r="1179" spans="2:35" x14ac:dyDescent="0.2">
      <c r="B1179" s="51"/>
      <c r="C1179" s="51"/>
      <c r="D1179" t="str">
        <f t="shared" si="304"/>
        <v/>
      </c>
      <c r="E1179" t="str">
        <f t="shared" si="305"/>
        <v/>
      </c>
      <c r="F1179" t="str">
        <f t="shared" si="306"/>
        <v/>
      </c>
      <c r="V1179" s="4" t="str">
        <f t="shared" si="307"/>
        <v/>
      </c>
      <c r="W1179" s="4">
        <f t="shared" si="308"/>
        <v>0</v>
      </c>
      <c r="X1179">
        <f t="shared" si="309"/>
        <v>0</v>
      </c>
      <c r="Y1179">
        <f t="shared" si="310"/>
        <v>0</v>
      </c>
      <c r="Z1179" t="str">
        <f t="shared" si="311"/>
        <v/>
      </c>
      <c r="AB1179" s="9" t="str">
        <f t="shared" si="312"/>
        <v/>
      </c>
      <c r="AC1179" s="9" t="str">
        <f t="shared" si="313"/>
        <v/>
      </c>
      <c r="AD1179" s="9" t="str">
        <f t="shared" si="314"/>
        <v/>
      </c>
      <c r="AE1179" s="9" t="str">
        <f t="shared" si="315"/>
        <v/>
      </c>
      <c r="AF1179" s="9" t="str">
        <f t="shared" si="316"/>
        <v/>
      </c>
      <c r="AG1179" s="9" t="str">
        <f t="shared" si="317"/>
        <v/>
      </c>
      <c r="AH1179" s="9" t="str">
        <f t="shared" si="318"/>
        <v/>
      </c>
      <c r="AI1179" s="9" t="str">
        <f t="shared" si="319"/>
        <v/>
      </c>
    </row>
    <row r="1180" spans="2:35" x14ac:dyDescent="0.2">
      <c r="B1180" s="51"/>
      <c r="C1180" s="51"/>
      <c r="D1180" t="str">
        <f t="shared" si="304"/>
        <v/>
      </c>
      <c r="E1180" t="str">
        <f t="shared" si="305"/>
        <v/>
      </c>
      <c r="F1180" t="str">
        <f t="shared" si="306"/>
        <v/>
      </c>
      <c r="V1180" s="4" t="str">
        <f t="shared" si="307"/>
        <v/>
      </c>
      <c r="W1180" s="4">
        <f t="shared" si="308"/>
        <v>0</v>
      </c>
      <c r="X1180">
        <f t="shared" si="309"/>
        <v>0</v>
      </c>
      <c r="Y1180">
        <f t="shared" si="310"/>
        <v>0</v>
      </c>
      <c r="Z1180" t="str">
        <f t="shared" si="311"/>
        <v/>
      </c>
      <c r="AB1180" s="9" t="str">
        <f t="shared" si="312"/>
        <v/>
      </c>
      <c r="AC1180" s="9" t="str">
        <f t="shared" si="313"/>
        <v/>
      </c>
      <c r="AD1180" s="9" t="str">
        <f t="shared" si="314"/>
        <v/>
      </c>
      <c r="AE1180" s="9" t="str">
        <f t="shared" si="315"/>
        <v/>
      </c>
      <c r="AF1180" s="9" t="str">
        <f t="shared" si="316"/>
        <v/>
      </c>
      <c r="AG1180" s="9" t="str">
        <f t="shared" si="317"/>
        <v/>
      </c>
      <c r="AH1180" s="9" t="str">
        <f t="shared" si="318"/>
        <v/>
      </c>
      <c r="AI1180" s="9" t="str">
        <f t="shared" si="319"/>
        <v/>
      </c>
    </row>
    <row r="1181" spans="2:35" x14ac:dyDescent="0.2">
      <c r="B1181" s="51"/>
      <c r="C1181" s="51"/>
      <c r="D1181" t="str">
        <f t="shared" si="304"/>
        <v/>
      </c>
      <c r="E1181" t="str">
        <f t="shared" si="305"/>
        <v/>
      </c>
      <c r="F1181" t="str">
        <f t="shared" si="306"/>
        <v/>
      </c>
      <c r="V1181" s="4" t="str">
        <f t="shared" si="307"/>
        <v/>
      </c>
      <c r="W1181" s="4">
        <f t="shared" si="308"/>
        <v>0</v>
      </c>
      <c r="X1181">
        <f t="shared" si="309"/>
        <v>0</v>
      </c>
      <c r="Y1181">
        <f t="shared" si="310"/>
        <v>0</v>
      </c>
      <c r="Z1181" t="str">
        <f t="shared" si="311"/>
        <v/>
      </c>
      <c r="AB1181" s="9" t="str">
        <f t="shared" si="312"/>
        <v/>
      </c>
      <c r="AC1181" s="9" t="str">
        <f t="shared" si="313"/>
        <v/>
      </c>
      <c r="AD1181" s="9" t="str">
        <f t="shared" si="314"/>
        <v/>
      </c>
      <c r="AE1181" s="9" t="str">
        <f t="shared" si="315"/>
        <v/>
      </c>
      <c r="AF1181" s="9" t="str">
        <f t="shared" si="316"/>
        <v/>
      </c>
      <c r="AG1181" s="9" t="str">
        <f t="shared" si="317"/>
        <v/>
      </c>
      <c r="AH1181" s="9" t="str">
        <f t="shared" si="318"/>
        <v/>
      </c>
      <c r="AI1181" s="9" t="str">
        <f t="shared" si="319"/>
        <v/>
      </c>
    </row>
    <row r="1182" spans="2:35" x14ac:dyDescent="0.2">
      <c r="B1182" s="51"/>
      <c r="C1182" s="51"/>
      <c r="D1182" t="str">
        <f t="shared" si="304"/>
        <v/>
      </c>
      <c r="E1182" t="str">
        <f t="shared" si="305"/>
        <v/>
      </c>
      <c r="F1182" t="str">
        <f t="shared" si="306"/>
        <v/>
      </c>
      <c r="V1182" s="4" t="str">
        <f t="shared" si="307"/>
        <v/>
      </c>
      <c r="W1182" s="4">
        <f t="shared" si="308"/>
        <v>0</v>
      </c>
      <c r="X1182">
        <f t="shared" si="309"/>
        <v>0</v>
      </c>
      <c r="Y1182">
        <f t="shared" si="310"/>
        <v>0</v>
      </c>
      <c r="Z1182" t="str">
        <f t="shared" si="311"/>
        <v/>
      </c>
      <c r="AB1182" s="9" t="str">
        <f t="shared" si="312"/>
        <v/>
      </c>
      <c r="AC1182" s="9" t="str">
        <f t="shared" si="313"/>
        <v/>
      </c>
      <c r="AD1182" s="9" t="str">
        <f t="shared" si="314"/>
        <v/>
      </c>
      <c r="AE1182" s="9" t="str">
        <f t="shared" si="315"/>
        <v/>
      </c>
      <c r="AF1182" s="9" t="str">
        <f t="shared" si="316"/>
        <v/>
      </c>
      <c r="AG1182" s="9" t="str">
        <f t="shared" si="317"/>
        <v/>
      </c>
      <c r="AH1182" s="9" t="str">
        <f t="shared" si="318"/>
        <v/>
      </c>
      <c r="AI1182" s="9" t="str">
        <f t="shared" si="319"/>
        <v/>
      </c>
    </row>
    <row r="1183" spans="2:35" x14ac:dyDescent="0.2">
      <c r="B1183" s="51"/>
      <c r="C1183" s="51"/>
      <c r="D1183" t="str">
        <f t="shared" si="304"/>
        <v/>
      </c>
      <c r="E1183" t="str">
        <f t="shared" si="305"/>
        <v/>
      </c>
      <c r="F1183" t="str">
        <f t="shared" si="306"/>
        <v/>
      </c>
      <c r="V1183" s="4" t="str">
        <f t="shared" si="307"/>
        <v/>
      </c>
      <c r="W1183" s="4">
        <f t="shared" si="308"/>
        <v>0</v>
      </c>
      <c r="X1183">
        <f t="shared" si="309"/>
        <v>0</v>
      </c>
      <c r="Y1183">
        <f t="shared" si="310"/>
        <v>0</v>
      </c>
      <c r="Z1183" t="str">
        <f t="shared" si="311"/>
        <v/>
      </c>
      <c r="AB1183" s="9" t="str">
        <f t="shared" si="312"/>
        <v/>
      </c>
      <c r="AC1183" s="9" t="str">
        <f t="shared" si="313"/>
        <v/>
      </c>
      <c r="AD1183" s="9" t="str">
        <f t="shared" si="314"/>
        <v/>
      </c>
      <c r="AE1183" s="9" t="str">
        <f t="shared" si="315"/>
        <v/>
      </c>
      <c r="AF1183" s="9" t="str">
        <f t="shared" si="316"/>
        <v/>
      </c>
      <c r="AG1183" s="9" t="str">
        <f t="shared" si="317"/>
        <v/>
      </c>
      <c r="AH1183" s="9" t="str">
        <f t="shared" si="318"/>
        <v/>
      </c>
      <c r="AI1183" s="9" t="str">
        <f t="shared" si="319"/>
        <v/>
      </c>
    </row>
    <row r="1184" spans="2:35" x14ac:dyDescent="0.2">
      <c r="B1184" s="51"/>
      <c r="C1184" s="51"/>
      <c r="D1184" t="str">
        <f t="shared" si="304"/>
        <v/>
      </c>
      <c r="E1184" t="str">
        <f t="shared" si="305"/>
        <v/>
      </c>
      <c r="F1184" t="str">
        <f t="shared" si="306"/>
        <v/>
      </c>
      <c r="V1184" s="4" t="str">
        <f t="shared" si="307"/>
        <v/>
      </c>
      <c r="W1184" s="4">
        <f t="shared" si="308"/>
        <v>0</v>
      </c>
      <c r="X1184">
        <f t="shared" si="309"/>
        <v>0</v>
      </c>
      <c r="Y1184">
        <f t="shared" si="310"/>
        <v>0</v>
      </c>
      <c r="Z1184" t="str">
        <f t="shared" si="311"/>
        <v/>
      </c>
      <c r="AB1184" s="9" t="str">
        <f t="shared" si="312"/>
        <v/>
      </c>
      <c r="AC1184" s="9" t="str">
        <f t="shared" si="313"/>
        <v/>
      </c>
      <c r="AD1184" s="9" t="str">
        <f t="shared" si="314"/>
        <v/>
      </c>
      <c r="AE1184" s="9" t="str">
        <f t="shared" si="315"/>
        <v/>
      </c>
      <c r="AF1184" s="9" t="str">
        <f t="shared" si="316"/>
        <v/>
      </c>
      <c r="AG1184" s="9" t="str">
        <f t="shared" si="317"/>
        <v/>
      </c>
      <c r="AH1184" s="9" t="str">
        <f t="shared" si="318"/>
        <v/>
      </c>
      <c r="AI1184" s="9" t="str">
        <f t="shared" si="319"/>
        <v/>
      </c>
    </row>
    <row r="1185" spans="2:35" x14ac:dyDescent="0.2">
      <c r="B1185" s="51"/>
      <c r="C1185" s="51"/>
      <c r="D1185" t="str">
        <f t="shared" si="304"/>
        <v/>
      </c>
      <c r="E1185" t="str">
        <f t="shared" si="305"/>
        <v/>
      </c>
      <c r="F1185" t="str">
        <f t="shared" si="306"/>
        <v/>
      </c>
      <c r="V1185" s="4" t="str">
        <f t="shared" si="307"/>
        <v/>
      </c>
      <c r="W1185" s="4">
        <f t="shared" si="308"/>
        <v>0</v>
      </c>
      <c r="X1185">
        <f t="shared" si="309"/>
        <v>0</v>
      </c>
      <c r="Y1185">
        <f t="shared" si="310"/>
        <v>0</v>
      </c>
      <c r="Z1185" t="str">
        <f t="shared" si="311"/>
        <v/>
      </c>
      <c r="AB1185" s="9" t="str">
        <f t="shared" si="312"/>
        <v/>
      </c>
      <c r="AC1185" s="9" t="str">
        <f t="shared" si="313"/>
        <v/>
      </c>
      <c r="AD1185" s="9" t="str">
        <f t="shared" si="314"/>
        <v/>
      </c>
      <c r="AE1185" s="9" t="str">
        <f t="shared" si="315"/>
        <v/>
      </c>
      <c r="AF1185" s="9" t="str">
        <f t="shared" si="316"/>
        <v/>
      </c>
      <c r="AG1185" s="9" t="str">
        <f t="shared" si="317"/>
        <v/>
      </c>
      <c r="AH1185" s="9" t="str">
        <f t="shared" si="318"/>
        <v/>
      </c>
      <c r="AI1185" s="9" t="str">
        <f t="shared" si="319"/>
        <v/>
      </c>
    </row>
    <row r="1186" spans="2:35" x14ac:dyDescent="0.2">
      <c r="B1186" s="51"/>
      <c r="C1186" s="51"/>
      <c r="D1186" t="str">
        <f t="shared" si="304"/>
        <v/>
      </c>
      <c r="E1186" t="str">
        <f t="shared" si="305"/>
        <v/>
      </c>
      <c r="F1186" t="str">
        <f t="shared" si="306"/>
        <v/>
      </c>
      <c r="V1186" s="4" t="str">
        <f t="shared" si="307"/>
        <v/>
      </c>
      <c r="W1186" s="4">
        <f t="shared" si="308"/>
        <v>0</v>
      </c>
      <c r="X1186">
        <f t="shared" si="309"/>
        <v>0</v>
      </c>
      <c r="Y1186">
        <f t="shared" si="310"/>
        <v>0</v>
      </c>
      <c r="Z1186" t="str">
        <f t="shared" si="311"/>
        <v/>
      </c>
      <c r="AB1186" s="9" t="str">
        <f t="shared" si="312"/>
        <v/>
      </c>
      <c r="AC1186" s="9" t="str">
        <f t="shared" si="313"/>
        <v/>
      </c>
      <c r="AD1186" s="9" t="str">
        <f t="shared" si="314"/>
        <v/>
      </c>
      <c r="AE1186" s="9" t="str">
        <f t="shared" si="315"/>
        <v/>
      </c>
      <c r="AF1186" s="9" t="str">
        <f t="shared" si="316"/>
        <v/>
      </c>
      <c r="AG1186" s="9" t="str">
        <f t="shared" si="317"/>
        <v/>
      </c>
      <c r="AH1186" s="9" t="str">
        <f t="shared" si="318"/>
        <v/>
      </c>
      <c r="AI1186" s="9" t="str">
        <f t="shared" si="319"/>
        <v/>
      </c>
    </row>
    <row r="1187" spans="2:35" x14ac:dyDescent="0.2">
      <c r="B1187" s="51"/>
      <c r="C1187" s="51"/>
      <c r="D1187" t="str">
        <f t="shared" si="304"/>
        <v/>
      </c>
      <c r="E1187" t="str">
        <f t="shared" si="305"/>
        <v/>
      </c>
      <c r="F1187" t="str">
        <f t="shared" si="306"/>
        <v/>
      </c>
      <c r="V1187" s="4" t="str">
        <f t="shared" si="307"/>
        <v/>
      </c>
      <c r="W1187" s="4">
        <f t="shared" si="308"/>
        <v>0</v>
      </c>
      <c r="X1187">
        <f t="shared" si="309"/>
        <v>0</v>
      </c>
      <c r="Y1187">
        <f t="shared" si="310"/>
        <v>0</v>
      </c>
      <c r="Z1187" t="str">
        <f t="shared" si="311"/>
        <v/>
      </c>
      <c r="AB1187" s="9" t="str">
        <f t="shared" si="312"/>
        <v/>
      </c>
      <c r="AC1187" s="9" t="str">
        <f t="shared" si="313"/>
        <v/>
      </c>
      <c r="AD1187" s="9" t="str">
        <f t="shared" si="314"/>
        <v/>
      </c>
      <c r="AE1187" s="9" t="str">
        <f t="shared" si="315"/>
        <v/>
      </c>
      <c r="AF1187" s="9" t="str">
        <f t="shared" si="316"/>
        <v/>
      </c>
      <c r="AG1187" s="9" t="str">
        <f t="shared" si="317"/>
        <v/>
      </c>
      <c r="AH1187" s="9" t="str">
        <f t="shared" si="318"/>
        <v/>
      </c>
      <c r="AI1187" s="9" t="str">
        <f t="shared" si="319"/>
        <v/>
      </c>
    </row>
    <row r="1188" spans="2:35" x14ac:dyDescent="0.2">
      <c r="B1188" s="51"/>
      <c r="C1188" s="51"/>
      <c r="D1188" t="str">
        <f t="shared" si="304"/>
        <v/>
      </c>
      <c r="E1188" t="str">
        <f t="shared" si="305"/>
        <v/>
      </c>
      <c r="F1188" t="str">
        <f t="shared" si="306"/>
        <v/>
      </c>
      <c r="V1188" s="4" t="str">
        <f t="shared" si="307"/>
        <v/>
      </c>
      <c r="W1188" s="4">
        <f t="shared" si="308"/>
        <v>0</v>
      </c>
      <c r="X1188">
        <f t="shared" si="309"/>
        <v>0</v>
      </c>
      <c r="Y1188">
        <f t="shared" si="310"/>
        <v>0</v>
      </c>
      <c r="Z1188" t="str">
        <f t="shared" si="311"/>
        <v/>
      </c>
      <c r="AB1188" s="9" t="str">
        <f t="shared" si="312"/>
        <v/>
      </c>
      <c r="AC1188" s="9" t="str">
        <f t="shared" si="313"/>
        <v/>
      </c>
      <c r="AD1188" s="9" t="str">
        <f t="shared" si="314"/>
        <v/>
      </c>
      <c r="AE1188" s="9" t="str">
        <f t="shared" si="315"/>
        <v/>
      </c>
      <c r="AF1188" s="9" t="str">
        <f t="shared" si="316"/>
        <v/>
      </c>
      <c r="AG1188" s="9" t="str">
        <f t="shared" si="317"/>
        <v/>
      </c>
      <c r="AH1188" s="9" t="str">
        <f t="shared" si="318"/>
        <v/>
      </c>
      <c r="AI1188" s="9" t="str">
        <f t="shared" si="319"/>
        <v/>
      </c>
    </row>
    <row r="1189" spans="2:35" x14ac:dyDescent="0.2">
      <c r="B1189" s="51"/>
      <c r="C1189" s="51"/>
      <c r="D1189" t="str">
        <f t="shared" si="304"/>
        <v/>
      </c>
      <c r="E1189" t="str">
        <f t="shared" si="305"/>
        <v/>
      </c>
      <c r="F1189" t="str">
        <f t="shared" si="306"/>
        <v/>
      </c>
      <c r="V1189" s="4" t="str">
        <f t="shared" si="307"/>
        <v/>
      </c>
      <c r="W1189" s="4">
        <f t="shared" si="308"/>
        <v>0</v>
      </c>
      <c r="X1189">
        <f t="shared" si="309"/>
        <v>0</v>
      </c>
      <c r="Y1189">
        <f t="shared" si="310"/>
        <v>0</v>
      </c>
      <c r="Z1189" t="str">
        <f t="shared" si="311"/>
        <v/>
      </c>
      <c r="AB1189" s="9" t="str">
        <f t="shared" si="312"/>
        <v/>
      </c>
      <c r="AC1189" s="9" t="str">
        <f t="shared" si="313"/>
        <v/>
      </c>
      <c r="AD1189" s="9" t="str">
        <f t="shared" si="314"/>
        <v/>
      </c>
      <c r="AE1189" s="9" t="str">
        <f t="shared" si="315"/>
        <v/>
      </c>
      <c r="AF1189" s="9" t="str">
        <f t="shared" si="316"/>
        <v/>
      </c>
      <c r="AG1189" s="9" t="str">
        <f t="shared" si="317"/>
        <v/>
      </c>
      <c r="AH1189" s="9" t="str">
        <f t="shared" si="318"/>
        <v/>
      </c>
      <c r="AI1189" s="9" t="str">
        <f t="shared" si="319"/>
        <v/>
      </c>
    </row>
    <row r="1190" spans="2:35" x14ac:dyDescent="0.2">
      <c r="B1190" s="51"/>
      <c r="C1190" s="51"/>
      <c r="D1190" t="str">
        <f t="shared" si="304"/>
        <v/>
      </c>
      <c r="E1190" t="str">
        <f t="shared" si="305"/>
        <v/>
      </c>
      <c r="F1190" t="str">
        <f t="shared" si="306"/>
        <v/>
      </c>
      <c r="V1190" s="4" t="str">
        <f t="shared" si="307"/>
        <v/>
      </c>
      <c r="W1190" s="4">
        <f t="shared" si="308"/>
        <v>0</v>
      </c>
      <c r="X1190">
        <f t="shared" si="309"/>
        <v>0</v>
      </c>
      <c r="Y1190">
        <f t="shared" si="310"/>
        <v>0</v>
      </c>
      <c r="Z1190" t="str">
        <f t="shared" si="311"/>
        <v/>
      </c>
      <c r="AB1190" s="9" t="str">
        <f t="shared" si="312"/>
        <v/>
      </c>
      <c r="AC1190" s="9" t="str">
        <f t="shared" si="313"/>
        <v/>
      </c>
      <c r="AD1190" s="9" t="str">
        <f t="shared" si="314"/>
        <v/>
      </c>
      <c r="AE1190" s="9" t="str">
        <f t="shared" si="315"/>
        <v/>
      </c>
      <c r="AF1190" s="9" t="str">
        <f t="shared" si="316"/>
        <v/>
      </c>
      <c r="AG1190" s="9" t="str">
        <f t="shared" si="317"/>
        <v/>
      </c>
      <c r="AH1190" s="9" t="str">
        <f t="shared" si="318"/>
        <v/>
      </c>
      <c r="AI1190" s="9" t="str">
        <f t="shared" si="319"/>
        <v/>
      </c>
    </row>
    <row r="1191" spans="2:35" x14ac:dyDescent="0.2">
      <c r="B1191" s="51"/>
      <c r="C1191" s="51"/>
      <c r="D1191" t="str">
        <f t="shared" si="304"/>
        <v/>
      </c>
      <c r="E1191" t="str">
        <f t="shared" si="305"/>
        <v/>
      </c>
      <c r="F1191" t="str">
        <f t="shared" si="306"/>
        <v/>
      </c>
      <c r="V1191" s="4" t="str">
        <f t="shared" si="307"/>
        <v/>
      </c>
      <c r="W1191" s="4">
        <f t="shared" si="308"/>
        <v>0</v>
      </c>
      <c r="X1191">
        <f t="shared" si="309"/>
        <v>0</v>
      </c>
      <c r="Y1191">
        <f t="shared" si="310"/>
        <v>0</v>
      </c>
      <c r="Z1191" t="str">
        <f t="shared" si="311"/>
        <v/>
      </c>
      <c r="AB1191" s="9" t="str">
        <f t="shared" si="312"/>
        <v/>
      </c>
      <c r="AC1191" s="9" t="str">
        <f t="shared" si="313"/>
        <v/>
      </c>
      <c r="AD1191" s="9" t="str">
        <f t="shared" si="314"/>
        <v/>
      </c>
      <c r="AE1191" s="9" t="str">
        <f t="shared" si="315"/>
        <v/>
      </c>
      <c r="AF1191" s="9" t="str">
        <f t="shared" si="316"/>
        <v/>
      </c>
      <c r="AG1191" s="9" t="str">
        <f t="shared" si="317"/>
        <v/>
      </c>
      <c r="AH1191" s="9" t="str">
        <f t="shared" si="318"/>
        <v/>
      </c>
      <c r="AI1191" s="9" t="str">
        <f t="shared" si="319"/>
        <v/>
      </c>
    </row>
    <row r="1192" spans="2:35" x14ac:dyDescent="0.2">
      <c r="B1192" s="51"/>
      <c r="C1192" s="51"/>
      <c r="D1192" t="str">
        <f t="shared" si="304"/>
        <v/>
      </c>
      <c r="E1192" t="str">
        <f t="shared" si="305"/>
        <v/>
      </c>
      <c r="F1192" t="str">
        <f t="shared" si="306"/>
        <v/>
      </c>
      <c r="V1192" s="4" t="str">
        <f t="shared" si="307"/>
        <v/>
      </c>
      <c r="W1192" s="4">
        <f t="shared" si="308"/>
        <v>0</v>
      </c>
      <c r="X1192">
        <f t="shared" si="309"/>
        <v>0</v>
      </c>
      <c r="Y1192">
        <f t="shared" si="310"/>
        <v>0</v>
      </c>
      <c r="Z1192" t="str">
        <f t="shared" si="311"/>
        <v/>
      </c>
      <c r="AB1192" s="9" t="str">
        <f t="shared" si="312"/>
        <v/>
      </c>
      <c r="AC1192" s="9" t="str">
        <f t="shared" si="313"/>
        <v/>
      </c>
      <c r="AD1192" s="9" t="str">
        <f t="shared" si="314"/>
        <v/>
      </c>
      <c r="AE1192" s="9" t="str">
        <f t="shared" si="315"/>
        <v/>
      </c>
      <c r="AF1192" s="9" t="str">
        <f t="shared" si="316"/>
        <v/>
      </c>
      <c r="AG1192" s="9" t="str">
        <f t="shared" si="317"/>
        <v/>
      </c>
      <c r="AH1192" s="9" t="str">
        <f t="shared" si="318"/>
        <v/>
      </c>
      <c r="AI1192" s="9" t="str">
        <f t="shared" si="319"/>
        <v/>
      </c>
    </row>
    <row r="1193" spans="2:35" x14ac:dyDescent="0.2">
      <c r="B1193" s="51"/>
      <c r="C1193" s="51"/>
      <c r="D1193" t="str">
        <f t="shared" si="304"/>
        <v/>
      </c>
      <c r="E1193" t="str">
        <f t="shared" si="305"/>
        <v/>
      </c>
      <c r="F1193" t="str">
        <f t="shared" si="306"/>
        <v/>
      </c>
      <c r="V1193" s="4" t="str">
        <f t="shared" si="307"/>
        <v/>
      </c>
      <c r="W1193" s="4">
        <f t="shared" si="308"/>
        <v>0</v>
      </c>
      <c r="X1193">
        <f t="shared" si="309"/>
        <v>0</v>
      </c>
      <c r="Y1193">
        <f t="shared" si="310"/>
        <v>0</v>
      </c>
      <c r="Z1193" t="str">
        <f t="shared" si="311"/>
        <v/>
      </c>
      <c r="AB1193" s="9" t="str">
        <f t="shared" si="312"/>
        <v/>
      </c>
      <c r="AC1193" s="9" t="str">
        <f t="shared" si="313"/>
        <v/>
      </c>
      <c r="AD1193" s="9" t="str">
        <f t="shared" si="314"/>
        <v/>
      </c>
      <c r="AE1193" s="9" t="str">
        <f t="shared" si="315"/>
        <v/>
      </c>
      <c r="AF1193" s="9" t="str">
        <f t="shared" si="316"/>
        <v/>
      </c>
      <c r="AG1193" s="9" t="str">
        <f t="shared" si="317"/>
        <v/>
      </c>
      <c r="AH1193" s="9" t="str">
        <f t="shared" si="318"/>
        <v/>
      </c>
      <c r="AI1193" s="9" t="str">
        <f t="shared" si="319"/>
        <v/>
      </c>
    </row>
    <row r="1194" spans="2:35" x14ac:dyDescent="0.2">
      <c r="B1194" s="51"/>
      <c r="C1194" s="51"/>
      <c r="D1194" t="str">
        <f t="shared" si="304"/>
        <v/>
      </c>
      <c r="E1194" t="str">
        <f t="shared" si="305"/>
        <v/>
      </c>
      <c r="F1194" t="str">
        <f t="shared" si="306"/>
        <v/>
      </c>
      <c r="V1194" s="4" t="str">
        <f t="shared" si="307"/>
        <v/>
      </c>
      <c r="W1194" s="4">
        <f t="shared" si="308"/>
        <v>0</v>
      </c>
      <c r="X1194">
        <f t="shared" si="309"/>
        <v>0</v>
      </c>
      <c r="Y1194">
        <f t="shared" si="310"/>
        <v>0</v>
      </c>
      <c r="Z1194" t="str">
        <f t="shared" si="311"/>
        <v/>
      </c>
      <c r="AB1194" s="9" t="str">
        <f t="shared" si="312"/>
        <v/>
      </c>
      <c r="AC1194" s="9" t="str">
        <f t="shared" si="313"/>
        <v/>
      </c>
      <c r="AD1194" s="9" t="str">
        <f t="shared" si="314"/>
        <v/>
      </c>
      <c r="AE1194" s="9" t="str">
        <f t="shared" si="315"/>
        <v/>
      </c>
      <c r="AF1194" s="9" t="str">
        <f t="shared" si="316"/>
        <v/>
      </c>
      <c r="AG1194" s="9" t="str">
        <f t="shared" si="317"/>
        <v/>
      </c>
      <c r="AH1194" s="9" t="str">
        <f t="shared" si="318"/>
        <v/>
      </c>
      <c r="AI1194" s="9" t="str">
        <f t="shared" si="319"/>
        <v/>
      </c>
    </row>
    <row r="1195" spans="2:35" x14ac:dyDescent="0.2">
      <c r="B1195" s="51"/>
      <c r="C1195" s="51"/>
      <c r="D1195" t="str">
        <f t="shared" si="304"/>
        <v/>
      </c>
      <c r="E1195" t="str">
        <f t="shared" si="305"/>
        <v/>
      </c>
      <c r="F1195" t="str">
        <f t="shared" si="306"/>
        <v/>
      </c>
      <c r="V1195" s="4" t="str">
        <f t="shared" si="307"/>
        <v/>
      </c>
      <c r="W1195" s="4">
        <f t="shared" si="308"/>
        <v>0</v>
      </c>
      <c r="X1195">
        <f t="shared" si="309"/>
        <v>0</v>
      </c>
      <c r="Y1195">
        <f t="shared" si="310"/>
        <v>0</v>
      </c>
      <c r="Z1195" t="str">
        <f t="shared" si="311"/>
        <v/>
      </c>
      <c r="AB1195" s="9" t="str">
        <f t="shared" si="312"/>
        <v/>
      </c>
      <c r="AC1195" s="9" t="str">
        <f t="shared" si="313"/>
        <v/>
      </c>
      <c r="AD1195" s="9" t="str">
        <f t="shared" si="314"/>
        <v/>
      </c>
      <c r="AE1195" s="9" t="str">
        <f t="shared" si="315"/>
        <v/>
      </c>
      <c r="AF1195" s="9" t="str">
        <f t="shared" si="316"/>
        <v/>
      </c>
      <c r="AG1195" s="9" t="str">
        <f t="shared" si="317"/>
        <v/>
      </c>
      <c r="AH1195" s="9" t="str">
        <f t="shared" si="318"/>
        <v/>
      </c>
      <c r="AI1195" s="9" t="str">
        <f t="shared" si="319"/>
        <v/>
      </c>
    </row>
    <row r="1196" spans="2:35" x14ac:dyDescent="0.2">
      <c r="B1196" s="51"/>
      <c r="C1196" s="51"/>
      <c r="D1196" t="str">
        <f t="shared" si="304"/>
        <v/>
      </c>
      <c r="E1196" t="str">
        <f t="shared" si="305"/>
        <v/>
      </c>
      <c r="F1196" t="str">
        <f t="shared" si="306"/>
        <v/>
      </c>
      <c r="V1196" s="4" t="str">
        <f t="shared" si="307"/>
        <v/>
      </c>
      <c r="W1196" s="4">
        <f t="shared" si="308"/>
        <v>0</v>
      </c>
      <c r="X1196">
        <f t="shared" si="309"/>
        <v>0</v>
      </c>
      <c r="Y1196">
        <f t="shared" si="310"/>
        <v>0</v>
      </c>
      <c r="Z1196" t="str">
        <f t="shared" si="311"/>
        <v/>
      </c>
      <c r="AB1196" s="9" t="str">
        <f t="shared" si="312"/>
        <v/>
      </c>
      <c r="AC1196" s="9" t="str">
        <f t="shared" si="313"/>
        <v/>
      </c>
      <c r="AD1196" s="9" t="str">
        <f t="shared" si="314"/>
        <v/>
      </c>
      <c r="AE1196" s="9" t="str">
        <f t="shared" si="315"/>
        <v/>
      </c>
      <c r="AF1196" s="9" t="str">
        <f t="shared" si="316"/>
        <v/>
      </c>
      <c r="AG1196" s="9" t="str">
        <f t="shared" si="317"/>
        <v/>
      </c>
      <c r="AH1196" s="9" t="str">
        <f t="shared" si="318"/>
        <v/>
      </c>
      <c r="AI1196" s="9" t="str">
        <f t="shared" si="319"/>
        <v/>
      </c>
    </row>
    <row r="1197" spans="2:35" x14ac:dyDescent="0.2">
      <c r="B1197" s="51"/>
      <c r="C1197" s="51"/>
      <c r="D1197" t="str">
        <f t="shared" si="304"/>
        <v/>
      </c>
      <c r="E1197" t="str">
        <f t="shared" si="305"/>
        <v/>
      </c>
      <c r="F1197" t="str">
        <f t="shared" si="306"/>
        <v/>
      </c>
      <c r="V1197" s="4" t="str">
        <f t="shared" si="307"/>
        <v/>
      </c>
      <c r="W1197" s="4">
        <f t="shared" si="308"/>
        <v>0</v>
      </c>
      <c r="X1197">
        <f t="shared" si="309"/>
        <v>0</v>
      </c>
      <c r="Y1197">
        <f t="shared" si="310"/>
        <v>0</v>
      </c>
      <c r="Z1197" t="str">
        <f t="shared" si="311"/>
        <v/>
      </c>
      <c r="AB1197" s="9" t="str">
        <f t="shared" si="312"/>
        <v/>
      </c>
      <c r="AC1197" s="9" t="str">
        <f t="shared" si="313"/>
        <v/>
      </c>
      <c r="AD1197" s="9" t="str">
        <f t="shared" si="314"/>
        <v/>
      </c>
      <c r="AE1197" s="9" t="str">
        <f t="shared" si="315"/>
        <v/>
      </c>
      <c r="AF1197" s="9" t="str">
        <f t="shared" si="316"/>
        <v/>
      </c>
      <c r="AG1197" s="9" t="str">
        <f t="shared" si="317"/>
        <v/>
      </c>
      <c r="AH1197" s="9" t="str">
        <f t="shared" si="318"/>
        <v/>
      </c>
      <c r="AI1197" s="9" t="str">
        <f t="shared" si="319"/>
        <v/>
      </c>
    </row>
    <row r="1198" spans="2:35" x14ac:dyDescent="0.2">
      <c r="B1198" s="51"/>
      <c r="C1198" s="51"/>
      <c r="D1198" t="str">
        <f t="shared" si="304"/>
        <v/>
      </c>
      <c r="E1198" t="str">
        <f t="shared" si="305"/>
        <v/>
      </c>
      <c r="F1198" t="str">
        <f t="shared" si="306"/>
        <v/>
      </c>
      <c r="V1198" s="4" t="str">
        <f t="shared" si="307"/>
        <v/>
      </c>
      <c r="W1198" s="4">
        <f t="shared" si="308"/>
        <v>0</v>
      </c>
      <c r="X1198">
        <f t="shared" si="309"/>
        <v>0</v>
      </c>
      <c r="Y1198">
        <f t="shared" si="310"/>
        <v>0</v>
      </c>
      <c r="Z1198" t="str">
        <f t="shared" si="311"/>
        <v/>
      </c>
      <c r="AB1198" s="9" t="str">
        <f t="shared" si="312"/>
        <v/>
      </c>
      <c r="AC1198" s="9" t="str">
        <f t="shared" si="313"/>
        <v/>
      </c>
      <c r="AD1198" s="9" t="str">
        <f t="shared" si="314"/>
        <v/>
      </c>
      <c r="AE1198" s="9" t="str">
        <f t="shared" si="315"/>
        <v/>
      </c>
      <c r="AF1198" s="9" t="str">
        <f t="shared" si="316"/>
        <v/>
      </c>
      <c r="AG1198" s="9" t="str">
        <f t="shared" si="317"/>
        <v/>
      </c>
      <c r="AH1198" s="9" t="str">
        <f t="shared" si="318"/>
        <v/>
      </c>
      <c r="AI1198" s="9" t="str">
        <f t="shared" si="319"/>
        <v/>
      </c>
    </row>
    <row r="1199" spans="2:35" x14ac:dyDescent="0.2">
      <c r="B1199" s="51"/>
      <c r="C1199" s="51"/>
      <c r="D1199" t="str">
        <f t="shared" si="304"/>
        <v/>
      </c>
      <c r="E1199" t="str">
        <f t="shared" si="305"/>
        <v/>
      </c>
      <c r="F1199" t="str">
        <f t="shared" si="306"/>
        <v/>
      </c>
      <c r="V1199" s="4" t="str">
        <f t="shared" si="307"/>
        <v/>
      </c>
      <c r="W1199" s="4">
        <f t="shared" si="308"/>
        <v>0</v>
      </c>
      <c r="X1199">
        <f t="shared" si="309"/>
        <v>0</v>
      </c>
      <c r="Y1199">
        <f t="shared" si="310"/>
        <v>0</v>
      </c>
      <c r="Z1199" t="str">
        <f t="shared" si="311"/>
        <v/>
      </c>
      <c r="AB1199" s="9" t="str">
        <f t="shared" si="312"/>
        <v/>
      </c>
      <c r="AC1199" s="9" t="str">
        <f t="shared" si="313"/>
        <v/>
      </c>
      <c r="AD1199" s="9" t="str">
        <f t="shared" si="314"/>
        <v/>
      </c>
      <c r="AE1199" s="9" t="str">
        <f t="shared" si="315"/>
        <v/>
      </c>
      <c r="AF1199" s="9" t="str">
        <f t="shared" si="316"/>
        <v/>
      </c>
      <c r="AG1199" s="9" t="str">
        <f t="shared" si="317"/>
        <v/>
      </c>
      <c r="AH1199" s="9" t="str">
        <f t="shared" si="318"/>
        <v/>
      </c>
      <c r="AI1199" s="9" t="str">
        <f t="shared" si="319"/>
        <v/>
      </c>
    </row>
    <row r="1200" spans="2:35" x14ac:dyDescent="0.2">
      <c r="B1200" s="51"/>
      <c r="C1200" s="51"/>
      <c r="D1200" t="str">
        <f t="shared" si="304"/>
        <v/>
      </c>
      <c r="E1200" t="str">
        <f t="shared" si="305"/>
        <v/>
      </c>
      <c r="F1200" t="str">
        <f t="shared" si="306"/>
        <v/>
      </c>
      <c r="V1200" s="4" t="str">
        <f t="shared" si="307"/>
        <v/>
      </c>
      <c r="W1200" s="4">
        <f t="shared" si="308"/>
        <v>0</v>
      </c>
      <c r="X1200">
        <f t="shared" si="309"/>
        <v>0</v>
      </c>
      <c r="Y1200">
        <f t="shared" si="310"/>
        <v>0</v>
      </c>
      <c r="Z1200" t="str">
        <f t="shared" si="311"/>
        <v/>
      </c>
      <c r="AB1200" s="9" t="str">
        <f t="shared" si="312"/>
        <v/>
      </c>
      <c r="AC1200" s="9" t="str">
        <f t="shared" si="313"/>
        <v/>
      </c>
      <c r="AD1200" s="9" t="str">
        <f t="shared" si="314"/>
        <v/>
      </c>
      <c r="AE1200" s="9" t="str">
        <f t="shared" si="315"/>
        <v/>
      </c>
      <c r="AF1200" s="9" t="str">
        <f t="shared" si="316"/>
        <v/>
      </c>
      <c r="AG1200" s="9" t="str">
        <f t="shared" si="317"/>
        <v/>
      </c>
      <c r="AH1200" s="9" t="str">
        <f t="shared" si="318"/>
        <v/>
      </c>
      <c r="AI1200" s="9" t="str">
        <f t="shared" si="319"/>
        <v/>
      </c>
    </row>
    <row r="1201" spans="2:35" x14ac:dyDescent="0.2">
      <c r="B1201" s="51"/>
      <c r="C1201" s="51"/>
      <c r="D1201" t="str">
        <f t="shared" si="304"/>
        <v/>
      </c>
      <c r="E1201" t="str">
        <f t="shared" si="305"/>
        <v/>
      </c>
      <c r="F1201" t="str">
        <f t="shared" si="306"/>
        <v/>
      </c>
      <c r="V1201" s="4" t="str">
        <f t="shared" si="307"/>
        <v/>
      </c>
      <c r="W1201" s="4">
        <f t="shared" si="308"/>
        <v>0</v>
      </c>
      <c r="X1201">
        <f t="shared" si="309"/>
        <v>0</v>
      </c>
      <c r="Y1201">
        <f t="shared" si="310"/>
        <v>0</v>
      </c>
      <c r="Z1201" t="str">
        <f t="shared" si="311"/>
        <v/>
      </c>
      <c r="AB1201" s="9" t="str">
        <f t="shared" si="312"/>
        <v/>
      </c>
      <c r="AC1201" s="9" t="str">
        <f t="shared" si="313"/>
        <v/>
      </c>
      <c r="AD1201" s="9" t="str">
        <f t="shared" si="314"/>
        <v/>
      </c>
      <c r="AE1201" s="9" t="str">
        <f t="shared" si="315"/>
        <v/>
      </c>
      <c r="AF1201" s="9" t="str">
        <f t="shared" si="316"/>
        <v/>
      </c>
      <c r="AG1201" s="9" t="str">
        <f t="shared" si="317"/>
        <v/>
      </c>
      <c r="AH1201" s="9" t="str">
        <f t="shared" si="318"/>
        <v/>
      </c>
      <c r="AI1201" s="9" t="str">
        <f t="shared" si="319"/>
        <v/>
      </c>
    </row>
    <row r="1202" spans="2:35" x14ac:dyDescent="0.2">
      <c r="B1202" s="51"/>
      <c r="C1202" s="51"/>
      <c r="D1202" t="str">
        <f t="shared" si="304"/>
        <v/>
      </c>
      <c r="E1202" t="str">
        <f t="shared" si="305"/>
        <v/>
      </c>
      <c r="F1202" t="str">
        <f t="shared" si="306"/>
        <v/>
      </c>
      <c r="V1202" s="4" t="str">
        <f t="shared" si="307"/>
        <v/>
      </c>
      <c r="W1202" s="4">
        <f t="shared" si="308"/>
        <v>0</v>
      </c>
      <c r="X1202">
        <f t="shared" si="309"/>
        <v>0</v>
      </c>
      <c r="Y1202">
        <f t="shared" si="310"/>
        <v>0</v>
      </c>
      <c r="Z1202" t="str">
        <f t="shared" si="311"/>
        <v/>
      </c>
      <c r="AB1202" s="9" t="str">
        <f t="shared" si="312"/>
        <v/>
      </c>
      <c r="AC1202" s="9" t="str">
        <f t="shared" si="313"/>
        <v/>
      </c>
      <c r="AD1202" s="9" t="str">
        <f t="shared" si="314"/>
        <v/>
      </c>
      <c r="AE1202" s="9" t="str">
        <f t="shared" si="315"/>
        <v/>
      </c>
      <c r="AF1202" s="9" t="str">
        <f t="shared" si="316"/>
        <v/>
      </c>
      <c r="AG1202" s="9" t="str">
        <f t="shared" si="317"/>
        <v/>
      </c>
      <c r="AH1202" s="9" t="str">
        <f t="shared" si="318"/>
        <v/>
      </c>
      <c r="AI1202" s="9" t="str">
        <f t="shared" si="319"/>
        <v/>
      </c>
    </row>
    <row r="1203" spans="2:35" x14ac:dyDescent="0.2">
      <c r="B1203" s="51"/>
      <c r="C1203" s="51"/>
      <c r="D1203" t="str">
        <f t="shared" si="304"/>
        <v/>
      </c>
      <c r="E1203" t="str">
        <f t="shared" si="305"/>
        <v/>
      </c>
      <c r="F1203" t="str">
        <f t="shared" si="306"/>
        <v/>
      </c>
      <c r="V1203" s="4" t="str">
        <f t="shared" si="307"/>
        <v/>
      </c>
      <c r="W1203" s="4">
        <f t="shared" si="308"/>
        <v>0</v>
      </c>
      <c r="X1203">
        <f t="shared" si="309"/>
        <v>0</v>
      </c>
      <c r="Y1203">
        <f t="shared" si="310"/>
        <v>0</v>
      </c>
      <c r="Z1203" t="str">
        <f t="shared" si="311"/>
        <v/>
      </c>
      <c r="AB1203" s="9" t="str">
        <f t="shared" si="312"/>
        <v/>
      </c>
      <c r="AC1203" s="9" t="str">
        <f t="shared" si="313"/>
        <v/>
      </c>
      <c r="AD1203" s="9" t="str">
        <f t="shared" si="314"/>
        <v/>
      </c>
      <c r="AE1203" s="9" t="str">
        <f t="shared" si="315"/>
        <v/>
      </c>
      <c r="AF1203" s="9" t="str">
        <f t="shared" si="316"/>
        <v/>
      </c>
      <c r="AG1203" s="9" t="str">
        <f t="shared" si="317"/>
        <v/>
      </c>
      <c r="AH1203" s="9" t="str">
        <f t="shared" si="318"/>
        <v/>
      </c>
      <c r="AI1203" s="9" t="str">
        <f t="shared" si="319"/>
        <v/>
      </c>
    </row>
    <row r="1204" spans="2:35" x14ac:dyDescent="0.2">
      <c r="B1204" s="51"/>
      <c r="C1204" s="51"/>
      <c r="D1204" t="str">
        <f t="shared" si="304"/>
        <v/>
      </c>
      <c r="E1204" t="str">
        <f t="shared" si="305"/>
        <v/>
      </c>
      <c r="F1204" t="str">
        <f t="shared" si="306"/>
        <v/>
      </c>
      <c r="V1204" s="4" t="str">
        <f t="shared" si="307"/>
        <v/>
      </c>
      <c r="W1204" s="4">
        <f t="shared" si="308"/>
        <v>0</v>
      </c>
      <c r="X1204">
        <f t="shared" si="309"/>
        <v>0</v>
      </c>
      <c r="Y1204">
        <f t="shared" si="310"/>
        <v>0</v>
      </c>
      <c r="Z1204" t="str">
        <f t="shared" si="311"/>
        <v/>
      </c>
      <c r="AB1204" s="9" t="str">
        <f t="shared" si="312"/>
        <v/>
      </c>
      <c r="AC1204" s="9" t="str">
        <f t="shared" si="313"/>
        <v/>
      </c>
      <c r="AD1204" s="9" t="str">
        <f t="shared" si="314"/>
        <v/>
      </c>
      <c r="AE1204" s="9" t="str">
        <f t="shared" si="315"/>
        <v/>
      </c>
      <c r="AF1204" s="9" t="str">
        <f t="shared" si="316"/>
        <v/>
      </c>
      <c r="AG1204" s="9" t="str">
        <f t="shared" si="317"/>
        <v/>
      </c>
      <c r="AH1204" s="9" t="str">
        <f t="shared" si="318"/>
        <v/>
      </c>
      <c r="AI1204" s="9" t="str">
        <f t="shared" si="319"/>
        <v/>
      </c>
    </row>
    <row r="1205" spans="2:35" x14ac:dyDescent="0.2">
      <c r="B1205" s="51"/>
      <c r="C1205" s="51"/>
      <c r="D1205" t="str">
        <f t="shared" si="304"/>
        <v/>
      </c>
      <c r="E1205" t="str">
        <f t="shared" si="305"/>
        <v/>
      </c>
      <c r="F1205" t="str">
        <f t="shared" si="306"/>
        <v/>
      </c>
      <c r="V1205" s="4" t="str">
        <f t="shared" si="307"/>
        <v/>
      </c>
      <c r="W1205" s="4">
        <f t="shared" si="308"/>
        <v>0</v>
      </c>
      <c r="X1205">
        <f t="shared" si="309"/>
        <v>0</v>
      </c>
      <c r="Y1205">
        <f t="shared" si="310"/>
        <v>0</v>
      </c>
      <c r="Z1205" t="str">
        <f t="shared" si="311"/>
        <v/>
      </c>
      <c r="AB1205" s="9" t="str">
        <f t="shared" si="312"/>
        <v/>
      </c>
      <c r="AC1205" s="9" t="str">
        <f t="shared" si="313"/>
        <v/>
      </c>
      <c r="AD1205" s="9" t="str">
        <f t="shared" si="314"/>
        <v/>
      </c>
      <c r="AE1205" s="9" t="str">
        <f t="shared" si="315"/>
        <v/>
      </c>
      <c r="AF1205" s="9" t="str">
        <f t="shared" si="316"/>
        <v/>
      </c>
      <c r="AG1205" s="9" t="str">
        <f t="shared" si="317"/>
        <v/>
      </c>
      <c r="AH1205" s="9" t="str">
        <f t="shared" si="318"/>
        <v/>
      </c>
      <c r="AI1205" s="9" t="str">
        <f t="shared" si="319"/>
        <v/>
      </c>
    </row>
    <row r="1206" spans="2:35" x14ac:dyDescent="0.2">
      <c r="B1206" s="51"/>
      <c r="C1206" s="51"/>
      <c r="D1206" t="str">
        <f t="shared" si="304"/>
        <v/>
      </c>
      <c r="E1206" t="str">
        <f t="shared" si="305"/>
        <v/>
      </c>
      <c r="F1206" t="str">
        <f t="shared" si="306"/>
        <v/>
      </c>
      <c r="V1206" s="4" t="str">
        <f t="shared" si="307"/>
        <v/>
      </c>
      <c r="W1206" s="4">
        <f t="shared" si="308"/>
        <v>0</v>
      </c>
      <c r="X1206">
        <f t="shared" si="309"/>
        <v>0</v>
      </c>
      <c r="Y1206">
        <f t="shared" si="310"/>
        <v>0</v>
      </c>
      <c r="Z1206" t="str">
        <f t="shared" si="311"/>
        <v/>
      </c>
      <c r="AB1206" s="9" t="str">
        <f t="shared" si="312"/>
        <v/>
      </c>
      <c r="AC1206" s="9" t="str">
        <f t="shared" si="313"/>
        <v/>
      </c>
      <c r="AD1206" s="9" t="str">
        <f t="shared" si="314"/>
        <v/>
      </c>
      <c r="AE1206" s="9" t="str">
        <f t="shared" si="315"/>
        <v/>
      </c>
      <c r="AF1206" s="9" t="str">
        <f t="shared" si="316"/>
        <v/>
      </c>
      <c r="AG1206" s="9" t="str">
        <f t="shared" si="317"/>
        <v/>
      </c>
      <c r="AH1206" s="9" t="str">
        <f t="shared" si="318"/>
        <v/>
      </c>
      <c r="AI1206" s="9" t="str">
        <f t="shared" si="319"/>
        <v/>
      </c>
    </row>
    <row r="1207" spans="2:35" x14ac:dyDescent="0.2">
      <c r="B1207" s="51"/>
      <c r="C1207" s="51"/>
      <c r="D1207" t="str">
        <f t="shared" si="304"/>
        <v/>
      </c>
      <c r="E1207" t="str">
        <f t="shared" si="305"/>
        <v/>
      </c>
      <c r="F1207" t="str">
        <f t="shared" si="306"/>
        <v/>
      </c>
      <c r="V1207" s="4" t="str">
        <f t="shared" si="307"/>
        <v/>
      </c>
      <c r="W1207" s="4">
        <f t="shared" si="308"/>
        <v>0</v>
      </c>
      <c r="X1207">
        <f t="shared" si="309"/>
        <v>0</v>
      </c>
      <c r="Y1207">
        <f t="shared" si="310"/>
        <v>0</v>
      </c>
      <c r="Z1207" t="str">
        <f t="shared" si="311"/>
        <v/>
      </c>
      <c r="AB1207" s="9" t="str">
        <f t="shared" si="312"/>
        <v/>
      </c>
      <c r="AC1207" s="9" t="str">
        <f t="shared" si="313"/>
        <v/>
      </c>
      <c r="AD1207" s="9" t="str">
        <f t="shared" si="314"/>
        <v/>
      </c>
      <c r="AE1207" s="9" t="str">
        <f t="shared" si="315"/>
        <v/>
      </c>
      <c r="AF1207" s="9" t="str">
        <f t="shared" si="316"/>
        <v/>
      </c>
      <c r="AG1207" s="9" t="str">
        <f t="shared" si="317"/>
        <v/>
      </c>
      <c r="AH1207" s="9" t="str">
        <f t="shared" si="318"/>
        <v/>
      </c>
      <c r="AI1207" s="9" t="str">
        <f t="shared" si="319"/>
        <v/>
      </c>
    </row>
    <row r="1208" spans="2:35" x14ac:dyDescent="0.2">
      <c r="B1208" s="51"/>
      <c r="C1208" s="51"/>
      <c r="D1208" t="str">
        <f t="shared" si="304"/>
        <v/>
      </c>
      <c r="E1208" t="str">
        <f t="shared" si="305"/>
        <v/>
      </c>
      <c r="F1208" t="str">
        <f t="shared" si="306"/>
        <v/>
      </c>
      <c r="V1208" s="4" t="str">
        <f t="shared" si="307"/>
        <v/>
      </c>
      <c r="W1208" s="4">
        <f t="shared" si="308"/>
        <v>0</v>
      </c>
      <c r="X1208">
        <f t="shared" si="309"/>
        <v>0</v>
      </c>
      <c r="Y1208">
        <f t="shared" si="310"/>
        <v>0</v>
      </c>
      <c r="Z1208" t="str">
        <f t="shared" si="311"/>
        <v/>
      </c>
      <c r="AB1208" s="9" t="str">
        <f t="shared" si="312"/>
        <v/>
      </c>
      <c r="AC1208" s="9" t="str">
        <f t="shared" si="313"/>
        <v/>
      </c>
      <c r="AD1208" s="9" t="str">
        <f t="shared" si="314"/>
        <v/>
      </c>
      <c r="AE1208" s="9" t="str">
        <f t="shared" si="315"/>
        <v/>
      </c>
      <c r="AF1208" s="9" t="str">
        <f t="shared" si="316"/>
        <v/>
      </c>
      <c r="AG1208" s="9" t="str">
        <f t="shared" si="317"/>
        <v/>
      </c>
      <c r="AH1208" s="9" t="str">
        <f t="shared" si="318"/>
        <v/>
      </c>
      <c r="AI1208" s="9" t="str">
        <f t="shared" si="319"/>
        <v/>
      </c>
    </row>
    <row r="1209" spans="2:35" x14ac:dyDescent="0.2">
      <c r="B1209" s="51"/>
      <c r="C1209" s="51"/>
      <c r="D1209" t="str">
        <f t="shared" si="304"/>
        <v/>
      </c>
      <c r="E1209" t="str">
        <f t="shared" si="305"/>
        <v/>
      </c>
      <c r="F1209" t="str">
        <f t="shared" si="306"/>
        <v/>
      </c>
      <c r="V1209" s="4" t="str">
        <f t="shared" si="307"/>
        <v/>
      </c>
      <c r="W1209" s="4">
        <f t="shared" si="308"/>
        <v>0</v>
      </c>
      <c r="X1209">
        <f t="shared" si="309"/>
        <v>0</v>
      </c>
      <c r="Y1209">
        <f t="shared" si="310"/>
        <v>0</v>
      </c>
      <c r="Z1209" t="str">
        <f t="shared" si="311"/>
        <v/>
      </c>
      <c r="AB1209" s="9" t="str">
        <f t="shared" si="312"/>
        <v/>
      </c>
      <c r="AC1209" s="9" t="str">
        <f t="shared" si="313"/>
        <v/>
      </c>
      <c r="AD1209" s="9" t="str">
        <f t="shared" si="314"/>
        <v/>
      </c>
      <c r="AE1209" s="9" t="str">
        <f t="shared" si="315"/>
        <v/>
      </c>
      <c r="AF1209" s="9" t="str">
        <f t="shared" si="316"/>
        <v/>
      </c>
      <c r="AG1209" s="9" t="str">
        <f t="shared" si="317"/>
        <v/>
      </c>
      <c r="AH1209" s="9" t="str">
        <f t="shared" si="318"/>
        <v/>
      </c>
      <c r="AI1209" s="9" t="str">
        <f t="shared" si="319"/>
        <v/>
      </c>
    </row>
    <row r="1210" spans="2:35" x14ac:dyDescent="0.2">
      <c r="B1210" s="51"/>
      <c r="C1210" s="51"/>
      <c r="D1210" t="str">
        <f t="shared" si="304"/>
        <v/>
      </c>
      <c r="E1210" t="str">
        <f t="shared" si="305"/>
        <v/>
      </c>
      <c r="F1210" t="str">
        <f t="shared" si="306"/>
        <v/>
      </c>
      <c r="V1210" s="4" t="str">
        <f t="shared" si="307"/>
        <v/>
      </c>
      <c r="W1210" s="4">
        <f t="shared" si="308"/>
        <v>0</v>
      </c>
      <c r="X1210">
        <f t="shared" si="309"/>
        <v>0</v>
      </c>
      <c r="Y1210">
        <f t="shared" si="310"/>
        <v>0</v>
      </c>
      <c r="Z1210" t="str">
        <f t="shared" si="311"/>
        <v/>
      </c>
      <c r="AB1210" s="9" t="str">
        <f t="shared" si="312"/>
        <v/>
      </c>
      <c r="AC1210" s="9" t="str">
        <f t="shared" si="313"/>
        <v/>
      </c>
      <c r="AD1210" s="9" t="str">
        <f t="shared" si="314"/>
        <v/>
      </c>
      <c r="AE1210" s="9" t="str">
        <f t="shared" si="315"/>
        <v/>
      </c>
      <c r="AF1210" s="9" t="str">
        <f t="shared" si="316"/>
        <v/>
      </c>
      <c r="AG1210" s="9" t="str">
        <f t="shared" si="317"/>
        <v/>
      </c>
      <c r="AH1210" s="9" t="str">
        <f t="shared" si="318"/>
        <v/>
      </c>
      <c r="AI1210" s="9" t="str">
        <f t="shared" si="319"/>
        <v/>
      </c>
    </row>
    <row r="1211" spans="2:35" x14ac:dyDescent="0.2">
      <c r="B1211" s="51"/>
      <c r="C1211" s="51"/>
      <c r="D1211" t="str">
        <f t="shared" si="304"/>
        <v/>
      </c>
      <c r="E1211" t="str">
        <f t="shared" si="305"/>
        <v/>
      </c>
      <c r="F1211" t="str">
        <f t="shared" si="306"/>
        <v/>
      </c>
      <c r="V1211" s="4" t="str">
        <f t="shared" si="307"/>
        <v/>
      </c>
      <c r="W1211" s="4">
        <f t="shared" si="308"/>
        <v>0</v>
      </c>
      <c r="X1211">
        <f t="shared" si="309"/>
        <v>0</v>
      </c>
      <c r="Y1211">
        <f t="shared" si="310"/>
        <v>0</v>
      </c>
      <c r="Z1211" t="str">
        <f t="shared" si="311"/>
        <v/>
      </c>
      <c r="AB1211" s="9" t="str">
        <f t="shared" si="312"/>
        <v/>
      </c>
      <c r="AC1211" s="9" t="str">
        <f t="shared" si="313"/>
        <v/>
      </c>
      <c r="AD1211" s="9" t="str">
        <f t="shared" si="314"/>
        <v/>
      </c>
      <c r="AE1211" s="9" t="str">
        <f t="shared" si="315"/>
        <v/>
      </c>
      <c r="AF1211" s="9" t="str">
        <f t="shared" si="316"/>
        <v/>
      </c>
      <c r="AG1211" s="9" t="str">
        <f t="shared" si="317"/>
        <v/>
      </c>
      <c r="AH1211" s="9" t="str">
        <f t="shared" si="318"/>
        <v/>
      </c>
      <c r="AI1211" s="9" t="str">
        <f t="shared" si="319"/>
        <v/>
      </c>
    </row>
    <row r="1212" spans="2:35" x14ac:dyDescent="0.2">
      <c r="B1212" s="51"/>
      <c r="C1212" s="51"/>
      <c r="D1212" t="str">
        <f t="shared" si="304"/>
        <v/>
      </c>
      <c r="E1212" t="str">
        <f t="shared" si="305"/>
        <v/>
      </c>
      <c r="F1212" t="str">
        <f t="shared" si="306"/>
        <v/>
      </c>
      <c r="V1212" s="4" t="str">
        <f t="shared" si="307"/>
        <v/>
      </c>
      <c r="W1212" s="4">
        <f t="shared" si="308"/>
        <v>0</v>
      </c>
      <c r="X1212">
        <f t="shared" si="309"/>
        <v>0</v>
      </c>
      <c r="Y1212">
        <f t="shared" si="310"/>
        <v>0</v>
      </c>
      <c r="Z1212" t="str">
        <f t="shared" si="311"/>
        <v/>
      </c>
      <c r="AB1212" s="9" t="str">
        <f t="shared" si="312"/>
        <v/>
      </c>
      <c r="AC1212" s="9" t="str">
        <f t="shared" si="313"/>
        <v/>
      </c>
      <c r="AD1212" s="9" t="str">
        <f t="shared" si="314"/>
        <v/>
      </c>
      <c r="AE1212" s="9" t="str">
        <f t="shared" si="315"/>
        <v/>
      </c>
      <c r="AF1212" s="9" t="str">
        <f t="shared" si="316"/>
        <v/>
      </c>
      <c r="AG1212" s="9" t="str">
        <f t="shared" si="317"/>
        <v/>
      </c>
      <c r="AH1212" s="9" t="str">
        <f t="shared" si="318"/>
        <v/>
      </c>
      <c r="AI1212" s="9" t="str">
        <f t="shared" si="319"/>
        <v/>
      </c>
    </row>
    <row r="1213" spans="2:35" x14ac:dyDescent="0.2">
      <c r="B1213" s="51"/>
      <c r="C1213" s="51"/>
      <c r="D1213" t="str">
        <f t="shared" si="304"/>
        <v/>
      </c>
      <c r="E1213" t="str">
        <f t="shared" si="305"/>
        <v/>
      </c>
      <c r="F1213" t="str">
        <f t="shared" si="306"/>
        <v/>
      </c>
      <c r="V1213" s="4" t="str">
        <f t="shared" si="307"/>
        <v/>
      </c>
      <c r="W1213" s="4">
        <f t="shared" si="308"/>
        <v>0</v>
      </c>
      <c r="X1213">
        <f t="shared" si="309"/>
        <v>0</v>
      </c>
      <c r="Y1213">
        <f t="shared" si="310"/>
        <v>0</v>
      </c>
      <c r="Z1213" t="str">
        <f t="shared" si="311"/>
        <v/>
      </c>
      <c r="AB1213" s="9" t="str">
        <f t="shared" si="312"/>
        <v/>
      </c>
      <c r="AC1213" s="9" t="str">
        <f t="shared" si="313"/>
        <v/>
      </c>
      <c r="AD1213" s="9" t="str">
        <f t="shared" si="314"/>
        <v/>
      </c>
      <c r="AE1213" s="9" t="str">
        <f t="shared" si="315"/>
        <v/>
      </c>
      <c r="AF1213" s="9" t="str">
        <f t="shared" si="316"/>
        <v/>
      </c>
      <c r="AG1213" s="9" t="str">
        <f t="shared" si="317"/>
        <v/>
      </c>
      <c r="AH1213" s="9" t="str">
        <f t="shared" si="318"/>
        <v/>
      </c>
      <c r="AI1213" s="9" t="str">
        <f t="shared" si="319"/>
        <v/>
      </c>
    </row>
    <row r="1214" spans="2:35" x14ac:dyDescent="0.2">
      <c r="B1214" s="51"/>
      <c r="C1214" s="51"/>
      <c r="D1214" t="str">
        <f t="shared" si="304"/>
        <v/>
      </c>
      <c r="E1214" t="str">
        <f t="shared" si="305"/>
        <v/>
      </c>
      <c r="F1214" t="str">
        <f t="shared" si="306"/>
        <v/>
      </c>
      <c r="V1214" s="4" t="str">
        <f t="shared" si="307"/>
        <v/>
      </c>
      <c r="W1214" s="4">
        <f t="shared" si="308"/>
        <v>0</v>
      </c>
      <c r="X1214">
        <f t="shared" si="309"/>
        <v>0</v>
      </c>
      <c r="Y1214">
        <f t="shared" si="310"/>
        <v>0</v>
      </c>
      <c r="Z1214" t="str">
        <f t="shared" si="311"/>
        <v/>
      </c>
      <c r="AB1214" s="9" t="str">
        <f t="shared" si="312"/>
        <v/>
      </c>
      <c r="AC1214" s="9" t="str">
        <f t="shared" si="313"/>
        <v/>
      </c>
      <c r="AD1214" s="9" t="str">
        <f t="shared" si="314"/>
        <v/>
      </c>
      <c r="AE1214" s="9" t="str">
        <f t="shared" si="315"/>
        <v/>
      </c>
      <c r="AF1214" s="9" t="str">
        <f t="shared" si="316"/>
        <v/>
      </c>
      <c r="AG1214" s="9" t="str">
        <f t="shared" si="317"/>
        <v/>
      </c>
      <c r="AH1214" s="9" t="str">
        <f t="shared" si="318"/>
        <v/>
      </c>
      <c r="AI1214" s="9" t="str">
        <f t="shared" si="319"/>
        <v/>
      </c>
    </row>
    <row r="1215" spans="2:35" x14ac:dyDescent="0.2">
      <c r="B1215" s="51"/>
      <c r="C1215" s="51"/>
      <c r="D1215" t="str">
        <f t="shared" si="304"/>
        <v/>
      </c>
      <c r="E1215" t="str">
        <f t="shared" si="305"/>
        <v/>
      </c>
      <c r="F1215" t="str">
        <f t="shared" si="306"/>
        <v/>
      </c>
      <c r="V1215" s="4" t="str">
        <f t="shared" si="307"/>
        <v/>
      </c>
      <c r="W1215" s="4">
        <f t="shared" si="308"/>
        <v>0</v>
      </c>
      <c r="X1215">
        <f t="shared" si="309"/>
        <v>0</v>
      </c>
      <c r="Y1215">
        <f t="shared" si="310"/>
        <v>0</v>
      </c>
      <c r="Z1215" t="str">
        <f t="shared" si="311"/>
        <v/>
      </c>
      <c r="AB1215" s="9" t="str">
        <f t="shared" si="312"/>
        <v/>
      </c>
      <c r="AC1215" s="9" t="str">
        <f t="shared" si="313"/>
        <v/>
      </c>
      <c r="AD1215" s="9" t="str">
        <f t="shared" si="314"/>
        <v/>
      </c>
      <c r="AE1215" s="9" t="str">
        <f t="shared" si="315"/>
        <v/>
      </c>
      <c r="AF1215" s="9" t="str">
        <f t="shared" si="316"/>
        <v/>
      </c>
      <c r="AG1215" s="9" t="str">
        <f t="shared" si="317"/>
        <v/>
      </c>
      <c r="AH1215" s="9" t="str">
        <f t="shared" si="318"/>
        <v/>
      </c>
      <c r="AI1215" s="9" t="str">
        <f t="shared" si="319"/>
        <v/>
      </c>
    </row>
    <row r="1216" spans="2:35" x14ac:dyDescent="0.2">
      <c r="B1216" s="51"/>
      <c r="C1216" s="51"/>
      <c r="D1216" t="str">
        <f t="shared" si="304"/>
        <v/>
      </c>
      <c r="E1216" t="str">
        <f t="shared" si="305"/>
        <v/>
      </c>
      <c r="F1216" t="str">
        <f t="shared" si="306"/>
        <v/>
      </c>
      <c r="V1216" s="4" t="str">
        <f t="shared" si="307"/>
        <v/>
      </c>
      <c r="W1216" s="4">
        <f t="shared" si="308"/>
        <v>0</v>
      </c>
      <c r="X1216">
        <f t="shared" si="309"/>
        <v>0</v>
      </c>
      <c r="Y1216">
        <f t="shared" si="310"/>
        <v>0</v>
      </c>
      <c r="Z1216" t="str">
        <f t="shared" si="311"/>
        <v/>
      </c>
      <c r="AB1216" s="9" t="str">
        <f t="shared" si="312"/>
        <v/>
      </c>
      <c r="AC1216" s="9" t="str">
        <f t="shared" si="313"/>
        <v/>
      </c>
      <c r="AD1216" s="9" t="str">
        <f t="shared" si="314"/>
        <v/>
      </c>
      <c r="AE1216" s="9" t="str">
        <f t="shared" si="315"/>
        <v/>
      </c>
      <c r="AF1216" s="9" t="str">
        <f t="shared" si="316"/>
        <v/>
      </c>
      <c r="AG1216" s="9" t="str">
        <f t="shared" si="317"/>
        <v/>
      </c>
      <c r="AH1216" s="9" t="str">
        <f t="shared" si="318"/>
        <v/>
      </c>
      <c r="AI1216" s="9" t="str">
        <f t="shared" si="319"/>
        <v/>
      </c>
    </row>
    <row r="1217" spans="2:35" x14ac:dyDescent="0.2">
      <c r="B1217" s="51"/>
      <c r="C1217" s="51"/>
      <c r="D1217" t="str">
        <f t="shared" si="304"/>
        <v/>
      </c>
      <c r="E1217" t="str">
        <f t="shared" si="305"/>
        <v/>
      </c>
      <c r="F1217" t="str">
        <f t="shared" si="306"/>
        <v/>
      </c>
      <c r="V1217" s="4" t="str">
        <f t="shared" si="307"/>
        <v/>
      </c>
      <c r="W1217" s="4">
        <f t="shared" si="308"/>
        <v>0</v>
      </c>
      <c r="X1217">
        <f t="shared" si="309"/>
        <v>0</v>
      </c>
      <c r="Y1217">
        <f t="shared" si="310"/>
        <v>0</v>
      </c>
      <c r="Z1217" t="str">
        <f t="shared" si="311"/>
        <v/>
      </c>
      <c r="AB1217" s="9" t="str">
        <f t="shared" si="312"/>
        <v/>
      </c>
      <c r="AC1217" s="9" t="str">
        <f t="shared" si="313"/>
        <v/>
      </c>
      <c r="AD1217" s="9" t="str">
        <f t="shared" si="314"/>
        <v/>
      </c>
      <c r="AE1217" s="9" t="str">
        <f t="shared" si="315"/>
        <v/>
      </c>
      <c r="AF1217" s="9" t="str">
        <f t="shared" si="316"/>
        <v/>
      </c>
      <c r="AG1217" s="9" t="str">
        <f t="shared" si="317"/>
        <v/>
      </c>
      <c r="AH1217" s="9" t="str">
        <f t="shared" si="318"/>
        <v/>
      </c>
      <c r="AI1217" s="9" t="str">
        <f t="shared" si="319"/>
        <v/>
      </c>
    </row>
    <row r="1218" spans="2:35" x14ac:dyDescent="0.2">
      <c r="B1218" s="51"/>
      <c r="C1218" s="51"/>
      <c r="D1218" t="str">
        <f t="shared" si="304"/>
        <v/>
      </c>
      <c r="E1218" t="str">
        <f t="shared" si="305"/>
        <v/>
      </c>
      <c r="F1218" t="str">
        <f t="shared" si="306"/>
        <v/>
      </c>
      <c r="V1218" s="4" t="str">
        <f t="shared" si="307"/>
        <v/>
      </c>
      <c r="W1218" s="4">
        <f t="shared" si="308"/>
        <v>0</v>
      </c>
      <c r="X1218">
        <f t="shared" si="309"/>
        <v>0</v>
      </c>
      <c r="Y1218">
        <f t="shared" si="310"/>
        <v>0</v>
      </c>
      <c r="Z1218" t="str">
        <f t="shared" si="311"/>
        <v/>
      </c>
      <c r="AB1218" s="9" t="str">
        <f t="shared" si="312"/>
        <v/>
      </c>
      <c r="AC1218" s="9" t="str">
        <f t="shared" si="313"/>
        <v/>
      </c>
      <c r="AD1218" s="9" t="str">
        <f t="shared" si="314"/>
        <v/>
      </c>
      <c r="AE1218" s="9" t="str">
        <f t="shared" si="315"/>
        <v/>
      </c>
      <c r="AF1218" s="9" t="str">
        <f t="shared" si="316"/>
        <v/>
      </c>
      <c r="AG1218" s="9" t="str">
        <f t="shared" si="317"/>
        <v/>
      </c>
      <c r="AH1218" s="9" t="str">
        <f t="shared" si="318"/>
        <v/>
      </c>
      <c r="AI1218" s="9" t="str">
        <f t="shared" si="319"/>
        <v/>
      </c>
    </row>
    <row r="1219" spans="2:35" x14ac:dyDescent="0.2">
      <c r="B1219" s="51"/>
      <c r="C1219" s="51"/>
      <c r="D1219" t="str">
        <f t="shared" si="304"/>
        <v/>
      </c>
      <c r="E1219" t="str">
        <f t="shared" si="305"/>
        <v/>
      </c>
      <c r="F1219" t="str">
        <f t="shared" si="306"/>
        <v/>
      </c>
      <c r="V1219" s="4" t="str">
        <f t="shared" si="307"/>
        <v/>
      </c>
      <c r="W1219" s="4">
        <f t="shared" si="308"/>
        <v>0</v>
      </c>
      <c r="X1219">
        <f t="shared" si="309"/>
        <v>0</v>
      </c>
      <c r="Y1219">
        <f t="shared" si="310"/>
        <v>0</v>
      </c>
      <c r="Z1219" t="str">
        <f t="shared" si="311"/>
        <v/>
      </c>
      <c r="AB1219" s="9" t="str">
        <f t="shared" si="312"/>
        <v/>
      </c>
      <c r="AC1219" s="9" t="str">
        <f t="shared" si="313"/>
        <v/>
      </c>
      <c r="AD1219" s="9" t="str">
        <f t="shared" si="314"/>
        <v/>
      </c>
      <c r="AE1219" s="9" t="str">
        <f t="shared" si="315"/>
        <v/>
      </c>
      <c r="AF1219" s="9" t="str">
        <f t="shared" si="316"/>
        <v/>
      </c>
      <c r="AG1219" s="9" t="str">
        <f t="shared" si="317"/>
        <v/>
      </c>
      <c r="AH1219" s="9" t="str">
        <f t="shared" si="318"/>
        <v/>
      </c>
      <c r="AI1219" s="9" t="str">
        <f t="shared" si="319"/>
        <v/>
      </c>
    </row>
    <row r="1220" spans="2:35" x14ac:dyDescent="0.2">
      <c r="B1220" s="51"/>
      <c r="C1220" s="51"/>
      <c r="D1220" t="str">
        <f t="shared" ref="D1220:D1283" si="320">IF(B1220="","",B1220^2)</f>
        <v/>
      </c>
      <c r="E1220" t="str">
        <f t="shared" ref="E1220:E1283" si="321">IF(C1220="","",C1220^2)</f>
        <v/>
      </c>
      <c r="F1220" t="str">
        <f t="shared" ref="F1220:F1283" si="322">IF(B1220="","",IF(C1220="","",B1220*C1220))</f>
        <v/>
      </c>
      <c r="V1220" s="4" t="str">
        <f t="shared" ref="V1220:V1283" si="323">IF(ISBLANK(B1220),"",(B1220-$I$11)^2)</f>
        <v/>
      </c>
      <c r="W1220" s="4">
        <f t="shared" ref="W1220:W1283" si="324">IF(ISBLANK(B1220),0,IF(ISBLANK(C1220),0,(B1220-$I$11)*(C1220-$I$12)))</f>
        <v>0</v>
      </c>
      <c r="X1220">
        <f t="shared" ref="X1220:X1283" si="325">B1220^3</f>
        <v>0</v>
      </c>
      <c r="Y1220">
        <f t="shared" ref="Y1220:Y1283" si="326">B1220^4</f>
        <v>0</v>
      </c>
      <c r="Z1220" t="str">
        <f t="shared" ref="Z1220:Z1283" si="327">IF(C1220="","",D1220*C1220)</f>
        <v/>
      </c>
      <c r="AB1220" s="9" t="str">
        <f t="shared" ref="AB1220:AB1283" si="328">IF(B1220="","",$U$21+($U$23*B1220))</f>
        <v/>
      </c>
      <c r="AC1220" s="9" t="str">
        <f t="shared" ref="AC1220:AC1283" si="329">IF(B1220="","",C1220-AB1220)</f>
        <v/>
      </c>
      <c r="AD1220" s="9" t="str">
        <f t="shared" ref="AD1220:AD1283" si="330">IF(B1220="","",AC1220^2)</f>
        <v/>
      </c>
      <c r="AE1220" s="9" t="str">
        <f t="shared" ref="AE1220:AE1283" si="331">IF(C1220="","",(C1220-$I$12)^2)</f>
        <v/>
      </c>
      <c r="AF1220" s="9" t="str">
        <f t="shared" ref="AF1220:AF1283" si="332">IF(C1220="","",(AB1220-$I$12)^2)</f>
        <v/>
      </c>
      <c r="AG1220" s="9" t="str">
        <f t="shared" ref="AG1220:AG1283" si="333">IF(C1220="","",$U$25+(C1220*$U$27))</f>
        <v/>
      </c>
      <c r="AH1220" s="9" t="str">
        <f t="shared" ref="AH1220:AH1283" si="334">IF(C1220="","",B1220-AG1220)</f>
        <v/>
      </c>
      <c r="AI1220" s="9" t="str">
        <f t="shared" ref="AI1220:AI1283" si="335">IF(C1220="","",AH1220^2)</f>
        <v/>
      </c>
    </row>
    <row r="1221" spans="2:35" x14ac:dyDescent="0.2">
      <c r="B1221" s="51"/>
      <c r="C1221" s="51"/>
      <c r="D1221" t="str">
        <f t="shared" si="320"/>
        <v/>
      </c>
      <c r="E1221" t="str">
        <f t="shared" si="321"/>
        <v/>
      </c>
      <c r="F1221" t="str">
        <f t="shared" si="322"/>
        <v/>
      </c>
      <c r="V1221" s="4" t="str">
        <f t="shared" si="323"/>
        <v/>
      </c>
      <c r="W1221" s="4">
        <f t="shared" si="324"/>
        <v>0</v>
      </c>
      <c r="X1221">
        <f t="shared" si="325"/>
        <v>0</v>
      </c>
      <c r="Y1221">
        <f t="shared" si="326"/>
        <v>0</v>
      </c>
      <c r="Z1221" t="str">
        <f t="shared" si="327"/>
        <v/>
      </c>
      <c r="AB1221" s="9" t="str">
        <f t="shared" si="328"/>
        <v/>
      </c>
      <c r="AC1221" s="9" t="str">
        <f t="shared" si="329"/>
        <v/>
      </c>
      <c r="AD1221" s="9" t="str">
        <f t="shared" si="330"/>
        <v/>
      </c>
      <c r="AE1221" s="9" t="str">
        <f t="shared" si="331"/>
        <v/>
      </c>
      <c r="AF1221" s="9" t="str">
        <f t="shared" si="332"/>
        <v/>
      </c>
      <c r="AG1221" s="9" t="str">
        <f t="shared" si="333"/>
        <v/>
      </c>
      <c r="AH1221" s="9" t="str">
        <f t="shared" si="334"/>
        <v/>
      </c>
      <c r="AI1221" s="9" t="str">
        <f t="shared" si="335"/>
        <v/>
      </c>
    </row>
    <row r="1222" spans="2:35" x14ac:dyDescent="0.2">
      <c r="B1222" s="51"/>
      <c r="C1222" s="51"/>
      <c r="D1222" t="str">
        <f t="shared" si="320"/>
        <v/>
      </c>
      <c r="E1222" t="str">
        <f t="shared" si="321"/>
        <v/>
      </c>
      <c r="F1222" t="str">
        <f t="shared" si="322"/>
        <v/>
      </c>
      <c r="V1222" s="4" t="str">
        <f t="shared" si="323"/>
        <v/>
      </c>
      <c r="W1222" s="4">
        <f t="shared" si="324"/>
        <v>0</v>
      </c>
      <c r="X1222">
        <f t="shared" si="325"/>
        <v>0</v>
      </c>
      <c r="Y1222">
        <f t="shared" si="326"/>
        <v>0</v>
      </c>
      <c r="Z1222" t="str">
        <f t="shared" si="327"/>
        <v/>
      </c>
      <c r="AB1222" s="9" t="str">
        <f t="shared" si="328"/>
        <v/>
      </c>
      <c r="AC1222" s="9" t="str">
        <f t="shared" si="329"/>
        <v/>
      </c>
      <c r="AD1222" s="9" t="str">
        <f t="shared" si="330"/>
        <v/>
      </c>
      <c r="AE1222" s="9" t="str">
        <f t="shared" si="331"/>
        <v/>
      </c>
      <c r="AF1222" s="9" t="str">
        <f t="shared" si="332"/>
        <v/>
      </c>
      <c r="AG1222" s="9" t="str">
        <f t="shared" si="333"/>
        <v/>
      </c>
      <c r="AH1222" s="9" t="str">
        <f t="shared" si="334"/>
        <v/>
      </c>
      <c r="AI1222" s="9" t="str">
        <f t="shared" si="335"/>
        <v/>
      </c>
    </row>
    <row r="1223" spans="2:35" x14ac:dyDescent="0.2">
      <c r="B1223" s="51"/>
      <c r="C1223" s="51"/>
      <c r="D1223" t="str">
        <f t="shared" si="320"/>
        <v/>
      </c>
      <c r="E1223" t="str">
        <f t="shared" si="321"/>
        <v/>
      </c>
      <c r="F1223" t="str">
        <f t="shared" si="322"/>
        <v/>
      </c>
      <c r="V1223" s="4" t="str">
        <f t="shared" si="323"/>
        <v/>
      </c>
      <c r="W1223" s="4">
        <f t="shared" si="324"/>
        <v>0</v>
      </c>
      <c r="X1223">
        <f t="shared" si="325"/>
        <v>0</v>
      </c>
      <c r="Y1223">
        <f t="shared" si="326"/>
        <v>0</v>
      </c>
      <c r="Z1223" t="str">
        <f t="shared" si="327"/>
        <v/>
      </c>
      <c r="AB1223" s="9" t="str">
        <f t="shared" si="328"/>
        <v/>
      </c>
      <c r="AC1223" s="9" t="str">
        <f t="shared" si="329"/>
        <v/>
      </c>
      <c r="AD1223" s="9" t="str">
        <f t="shared" si="330"/>
        <v/>
      </c>
      <c r="AE1223" s="9" t="str">
        <f t="shared" si="331"/>
        <v/>
      </c>
      <c r="AF1223" s="9" t="str">
        <f t="shared" si="332"/>
        <v/>
      </c>
      <c r="AG1223" s="9" t="str">
        <f t="shared" si="333"/>
        <v/>
      </c>
      <c r="AH1223" s="9" t="str">
        <f t="shared" si="334"/>
        <v/>
      </c>
      <c r="AI1223" s="9" t="str">
        <f t="shared" si="335"/>
        <v/>
      </c>
    </row>
    <row r="1224" spans="2:35" x14ac:dyDescent="0.2">
      <c r="B1224" s="51"/>
      <c r="C1224" s="51"/>
      <c r="D1224" t="str">
        <f t="shared" si="320"/>
        <v/>
      </c>
      <c r="E1224" t="str">
        <f t="shared" si="321"/>
        <v/>
      </c>
      <c r="F1224" t="str">
        <f t="shared" si="322"/>
        <v/>
      </c>
      <c r="V1224" s="4" t="str">
        <f t="shared" si="323"/>
        <v/>
      </c>
      <c r="W1224" s="4">
        <f t="shared" si="324"/>
        <v>0</v>
      </c>
      <c r="X1224">
        <f t="shared" si="325"/>
        <v>0</v>
      </c>
      <c r="Y1224">
        <f t="shared" si="326"/>
        <v>0</v>
      </c>
      <c r="Z1224" t="str">
        <f t="shared" si="327"/>
        <v/>
      </c>
      <c r="AB1224" s="9" t="str">
        <f t="shared" si="328"/>
        <v/>
      </c>
      <c r="AC1224" s="9" t="str">
        <f t="shared" si="329"/>
        <v/>
      </c>
      <c r="AD1224" s="9" t="str">
        <f t="shared" si="330"/>
        <v/>
      </c>
      <c r="AE1224" s="9" t="str">
        <f t="shared" si="331"/>
        <v/>
      </c>
      <c r="AF1224" s="9" t="str">
        <f t="shared" si="332"/>
        <v/>
      </c>
      <c r="AG1224" s="9" t="str">
        <f t="shared" si="333"/>
        <v/>
      </c>
      <c r="AH1224" s="9" t="str">
        <f t="shared" si="334"/>
        <v/>
      </c>
      <c r="AI1224" s="9" t="str">
        <f t="shared" si="335"/>
        <v/>
      </c>
    </row>
    <row r="1225" spans="2:35" x14ac:dyDescent="0.2">
      <c r="B1225" s="51"/>
      <c r="C1225" s="51"/>
      <c r="D1225" t="str">
        <f t="shared" si="320"/>
        <v/>
      </c>
      <c r="E1225" t="str">
        <f t="shared" si="321"/>
        <v/>
      </c>
      <c r="F1225" t="str">
        <f t="shared" si="322"/>
        <v/>
      </c>
      <c r="V1225" s="4" t="str">
        <f t="shared" si="323"/>
        <v/>
      </c>
      <c r="W1225" s="4">
        <f t="shared" si="324"/>
        <v>0</v>
      </c>
      <c r="X1225">
        <f t="shared" si="325"/>
        <v>0</v>
      </c>
      <c r="Y1225">
        <f t="shared" si="326"/>
        <v>0</v>
      </c>
      <c r="Z1225" t="str">
        <f t="shared" si="327"/>
        <v/>
      </c>
      <c r="AB1225" s="9" t="str">
        <f t="shared" si="328"/>
        <v/>
      </c>
      <c r="AC1225" s="9" t="str">
        <f t="shared" si="329"/>
        <v/>
      </c>
      <c r="AD1225" s="9" t="str">
        <f t="shared" si="330"/>
        <v/>
      </c>
      <c r="AE1225" s="9" t="str">
        <f t="shared" si="331"/>
        <v/>
      </c>
      <c r="AF1225" s="9" t="str">
        <f t="shared" si="332"/>
        <v/>
      </c>
      <c r="AG1225" s="9" t="str">
        <f t="shared" si="333"/>
        <v/>
      </c>
      <c r="AH1225" s="9" t="str">
        <f t="shared" si="334"/>
        <v/>
      </c>
      <c r="AI1225" s="9" t="str">
        <f t="shared" si="335"/>
        <v/>
      </c>
    </row>
    <row r="1226" spans="2:35" x14ac:dyDescent="0.2">
      <c r="B1226" s="51"/>
      <c r="C1226" s="51"/>
      <c r="D1226" t="str">
        <f t="shared" si="320"/>
        <v/>
      </c>
      <c r="E1226" t="str">
        <f t="shared" si="321"/>
        <v/>
      </c>
      <c r="F1226" t="str">
        <f t="shared" si="322"/>
        <v/>
      </c>
      <c r="V1226" s="4" t="str">
        <f t="shared" si="323"/>
        <v/>
      </c>
      <c r="W1226" s="4">
        <f t="shared" si="324"/>
        <v>0</v>
      </c>
      <c r="X1226">
        <f t="shared" si="325"/>
        <v>0</v>
      </c>
      <c r="Y1226">
        <f t="shared" si="326"/>
        <v>0</v>
      </c>
      <c r="Z1226" t="str">
        <f t="shared" si="327"/>
        <v/>
      </c>
      <c r="AB1226" s="9" t="str">
        <f t="shared" si="328"/>
        <v/>
      </c>
      <c r="AC1226" s="9" t="str">
        <f t="shared" si="329"/>
        <v/>
      </c>
      <c r="AD1226" s="9" t="str">
        <f t="shared" si="330"/>
        <v/>
      </c>
      <c r="AE1226" s="9" t="str">
        <f t="shared" si="331"/>
        <v/>
      </c>
      <c r="AF1226" s="9" t="str">
        <f t="shared" si="332"/>
        <v/>
      </c>
      <c r="AG1226" s="9" t="str">
        <f t="shared" si="333"/>
        <v/>
      </c>
      <c r="AH1226" s="9" t="str">
        <f t="shared" si="334"/>
        <v/>
      </c>
      <c r="AI1226" s="9" t="str">
        <f t="shared" si="335"/>
        <v/>
      </c>
    </row>
    <row r="1227" spans="2:35" x14ac:dyDescent="0.2">
      <c r="B1227" s="51"/>
      <c r="C1227" s="51"/>
      <c r="D1227" t="str">
        <f t="shared" si="320"/>
        <v/>
      </c>
      <c r="E1227" t="str">
        <f t="shared" si="321"/>
        <v/>
      </c>
      <c r="F1227" t="str">
        <f t="shared" si="322"/>
        <v/>
      </c>
      <c r="V1227" s="4" t="str">
        <f t="shared" si="323"/>
        <v/>
      </c>
      <c r="W1227" s="4">
        <f t="shared" si="324"/>
        <v>0</v>
      </c>
      <c r="X1227">
        <f t="shared" si="325"/>
        <v>0</v>
      </c>
      <c r="Y1227">
        <f t="shared" si="326"/>
        <v>0</v>
      </c>
      <c r="Z1227" t="str">
        <f t="shared" si="327"/>
        <v/>
      </c>
      <c r="AB1227" s="9" t="str">
        <f t="shared" si="328"/>
        <v/>
      </c>
      <c r="AC1227" s="9" t="str">
        <f t="shared" si="329"/>
        <v/>
      </c>
      <c r="AD1227" s="9" t="str">
        <f t="shared" si="330"/>
        <v/>
      </c>
      <c r="AE1227" s="9" t="str">
        <f t="shared" si="331"/>
        <v/>
      </c>
      <c r="AF1227" s="9" t="str">
        <f t="shared" si="332"/>
        <v/>
      </c>
      <c r="AG1227" s="9" t="str">
        <f t="shared" si="333"/>
        <v/>
      </c>
      <c r="AH1227" s="9" t="str">
        <f t="shared" si="334"/>
        <v/>
      </c>
      <c r="AI1227" s="9" t="str">
        <f t="shared" si="335"/>
        <v/>
      </c>
    </row>
    <row r="1228" spans="2:35" x14ac:dyDescent="0.2">
      <c r="B1228" s="51"/>
      <c r="C1228" s="51"/>
      <c r="D1228" t="str">
        <f t="shared" si="320"/>
        <v/>
      </c>
      <c r="E1228" t="str">
        <f t="shared" si="321"/>
        <v/>
      </c>
      <c r="F1228" t="str">
        <f t="shared" si="322"/>
        <v/>
      </c>
      <c r="V1228" s="4" t="str">
        <f t="shared" si="323"/>
        <v/>
      </c>
      <c r="W1228" s="4">
        <f t="shared" si="324"/>
        <v>0</v>
      </c>
      <c r="X1228">
        <f t="shared" si="325"/>
        <v>0</v>
      </c>
      <c r="Y1228">
        <f t="shared" si="326"/>
        <v>0</v>
      </c>
      <c r="Z1228" t="str">
        <f t="shared" si="327"/>
        <v/>
      </c>
      <c r="AB1228" s="9" t="str">
        <f t="shared" si="328"/>
        <v/>
      </c>
      <c r="AC1228" s="9" t="str">
        <f t="shared" si="329"/>
        <v/>
      </c>
      <c r="AD1228" s="9" t="str">
        <f t="shared" si="330"/>
        <v/>
      </c>
      <c r="AE1228" s="9" t="str">
        <f t="shared" si="331"/>
        <v/>
      </c>
      <c r="AF1228" s="9" t="str">
        <f t="shared" si="332"/>
        <v/>
      </c>
      <c r="AG1228" s="9" t="str">
        <f t="shared" si="333"/>
        <v/>
      </c>
      <c r="AH1228" s="9" t="str">
        <f t="shared" si="334"/>
        <v/>
      </c>
      <c r="AI1228" s="9" t="str">
        <f t="shared" si="335"/>
        <v/>
      </c>
    </row>
    <row r="1229" spans="2:35" x14ac:dyDescent="0.2">
      <c r="B1229" s="51"/>
      <c r="C1229" s="51"/>
      <c r="D1229" t="str">
        <f t="shared" si="320"/>
        <v/>
      </c>
      <c r="E1229" t="str">
        <f t="shared" si="321"/>
        <v/>
      </c>
      <c r="F1229" t="str">
        <f t="shared" si="322"/>
        <v/>
      </c>
      <c r="V1229" s="4" t="str">
        <f t="shared" si="323"/>
        <v/>
      </c>
      <c r="W1229" s="4">
        <f t="shared" si="324"/>
        <v>0</v>
      </c>
      <c r="X1229">
        <f t="shared" si="325"/>
        <v>0</v>
      </c>
      <c r="Y1229">
        <f t="shared" si="326"/>
        <v>0</v>
      </c>
      <c r="Z1229" t="str">
        <f t="shared" si="327"/>
        <v/>
      </c>
      <c r="AB1229" s="9" t="str">
        <f t="shared" si="328"/>
        <v/>
      </c>
      <c r="AC1229" s="9" t="str">
        <f t="shared" si="329"/>
        <v/>
      </c>
      <c r="AD1229" s="9" t="str">
        <f t="shared" si="330"/>
        <v/>
      </c>
      <c r="AE1229" s="9" t="str">
        <f t="shared" si="331"/>
        <v/>
      </c>
      <c r="AF1229" s="9" t="str">
        <f t="shared" si="332"/>
        <v/>
      </c>
      <c r="AG1229" s="9" t="str">
        <f t="shared" si="333"/>
        <v/>
      </c>
      <c r="AH1229" s="9" t="str">
        <f t="shared" si="334"/>
        <v/>
      </c>
      <c r="AI1229" s="9" t="str">
        <f t="shared" si="335"/>
        <v/>
      </c>
    </row>
    <row r="1230" spans="2:35" x14ac:dyDescent="0.2">
      <c r="B1230" s="51"/>
      <c r="C1230" s="51"/>
      <c r="D1230" t="str">
        <f t="shared" si="320"/>
        <v/>
      </c>
      <c r="E1230" t="str">
        <f t="shared" si="321"/>
        <v/>
      </c>
      <c r="F1230" t="str">
        <f t="shared" si="322"/>
        <v/>
      </c>
      <c r="V1230" s="4" t="str">
        <f t="shared" si="323"/>
        <v/>
      </c>
      <c r="W1230" s="4">
        <f t="shared" si="324"/>
        <v>0</v>
      </c>
      <c r="X1230">
        <f t="shared" si="325"/>
        <v>0</v>
      </c>
      <c r="Y1230">
        <f t="shared" si="326"/>
        <v>0</v>
      </c>
      <c r="Z1230" t="str">
        <f t="shared" si="327"/>
        <v/>
      </c>
      <c r="AB1230" s="9" t="str">
        <f t="shared" si="328"/>
        <v/>
      </c>
      <c r="AC1230" s="9" t="str">
        <f t="shared" si="329"/>
        <v/>
      </c>
      <c r="AD1230" s="9" t="str">
        <f t="shared" si="330"/>
        <v/>
      </c>
      <c r="AE1230" s="9" t="str">
        <f t="shared" si="331"/>
        <v/>
      </c>
      <c r="AF1230" s="9" t="str">
        <f t="shared" si="332"/>
        <v/>
      </c>
      <c r="AG1230" s="9" t="str">
        <f t="shared" si="333"/>
        <v/>
      </c>
      <c r="AH1230" s="9" t="str">
        <f t="shared" si="334"/>
        <v/>
      </c>
      <c r="AI1230" s="9" t="str">
        <f t="shared" si="335"/>
        <v/>
      </c>
    </row>
    <row r="1231" spans="2:35" x14ac:dyDescent="0.2">
      <c r="B1231" s="51"/>
      <c r="C1231" s="51"/>
      <c r="D1231" t="str">
        <f t="shared" si="320"/>
        <v/>
      </c>
      <c r="E1231" t="str">
        <f t="shared" si="321"/>
        <v/>
      </c>
      <c r="F1231" t="str">
        <f t="shared" si="322"/>
        <v/>
      </c>
      <c r="V1231" s="4" t="str">
        <f t="shared" si="323"/>
        <v/>
      </c>
      <c r="W1231" s="4">
        <f t="shared" si="324"/>
        <v>0</v>
      </c>
      <c r="X1231">
        <f t="shared" si="325"/>
        <v>0</v>
      </c>
      <c r="Y1231">
        <f t="shared" si="326"/>
        <v>0</v>
      </c>
      <c r="Z1231" t="str">
        <f t="shared" si="327"/>
        <v/>
      </c>
      <c r="AB1231" s="9" t="str">
        <f t="shared" si="328"/>
        <v/>
      </c>
      <c r="AC1231" s="9" t="str">
        <f t="shared" si="329"/>
        <v/>
      </c>
      <c r="AD1231" s="9" t="str">
        <f t="shared" si="330"/>
        <v/>
      </c>
      <c r="AE1231" s="9" t="str">
        <f t="shared" si="331"/>
        <v/>
      </c>
      <c r="AF1231" s="9" t="str">
        <f t="shared" si="332"/>
        <v/>
      </c>
      <c r="AG1231" s="9" t="str">
        <f t="shared" si="333"/>
        <v/>
      </c>
      <c r="AH1231" s="9" t="str">
        <f t="shared" si="334"/>
        <v/>
      </c>
      <c r="AI1231" s="9" t="str">
        <f t="shared" si="335"/>
        <v/>
      </c>
    </row>
    <row r="1232" spans="2:35" x14ac:dyDescent="0.2">
      <c r="B1232" s="51"/>
      <c r="C1232" s="51"/>
      <c r="D1232" t="str">
        <f t="shared" si="320"/>
        <v/>
      </c>
      <c r="E1232" t="str">
        <f t="shared" si="321"/>
        <v/>
      </c>
      <c r="F1232" t="str">
        <f t="shared" si="322"/>
        <v/>
      </c>
      <c r="V1232" s="4" t="str">
        <f t="shared" si="323"/>
        <v/>
      </c>
      <c r="W1232" s="4">
        <f t="shared" si="324"/>
        <v>0</v>
      </c>
      <c r="X1232">
        <f t="shared" si="325"/>
        <v>0</v>
      </c>
      <c r="Y1232">
        <f t="shared" si="326"/>
        <v>0</v>
      </c>
      <c r="Z1232" t="str">
        <f t="shared" si="327"/>
        <v/>
      </c>
      <c r="AB1232" s="9" t="str">
        <f t="shared" si="328"/>
        <v/>
      </c>
      <c r="AC1232" s="9" t="str">
        <f t="shared" si="329"/>
        <v/>
      </c>
      <c r="AD1232" s="9" t="str">
        <f t="shared" si="330"/>
        <v/>
      </c>
      <c r="AE1232" s="9" t="str">
        <f t="shared" si="331"/>
        <v/>
      </c>
      <c r="AF1232" s="9" t="str">
        <f t="shared" si="332"/>
        <v/>
      </c>
      <c r="AG1232" s="9" t="str">
        <f t="shared" si="333"/>
        <v/>
      </c>
      <c r="AH1232" s="9" t="str">
        <f t="shared" si="334"/>
        <v/>
      </c>
      <c r="AI1232" s="9" t="str">
        <f t="shared" si="335"/>
        <v/>
      </c>
    </row>
    <row r="1233" spans="2:35" x14ac:dyDescent="0.2">
      <c r="B1233" s="51"/>
      <c r="C1233" s="51"/>
      <c r="D1233" t="str">
        <f t="shared" si="320"/>
        <v/>
      </c>
      <c r="E1233" t="str">
        <f t="shared" si="321"/>
        <v/>
      </c>
      <c r="F1233" t="str">
        <f t="shared" si="322"/>
        <v/>
      </c>
      <c r="V1233" s="4" t="str">
        <f t="shared" si="323"/>
        <v/>
      </c>
      <c r="W1233" s="4">
        <f t="shared" si="324"/>
        <v>0</v>
      </c>
      <c r="X1233">
        <f t="shared" si="325"/>
        <v>0</v>
      </c>
      <c r="Y1233">
        <f t="shared" si="326"/>
        <v>0</v>
      </c>
      <c r="Z1233" t="str">
        <f t="shared" si="327"/>
        <v/>
      </c>
      <c r="AB1233" s="9" t="str">
        <f t="shared" si="328"/>
        <v/>
      </c>
      <c r="AC1233" s="9" t="str">
        <f t="shared" si="329"/>
        <v/>
      </c>
      <c r="AD1233" s="9" t="str">
        <f t="shared" si="330"/>
        <v/>
      </c>
      <c r="AE1233" s="9" t="str">
        <f t="shared" si="331"/>
        <v/>
      </c>
      <c r="AF1233" s="9" t="str">
        <f t="shared" si="332"/>
        <v/>
      </c>
      <c r="AG1233" s="9" t="str">
        <f t="shared" si="333"/>
        <v/>
      </c>
      <c r="AH1233" s="9" t="str">
        <f t="shared" si="334"/>
        <v/>
      </c>
      <c r="AI1233" s="9" t="str">
        <f t="shared" si="335"/>
        <v/>
      </c>
    </row>
    <row r="1234" spans="2:35" x14ac:dyDescent="0.2">
      <c r="B1234" s="51"/>
      <c r="C1234" s="51"/>
      <c r="D1234" t="str">
        <f t="shared" si="320"/>
        <v/>
      </c>
      <c r="E1234" t="str">
        <f t="shared" si="321"/>
        <v/>
      </c>
      <c r="F1234" t="str">
        <f t="shared" si="322"/>
        <v/>
      </c>
      <c r="V1234" s="4" t="str">
        <f t="shared" si="323"/>
        <v/>
      </c>
      <c r="W1234" s="4">
        <f t="shared" si="324"/>
        <v>0</v>
      </c>
      <c r="X1234">
        <f t="shared" si="325"/>
        <v>0</v>
      </c>
      <c r="Y1234">
        <f t="shared" si="326"/>
        <v>0</v>
      </c>
      <c r="Z1234" t="str">
        <f t="shared" si="327"/>
        <v/>
      </c>
      <c r="AB1234" s="9" t="str">
        <f t="shared" si="328"/>
        <v/>
      </c>
      <c r="AC1234" s="9" t="str">
        <f t="shared" si="329"/>
        <v/>
      </c>
      <c r="AD1234" s="9" t="str">
        <f t="shared" si="330"/>
        <v/>
      </c>
      <c r="AE1234" s="9" t="str">
        <f t="shared" si="331"/>
        <v/>
      </c>
      <c r="AF1234" s="9" t="str">
        <f t="shared" si="332"/>
        <v/>
      </c>
      <c r="AG1234" s="9" t="str">
        <f t="shared" si="333"/>
        <v/>
      </c>
      <c r="AH1234" s="9" t="str">
        <f t="shared" si="334"/>
        <v/>
      </c>
      <c r="AI1234" s="9" t="str">
        <f t="shared" si="335"/>
        <v/>
      </c>
    </row>
    <row r="1235" spans="2:35" x14ac:dyDescent="0.2">
      <c r="B1235" s="51"/>
      <c r="C1235" s="51"/>
      <c r="D1235" t="str">
        <f t="shared" si="320"/>
        <v/>
      </c>
      <c r="E1235" t="str">
        <f t="shared" si="321"/>
        <v/>
      </c>
      <c r="F1235" t="str">
        <f t="shared" si="322"/>
        <v/>
      </c>
      <c r="V1235" s="4" t="str">
        <f t="shared" si="323"/>
        <v/>
      </c>
      <c r="W1235" s="4">
        <f t="shared" si="324"/>
        <v>0</v>
      </c>
      <c r="X1235">
        <f t="shared" si="325"/>
        <v>0</v>
      </c>
      <c r="Y1235">
        <f t="shared" si="326"/>
        <v>0</v>
      </c>
      <c r="Z1235" t="str">
        <f t="shared" si="327"/>
        <v/>
      </c>
      <c r="AB1235" s="9" t="str">
        <f t="shared" si="328"/>
        <v/>
      </c>
      <c r="AC1235" s="9" t="str">
        <f t="shared" si="329"/>
        <v/>
      </c>
      <c r="AD1235" s="9" t="str">
        <f t="shared" si="330"/>
        <v/>
      </c>
      <c r="AE1235" s="9" t="str">
        <f t="shared" si="331"/>
        <v/>
      </c>
      <c r="AF1235" s="9" t="str">
        <f t="shared" si="332"/>
        <v/>
      </c>
      <c r="AG1235" s="9" t="str">
        <f t="shared" si="333"/>
        <v/>
      </c>
      <c r="AH1235" s="9" t="str">
        <f t="shared" si="334"/>
        <v/>
      </c>
      <c r="AI1235" s="9" t="str">
        <f t="shared" si="335"/>
        <v/>
      </c>
    </row>
    <row r="1236" spans="2:35" x14ac:dyDescent="0.2">
      <c r="B1236" s="51"/>
      <c r="C1236" s="51"/>
      <c r="D1236" t="str">
        <f t="shared" si="320"/>
        <v/>
      </c>
      <c r="E1236" t="str">
        <f t="shared" si="321"/>
        <v/>
      </c>
      <c r="F1236" t="str">
        <f t="shared" si="322"/>
        <v/>
      </c>
      <c r="V1236" s="4" t="str">
        <f t="shared" si="323"/>
        <v/>
      </c>
      <c r="W1236" s="4">
        <f t="shared" si="324"/>
        <v>0</v>
      </c>
      <c r="X1236">
        <f t="shared" si="325"/>
        <v>0</v>
      </c>
      <c r="Y1236">
        <f t="shared" si="326"/>
        <v>0</v>
      </c>
      <c r="Z1236" t="str">
        <f t="shared" si="327"/>
        <v/>
      </c>
      <c r="AB1236" s="9" t="str">
        <f t="shared" si="328"/>
        <v/>
      </c>
      <c r="AC1236" s="9" t="str">
        <f t="shared" si="329"/>
        <v/>
      </c>
      <c r="AD1236" s="9" t="str">
        <f t="shared" si="330"/>
        <v/>
      </c>
      <c r="AE1236" s="9" t="str">
        <f t="shared" si="331"/>
        <v/>
      </c>
      <c r="AF1236" s="9" t="str">
        <f t="shared" si="332"/>
        <v/>
      </c>
      <c r="AG1236" s="9" t="str">
        <f t="shared" si="333"/>
        <v/>
      </c>
      <c r="AH1236" s="9" t="str">
        <f t="shared" si="334"/>
        <v/>
      </c>
      <c r="AI1236" s="9" t="str">
        <f t="shared" si="335"/>
        <v/>
      </c>
    </row>
    <row r="1237" spans="2:35" x14ac:dyDescent="0.2">
      <c r="B1237" s="51"/>
      <c r="C1237" s="51"/>
      <c r="D1237" t="str">
        <f t="shared" si="320"/>
        <v/>
      </c>
      <c r="E1237" t="str">
        <f t="shared" si="321"/>
        <v/>
      </c>
      <c r="F1237" t="str">
        <f t="shared" si="322"/>
        <v/>
      </c>
      <c r="V1237" s="4" t="str">
        <f t="shared" si="323"/>
        <v/>
      </c>
      <c r="W1237" s="4">
        <f t="shared" si="324"/>
        <v>0</v>
      </c>
      <c r="X1237">
        <f t="shared" si="325"/>
        <v>0</v>
      </c>
      <c r="Y1237">
        <f t="shared" si="326"/>
        <v>0</v>
      </c>
      <c r="Z1237" t="str">
        <f t="shared" si="327"/>
        <v/>
      </c>
      <c r="AB1237" s="9" t="str">
        <f t="shared" si="328"/>
        <v/>
      </c>
      <c r="AC1237" s="9" t="str">
        <f t="shared" si="329"/>
        <v/>
      </c>
      <c r="AD1237" s="9" t="str">
        <f t="shared" si="330"/>
        <v/>
      </c>
      <c r="AE1237" s="9" t="str">
        <f t="shared" si="331"/>
        <v/>
      </c>
      <c r="AF1237" s="9" t="str">
        <f t="shared" si="332"/>
        <v/>
      </c>
      <c r="AG1237" s="9" t="str">
        <f t="shared" si="333"/>
        <v/>
      </c>
      <c r="AH1237" s="9" t="str">
        <f t="shared" si="334"/>
        <v/>
      </c>
      <c r="AI1237" s="9" t="str">
        <f t="shared" si="335"/>
        <v/>
      </c>
    </row>
    <row r="1238" spans="2:35" x14ac:dyDescent="0.2">
      <c r="B1238" s="51"/>
      <c r="C1238" s="51"/>
      <c r="D1238" t="str">
        <f t="shared" si="320"/>
        <v/>
      </c>
      <c r="E1238" t="str">
        <f t="shared" si="321"/>
        <v/>
      </c>
      <c r="F1238" t="str">
        <f t="shared" si="322"/>
        <v/>
      </c>
      <c r="V1238" s="4" t="str">
        <f t="shared" si="323"/>
        <v/>
      </c>
      <c r="W1238" s="4">
        <f t="shared" si="324"/>
        <v>0</v>
      </c>
      <c r="X1238">
        <f t="shared" si="325"/>
        <v>0</v>
      </c>
      <c r="Y1238">
        <f t="shared" si="326"/>
        <v>0</v>
      </c>
      <c r="Z1238" t="str">
        <f t="shared" si="327"/>
        <v/>
      </c>
      <c r="AB1238" s="9" t="str">
        <f t="shared" si="328"/>
        <v/>
      </c>
      <c r="AC1238" s="9" t="str">
        <f t="shared" si="329"/>
        <v/>
      </c>
      <c r="AD1238" s="9" t="str">
        <f t="shared" si="330"/>
        <v/>
      </c>
      <c r="AE1238" s="9" t="str">
        <f t="shared" si="331"/>
        <v/>
      </c>
      <c r="AF1238" s="9" t="str">
        <f t="shared" si="332"/>
        <v/>
      </c>
      <c r="AG1238" s="9" t="str">
        <f t="shared" si="333"/>
        <v/>
      </c>
      <c r="AH1238" s="9" t="str">
        <f t="shared" si="334"/>
        <v/>
      </c>
      <c r="AI1238" s="9" t="str">
        <f t="shared" si="335"/>
        <v/>
      </c>
    </row>
    <row r="1239" spans="2:35" x14ac:dyDescent="0.2">
      <c r="B1239" s="51"/>
      <c r="C1239" s="51"/>
      <c r="D1239" t="str">
        <f t="shared" si="320"/>
        <v/>
      </c>
      <c r="E1239" t="str">
        <f t="shared" si="321"/>
        <v/>
      </c>
      <c r="F1239" t="str">
        <f t="shared" si="322"/>
        <v/>
      </c>
      <c r="V1239" s="4" t="str">
        <f t="shared" si="323"/>
        <v/>
      </c>
      <c r="W1239" s="4">
        <f t="shared" si="324"/>
        <v>0</v>
      </c>
      <c r="X1239">
        <f t="shared" si="325"/>
        <v>0</v>
      </c>
      <c r="Y1239">
        <f t="shared" si="326"/>
        <v>0</v>
      </c>
      <c r="Z1239" t="str">
        <f t="shared" si="327"/>
        <v/>
      </c>
      <c r="AB1239" s="9" t="str">
        <f t="shared" si="328"/>
        <v/>
      </c>
      <c r="AC1239" s="9" t="str">
        <f t="shared" si="329"/>
        <v/>
      </c>
      <c r="AD1239" s="9" t="str">
        <f t="shared" si="330"/>
        <v/>
      </c>
      <c r="AE1239" s="9" t="str">
        <f t="shared" si="331"/>
        <v/>
      </c>
      <c r="AF1239" s="9" t="str">
        <f t="shared" si="332"/>
        <v/>
      </c>
      <c r="AG1239" s="9" t="str">
        <f t="shared" si="333"/>
        <v/>
      </c>
      <c r="AH1239" s="9" t="str">
        <f t="shared" si="334"/>
        <v/>
      </c>
      <c r="AI1239" s="9" t="str">
        <f t="shared" si="335"/>
        <v/>
      </c>
    </row>
    <row r="1240" spans="2:35" x14ac:dyDescent="0.2">
      <c r="B1240" s="51"/>
      <c r="C1240" s="51"/>
      <c r="D1240" t="str">
        <f t="shared" si="320"/>
        <v/>
      </c>
      <c r="E1240" t="str">
        <f t="shared" si="321"/>
        <v/>
      </c>
      <c r="F1240" t="str">
        <f t="shared" si="322"/>
        <v/>
      </c>
      <c r="V1240" s="4" t="str">
        <f t="shared" si="323"/>
        <v/>
      </c>
      <c r="W1240" s="4">
        <f t="shared" si="324"/>
        <v>0</v>
      </c>
      <c r="X1240">
        <f t="shared" si="325"/>
        <v>0</v>
      </c>
      <c r="Y1240">
        <f t="shared" si="326"/>
        <v>0</v>
      </c>
      <c r="Z1240" t="str">
        <f t="shared" si="327"/>
        <v/>
      </c>
      <c r="AB1240" s="9" t="str">
        <f t="shared" si="328"/>
        <v/>
      </c>
      <c r="AC1240" s="9" t="str">
        <f t="shared" si="329"/>
        <v/>
      </c>
      <c r="AD1240" s="9" t="str">
        <f t="shared" si="330"/>
        <v/>
      </c>
      <c r="AE1240" s="9" t="str">
        <f t="shared" si="331"/>
        <v/>
      </c>
      <c r="AF1240" s="9" t="str">
        <f t="shared" si="332"/>
        <v/>
      </c>
      <c r="AG1240" s="9" t="str">
        <f t="shared" si="333"/>
        <v/>
      </c>
      <c r="AH1240" s="9" t="str">
        <f t="shared" si="334"/>
        <v/>
      </c>
      <c r="AI1240" s="9" t="str">
        <f t="shared" si="335"/>
        <v/>
      </c>
    </row>
    <row r="1241" spans="2:35" x14ac:dyDescent="0.2">
      <c r="B1241" s="51"/>
      <c r="C1241" s="51"/>
      <c r="D1241" t="str">
        <f t="shared" si="320"/>
        <v/>
      </c>
      <c r="E1241" t="str">
        <f t="shared" si="321"/>
        <v/>
      </c>
      <c r="F1241" t="str">
        <f t="shared" si="322"/>
        <v/>
      </c>
      <c r="V1241" s="4" t="str">
        <f t="shared" si="323"/>
        <v/>
      </c>
      <c r="W1241" s="4">
        <f t="shared" si="324"/>
        <v>0</v>
      </c>
      <c r="X1241">
        <f t="shared" si="325"/>
        <v>0</v>
      </c>
      <c r="Y1241">
        <f t="shared" si="326"/>
        <v>0</v>
      </c>
      <c r="Z1241" t="str">
        <f t="shared" si="327"/>
        <v/>
      </c>
      <c r="AB1241" s="9" t="str">
        <f t="shared" si="328"/>
        <v/>
      </c>
      <c r="AC1241" s="9" t="str">
        <f t="shared" si="329"/>
        <v/>
      </c>
      <c r="AD1241" s="9" t="str">
        <f t="shared" si="330"/>
        <v/>
      </c>
      <c r="AE1241" s="9" t="str">
        <f t="shared" si="331"/>
        <v/>
      </c>
      <c r="AF1241" s="9" t="str">
        <f t="shared" si="332"/>
        <v/>
      </c>
      <c r="AG1241" s="9" t="str">
        <f t="shared" si="333"/>
        <v/>
      </c>
      <c r="AH1241" s="9" t="str">
        <f t="shared" si="334"/>
        <v/>
      </c>
      <c r="AI1241" s="9" t="str">
        <f t="shared" si="335"/>
        <v/>
      </c>
    </row>
    <row r="1242" spans="2:35" x14ac:dyDescent="0.2">
      <c r="B1242" s="51"/>
      <c r="C1242" s="51"/>
      <c r="D1242" t="str">
        <f t="shared" si="320"/>
        <v/>
      </c>
      <c r="E1242" t="str">
        <f t="shared" si="321"/>
        <v/>
      </c>
      <c r="F1242" t="str">
        <f t="shared" si="322"/>
        <v/>
      </c>
      <c r="V1242" s="4" t="str">
        <f t="shared" si="323"/>
        <v/>
      </c>
      <c r="W1242" s="4">
        <f t="shared" si="324"/>
        <v>0</v>
      </c>
      <c r="X1242">
        <f t="shared" si="325"/>
        <v>0</v>
      </c>
      <c r="Y1242">
        <f t="shared" si="326"/>
        <v>0</v>
      </c>
      <c r="Z1242" t="str">
        <f t="shared" si="327"/>
        <v/>
      </c>
      <c r="AB1242" s="9" t="str">
        <f t="shared" si="328"/>
        <v/>
      </c>
      <c r="AC1242" s="9" t="str">
        <f t="shared" si="329"/>
        <v/>
      </c>
      <c r="AD1242" s="9" t="str">
        <f t="shared" si="330"/>
        <v/>
      </c>
      <c r="AE1242" s="9" t="str">
        <f t="shared" si="331"/>
        <v/>
      </c>
      <c r="AF1242" s="9" t="str">
        <f t="shared" si="332"/>
        <v/>
      </c>
      <c r="AG1242" s="9" t="str">
        <f t="shared" si="333"/>
        <v/>
      </c>
      <c r="AH1242" s="9" t="str">
        <f t="shared" si="334"/>
        <v/>
      </c>
      <c r="AI1242" s="9" t="str">
        <f t="shared" si="335"/>
        <v/>
      </c>
    </row>
    <row r="1243" spans="2:35" x14ac:dyDescent="0.2">
      <c r="B1243" s="51"/>
      <c r="C1243" s="51"/>
      <c r="D1243" t="str">
        <f t="shared" si="320"/>
        <v/>
      </c>
      <c r="E1243" t="str">
        <f t="shared" si="321"/>
        <v/>
      </c>
      <c r="F1243" t="str">
        <f t="shared" si="322"/>
        <v/>
      </c>
      <c r="V1243" s="4" t="str">
        <f t="shared" si="323"/>
        <v/>
      </c>
      <c r="W1243" s="4">
        <f t="shared" si="324"/>
        <v>0</v>
      </c>
      <c r="X1243">
        <f t="shared" si="325"/>
        <v>0</v>
      </c>
      <c r="Y1243">
        <f t="shared" si="326"/>
        <v>0</v>
      </c>
      <c r="Z1243" t="str">
        <f t="shared" si="327"/>
        <v/>
      </c>
      <c r="AB1243" s="9" t="str">
        <f t="shared" si="328"/>
        <v/>
      </c>
      <c r="AC1243" s="9" t="str">
        <f t="shared" si="329"/>
        <v/>
      </c>
      <c r="AD1243" s="9" t="str">
        <f t="shared" si="330"/>
        <v/>
      </c>
      <c r="AE1243" s="9" t="str">
        <f t="shared" si="331"/>
        <v/>
      </c>
      <c r="AF1243" s="9" t="str">
        <f t="shared" si="332"/>
        <v/>
      </c>
      <c r="AG1243" s="9" t="str">
        <f t="shared" si="333"/>
        <v/>
      </c>
      <c r="AH1243" s="9" t="str">
        <f t="shared" si="334"/>
        <v/>
      </c>
      <c r="AI1243" s="9" t="str">
        <f t="shared" si="335"/>
        <v/>
      </c>
    </row>
    <row r="1244" spans="2:35" x14ac:dyDescent="0.2">
      <c r="B1244" s="51"/>
      <c r="C1244" s="51"/>
      <c r="D1244" t="str">
        <f t="shared" si="320"/>
        <v/>
      </c>
      <c r="E1244" t="str">
        <f t="shared" si="321"/>
        <v/>
      </c>
      <c r="F1244" t="str">
        <f t="shared" si="322"/>
        <v/>
      </c>
      <c r="V1244" s="4" t="str">
        <f t="shared" si="323"/>
        <v/>
      </c>
      <c r="W1244" s="4">
        <f t="shared" si="324"/>
        <v>0</v>
      </c>
      <c r="X1244">
        <f t="shared" si="325"/>
        <v>0</v>
      </c>
      <c r="Y1244">
        <f t="shared" si="326"/>
        <v>0</v>
      </c>
      <c r="Z1244" t="str">
        <f t="shared" si="327"/>
        <v/>
      </c>
      <c r="AB1244" s="9" t="str">
        <f t="shared" si="328"/>
        <v/>
      </c>
      <c r="AC1244" s="9" t="str">
        <f t="shared" si="329"/>
        <v/>
      </c>
      <c r="AD1244" s="9" t="str">
        <f t="shared" si="330"/>
        <v/>
      </c>
      <c r="AE1244" s="9" t="str">
        <f t="shared" si="331"/>
        <v/>
      </c>
      <c r="AF1244" s="9" t="str">
        <f t="shared" si="332"/>
        <v/>
      </c>
      <c r="AG1244" s="9" t="str">
        <f t="shared" si="333"/>
        <v/>
      </c>
      <c r="AH1244" s="9" t="str">
        <f t="shared" si="334"/>
        <v/>
      </c>
      <c r="AI1244" s="9" t="str">
        <f t="shared" si="335"/>
        <v/>
      </c>
    </row>
    <row r="1245" spans="2:35" x14ac:dyDescent="0.2">
      <c r="B1245" s="51"/>
      <c r="C1245" s="51"/>
      <c r="D1245" t="str">
        <f t="shared" si="320"/>
        <v/>
      </c>
      <c r="E1245" t="str">
        <f t="shared" si="321"/>
        <v/>
      </c>
      <c r="F1245" t="str">
        <f t="shared" si="322"/>
        <v/>
      </c>
      <c r="V1245" s="4" t="str">
        <f t="shared" si="323"/>
        <v/>
      </c>
      <c r="W1245" s="4">
        <f t="shared" si="324"/>
        <v>0</v>
      </c>
      <c r="X1245">
        <f t="shared" si="325"/>
        <v>0</v>
      </c>
      <c r="Y1245">
        <f t="shared" si="326"/>
        <v>0</v>
      </c>
      <c r="Z1245" t="str">
        <f t="shared" si="327"/>
        <v/>
      </c>
      <c r="AB1245" s="9" t="str">
        <f t="shared" si="328"/>
        <v/>
      </c>
      <c r="AC1245" s="9" t="str">
        <f t="shared" si="329"/>
        <v/>
      </c>
      <c r="AD1245" s="9" t="str">
        <f t="shared" si="330"/>
        <v/>
      </c>
      <c r="AE1245" s="9" t="str">
        <f t="shared" si="331"/>
        <v/>
      </c>
      <c r="AF1245" s="9" t="str">
        <f t="shared" si="332"/>
        <v/>
      </c>
      <c r="AG1245" s="9" t="str">
        <f t="shared" si="333"/>
        <v/>
      </c>
      <c r="AH1245" s="9" t="str">
        <f t="shared" si="334"/>
        <v/>
      </c>
      <c r="AI1245" s="9" t="str">
        <f t="shared" si="335"/>
        <v/>
      </c>
    </row>
    <row r="1246" spans="2:35" x14ac:dyDescent="0.2">
      <c r="B1246" s="51"/>
      <c r="C1246" s="51"/>
      <c r="D1246" t="str">
        <f t="shared" si="320"/>
        <v/>
      </c>
      <c r="E1246" t="str">
        <f t="shared" si="321"/>
        <v/>
      </c>
      <c r="F1246" t="str">
        <f t="shared" si="322"/>
        <v/>
      </c>
      <c r="V1246" s="4" t="str">
        <f t="shared" si="323"/>
        <v/>
      </c>
      <c r="W1246" s="4">
        <f t="shared" si="324"/>
        <v>0</v>
      </c>
      <c r="X1246">
        <f t="shared" si="325"/>
        <v>0</v>
      </c>
      <c r="Y1246">
        <f t="shared" si="326"/>
        <v>0</v>
      </c>
      <c r="Z1246" t="str">
        <f t="shared" si="327"/>
        <v/>
      </c>
      <c r="AB1246" s="9" t="str">
        <f t="shared" si="328"/>
        <v/>
      </c>
      <c r="AC1246" s="9" t="str">
        <f t="shared" si="329"/>
        <v/>
      </c>
      <c r="AD1246" s="9" t="str">
        <f t="shared" si="330"/>
        <v/>
      </c>
      <c r="AE1246" s="9" t="str">
        <f t="shared" si="331"/>
        <v/>
      </c>
      <c r="AF1246" s="9" t="str">
        <f t="shared" si="332"/>
        <v/>
      </c>
      <c r="AG1246" s="9" t="str">
        <f t="shared" si="333"/>
        <v/>
      </c>
      <c r="AH1246" s="9" t="str">
        <f t="shared" si="334"/>
        <v/>
      </c>
      <c r="AI1246" s="9" t="str">
        <f t="shared" si="335"/>
        <v/>
      </c>
    </row>
    <row r="1247" spans="2:35" x14ac:dyDescent="0.2">
      <c r="B1247" s="51"/>
      <c r="C1247" s="51"/>
      <c r="D1247" t="str">
        <f t="shared" si="320"/>
        <v/>
      </c>
      <c r="E1247" t="str">
        <f t="shared" si="321"/>
        <v/>
      </c>
      <c r="F1247" t="str">
        <f t="shared" si="322"/>
        <v/>
      </c>
      <c r="V1247" s="4" t="str">
        <f t="shared" si="323"/>
        <v/>
      </c>
      <c r="W1247" s="4">
        <f t="shared" si="324"/>
        <v>0</v>
      </c>
      <c r="X1247">
        <f t="shared" si="325"/>
        <v>0</v>
      </c>
      <c r="Y1247">
        <f t="shared" si="326"/>
        <v>0</v>
      </c>
      <c r="Z1247" t="str">
        <f t="shared" si="327"/>
        <v/>
      </c>
      <c r="AB1247" s="9" t="str">
        <f t="shared" si="328"/>
        <v/>
      </c>
      <c r="AC1247" s="9" t="str">
        <f t="shared" si="329"/>
        <v/>
      </c>
      <c r="AD1247" s="9" t="str">
        <f t="shared" si="330"/>
        <v/>
      </c>
      <c r="AE1247" s="9" t="str">
        <f t="shared" si="331"/>
        <v/>
      </c>
      <c r="AF1247" s="9" t="str">
        <f t="shared" si="332"/>
        <v/>
      </c>
      <c r="AG1247" s="9" t="str">
        <f t="shared" si="333"/>
        <v/>
      </c>
      <c r="AH1247" s="9" t="str">
        <f t="shared" si="334"/>
        <v/>
      </c>
      <c r="AI1247" s="9" t="str">
        <f t="shared" si="335"/>
        <v/>
      </c>
    </row>
    <row r="1248" spans="2:35" x14ac:dyDescent="0.2">
      <c r="B1248" s="51"/>
      <c r="C1248" s="51"/>
      <c r="D1248" t="str">
        <f t="shared" si="320"/>
        <v/>
      </c>
      <c r="E1248" t="str">
        <f t="shared" si="321"/>
        <v/>
      </c>
      <c r="F1248" t="str">
        <f t="shared" si="322"/>
        <v/>
      </c>
      <c r="V1248" s="4" t="str">
        <f t="shared" si="323"/>
        <v/>
      </c>
      <c r="W1248" s="4">
        <f t="shared" si="324"/>
        <v>0</v>
      </c>
      <c r="X1248">
        <f t="shared" si="325"/>
        <v>0</v>
      </c>
      <c r="Y1248">
        <f t="shared" si="326"/>
        <v>0</v>
      </c>
      <c r="Z1248" t="str">
        <f t="shared" si="327"/>
        <v/>
      </c>
      <c r="AB1248" s="9" t="str">
        <f t="shared" si="328"/>
        <v/>
      </c>
      <c r="AC1248" s="9" t="str">
        <f t="shared" si="329"/>
        <v/>
      </c>
      <c r="AD1248" s="9" t="str">
        <f t="shared" si="330"/>
        <v/>
      </c>
      <c r="AE1248" s="9" t="str">
        <f t="shared" si="331"/>
        <v/>
      </c>
      <c r="AF1248" s="9" t="str">
        <f t="shared" si="332"/>
        <v/>
      </c>
      <c r="AG1248" s="9" t="str">
        <f t="shared" si="333"/>
        <v/>
      </c>
      <c r="AH1248" s="9" t="str">
        <f t="shared" si="334"/>
        <v/>
      </c>
      <c r="AI1248" s="9" t="str">
        <f t="shared" si="335"/>
        <v/>
      </c>
    </row>
    <row r="1249" spans="2:35" x14ac:dyDescent="0.2">
      <c r="B1249" s="51"/>
      <c r="C1249" s="51"/>
      <c r="D1249" t="str">
        <f t="shared" si="320"/>
        <v/>
      </c>
      <c r="E1249" t="str">
        <f t="shared" si="321"/>
        <v/>
      </c>
      <c r="F1249" t="str">
        <f t="shared" si="322"/>
        <v/>
      </c>
      <c r="V1249" s="4" t="str">
        <f t="shared" si="323"/>
        <v/>
      </c>
      <c r="W1249" s="4">
        <f t="shared" si="324"/>
        <v>0</v>
      </c>
      <c r="X1249">
        <f t="shared" si="325"/>
        <v>0</v>
      </c>
      <c r="Y1249">
        <f t="shared" si="326"/>
        <v>0</v>
      </c>
      <c r="Z1249" t="str">
        <f t="shared" si="327"/>
        <v/>
      </c>
      <c r="AB1249" s="9" t="str">
        <f t="shared" si="328"/>
        <v/>
      </c>
      <c r="AC1249" s="9" t="str">
        <f t="shared" si="329"/>
        <v/>
      </c>
      <c r="AD1249" s="9" t="str">
        <f t="shared" si="330"/>
        <v/>
      </c>
      <c r="AE1249" s="9" t="str">
        <f t="shared" si="331"/>
        <v/>
      </c>
      <c r="AF1249" s="9" t="str">
        <f t="shared" si="332"/>
        <v/>
      </c>
      <c r="AG1249" s="9" t="str">
        <f t="shared" si="333"/>
        <v/>
      </c>
      <c r="AH1249" s="9" t="str">
        <f t="shared" si="334"/>
        <v/>
      </c>
      <c r="AI1249" s="9" t="str">
        <f t="shared" si="335"/>
        <v/>
      </c>
    </row>
    <row r="1250" spans="2:35" x14ac:dyDescent="0.2">
      <c r="B1250" s="51"/>
      <c r="C1250" s="51"/>
      <c r="D1250" t="str">
        <f t="shared" si="320"/>
        <v/>
      </c>
      <c r="E1250" t="str">
        <f t="shared" si="321"/>
        <v/>
      </c>
      <c r="F1250" t="str">
        <f t="shared" si="322"/>
        <v/>
      </c>
      <c r="V1250" s="4" t="str">
        <f t="shared" si="323"/>
        <v/>
      </c>
      <c r="W1250" s="4">
        <f t="shared" si="324"/>
        <v>0</v>
      </c>
      <c r="X1250">
        <f t="shared" si="325"/>
        <v>0</v>
      </c>
      <c r="Y1250">
        <f t="shared" si="326"/>
        <v>0</v>
      </c>
      <c r="Z1250" t="str">
        <f t="shared" si="327"/>
        <v/>
      </c>
      <c r="AB1250" s="9" t="str">
        <f t="shared" si="328"/>
        <v/>
      </c>
      <c r="AC1250" s="9" t="str">
        <f t="shared" si="329"/>
        <v/>
      </c>
      <c r="AD1250" s="9" t="str">
        <f t="shared" si="330"/>
        <v/>
      </c>
      <c r="AE1250" s="9" t="str">
        <f t="shared" si="331"/>
        <v/>
      </c>
      <c r="AF1250" s="9" t="str">
        <f t="shared" si="332"/>
        <v/>
      </c>
      <c r="AG1250" s="9" t="str">
        <f t="shared" si="333"/>
        <v/>
      </c>
      <c r="AH1250" s="9" t="str">
        <f t="shared" si="334"/>
        <v/>
      </c>
      <c r="AI1250" s="9" t="str">
        <f t="shared" si="335"/>
        <v/>
      </c>
    </row>
    <row r="1251" spans="2:35" x14ac:dyDescent="0.2">
      <c r="B1251" s="51"/>
      <c r="C1251" s="51"/>
      <c r="D1251" t="str">
        <f t="shared" si="320"/>
        <v/>
      </c>
      <c r="E1251" t="str">
        <f t="shared" si="321"/>
        <v/>
      </c>
      <c r="F1251" t="str">
        <f t="shared" si="322"/>
        <v/>
      </c>
      <c r="V1251" s="4" t="str">
        <f t="shared" si="323"/>
        <v/>
      </c>
      <c r="W1251" s="4">
        <f t="shared" si="324"/>
        <v>0</v>
      </c>
      <c r="X1251">
        <f t="shared" si="325"/>
        <v>0</v>
      </c>
      <c r="Y1251">
        <f t="shared" si="326"/>
        <v>0</v>
      </c>
      <c r="Z1251" t="str">
        <f t="shared" si="327"/>
        <v/>
      </c>
      <c r="AB1251" s="9" t="str">
        <f t="shared" si="328"/>
        <v/>
      </c>
      <c r="AC1251" s="9" t="str">
        <f t="shared" si="329"/>
        <v/>
      </c>
      <c r="AD1251" s="9" t="str">
        <f t="shared" si="330"/>
        <v/>
      </c>
      <c r="AE1251" s="9" t="str">
        <f t="shared" si="331"/>
        <v/>
      </c>
      <c r="AF1251" s="9" t="str">
        <f t="shared" si="332"/>
        <v/>
      </c>
      <c r="AG1251" s="9" t="str">
        <f t="shared" si="333"/>
        <v/>
      </c>
      <c r="AH1251" s="9" t="str">
        <f t="shared" si="334"/>
        <v/>
      </c>
      <c r="AI1251" s="9" t="str">
        <f t="shared" si="335"/>
        <v/>
      </c>
    </row>
    <row r="1252" spans="2:35" x14ac:dyDescent="0.2">
      <c r="B1252" s="51"/>
      <c r="C1252" s="51"/>
      <c r="D1252" t="str">
        <f t="shared" si="320"/>
        <v/>
      </c>
      <c r="E1252" t="str">
        <f t="shared" si="321"/>
        <v/>
      </c>
      <c r="F1252" t="str">
        <f t="shared" si="322"/>
        <v/>
      </c>
      <c r="V1252" s="4" t="str">
        <f t="shared" si="323"/>
        <v/>
      </c>
      <c r="W1252" s="4">
        <f t="shared" si="324"/>
        <v>0</v>
      </c>
      <c r="X1252">
        <f t="shared" si="325"/>
        <v>0</v>
      </c>
      <c r="Y1252">
        <f t="shared" si="326"/>
        <v>0</v>
      </c>
      <c r="Z1252" t="str">
        <f t="shared" si="327"/>
        <v/>
      </c>
      <c r="AB1252" s="9" t="str">
        <f t="shared" si="328"/>
        <v/>
      </c>
      <c r="AC1252" s="9" t="str">
        <f t="shared" si="329"/>
        <v/>
      </c>
      <c r="AD1252" s="9" t="str">
        <f t="shared" si="330"/>
        <v/>
      </c>
      <c r="AE1252" s="9" t="str">
        <f t="shared" si="331"/>
        <v/>
      </c>
      <c r="AF1252" s="9" t="str">
        <f t="shared" si="332"/>
        <v/>
      </c>
      <c r="AG1252" s="9" t="str">
        <f t="shared" si="333"/>
        <v/>
      </c>
      <c r="AH1252" s="9" t="str">
        <f t="shared" si="334"/>
        <v/>
      </c>
      <c r="AI1252" s="9" t="str">
        <f t="shared" si="335"/>
        <v/>
      </c>
    </row>
    <row r="1253" spans="2:35" x14ac:dyDescent="0.2">
      <c r="B1253" s="51"/>
      <c r="C1253" s="51"/>
      <c r="D1253" t="str">
        <f t="shared" si="320"/>
        <v/>
      </c>
      <c r="E1253" t="str">
        <f t="shared" si="321"/>
        <v/>
      </c>
      <c r="F1253" t="str">
        <f t="shared" si="322"/>
        <v/>
      </c>
      <c r="V1253" s="4" t="str">
        <f t="shared" si="323"/>
        <v/>
      </c>
      <c r="W1253" s="4">
        <f t="shared" si="324"/>
        <v>0</v>
      </c>
      <c r="X1253">
        <f t="shared" si="325"/>
        <v>0</v>
      </c>
      <c r="Y1253">
        <f t="shared" si="326"/>
        <v>0</v>
      </c>
      <c r="Z1253" t="str">
        <f t="shared" si="327"/>
        <v/>
      </c>
      <c r="AB1253" s="9" t="str">
        <f t="shared" si="328"/>
        <v/>
      </c>
      <c r="AC1253" s="9" t="str">
        <f t="shared" si="329"/>
        <v/>
      </c>
      <c r="AD1253" s="9" t="str">
        <f t="shared" si="330"/>
        <v/>
      </c>
      <c r="AE1253" s="9" t="str">
        <f t="shared" si="331"/>
        <v/>
      </c>
      <c r="AF1253" s="9" t="str">
        <f t="shared" si="332"/>
        <v/>
      </c>
      <c r="AG1253" s="9" t="str">
        <f t="shared" si="333"/>
        <v/>
      </c>
      <c r="AH1253" s="9" t="str">
        <f t="shared" si="334"/>
        <v/>
      </c>
      <c r="AI1253" s="9" t="str">
        <f t="shared" si="335"/>
        <v/>
      </c>
    </row>
    <row r="1254" spans="2:35" x14ac:dyDescent="0.2">
      <c r="B1254" s="51"/>
      <c r="C1254" s="51"/>
      <c r="D1254" t="str">
        <f t="shared" si="320"/>
        <v/>
      </c>
      <c r="E1254" t="str">
        <f t="shared" si="321"/>
        <v/>
      </c>
      <c r="F1254" t="str">
        <f t="shared" si="322"/>
        <v/>
      </c>
      <c r="V1254" s="4" t="str">
        <f t="shared" si="323"/>
        <v/>
      </c>
      <c r="W1254" s="4">
        <f t="shared" si="324"/>
        <v>0</v>
      </c>
      <c r="X1254">
        <f t="shared" si="325"/>
        <v>0</v>
      </c>
      <c r="Y1254">
        <f t="shared" si="326"/>
        <v>0</v>
      </c>
      <c r="Z1254" t="str">
        <f t="shared" si="327"/>
        <v/>
      </c>
      <c r="AB1254" s="9" t="str">
        <f t="shared" si="328"/>
        <v/>
      </c>
      <c r="AC1254" s="9" t="str">
        <f t="shared" si="329"/>
        <v/>
      </c>
      <c r="AD1254" s="9" t="str">
        <f t="shared" si="330"/>
        <v/>
      </c>
      <c r="AE1254" s="9" t="str">
        <f t="shared" si="331"/>
        <v/>
      </c>
      <c r="AF1254" s="9" t="str">
        <f t="shared" si="332"/>
        <v/>
      </c>
      <c r="AG1254" s="9" t="str">
        <f t="shared" si="333"/>
        <v/>
      </c>
      <c r="AH1254" s="9" t="str">
        <f t="shared" si="334"/>
        <v/>
      </c>
      <c r="AI1254" s="9" t="str">
        <f t="shared" si="335"/>
        <v/>
      </c>
    </row>
    <row r="1255" spans="2:35" x14ac:dyDescent="0.2">
      <c r="B1255" s="51"/>
      <c r="C1255" s="51"/>
      <c r="D1255" t="str">
        <f t="shared" si="320"/>
        <v/>
      </c>
      <c r="E1255" t="str">
        <f t="shared" si="321"/>
        <v/>
      </c>
      <c r="F1255" t="str">
        <f t="shared" si="322"/>
        <v/>
      </c>
      <c r="V1255" s="4" t="str">
        <f t="shared" si="323"/>
        <v/>
      </c>
      <c r="W1255" s="4">
        <f t="shared" si="324"/>
        <v>0</v>
      </c>
      <c r="X1255">
        <f t="shared" si="325"/>
        <v>0</v>
      </c>
      <c r="Y1255">
        <f t="shared" si="326"/>
        <v>0</v>
      </c>
      <c r="Z1255" t="str">
        <f t="shared" si="327"/>
        <v/>
      </c>
      <c r="AB1255" s="9" t="str">
        <f t="shared" si="328"/>
        <v/>
      </c>
      <c r="AC1255" s="9" t="str">
        <f t="shared" si="329"/>
        <v/>
      </c>
      <c r="AD1255" s="9" t="str">
        <f t="shared" si="330"/>
        <v/>
      </c>
      <c r="AE1255" s="9" t="str">
        <f t="shared" si="331"/>
        <v/>
      </c>
      <c r="AF1255" s="9" t="str">
        <f t="shared" si="332"/>
        <v/>
      </c>
      <c r="AG1255" s="9" t="str">
        <f t="shared" si="333"/>
        <v/>
      </c>
      <c r="AH1255" s="9" t="str">
        <f t="shared" si="334"/>
        <v/>
      </c>
      <c r="AI1255" s="9" t="str">
        <f t="shared" si="335"/>
        <v/>
      </c>
    </row>
    <row r="1256" spans="2:35" x14ac:dyDescent="0.2">
      <c r="B1256" s="51"/>
      <c r="C1256" s="51"/>
      <c r="D1256" t="str">
        <f t="shared" si="320"/>
        <v/>
      </c>
      <c r="E1256" t="str">
        <f t="shared" si="321"/>
        <v/>
      </c>
      <c r="F1256" t="str">
        <f t="shared" si="322"/>
        <v/>
      </c>
      <c r="V1256" s="4" t="str">
        <f t="shared" si="323"/>
        <v/>
      </c>
      <c r="W1256" s="4">
        <f t="shared" si="324"/>
        <v>0</v>
      </c>
      <c r="X1256">
        <f t="shared" si="325"/>
        <v>0</v>
      </c>
      <c r="Y1256">
        <f t="shared" si="326"/>
        <v>0</v>
      </c>
      <c r="Z1256" t="str">
        <f t="shared" si="327"/>
        <v/>
      </c>
      <c r="AB1256" s="9" t="str">
        <f t="shared" si="328"/>
        <v/>
      </c>
      <c r="AC1256" s="9" t="str">
        <f t="shared" si="329"/>
        <v/>
      </c>
      <c r="AD1256" s="9" t="str">
        <f t="shared" si="330"/>
        <v/>
      </c>
      <c r="AE1256" s="9" t="str">
        <f t="shared" si="331"/>
        <v/>
      </c>
      <c r="AF1256" s="9" t="str">
        <f t="shared" si="332"/>
        <v/>
      </c>
      <c r="AG1256" s="9" t="str">
        <f t="shared" si="333"/>
        <v/>
      </c>
      <c r="AH1256" s="9" t="str">
        <f t="shared" si="334"/>
        <v/>
      </c>
      <c r="AI1256" s="9" t="str">
        <f t="shared" si="335"/>
        <v/>
      </c>
    </row>
    <row r="1257" spans="2:35" x14ac:dyDescent="0.2">
      <c r="B1257" s="51"/>
      <c r="C1257" s="51"/>
      <c r="D1257" t="str">
        <f t="shared" si="320"/>
        <v/>
      </c>
      <c r="E1257" t="str">
        <f t="shared" si="321"/>
        <v/>
      </c>
      <c r="F1257" t="str">
        <f t="shared" si="322"/>
        <v/>
      </c>
      <c r="V1257" s="4" t="str">
        <f t="shared" si="323"/>
        <v/>
      </c>
      <c r="W1257" s="4">
        <f t="shared" si="324"/>
        <v>0</v>
      </c>
      <c r="X1257">
        <f t="shared" si="325"/>
        <v>0</v>
      </c>
      <c r="Y1257">
        <f t="shared" si="326"/>
        <v>0</v>
      </c>
      <c r="Z1257" t="str">
        <f t="shared" si="327"/>
        <v/>
      </c>
      <c r="AB1257" s="9" t="str">
        <f t="shared" si="328"/>
        <v/>
      </c>
      <c r="AC1257" s="9" t="str">
        <f t="shared" si="329"/>
        <v/>
      </c>
      <c r="AD1257" s="9" t="str">
        <f t="shared" si="330"/>
        <v/>
      </c>
      <c r="AE1257" s="9" t="str">
        <f t="shared" si="331"/>
        <v/>
      </c>
      <c r="AF1257" s="9" t="str">
        <f t="shared" si="332"/>
        <v/>
      </c>
      <c r="AG1257" s="9" t="str">
        <f t="shared" si="333"/>
        <v/>
      </c>
      <c r="AH1257" s="9" t="str">
        <f t="shared" si="334"/>
        <v/>
      </c>
      <c r="AI1257" s="9" t="str">
        <f t="shared" si="335"/>
        <v/>
      </c>
    </row>
    <row r="1258" spans="2:35" x14ac:dyDescent="0.2">
      <c r="B1258" s="51"/>
      <c r="C1258" s="51"/>
      <c r="D1258" t="str">
        <f t="shared" si="320"/>
        <v/>
      </c>
      <c r="E1258" t="str">
        <f t="shared" si="321"/>
        <v/>
      </c>
      <c r="F1258" t="str">
        <f t="shared" si="322"/>
        <v/>
      </c>
      <c r="V1258" s="4" t="str">
        <f t="shared" si="323"/>
        <v/>
      </c>
      <c r="W1258" s="4">
        <f t="shared" si="324"/>
        <v>0</v>
      </c>
      <c r="X1258">
        <f t="shared" si="325"/>
        <v>0</v>
      </c>
      <c r="Y1258">
        <f t="shared" si="326"/>
        <v>0</v>
      </c>
      <c r="Z1258" t="str">
        <f t="shared" si="327"/>
        <v/>
      </c>
      <c r="AB1258" s="9" t="str">
        <f t="shared" si="328"/>
        <v/>
      </c>
      <c r="AC1258" s="9" t="str">
        <f t="shared" si="329"/>
        <v/>
      </c>
      <c r="AD1258" s="9" t="str">
        <f t="shared" si="330"/>
        <v/>
      </c>
      <c r="AE1258" s="9" t="str">
        <f t="shared" si="331"/>
        <v/>
      </c>
      <c r="AF1258" s="9" t="str">
        <f t="shared" si="332"/>
        <v/>
      </c>
      <c r="AG1258" s="9" t="str">
        <f t="shared" si="333"/>
        <v/>
      </c>
      <c r="AH1258" s="9" t="str">
        <f t="shared" si="334"/>
        <v/>
      </c>
      <c r="AI1258" s="9" t="str">
        <f t="shared" si="335"/>
        <v/>
      </c>
    </row>
    <row r="1259" spans="2:35" x14ac:dyDescent="0.2">
      <c r="B1259" s="51"/>
      <c r="C1259" s="51"/>
      <c r="D1259" t="str">
        <f t="shared" si="320"/>
        <v/>
      </c>
      <c r="E1259" t="str">
        <f t="shared" si="321"/>
        <v/>
      </c>
      <c r="F1259" t="str">
        <f t="shared" si="322"/>
        <v/>
      </c>
      <c r="V1259" s="4" t="str">
        <f t="shared" si="323"/>
        <v/>
      </c>
      <c r="W1259" s="4">
        <f t="shared" si="324"/>
        <v>0</v>
      </c>
      <c r="X1259">
        <f t="shared" si="325"/>
        <v>0</v>
      </c>
      <c r="Y1259">
        <f t="shared" si="326"/>
        <v>0</v>
      </c>
      <c r="Z1259" t="str">
        <f t="shared" si="327"/>
        <v/>
      </c>
      <c r="AB1259" s="9" t="str">
        <f t="shared" si="328"/>
        <v/>
      </c>
      <c r="AC1259" s="9" t="str">
        <f t="shared" si="329"/>
        <v/>
      </c>
      <c r="AD1259" s="9" t="str">
        <f t="shared" si="330"/>
        <v/>
      </c>
      <c r="AE1259" s="9" t="str">
        <f t="shared" si="331"/>
        <v/>
      </c>
      <c r="AF1259" s="9" t="str">
        <f t="shared" si="332"/>
        <v/>
      </c>
      <c r="AG1259" s="9" t="str">
        <f t="shared" si="333"/>
        <v/>
      </c>
      <c r="AH1259" s="9" t="str">
        <f t="shared" si="334"/>
        <v/>
      </c>
      <c r="AI1259" s="9" t="str">
        <f t="shared" si="335"/>
        <v/>
      </c>
    </row>
    <row r="1260" spans="2:35" x14ac:dyDescent="0.2">
      <c r="B1260" s="51"/>
      <c r="C1260" s="51"/>
      <c r="D1260" t="str">
        <f t="shared" si="320"/>
        <v/>
      </c>
      <c r="E1260" t="str">
        <f t="shared" si="321"/>
        <v/>
      </c>
      <c r="F1260" t="str">
        <f t="shared" si="322"/>
        <v/>
      </c>
      <c r="V1260" s="4" t="str">
        <f t="shared" si="323"/>
        <v/>
      </c>
      <c r="W1260" s="4">
        <f t="shared" si="324"/>
        <v>0</v>
      </c>
      <c r="X1260">
        <f t="shared" si="325"/>
        <v>0</v>
      </c>
      <c r="Y1260">
        <f t="shared" si="326"/>
        <v>0</v>
      </c>
      <c r="Z1260" t="str">
        <f t="shared" si="327"/>
        <v/>
      </c>
      <c r="AB1260" s="9" t="str">
        <f t="shared" si="328"/>
        <v/>
      </c>
      <c r="AC1260" s="9" t="str">
        <f t="shared" si="329"/>
        <v/>
      </c>
      <c r="AD1260" s="9" t="str">
        <f t="shared" si="330"/>
        <v/>
      </c>
      <c r="AE1260" s="9" t="str">
        <f t="shared" si="331"/>
        <v/>
      </c>
      <c r="AF1260" s="9" t="str">
        <f t="shared" si="332"/>
        <v/>
      </c>
      <c r="AG1260" s="9" t="str">
        <f t="shared" si="333"/>
        <v/>
      </c>
      <c r="AH1260" s="9" t="str">
        <f t="shared" si="334"/>
        <v/>
      </c>
      <c r="AI1260" s="9" t="str">
        <f t="shared" si="335"/>
        <v/>
      </c>
    </row>
    <row r="1261" spans="2:35" x14ac:dyDescent="0.2">
      <c r="B1261" s="51"/>
      <c r="C1261" s="51"/>
      <c r="D1261" t="str">
        <f t="shared" si="320"/>
        <v/>
      </c>
      <c r="E1261" t="str">
        <f t="shared" si="321"/>
        <v/>
      </c>
      <c r="F1261" t="str">
        <f t="shared" si="322"/>
        <v/>
      </c>
      <c r="V1261" s="4" t="str">
        <f t="shared" si="323"/>
        <v/>
      </c>
      <c r="W1261" s="4">
        <f t="shared" si="324"/>
        <v>0</v>
      </c>
      <c r="X1261">
        <f t="shared" si="325"/>
        <v>0</v>
      </c>
      <c r="Y1261">
        <f t="shared" si="326"/>
        <v>0</v>
      </c>
      <c r="Z1261" t="str">
        <f t="shared" si="327"/>
        <v/>
      </c>
      <c r="AB1261" s="9" t="str">
        <f t="shared" si="328"/>
        <v/>
      </c>
      <c r="AC1261" s="9" t="str">
        <f t="shared" si="329"/>
        <v/>
      </c>
      <c r="AD1261" s="9" t="str">
        <f t="shared" si="330"/>
        <v/>
      </c>
      <c r="AE1261" s="9" t="str">
        <f t="shared" si="331"/>
        <v/>
      </c>
      <c r="AF1261" s="9" t="str">
        <f t="shared" si="332"/>
        <v/>
      </c>
      <c r="AG1261" s="9" t="str">
        <f t="shared" si="333"/>
        <v/>
      </c>
      <c r="AH1261" s="9" t="str">
        <f t="shared" si="334"/>
        <v/>
      </c>
      <c r="AI1261" s="9" t="str">
        <f t="shared" si="335"/>
        <v/>
      </c>
    </row>
    <row r="1262" spans="2:35" x14ac:dyDescent="0.2">
      <c r="B1262" s="51"/>
      <c r="C1262" s="51"/>
      <c r="D1262" t="str">
        <f t="shared" si="320"/>
        <v/>
      </c>
      <c r="E1262" t="str">
        <f t="shared" si="321"/>
        <v/>
      </c>
      <c r="F1262" t="str">
        <f t="shared" si="322"/>
        <v/>
      </c>
      <c r="V1262" s="4" t="str">
        <f t="shared" si="323"/>
        <v/>
      </c>
      <c r="W1262" s="4">
        <f t="shared" si="324"/>
        <v>0</v>
      </c>
      <c r="X1262">
        <f t="shared" si="325"/>
        <v>0</v>
      </c>
      <c r="Y1262">
        <f t="shared" si="326"/>
        <v>0</v>
      </c>
      <c r="Z1262" t="str">
        <f t="shared" si="327"/>
        <v/>
      </c>
      <c r="AB1262" s="9" t="str">
        <f t="shared" si="328"/>
        <v/>
      </c>
      <c r="AC1262" s="9" t="str">
        <f t="shared" si="329"/>
        <v/>
      </c>
      <c r="AD1262" s="9" t="str">
        <f t="shared" si="330"/>
        <v/>
      </c>
      <c r="AE1262" s="9" t="str">
        <f t="shared" si="331"/>
        <v/>
      </c>
      <c r="AF1262" s="9" t="str">
        <f t="shared" si="332"/>
        <v/>
      </c>
      <c r="AG1262" s="9" t="str">
        <f t="shared" si="333"/>
        <v/>
      </c>
      <c r="AH1262" s="9" t="str">
        <f t="shared" si="334"/>
        <v/>
      </c>
      <c r="AI1262" s="9" t="str">
        <f t="shared" si="335"/>
        <v/>
      </c>
    </row>
    <row r="1263" spans="2:35" x14ac:dyDescent="0.2">
      <c r="B1263" s="51"/>
      <c r="C1263" s="51"/>
      <c r="D1263" t="str">
        <f t="shared" si="320"/>
        <v/>
      </c>
      <c r="E1263" t="str">
        <f t="shared" si="321"/>
        <v/>
      </c>
      <c r="F1263" t="str">
        <f t="shared" si="322"/>
        <v/>
      </c>
      <c r="V1263" s="4" t="str">
        <f t="shared" si="323"/>
        <v/>
      </c>
      <c r="W1263" s="4">
        <f t="shared" si="324"/>
        <v>0</v>
      </c>
      <c r="X1263">
        <f t="shared" si="325"/>
        <v>0</v>
      </c>
      <c r="Y1263">
        <f t="shared" si="326"/>
        <v>0</v>
      </c>
      <c r="Z1263" t="str">
        <f t="shared" si="327"/>
        <v/>
      </c>
      <c r="AB1263" s="9" t="str">
        <f t="shared" si="328"/>
        <v/>
      </c>
      <c r="AC1263" s="9" t="str">
        <f t="shared" si="329"/>
        <v/>
      </c>
      <c r="AD1263" s="9" t="str">
        <f t="shared" si="330"/>
        <v/>
      </c>
      <c r="AE1263" s="9" t="str">
        <f t="shared" si="331"/>
        <v/>
      </c>
      <c r="AF1263" s="9" t="str">
        <f t="shared" si="332"/>
        <v/>
      </c>
      <c r="AG1263" s="9" t="str">
        <f t="shared" si="333"/>
        <v/>
      </c>
      <c r="AH1263" s="9" t="str">
        <f t="shared" si="334"/>
        <v/>
      </c>
      <c r="AI1263" s="9" t="str">
        <f t="shared" si="335"/>
        <v/>
      </c>
    </row>
    <row r="1264" spans="2:35" x14ac:dyDescent="0.2">
      <c r="B1264" s="51"/>
      <c r="C1264" s="51"/>
      <c r="D1264" t="str">
        <f t="shared" si="320"/>
        <v/>
      </c>
      <c r="E1264" t="str">
        <f t="shared" si="321"/>
        <v/>
      </c>
      <c r="F1264" t="str">
        <f t="shared" si="322"/>
        <v/>
      </c>
      <c r="V1264" s="4" t="str">
        <f t="shared" si="323"/>
        <v/>
      </c>
      <c r="W1264" s="4">
        <f t="shared" si="324"/>
        <v>0</v>
      </c>
      <c r="X1264">
        <f t="shared" si="325"/>
        <v>0</v>
      </c>
      <c r="Y1264">
        <f t="shared" si="326"/>
        <v>0</v>
      </c>
      <c r="Z1264" t="str">
        <f t="shared" si="327"/>
        <v/>
      </c>
      <c r="AB1264" s="9" t="str">
        <f t="shared" si="328"/>
        <v/>
      </c>
      <c r="AC1264" s="9" t="str">
        <f t="shared" si="329"/>
        <v/>
      </c>
      <c r="AD1264" s="9" t="str">
        <f t="shared" si="330"/>
        <v/>
      </c>
      <c r="AE1264" s="9" t="str">
        <f t="shared" si="331"/>
        <v/>
      </c>
      <c r="AF1264" s="9" t="str">
        <f t="shared" si="332"/>
        <v/>
      </c>
      <c r="AG1264" s="9" t="str">
        <f t="shared" si="333"/>
        <v/>
      </c>
      <c r="AH1264" s="9" t="str">
        <f t="shared" si="334"/>
        <v/>
      </c>
      <c r="AI1264" s="9" t="str">
        <f t="shared" si="335"/>
        <v/>
      </c>
    </row>
    <row r="1265" spans="2:35" x14ac:dyDescent="0.2">
      <c r="B1265" s="51"/>
      <c r="C1265" s="51"/>
      <c r="D1265" t="str">
        <f t="shared" si="320"/>
        <v/>
      </c>
      <c r="E1265" t="str">
        <f t="shared" si="321"/>
        <v/>
      </c>
      <c r="F1265" t="str">
        <f t="shared" si="322"/>
        <v/>
      </c>
      <c r="V1265" s="4" t="str">
        <f t="shared" si="323"/>
        <v/>
      </c>
      <c r="W1265" s="4">
        <f t="shared" si="324"/>
        <v>0</v>
      </c>
      <c r="X1265">
        <f t="shared" si="325"/>
        <v>0</v>
      </c>
      <c r="Y1265">
        <f t="shared" si="326"/>
        <v>0</v>
      </c>
      <c r="Z1265" t="str">
        <f t="shared" si="327"/>
        <v/>
      </c>
      <c r="AB1265" s="9" t="str">
        <f t="shared" si="328"/>
        <v/>
      </c>
      <c r="AC1265" s="9" t="str">
        <f t="shared" si="329"/>
        <v/>
      </c>
      <c r="AD1265" s="9" t="str">
        <f t="shared" si="330"/>
        <v/>
      </c>
      <c r="AE1265" s="9" t="str">
        <f t="shared" si="331"/>
        <v/>
      </c>
      <c r="AF1265" s="9" t="str">
        <f t="shared" si="332"/>
        <v/>
      </c>
      <c r="AG1265" s="9" t="str">
        <f t="shared" si="333"/>
        <v/>
      </c>
      <c r="AH1265" s="9" t="str">
        <f t="shared" si="334"/>
        <v/>
      </c>
      <c r="AI1265" s="9" t="str">
        <f t="shared" si="335"/>
        <v/>
      </c>
    </row>
    <row r="1266" spans="2:35" x14ac:dyDescent="0.2">
      <c r="B1266" s="51"/>
      <c r="C1266" s="51"/>
      <c r="D1266" t="str">
        <f t="shared" si="320"/>
        <v/>
      </c>
      <c r="E1266" t="str">
        <f t="shared" si="321"/>
        <v/>
      </c>
      <c r="F1266" t="str">
        <f t="shared" si="322"/>
        <v/>
      </c>
      <c r="V1266" s="4" t="str">
        <f t="shared" si="323"/>
        <v/>
      </c>
      <c r="W1266" s="4">
        <f t="shared" si="324"/>
        <v>0</v>
      </c>
      <c r="X1266">
        <f t="shared" si="325"/>
        <v>0</v>
      </c>
      <c r="Y1266">
        <f t="shared" si="326"/>
        <v>0</v>
      </c>
      <c r="Z1266" t="str">
        <f t="shared" si="327"/>
        <v/>
      </c>
      <c r="AB1266" s="9" t="str">
        <f t="shared" si="328"/>
        <v/>
      </c>
      <c r="AC1266" s="9" t="str">
        <f t="shared" si="329"/>
        <v/>
      </c>
      <c r="AD1266" s="9" t="str">
        <f t="shared" si="330"/>
        <v/>
      </c>
      <c r="AE1266" s="9" t="str">
        <f t="shared" si="331"/>
        <v/>
      </c>
      <c r="AF1266" s="9" t="str">
        <f t="shared" si="332"/>
        <v/>
      </c>
      <c r="AG1266" s="9" t="str">
        <f t="shared" si="333"/>
        <v/>
      </c>
      <c r="AH1266" s="9" t="str">
        <f t="shared" si="334"/>
        <v/>
      </c>
      <c r="AI1266" s="9" t="str">
        <f t="shared" si="335"/>
        <v/>
      </c>
    </row>
    <row r="1267" spans="2:35" x14ac:dyDescent="0.2">
      <c r="B1267" s="51"/>
      <c r="C1267" s="51"/>
      <c r="D1267" t="str">
        <f t="shared" si="320"/>
        <v/>
      </c>
      <c r="E1267" t="str">
        <f t="shared" si="321"/>
        <v/>
      </c>
      <c r="F1267" t="str">
        <f t="shared" si="322"/>
        <v/>
      </c>
      <c r="V1267" s="4" t="str">
        <f t="shared" si="323"/>
        <v/>
      </c>
      <c r="W1267" s="4">
        <f t="shared" si="324"/>
        <v>0</v>
      </c>
      <c r="X1267">
        <f t="shared" si="325"/>
        <v>0</v>
      </c>
      <c r="Y1267">
        <f t="shared" si="326"/>
        <v>0</v>
      </c>
      <c r="Z1267" t="str">
        <f t="shared" si="327"/>
        <v/>
      </c>
      <c r="AB1267" s="9" t="str">
        <f t="shared" si="328"/>
        <v/>
      </c>
      <c r="AC1267" s="9" t="str">
        <f t="shared" si="329"/>
        <v/>
      </c>
      <c r="AD1267" s="9" t="str">
        <f t="shared" si="330"/>
        <v/>
      </c>
      <c r="AE1267" s="9" t="str">
        <f t="shared" si="331"/>
        <v/>
      </c>
      <c r="AF1267" s="9" t="str">
        <f t="shared" si="332"/>
        <v/>
      </c>
      <c r="AG1267" s="9" t="str">
        <f t="shared" si="333"/>
        <v/>
      </c>
      <c r="AH1267" s="9" t="str">
        <f t="shared" si="334"/>
        <v/>
      </c>
      <c r="AI1267" s="9" t="str">
        <f t="shared" si="335"/>
        <v/>
      </c>
    </row>
    <row r="1268" spans="2:35" x14ac:dyDescent="0.2">
      <c r="B1268" s="51"/>
      <c r="C1268" s="51"/>
      <c r="D1268" t="str">
        <f t="shared" si="320"/>
        <v/>
      </c>
      <c r="E1268" t="str">
        <f t="shared" si="321"/>
        <v/>
      </c>
      <c r="F1268" t="str">
        <f t="shared" si="322"/>
        <v/>
      </c>
      <c r="V1268" s="4" t="str">
        <f t="shared" si="323"/>
        <v/>
      </c>
      <c r="W1268" s="4">
        <f t="shared" si="324"/>
        <v>0</v>
      </c>
      <c r="X1268">
        <f t="shared" si="325"/>
        <v>0</v>
      </c>
      <c r="Y1268">
        <f t="shared" si="326"/>
        <v>0</v>
      </c>
      <c r="Z1268" t="str">
        <f t="shared" si="327"/>
        <v/>
      </c>
      <c r="AB1268" s="9" t="str">
        <f t="shared" si="328"/>
        <v/>
      </c>
      <c r="AC1268" s="9" t="str">
        <f t="shared" si="329"/>
        <v/>
      </c>
      <c r="AD1268" s="9" t="str">
        <f t="shared" si="330"/>
        <v/>
      </c>
      <c r="AE1268" s="9" t="str">
        <f t="shared" si="331"/>
        <v/>
      </c>
      <c r="AF1268" s="9" t="str">
        <f t="shared" si="332"/>
        <v/>
      </c>
      <c r="AG1268" s="9" t="str">
        <f t="shared" si="333"/>
        <v/>
      </c>
      <c r="AH1268" s="9" t="str">
        <f t="shared" si="334"/>
        <v/>
      </c>
      <c r="AI1268" s="9" t="str">
        <f t="shared" si="335"/>
        <v/>
      </c>
    </row>
    <row r="1269" spans="2:35" x14ac:dyDescent="0.2">
      <c r="B1269" s="51"/>
      <c r="C1269" s="51"/>
      <c r="D1269" t="str">
        <f t="shared" si="320"/>
        <v/>
      </c>
      <c r="E1269" t="str">
        <f t="shared" si="321"/>
        <v/>
      </c>
      <c r="F1269" t="str">
        <f t="shared" si="322"/>
        <v/>
      </c>
      <c r="V1269" s="4" t="str">
        <f t="shared" si="323"/>
        <v/>
      </c>
      <c r="W1269" s="4">
        <f t="shared" si="324"/>
        <v>0</v>
      </c>
      <c r="X1269">
        <f t="shared" si="325"/>
        <v>0</v>
      </c>
      <c r="Y1269">
        <f t="shared" si="326"/>
        <v>0</v>
      </c>
      <c r="Z1269" t="str">
        <f t="shared" si="327"/>
        <v/>
      </c>
      <c r="AB1269" s="9" t="str">
        <f t="shared" si="328"/>
        <v/>
      </c>
      <c r="AC1269" s="9" t="str">
        <f t="shared" si="329"/>
        <v/>
      </c>
      <c r="AD1269" s="9" t="str">
        <f t="shared" si="330"/>
        <v/>
      </c>
      <c r="AE1269" s="9" t="str">
        <f t="shared" si="331"/>
        <v/>
      </c>
      <c r="AF1269" s="9" t="str">
        <f t="shared" si="332"/>
        <v/>
      </c>
      <c r="AG1269" s="9" t="str">
        <f t="shared" si="333"/>
        <v/>
      </c>
      <c r="AH1269" s="9" t="str">
        <f t="shared" si="334"/>
        <v/>
      </c>
      <c r="AI1269" s="9" t="str">
        <f t="shared" si="335"/>
        <v/>
      </c>
    </row>
    <row r="1270" spans="2:35" x14ac:dyDescent="0.2">
      <c r="B1270" s="51"/>
      <c r="C1270" s="51"/>
      <c r="D1270" t="str">
        <f t="shared" si="320"/>
        <v/>
      </c>
      <c r="E1270" t="str">
        <f t="shared" si="321"/>
        <v/>
      </c>
      <c r="F1270" t="str">
        <f t="shared" si="322"/>
        <v/>
      </c>
      <c r="V1270" s="4" t="str">
        <f t="shared" si="323"/>
        <v/>
      </c>
      <c r="W1270" s="4">
        <f t="shared" si="324"/>
        <v>0</v>
      </c>
      <c r="X1270">
        <f t="shared" si="325"/>
        <v>0</v>
      </c>
      <c r="Y1270">
        <f t="shared" si="326"/>
        <v>0</v>
      </c>
      <c r="Z1270" t="str">
        <f t="shared" si="327"/>
        <v/>
      </c>
      <c r="AB1270" s="9" t="str">
        <f t="shared" si="328"/>
        <v/>
      </c>
      <c r="AC1270" s="9" t="str">
        <f t="shared" si="329"/>
        <v/>
      </c>
      <c r="AD1270" s="9" t="str">
        <f t="shared" si="330"/>
        <v/>
      </c>
      <c r="AE1270" s="9" t="str">
        <f t="shared" si="331"/>
        <v/>
      </c>
      <c r="AF1270" s="9" t="str">
        <f t="shared" si="332"/>
        <v/>
      </c>
      <c r="AG1270" s="9" t="str">
        <f t="shared" si="333"/>
        <v/>
      </c>
      <c r="AH1270" s="9" t="str">
        <f t="shared" si="334"/>
        <v/>
      </c>
      <c r="AI1270" s="9" t="str">
        <f t="shared" si="335"/>
        <v/>
      </c>
    </row>
    <row r="1271" spans="2:35" x14ac:dyDescent="0.2">
      <c r="B1271" s="51"/>
      <c r="C1271" s="51"/>
      <c r="D1271" t="str">
        <f t="shared" si="320"/>
        <v/>
      </c>
      <c r="E1271" t="str">
        <f t="shared" si="321"/>
        <v/>
      </c>
      <c r="F1271" t="str">
        <f t="shared" si="322"/>
        <v/>
      </c>
      <c r="V1271" s="4" t="str">
        <f t="shared" si="323"/>
        <v/>
      </c>
      <c r="W1271" s="4">
        <f t="shared" si="324"/>
        <v>0</v>
      </c>
      <c r="X1271">
        <f t="shared" si="325"/>
        <v>0</v>
      </c>
      <c r="Y1271">
        <f t="shared" si="326"/>
        <v>0</v>
      </c>
      <c r="Z1271" t="str">
        <f t="shared" si="327"/>
        <v/>
      </c>
      <c r="AB1271" s="9" t="str">
        <f t="shared" si="328"/>
        <v/>
      </c>
      <c r="AC1271" s="9" t="str">
        <f t="shared" si="329"/>
        <v/>
      </c>
      <c r="AD1271" s="9" t="str">
        <f t="shared" si="330"/>
        <v/>
      </c>
      <c r="AE1271" s="9" t="str">
        <f t="shared" si="331"/>
        <v/>
      </c>
      <c r="AF1271" s="9" t="str">
        <f t="shared" si="332"/>
        <v/>
      </c>
      <c r="AG1271" s="9" t="str">
        <f t="shared" si="333"/>
        <v/>
      </c>
      <c r="AH1271" s="9" t="str">
        <f t="shared" si="334"/>
        <v/>
      </c>
      <c r="AI1271" s="9" t="str">
        <f t="shared" si="335"/>
        <v/>
      </c>
    </row>
    <row r="1272" spans="2:35" x14ac:dyDescent="0.2">
      <c r="B1272" s="51"/>
      <c r="C1272" s="51"/>
      <c r="D1272" t="str">
        <f t="shared" si="320"/>
        <v/>
      </c>
      <c r="E1272" t="str">
        <f t="shared" si="321"/>
        <v/>
      </c>
      <c r="F1272" t="str">
        <f t="shared" si="322"/>
        <v/>
      </c>
      <c r="V1272" s="4" t="str">
        <f t="shared" si="323"/>
        <v/>
      </c>
      <c r="W1272" s="4">
        <f t="shared" si="324"/>
        <v>0</v>
      </c>
      <c r="X1272">
        <f t="shared" si="325"/>
        <v>0</v>
      </c>
      <c r="Y1272">
        <f t="shared" si="326"/>
        <v>0</v>
      </c>
      <c r="Z1272" t="str">
        <f t="shared" si="327"/>
        <v/>
      </c>
      <c r="AB1272" s="9" t="str">
        <f t="shared" si="328"/>
        <v/>
      </c>
      <c r="AC1272" s="9" t="str">
        <f t="shared" si="329"/>
        <v/>
      </c>
      <c r="AD1272" s="9" t="str">
        <f t="shared" si="330"/>
        <v/>
      </c>
      <c r="AE1272" s="9" t="str">
        <f t="shared" si="331"/>
        <v/>
      </c>
      <c r="AF1272" s="9" t="str">
        <f t="shared" si="332"/>
        <v/>
      </c>
      <c r="AG1272" s="9" t="str">
        <f t="shared" si="333"/>
        <v/>
      </c>
      <c r="AH1272" s="9" t="str">
        <f t="shared" si="334"/>
        <v/>
      </c>
      <c r="AI1272" s="9" t="str">
        <f t="shared" si="335"/>
        <v/>
      </c>
    </row>
    <row r="1273" spans="2:35" x14ac:dyDescent="0.2">
      <c r="B1273" s="51"/>
      <c r="C1273" s="51"/>
      <c r="D1273" t="str">
        <f t="shared" si="320"/>
        <v/>
      </c>
      <c r="E1273" t="str">
        <f t="shared" si="321"/>
        <v/>
      </c>
      <c r="F1273" t="str">
        <f t="shared" si="322"/>
        <v/>
      </c>
      <c r="V1273" s="4" t="str">
        <f t="shared" si="323"/>
        <v/>
      </c>
      <c r="W1273" s="4">
        <f t="shared" si="324"/>
        <v>0</v>
      </c>
      <c r="X1273">
        <f t="shared" si="325"/>
        <v>0</v>
      </c>
      <c r="Y1273">
        <f t="shared" si="326"/>
        <v>0</v>
      </c>
      <c r="Z1273" t="str">
        <f t="shared" si="327"/>
        <v/>
      </c>
      <c r="AB1273" s="9" t="str">
        <f t="shared" si="328"/>
        <v/>
      </c>
      <c r="AC1273" s="9" t="str">
        <f t="shared" si="329"/>
        <v/>
      </c>
      <c r="AD1273" s="9" t="str">
        <f t="shared" si="330"/>
        <v/>
      </c>
      <c r="AE1273" s="9" t="str">
        <f t="shared" si="331"/>
        <v/>
      </c>
      <c r="AF1273" s="9" t="str">
        <f t="shared" si="332"/>
        <v/>
      </c>
      <c r="AG1273" s="9" t="str">
        <f t="shared" si="333"/>
        <v/>
      </c>
      <c r="AH1273" s="9" t="str">
        <f t="shared" si="334"/>
        <v/>
      </c>
      <c r="AI1273" s="9" t="str">
        <f t="shared" si="335"/>
        <v/>
      </c>
    </row>
    <row r="1274" spans="2:35" x14ac:dyDescent="0.2">
      <c r="B1274" s="51"/>
      <c r="C1274" s="51"/>
      <c r="D1274" t="str">
        <f t="shared" si="320"/>
        <v/>
      </c>
      <c r="E1274" t="str">
        <f t="shared" si="321"/>
        <v/>
      </c>
      <c r="F1274" t="str">
        <f t="shared" si="322"/>
        <v/>
      </c>
      <c r="V1274" s="4" t="str">
        <f t="shared" si="323"/>
        <v/>
      </c>
      <c r="W1274" s="4">
        <f t="shared" si="324"/>
        <v>0</v>
      </c>
      <c r="X1274">
        <f t="shared" si="325"/>
        <v>0</v>
      </c>
      <c r="Y1274">
        <f t="shared" si="326"/>
        <v>0</v>
      </c>
      <c r="Z1274" t="str">
        <f t="shared" si="327"/>
        <v/>
      </c>
      <c r="AB1274" s="9" t="str">
        <f t="shared" si="328"/>
        <v/>
      </c>
      <c r="AC1274" s="9" t="str">
        <f t="shared" si="329"/>
        <v/>
      </c>
      <c r="AD1274" s="9" t="str">
        <f t="shared" si="330"/>
        <v/>
      </c>
      <c r="AE1274" s="9" t="str">
        <f t="shared" si="331"/>
        <v/>
      </c>
      <c r="AF1274" s="9" t="str">
        <f t="shared" si="332"/>
        <v/>
      </c>
      <c r="AG1274" s="9" t="str">
        <f t="shared" si="333"/>
        <v/>
      </c>
      <c r="AH1274" s="9" t="str">
        <f t="shared" si="334"/>
        <v/>
      </c>
      <c r="AI1274" s="9" t="str">
        <f t="shared" si="335"/>
        <v/>
      </c>
    </row>
    <row r="1275" spans="2:35" x14ac:dyDescent="0.2">
      <c r="B1275" s="51"/>
      <c r="C1275" s="51"/>
      <c r="D1275" t="str">
        <f t="shared" si="320"/>
        <v/>
      </c>
      <c r="E1275" t="str">
        <f t="shared" si="321"/>
        <v/>
      </c>
      <c r="F1275" t="str">
        <f t="shared" si="322"/>
        <v/>
      </c>
      <c r="V1275" s="4" t="str">
        <f t="shared" si="323"/>
        <v/>
      </c>
      <c r="W1275" s="4">
        <f t="shared" si="324"/>
        <v>0</v>
      </c>
      <c r="X1275">
        <f t="shared" si="325"/>
        <v>0</v>
      </c>
      <c r="Y1275">
        <f t="shared" si="326"/>
        <v>0</v>
      </c>
      <c r="Z1275" t="str">
        <f t="shared" si="327"/>
        <v/>
      </c>
      <c r="AB1275" s="9" t="str">
        <f t="shared" si="328"/>
        <v/>
      </c>
      <c r="AC1275" s="9" t="str">
        <f t="shared" si="329"/>
        <v/>
      </c>
      <c r="AD1275" s="9" t="str">
        <f t="shared" si="330"/>
        <v/>
      </c>
      <c r="AE1275" s="9" t="str">
        <f t="shared" si="331"/>
        <v/>
      </c>
      <c r="AF1275" s="9" t="str">
        <f t="shared" si="332"/>
        <v/>
      </c>
      <c r="AG1275" s="9" t="str">
        <f t="shared" si="333"/>
        <v/>
      </c>
      <c r="AH1275" s="9" t="str">
        <f t="shared" si="334"/>
        <v/>
      </c>
      <c r="AI1275" s="9" t="str">
        <f t="shared" si="335"/>
        <v/>
      </c>
    </row>
    <row r="1276" spans="2:35" x14ac:dyDescent="0.2">
      <c r="B1276" s="51"/>
      <c r="C1276" s="51"/>
      <c r="D1276" t="str">
        <f t="shared" si="320"/>
        <v/>
      </c>
      <c r="E1276" t="str">
        <f t="shared" si="321"/>
        <v/>
      </c>
      <c r="F1276" t="str">
        <f t="shared" si="322"/>
        <v/>
      </c>
      <c r="V1276" s="4" t="str">
        <f t="shared" si="323"/>
        <v/>
      </c>
      <c r="W1276" s="4">
        <f t="shared" si="324"/>
        <v>0</v>
      </c>
      <c r="X1276">
        <f t="shared" si="325"/>
        <v>0</v>
      </c>
      <c r="Y1276">
        <f t="shared" si="326"/>
        <v>0</v>
      </c>
      <c r="Z1276" t="str">
        <f t="shared" si="327"/>
        <v/>
      </c>
      <c r="AB1276" s="9" t="str">
        <f t="shared" si="328"/>
        <v/>
      </c>
      <c r="AC1276" s="9" t="str">
        <f t="shared" si="329"/>
        <v/>
      </c>
      <c r="AD1276" s="9" t="str">
        <f t="shared" si="330"/>
        <v/>
      </c>
      <c r="AE1276" s="9" t="str">
        <f t="shared" si="331"/>
        <v/>
      </c>
      <c r="AF1276" s="9" t="str">
        <f t="shared" si="332"/>
        <v/>
      </c>
      <c r="AG1276" s="9" t="str">
        <f t="shared" si="333"/>
        <v/>
      </c>
      <c r="AH1276" s="9" t="str">
        <f t="shared" si="334"/>
        <v/>
      </c>
      <c r="AI1276" s="9" t="str">
        <f t="shared" si="335"/>
        <v/>
      </c>
    </row>
    <row r="1277" spans="2:35" x14ac:dyDescent="0.2">
      <c r="B1277" s="51"/>
      <c r="C1277" s="51"/>
      <c r="D1277" t="str">
        <f t="shared" si="320"/>
        <v/>
      </c>
      <c r="E1277" t="str">
        <f t="shared" si="321"/>
        <v/>
      </c>
      <c r="F1277" t="str">
        <f t="shared" si="322"/>
        <v/>
      </c>
      <c r="V1277" s="4" t="str">
        <f t="shared" si="323"/>
        <v/>
      </c>
      <c r="W1277" s="4">
        <f t="shared" si="324"/>
        <v>0</v>
      </c>
      <c r="X1277">
        <f t="shared" si="325"/>
        <v>0</v>
      </c>
      <c r="Y1277">
        <f t="shared" si="326"/>
        <v>0</v>
      </c>
      <c r="Z1277" t="str">
        <f t="shared" si="327"/>
        <v/>
      </c>
      <c r="AB1277" s="9" t="str">
        <f t="shared" si="328"/>
        <v/>
      </c>
      <c r="AC1277" s="9" t="str">
        <f t="shared" si="329"/>
        <v/>
      </c>
      <c r="AD1277" s="9" t="str">
        <f t="shared" si="330"/>
        <v/>
      </c>
      <c r="AE1277" s="9" t="str">
        <f t="shared" si="331"/>
        <v/>
      </c>
      <c r="AF1277" s="9" t="str">
        <f t="shared" si="332"/>
        <v/>
      </c>
      <c r="AG1277" s="9" t="str">
        <f t="shared" si="333"/>
        <v/>
      </c>
      <c r="AH1277" s="9" t="str">
        <f t="shared" si="334"/>
        <v/>
      </c>
      <c r="AI1277" s="9" t="str">
        <f t="shared" si="335"/>
        <v/>
      </c>
    </row>
    <row r="1278" spans="2:35" x14ac:dyDescent="0.2">
      <c r="B1278" s="51"/>
      <c r="C1278" s="51"/>
      <c r="D1278" t="str">
        <f t="shared" si="320"/>
        <v/>
      </c>
      <c r="E1278" t="str">
        <f t="shared" si="321"/>
        <v/>
      </c>
      <c r="F1278" t="str">
        <f t="shared" si="322"/>
        <v/>
      </c>
      <c r="V1278" s="4" t="str">
        <f t="shared" si="323"/>
        <v/>
      </c>
      <c r="W1278" s="4">
        <f t="shared" si="324"/>
        <v>0</v>
      </c>
      <c r="X1278">
        <f t="shared" si="325"/>
        <v>0</v>
      </c>
      <c r="Y1278">
        <f t="shared" si="326"/>
        <v>0</v>
      </c>
      <c r="Z1278" t="str">
        <f t="shared" si="327"/>
        <v/>
      </c>
      <c r="AB1278" s="9" t="str">
        <f t="shared" si="328"/>
        <v/>
      </c>
      <c r="AC1278" s="9" t="str">
        <f t="shared" si="329"/>
        <v/>
      </c>
      <c r="AD1278" s="9" t="str">
        <f t="shared" si="330"/>
        <v/>
      </c>
      <c r="AE1278" s="9" t="str">
        <f t="shared" si="331"/>
        <v/>
      </c>
      <c r="AF1278" s="9" t="str">
        <f t="shared" si="332"/>
        <v/>
      </c>
      <c r="AG1278" s="9" t="str">
        <f t="shared" si="333"/>
        <v/>
      </c>
      <c r="AH1278" s="9" t="str">
        <f t="shared" si="334"/>
        <v/>
      </c>
      <c r="AI1278" s="9" t="str">
        <f t="shared" si="335"/>
        <v/>
      </c>
    </row>
    <row r="1279" spans="2:35" x14ac:dyDescent="0.2">
      <c r="B1279" s="51"/>
      <c r="C1279" s="51"/>
      <c r="D1279" t="str">
        <f t="shared" si="320"/>
        <v/>
      </c>
      <c r="E1279" t="str">
        <f t="shared" si="321"/>
        <v/>
      </c>
      <c r="F1279" t="str">
        <f t="shared" si="322"/>
        <v/>
      </c>
      <c r="V1279" s="4" t="str">
        <f t="shared" si="323"/>
        <v/>
      </c>
      <c r="W1279" s="4">
        <f t="shared" si="324"/>
        <v>0</v>
      </c>
      <c r="X1279">
        <f t="shared" si="325"/>
        <v>0</v>
      </c>
      <c r="Y1279">
        <f t="shared" si="326"/>
        <v>0</v>
      </c>
      <c r="Z1279" t="str">
        <f t="shared" si="327"/>
        <v/>
      </c>
      <c r="AB1279" s="9" t="str">
        <f t="shared" si="328"/>
        <v/>
      </c>
      <c r="AC1279" s="9" t="str">
        <f t="shared" si="329"/>
        <v/>
      </c>
      <c r="AD1279" s="9" t="str">
        <f t="shared" si="330"/>
        <v/>
      </c>
      <c r="AE1279" s="9" t="str">
        <f t="shared" si="331"/>
        <v/>
      </c>
      <c r="AF1279" s="9" t="str">
        <f t="shared" si="332"/>
        <v/>
      </c>
      <c r="AG1279" s="9" t="str">
        <f t="shared" si="333"/>
        <v/>
      </c>
      <c r="AH1279" s="9" t="str">
        <f t="shared" si="334"/>
        <v/>
      </c>
      <c r="AI1279" s="9" t="str">
        <f t="shared" si="335"/>
        <v/>
      </c>
    </row>
    <row r="1280" spans="2:35" x14ac:dyDescent="0.2">
      <c r="B1280" s="51"/>
      <c r="C1280" s="51"/>
      <c r="D1280" t="str">
        <f t="shared" si="320"/>
        <v/>
      </c>
      <c r="E1280" t="str">
        <f t="shared" si="321"/>
        <v/>
      </c>
      <c r="F1280" t="str">
        <f t="shared" si="322"/>
        <v/>
      </c>
      <c r="V1280" s="4" t="str">
        <f t="shared" si="323"/>
        <v/>
      </c>
      <c r="W1280" s="4">
        <f t="shared" si="324"/>
        <v>0</v>
      </c>
      <c r="X1280">
        <f t="shared" si="325"/>
        <v>0</v>
      </c>
      <c r="Y1280">
        <f t="shared" si="326"/>
        <v>0</v>
      </c>
      <c r="Z1280" t="str">
        <f t="shared" si="327"/>
        <v/>
      </c>
      <c r="AB1280" s="9" t="str">
        <f t="shared" si="328"/>
        <v/>
      </c>
      <c r="AC1280" s="9" t="str">
        <f t="shared" si="329"/>
        <v/>
      </c>
      <c r="AD1280" s="9" t="str">
        <f t="shared" si="330"/>
        <v/>
      </c>
      <c r="AE1280" s="9" t="str">
        <f t="shared" si="331"/>
        <v/>
      </c>
      <c r="AF1280" s="9" t="str">
        <f t="shared" si="332"/>
        <v/>
      </c>
      <c r="AG1280" s="9" t="str">
        <f t="shared" si="333"/>
        <v/>
      </c>
      <c r="AH1280" s="9" t="str">
        <f t="shared" si="334"/>
        <v/>
      </c>
      <c r="AI1280" s="9" t="str">
        <f t="shared" si="335"/>
        <v/>
      </c>
    </row>
    <row r="1281" spans="2:35" x14ac:dyDescent="0.2">
      <c r="B1281" s="51"/>
      <c r="C1281" s="51"/>
      <c r="D1281" t="str">
        <f t="shared" si="320"/>
        <v/>
      </c>
      <c r="E1281" t="str">
        <f t="shared" si="321"/>
        <v/>
      </c>
      <c r="F1281" t="str">
        <f t="shared" si="322"/>
        <v/>
      </c>
      <c r="V1281" s="4" t="str">
        <f t="shared" si="323"/>
        <v/>
      </c>
      <c r="W1281" s="4">
        <f t="shared" si="324"/>
        <v>0</v>
      </c>
      <c r="X1281">
        <f t="shared" si="325"/>
        <v>0</v>
      </c>
      <c r="Y1281">
        <f t="shared" si="326"/>
        <v>0</v>
      </c>
      <c r="Z1281" t="str">
        <f t="shared" si="327"/>
        <v/>
      </c>
      <c r="AB1281" s="9" t="str">
        <f t="shared" si="328"/>
        <v/>
      </c>
      <c r="AC1281" s="9" t="str">
        <f t="shared" si="329"/>
        <v/>
      </c>
      <c r="AD1281" s="9" t="str">
        <f t="shared" si="330"/>
        <v/>
      </c>
      <c r="AE1281" s="9" t="str">
        <f t="shared" si="331"/>
        <v/>
      </c>
      <c r="AF1281" s="9" t="str">
        <f t="shared" si="332"/>
        <v/>
      </c>
      <c r="AG1281" s="9" t="str">
        <f t="shared" si="333"/>
        <v/>
      </c>
      <c r="AH1281" s="9" t="str">
        <f t="shared" si="334"/>
        <v/>
      </c>
      <c r="AI1281" s="9" t="str">
        <f t="shared" si="335"/>
        <v/>
      </c>
    </row>
    <row r="1282" spans="2:35" x14ac:dyDescent="0.2">
      <c r="B1282" s="51"/>
      <c r="C1282" s="51"/>
      <c r="D1282" t="str">
        <f t="shared" si="320"/>
        <v/>
      </c>
      <c r="E1282" t="str">
        <f t="shared" si="321"/>
        <v/>
      </c>
      <c r="F1282" t="str">
        <f t="shared" si="322"/>
        <v/>
      </c>
      <c r="V1282" s="4" t="str">
        <f t="shared" si="323"/>
        <v/>
      </c>
      <c r="W1282" s="4">
        <f t="shared" si="324"/>
        <v>0</v>
      </c>
      <c r="X1282">
        <f t="shared" si="325"/>
        <v>0</v>
      </c>
      <c r="Y1282">
        <f t="shared" si="326"/>
        <v>0</v>
      </c>
      <c r="Z1282" t="str">
        <f t="shared" si="327"/>
        <v/>
      </c>
      <c r="AB1282" s="9" t="str">
        <f t="shared" si="328"/>
        <v/>
      </c>
      <c r="AC1282" s="9" t="str">
        <f t="shared" si="329"/>
        <v/>
      </c>
      <c r="AD1282" s="9" t="str">
        <f t="shared" si="330"/>
        <v/>
      </c>
      <c r="AE1282" s="9" t="str">
        <f t="shared" si="331"/>
        <v/>
      </c>
      <c r="AF1282" s="9" t="str">
        <f t="shared" si="332"/>
        <v/>
      </c>
      <c r="AG1282" s="9" t="str">
        <f t="shared" si="333"/>
        <v/>
      </c>
      <c r="AH1282" s="9" t="str">
        <f t="shared" si="334"/>
        <v/>
      </c>
      <c r="AI1282" s="9" t="str">
        <f t="shared" si="335"/>
        <v/>
      </c>
    </row>
    <row r="1283" spans="2:35" x14ac:dyDescent="0.2">
      <c r="B1283" s="51"/>
      <c r="C1283" s="51"/>
      <c r="D1283" t="str">
        <f t="shared" si="320"/>
        <v/>
      </c>
      <c r="E1283" t="str">
        <f t="shared" si="321"/>
        <v/>
      </c>
      <c r="F1283" t="str">
        <f t="shared" si="322"/>
        <v/>
      </c>
      <c r="V1283" s="4" t="str">
        <f t="shared" si="323"/>
        <v/>
      </c>
      <c r="W1283" s="4">
        <f t="shared" si="324"/>
        <v>0</v>
      </c>
      <c r="X1283">
        <f t="shared" si="325"/>
        <v>0</v>
      </c>
      <c r="Y1283">
        <f t="shared" si="326"/>
        <v>0</v>
      </c>
      <c r="Z1283" t="str">
        <f t="shared" si="327"/>
        <v/>
      </c>
      <c r="AB1283" s="9" t="str">
        <f t="shared" si="328"/>
        <v/>
      </c>
      <c r="AC1283" s="9" t="str">
        <f t="shared" si="329"/>
        <v/>
      </c>
      <c r="AD1283" s="9" t="str">
        <f t="shared" si="330"/>
        <v/>
      </c>
      <c r="AE1283" s="9" t="str">
        <f t="shared" si="331"/>
        <v/>
      </c>
      <c r="AF1283" s="9" t="str">
        <f t="shared" si="332"/>
        <v/>
      </c>
      <c r="AG1283" s="9" t="str">
        <f t="shared" si="333"/>
        <v/>
      </c>
      <c r="AH1283" s="9" t="str">
        <f t="shared" si="334"/>
        <v/>
      </c>
      <c r="AI1283" s="9" t="str">
        <f t="shared" si="335"/>
        <v/>
      </c>
    </row>
    <row r="1284" spans="2:35" x14ac:dyDescent="0.2">
      <c r="B1284" s="51"/>
      <c r="C1284" s="51"/>
      <c r="D1284" t="str">
        <f t="shared" ref="D1284:D1347" si="336">IF(B1284="","",B1284^2)</f>
        <v/>
      </c>
      <c r="E1284" t="str">
        <f t="shared" ref="E1284:E1347" si="337">IF(C1284="","",C1284^2)</f>
        <v/>
      </c>
      <c r="F1284" t="str">
        <f t="shared" ref="F1284:F1347" si="338">IF(B1284="","",IF(C1284="","",B1284*C1284))</f>
        <v/>
      </c>
      <c r="V1284" s="4" t="str">
        <f t="shared" ref="V1284:V1347" si="339">IF(ISBLANK(B1284),"",(B1284-$I$11)^2)</f>
        <v/>
      </c>
      <c r="W1284" s="4">
        <f t="shared" ref="W1284:W1347" si="340">IF(ISBLANK(B1284),0,IF(ISBLANK(C1284),0,(B1284-$I$11)*(C1284-$I$12)))</f>
        <v>0</v>
      </c>
      <c r="X1284">
        <f t="shared" ref="X1284:X1347" si="341">B1284^3</f>
        <v>0</v>
      </c>
      <c r="Y1284">
        <f t="shared" ref="Y1284:Y1347" si="342">B1284^4</f>
        <v>0</v>
      </c>
      <c r="Z1284" t="str">
        <f t="shared" ref="Z1284:Z1347" si="343">IF(C1284="","",D1284*C1284)</f>
        <v/>
      </c>
      <c r="AB1284" s="9" t="str">
        <f t="shared" ref="AB1284:AB1347" si="344">IF(B1284="","",$U$21+($U$23*B1284))</f>
        <v/>
      </c>
      <c r="AC1284" s="9" t="str">
        <f t="shared" ref="AC1284:AC1347" si="345">IF(B1284="","",C1284-AB1284)</f>
        <v/>
      </c>
      <c r="AD1284" s="9" t="str">
        <f t="shared" ref="AD1284:AD1347" si="346">IF(B1284="","",AC1284^2)</f>
        <v/>
      </c>
      <c r="AE1284" s="9" t="str">
        <f t="shared" ref="AE1284:AE1347" si="347">IF(C1284="","",(C1284-$I$12)^2)</f>
        <v/>
      </c>
      <c r="AF1284" s="9" t="str">
        <f t="shared" ref="AF1284:AF1347" si="348">IF(C1284="","",(AB1284-$I$12)^2)</f>
        <v/>
      </c>
      <c r="AG1284" s="9" t="str">
        <f t="shared" ref="AG1284:AG1347" si="349">IF(C1284="","",$U$25+(C1284*$U$27))</f>
        <v/>
      </c>
      <c r="AH1284" s="9" t="str">
        <f t="shared" ref="AH1284:AH1347" si="350">IF(C1284="","",B1284-AG1284)</f>
        <v/>
      </c>
      <c r="AI1284" s="9" t="str">
        <f t="shared" ref="AI1284:AI1347" si="351">IF(C1284="","",AH1284^2)</f>
        <v/>
      </c>
    </row>
    <row r="1285" spans="2:35" x14ac:dyDescent="0.2">
      <c r="B1285" s="51"/>
      <c r="C1285" s="51"/>
      <c r="D1285" t="str">
        <f t="shared" si="336"/>
        <v/>
      </c>
      <c r="E1285" t="str">
        <f t="shared" si="337"/>
        <v/>
      </c>
      <c r="F1285" t="str">
        <f t="shared" si="338"/>
        <v/>
      </c>
      <c r="V1285" s="4" t="str">
        <f t="shared" si="339"/>
        <v/>
      </c>
      <c r="W1285" s="4">
        <f t="shared" si="340"/>
        <v>0</v>
      </c>
      <c r="X1285">
        <f t="shared" si="341"/>
        <v>0</v>
      </c>
      <c r="Y1285">
        <f t="shared" si="342"/>
        <v>0</v>
      </c>
      <c r="Z1285" t="str">
        <f t="shared" si="343"/>
        <v/>
      </c>
      <c r="AB1285" s="9" t="str">
        <f t="shared" si="344"/>
        <v/>
      </c>
      <c r="AC1285" s="9" t="str">
        <f t="shared" si="345"/>
        <v/>
      </c>
      <c r="AD1285" s="9" t="str">
        <f t="shared" si="346"/>
        <v/>
      </c>
      <c r="AE1285" s="9" t="str">
        <f t="shared" si="347"/>
        <v/>
      </c>
      <c r="AF1285" s="9" t="str">
        <f t="shared" si="348"/>
        <v/>
      </c>
      <c r="AG1285" s="9" t="str">
        <f t="shared" si="349"/>
        <v/>
      </c>
      <c r="AH1285" s="9" t="str">
        <f t="shared" si="350"/>
        <v/>
      </c>
      <c r="AI1285" s="9" t="str">
        <f t="shared" si="351"/>
        <v/>
      </c>
    </row>
    <row r="1286" spans="2:35" x14ac:dyDescent="0.2">
      <c r="B1286" s="51"/>
      <c r="C1286" s="51"/>
      <c r="D1286" t="str">
        <f t="shared" si="336"/>
        <v/>
      </c>
      <c r="E1286" t="str">
        <f t="shared" si="337"/>
        <v/>
      </c>
      <c r="F1286" t="str">
        <f t="shared" si="338"/>
        <v/>
      </c>
      <c r="V1286" s="4" t="str">
        <f t="shared" si="339"/>
        <v/>
      </c>
      <c r="W1286" s="4">
        <f t="shared" si="340"/>
        <v>0</v>
      </c>
      <c r="X1286">
        <f t="shared" si="341"/>
        <v>0</v>
      </c>
      <c r="Y1286">
        <f t="shared" si="342"/>
        <v>0</v>
      </c>
      <c r="Z1286" t="str">
        <f t="shared" si="343"/>
        <v/>
      </c>
      <c r="AB1286" s="9" t="str">
        <f t="shared" si="344"/>
        <v/>
      </c>
      <c r="AC1286" s="9" t="str">
        <f t="shared" si="345"/>
        <v/>
      </c>
      <c r="AD1286" s="9" t="str">
        <f t="shared" si="346"/>
        <v/>
      </c>
      <c r="AE1286" s="9" t="str">
        <f t="shared" si="347"/>
        <v/>
      </c>
      <c r="AF1286" s="9" t="str">
        <f t="shared" si="348"/>
        <v/>
      </c>
      <c r="AG1286" s="9" t="str">
        <f t="shared" si="349"/>
        <v/>
      </c>
      <c r="AH1286" s="9" t="str">
        <f t="shared" si="350"/>
        <v/>
      </c>
      <c r="AI1286" s="9" t="str">
        <f t="shared" si="351"/>
        <v/>
      </c>
    </row>
    <row r="1287" spans="2:35" x14ac:dyDescent="0.2">
      <c r="B1287" s="51"/>
      <c r="C1287" s="51"/>
      <c r="D1287" t="str">
        <f t="shared" si="336"/>
        <v/>
      </c>
      <c r="E1287" t="str">
        <f t="shared" si="337"/>
        <v/>
      </c>
      <c r="F1287" t="str">
        <f t="shared" si="338"/>
        <v/>
      </c>
      <c r="V1287" s="4" t="str">
        <f t="shared" si="339"/>
        <v/>
      </c>
      <c r="W1287" s="4">
        <f t="shared" si="340"/>
        <v>0</v>
      </c>
      <c r="X1287">
        <f t="shared" si="341"/>
        <v>0</v>
      </c>
      <c r="Y1287">
        <f t="shared" si="342"/>
        <v>0</v>
      </c>
      <c r="Z1287" t="str">
        <f t="shared" si="343"/>
        <v/>
      </c>
      <c r="AB1287" s="9" t="str">
        <f t="shared" si="344"/>
        <v/>
      </c>
      <c r="AC1287" s="9" t="str">
        <f t="shared" si="345"/>
        <v/>
      </c>
      <c r="AD1287" s="9" t="str">
        <f t="shared" si="346"/>
        <v/>
      </c>
      <c r="AE1287" s="9" t="str">
        <f t="shared" si="347"/>
        <v/>
      </c>
      <c r="AF1287" s="9" t="str">
        <f t="shared" si="348"/>
        <v/>
      </c>
      <c r="AG1287" s="9" t="str">
        <f t="shared" si="349"/>
        <v/>
      </c>
      <c r="AH1287" s="9" t="str">
        <f t="shared" si="350"/>
        <v/>
      </c>
      <c r="AI1287" s="9" t="str">
        <f t="shared" si="351"/>
        <v/>
      </c>
    </row>
    <row r="1288" spans="2:35" x14ac:dyDescent="0.2">
      <c r="B1288" s="51"/>
      <c r="C1288" s="51"/>
      <c r="D1288" t="str">
        <f t="shared" si="336"/>
        <v/>
      </c>
      <c r="E1288" t="str">
        <f t="shared" si="337"/>
        <v/>
      </c>
      <c r="F1288" t="str">
        <f t="shared" si="338"/>
        <v/>
      </c>
      <c r="V1288" s="4" t="str">
        <f t="shared" si="339"/>
        <v/>
      </c>
      <c r="W1288" s="4">
        <f t="shared" si="340"/>
        <v>0</v>
      </c>
      <c r="X1288">
        <f t="shared" si="341"/>
        <v>0</v>
      </c>
      <c r="Y1288">
        <f t="shared" si="342"/>
        <v>0</v>
      </c>
      <c r="Z1288" t="str">
        <f t="shared" si="343"/>
        <v/>
      </c>
      <c r="AB1288" s="9" t="str">
        <f t="shared" si="344"/>
        <v/>
      </c>
      <c r="AC1288" s="9" t="str">
        <f t="shared" si="345"/>
        <v/>
      </c>
      <c r="AD1288" s="9" t="str">
        <f t="shared" si="346"/>
        <v/>
      </c>
      <c r="AE1288" s="9" t="str">
        <f t="shared" si="347"/>
        <v/>
      </c>
      <c r="AF1288" s="9" t="str">
        <f t="shared" si="348"/>
        <v/>
      </c>
      <c r="AG1288" s="9" t="str">
        <f t="shared" si="349"/>
        <v/>
      </c>
      <c r="AH1288" s="9" t="str">
        <f t="shared" si="350"/>
        <v/>
      </c>
      <c r="AI1288" s="9" t="str">
        <f t="shared" si="351"/>
        <v/>
      </c>
    </row>
    <row r="1289" spans="2:35" x14ac:dyDescent="0.2">
      <c r="B1289" s="51"/>
      <c r="C1289" s="51"/>
      <c r="D1289" t="str">
        <f t="shared" si="336"/>
        <v/>
      </c>
      <c r="E1289" t="str">
        <f t="shared" si="337"/>
        <v/>
      </c>
      <c r="F1289" t="str">
        <f t="shared" si="338"/>
        <v/>
      </c>
      <c r="V1289" s="4" t="str">
        <f t="shared" si="339"/>
        <v/>
      </c>
      <c r="W1289" s="4">
        <f t="shared" si="340"/>
        <v>0</v>
      </c>
      <c r="X1289">
        <f t="shared" si="341"/>
        <v>0</v>
      </c>
      <c r="Y1289">
        <f t="shared" si="342"/>
        <v>0</v>
      </c>
      <c r="Z1289" t="str">
        <f t="shared" si="343"/>
        <v/>
      </c>
      <c r="AB1289" s="9" t="str">
        <f t="shared" si="344"/>
        <v/>
      </c>
      <c r="AC1289" s="9" t="str">
        <f t="shared" si="345"/>
        <v/>
      </c>
      <c r="AD1289" s="9" t="str">
        <f t="shared" si="346"/>
        <v/>
      </c>
      <c r="AE1289" s="9" t="str">
        <f t="shared" si="347"/>
        <v/>
      </c>
      <c r="AF1289" s="9" t="str">
        <f t="shared" si="348"/>
        <v/>
      </c>
      <c r="AG1289" s="9" t="str">
        <f t="shared" si="349"/>
        <v/>
      </c>
      <c r="AH1289" s="9" t="str">
        <f t="shared" si="350"/>
        <v/>
      </c>
      <c r="AI1289" s="9" t="str">
        <f t="shared" si="351"/>
        <v/>
      </c>
    </row>
    <row r="1290" spans="2:35" x14ac:dyDescent="0.2">
      <c r="B1290" s="51"/>
      <c r="C1290" s="51"/>
      <c r="D1290" t="str">
        <f t="shared" si="336"/>
        <v/>
      </c>
      <c r="E1290" t="str">
        <f t="shared" si="337"/>
        <v/>
      </c>
      <c r="F1290" t="str">
        <f t="shared" si="338"/>
        <v/>
      </c>
      <c r="V1290" s="4" t="str">
        <f t="shared" si="339"/>
        <v/>
      </c>
      <c r="W1290" s="4">
        <f t="shared" si="340"/>
        <v>0</v>
      </c>
      <c r="X1290">
        <f t="shared" si="341"/>
        <v>0</v>
      </c>
      <c r="Y1290">
        <f t="shared" si="342"/>
        <v>0</v>
      </c>
      <c r="Z1290" t="str">
        <f t="shared" si="343"/>
        <v/>
      </c>
      <c r="AB1290" s="9" t="str">
        <f t="shared" si="344"/>
        <v/>
      </c>
      <c r="AC1290" s="9" t="str">
        <f t="shared" si="345"/>
        <v/>
      </c>
      <c r="AD1290" s="9" t="str">
        <f t="shared" si="346"/>
        <v/>
      </c>
      <c r="AE1290" s="9" t="str">
        <f t="shared" si="347"/>
        <v/>
      </c>
      <c r="AF1290" s="9" t="str">
        <f t="shared" si="348"/>
        <v/>
      </c>
      <c r="AG1290" s="9" t="str">
        <f t="shared" si="349"/>
        <v/>
      </c>
      <c r="AH1290" s="9" t="str">
        <f t="shared" si="350"/>
        <v/>
      </c>
      <c r="AI1290" s="9" t="str">
        <f t="shared" si="351"/>
        <v/>
      </c>
    </row>
    <row r="1291" spans="2:35" x14ac:dyDescent="0.2">
      <c r="B1291" s="51"/>
      <c r="C1291" s="51"/>
      <c r="D1291" t="str">
        <f t="shared" si="336"/>
        <v/>
      </c>
      <c r="E1291" t="str">
        <f t="shared" si="337"/>
        <v/>
      </c>
      <c r="F1291" t="str">
        <f t="shared" si="338"/>
        <v/>
      </c>
      <c r="V1291" s="4" t="str">
        <f t="shared" si="339"/>
        <v/>
      </c>
      <c r="W1291" s="4">
        <f t="shared" si="340"/>
        <v>0</v>
      </c>
      <c r="X1291">
        <f t="shared" si="341"/>
        <v>0</v>
      </c>
      <c r="Y1291">
        <f t="shared" si="342"/>
        <v>0</v>
      </c>
      <c r="Z1291" t="str">
        <f t="shared" si="343"/>
        <v/>
      </c>
      <c r="AB1291" s="9" t="str">
        <f t="shared" si="344"/>
        <v/>
      </c>
      <c r="AC1291" s="9" t="str">
        <f t="shared" si="345"/>
        <v/>
      </c>
      <c r="AD1291" s="9" t="str">
        <f t="shared" si="346"/>
        <v/>
      </c>
      <c r="AE1291" s="9" t="str">
        <f t="shared" si="347"/>
        <v/>
      </c>
      <c r="AF1291" s="9" t="str">
        <f t="shared" si="348"/>
        <v/>
      </c>
      <c r="AG1291" s="9" t="str">
        <f t="shared" si="349"/>
        <v/>
      </c>
      <c r="AH1291" s="9" t="str">
        <f t="shared" si="350"/>
        <v/>
      </c>
      <c r="AI1291" s="9" t="str">
        <f t="shared" si="351"/>
        <v/>
      </c>
    </row>
    <row r="1292" spans="2:35" x14ac:dyDescent="0.2">
      <c r="B1292" s="51"/>
      <c r="C1292" s="51"/>
      <c r="D1292" t="str">
        <f t="shared" si="336"/>
        <v/>
      </c>
      <c r="E1292" t="str">
        <f t="shared" si="337"/>
        <v/>
      </c>
      <c r="F1292" t="str">
        <f t="shared" si="338"/>
        <v/>
      </c>
      <c r="V1292" s="4" t="str">
        <f t="shared" si="339"/>
        <v/>
      </c>
      <c r="W1292" s="4">
        <f t="shared" si="340"/>
        <v>0</v>
      </c>
      <c r="X1292">
        <f t="shared" si="341"/>
        <v>0</v>
      </c>
      <c r="Y1292">
        <f t="shared" si="342"/>
        <v>0</v>
      </c>
      <c r="Z1292" t="str">
        <f t="shared" si="343"/>
        <v/>
      </c>
      <c r="AB1292" s="9" t="str">
        <f t="shared" si="344"/>
        <v/>
      </c>
      <c r="AC1292" s="9" t="str">
        <f t="shared" si="345"/>
        <v/>
      </c>
      <c r="AD1292" s="9" t="str">
        <f t="shared" si="346"/>
        <v/>
      </c>
      <c r="AE1292" s="9" t="str">
        <f t="shared" si="347"/>
        <v/>
      </c>
      <c r="AF1292" s="9" t="str">
        <f t="shared" si="348"/>
        <v/>
      </c>
      <c r="AG1292" s="9" t="str">
        <f t="shared" si="349"/>
        <v/>
      </c>
      <c r="AH1292" s="9" t="str">
        <f t="shared" si="350"/>
        <v/>
      </c>
      <c r="AI1292" s="9" t="str">
        <f t="shared" si="351"/>
        <v/>
      </c>
    </row>
    <row r="1293" spans="2:35" x14ac:dyDescent="0.2">
      <c r="B1293" s="51"/>
      <c r="C1293" s="51"/>
      <c r="D1293" t="str">
        <f t="shared" si="336"/>
        <v/>
      </c>
      <c r="E1293" t="str">
        <f t="shared" si="337"/>
        <v/>
      </c>
      <c r="F1293" t="str">
        <f t="shared" si="338"/>
        <v/>
      </c>
      <c r="V1293" s="4" t="str">
        <f t="shared" si="339"/>
        <v/>
      </c>
      <c r="W1293" s="4">
        <f t="shared" si="340"/>
        <v>0</v>
      </c>
      <c r="X1293">
        <f t="shared" si="341"/>
        <v>0</v>
      </c>
      <c r="Y1293">
        <f t="shared" si="342"/>
        <v>0</v>
      </c>
      <c r="Z1293" t="str">
        <f t="shared" si="343"/>
        <v/>
      </c>
      <c r="AB1293" s="9" t="str">
        <f t="shared" si="344"/>
        <v/>
      </c>
      <c r="AC1293" s="9" t="str">
        <f t="shared" si="345"/>
        <v/>
      </c>
      <c r="AD1293" s="9" t="str">
        <f t="shared" si="346"/>
        <v/>
      </c>
      <c r="AE1293" s="9" t="str">
        <f t="shared" si="347"/>
        <v/>
      </c>
      <c r="AF1293" s="9" t="str">
        <f t="shared" si="348"/>
        <v/>
      </c>
      <c r="AG1293" s="9" t="str">
        <f t="shared" si="349"/>
        <v/>
      </c>
      <c r="AH1293" s="9" t="str">
        <f t="shared" si="350"/>
        <v/>
      </c>
      <c r="AI1293" s="9" t="str">
        <f t="shared" si="351"/>
        <v/>
      </c>
    </row>
    <row r="1294" spans="2:35" x14ac:dyDescent="0.2">
      <c r="B1294" s="51"/>
      <c r="C1294" s="51"/>
      <c r="D1294" t="str">
        <f t="shared" si="336"/>
        <v/>
      </c>
      <c r="E1294" t="str">
        <f t="shared" si="337"/>
        <v/>
      </c>
      <c r="F1294" t="str">
        <f t="shared" si="338"/>
        <v/>
      </c>
      <c r="V1294" s="4" t="str">
        <f t="shared" si="339"/>
        <v/>
      </c>
      <c r="W1294" s="4">
        <f t="shared" si="340"/>
        <v>0</v>
      </c>
      <c r="X1294">
        <f t="shared" si="341"/>
        <v>0</v>
      </c>
      <c r="Y1294">
        <f t="shared" si="342"/>
        <v>0</v>
      </c>
      <c r="Z1294" t="str">
        <f t="shared" si="343"/>
        <v/>
      </c>
      <c r="AB1294" s="9" t="str">
        <f t="shared" si="344"/>
        <v/>
      </c>
      <c r="AC1294" s="9" t="str">
        <f t="shared" si="345"/>
        <v/>
      </c>
      <c r="AD1294" s="9" t="str">
        <f t="shared" si="346"/>
        <v/>
      </c>
      <c r="AE1294" s="9" t="str">
        <f t="shared" si="347"/>
        <v/>
      </c>
      <c r="AF1294" s="9" t="str">
        <f t="shared" si="348"/>
        <v/>
      </c>
      <c r="AG1294" s="9" t="str">
        <f t="shared" si="349"/>
        <v/>
      </c>
      <c r="AH1294" s="9" t="str">
        <f t="shared" si="350"/>
        <v/>
      </c>
      <c r="AI1294" s="9" t="str">
        <f t="shared" si="351"/>
        <v/>
      </c>
    </row>
    <row r="1295" spans="2:35" x14ac:dyDescent="0.2">
      <c r="B1295" s="51"/>
      <c r="C1295" s="51"/>
      <c r="D1295" t="str">
        <f t="shared" si="336"/>
        <v/>
      </c>
      <c r="E1295" t="str">
        <f t="shared" si="337"/>
        <v/>
      </c>
      <c r="F1295" t="str">
        <f t="shared" si="338"/>
        <v/>
      </c>
      <c r="V1295" s="4" t="str">
        <f t="shared" si="339"/>
        <v/>
      </c>
      <c r="W1295" s="4">
        <f t="shared" si="340"/>
        <v>0</v>
      </c>
      <c r="X1295">
        <f t="shared" si="341"/>
        <v>0</v>
      </c>
      <c r="Y1295">
        <f t="shared" si="342"/>
        <v>0</v>
      </c>
      <c r="Z1295" t="str">
        <f t="shared" si="343"/>
        <v/>
      </c>
      <c r="AB1295" s="9" t="str">
        <f t="shared" si="344"/>
        <v/>
      </c>
      <c r="AC1295" s="9" t="str">
        <f t="shared" si="345"/>
        <v/>
      </c>
      <c r="AD1295" s="9" t="str">
        <f t="shared" si="346"/>
        <v/>
      </c>
      <c r="AE1295" s="9" t="str">
        <f t="shared" si="347"/>
        <v/>
      </c>
      <c r="AF1295" s="9" t="str">
        <f t="shared" si="348"/>
        <v/>
      </c>
      <c r="AG1295" s="9" t="str">
        <f t="shared" si="349"/>
        <v/>
      </c>
      <c r="AH1295" s="9" t="str">
        <f t="shared" si="350"/>
        <v/>
      </c>
      <c r="AI1295" s="9" t="str">
        <f t="shared" si="351"/>
        <v/>
      </c>
    </row>
    <row r="1296" spans="2:35" x14ac:dyDescent="0.2">
      <c r="B1296" s="51"/>
      <c r="C1296" s="51"/>
      <c r="D1296" t="str">
        <f t="shared" si="336"/>
        <v/>
      </c>
      <c r="E1296" t="str">
        <f t="shared" si="337"/>
        <v/>
      </c>
      <c r="F1296" t="str">
        <f t="shared" si="338"/>
        <v/>
      </c>
      <c r="V1296" s="4" t="str">
        <f t="shared" si="339"/>
        <v/>
      </c>
      <c r="W1296" s="4">
        <f t="shared" si="340"/>
        <v>0</v>
      </c>
      <c r="X1296">
        <f t="shared" si="341"/>
        <v>0</v>
      </c>
      <c r="Y1296">
        <f t="shared" si="342"/>
        <v>0</v>
      </c>
      <c r="Z1296" t="str">
        <f t="shared" si="343"/>
        <v/>
      </c>
      <c r="AB1296" s="9" t="str">
        <f t="shared" si="344"/>
        <v/>
      </c>
      <c r="AC1296" s="9" t="str">
        <f t="shared" si="345"/>
        <v/>
      </c>
      <c r="AD1296" s="9" t="str">
        <f t="shared" si="346"/>
        <v/>
      </c>
      <c r="AE1296" s="9" t="str">
        <f t="shared" si="347"/>
        <v/>
      </c>
      <c r="AF1296" s="9" t="str">
        <f t="shared" si="348"/>
        <v/>
      </c>
      <c r="AG1296" s="9" t="str">
        <f t="shared" si="349"/>
        <v/>
      </c>
      <c r="AH1296" s="9" t="str">
        <f t="shared" si="350"/>
        <v/>
      </c>
      <c r="AI1296" s="9" t="str">
        <f t="shared" si="351"/>
        <v/>
      </c>
    </row>
    <row r="1297" spans="2:35" x14ac:dyDescent="0.2">
      <c r="B1297" s="51"/>
      <c r="C1297" s="51"/>
      <c r="D1297" t="str">
        <f t="shared" si="336"/>
        <v/>
      </c>
      <c r="E1297" t="str">
        <f t="shared" si="337"/>
        <v/>
      </c>
      <c r="F1297" t="str">
        <f t="shared" si="338"/>
        <v/>
      </c>
      <c r="V1297" s="4" t="str">
        <f t="shared" si="339"/>
        <v/>
      </c>
      <c r="W1297" s="4">
        <f t="shared" si="340"/>
        <v>0</v>
      </c>
      <c r="X1297">
        <f t="shared" si="341"/>
        <v>0</v>
      </c>
      <c r="Y1297">
        <f t="shared" si="342"/>
        <v>0</v>
      </c>
      <c r="Z1297" t="str">
        <f t="shared" si="343"/>
        <v/>
      </c>
      <c r="AB1297" s="9" t="str">
        <f t="shared" si="344"/>
        <v/>
      </c>
      <c r="AC1297" s="9" t="str">
        <f t="shared" si="345"/>
        <v/>
      </c>
      <c r="AD1297" s="9" t="str">
        <f t="shared" si="346"/>
        <v/>
      </c>
      <c r="AE1297" s="9" t="str">
        <f t="shared" si="347"/>
        <v/>
      </c>
      <c r="AF1297" s="9" t="str">
        <f t="shared" si="348"/>
        <v/>
      </c>
      <c r="AG1297" s="9" t="str">
        <f t="shared" si="349"/>
        <v/>
      </c>
      <c r="AH1297" s="9" t="str">
        <f t="shared" si="350"/>
        <v/>
      </c>
      <c r="AI1297" s="9" t="str">
        <f t="shared" si="351"/>
        <v/>
      </c>
    </row>
    <row r="1298" spans="2:35" x14ac:dyDescent="0.2">
      <c r="B1298" s="51"/>
      <c r="C1298" s="51"/>
      <c r="D1298" t="str">
        <f t="shared" si="336"/>
        <v/>
      </c>
      <c r="E1298" t="str">
        <f t="shared" si="337"/>
        <v/>
      </c>
      <c r="F1298" t="str">
        <f t="shared" si="338"/>
        <v/>
      </c>
      <c r="V1298" s="4" t="str">
        <f t="shared" si="339"/>
        <v/>
      </c>
      <c r="W1298" s="4">
        <f t="shared" si="340"/>
        <v>0</v>
      </c>
      <c r="X1298">
        <f t="shared" si="341"/>
        <v>0</v>
      </c>
      <c r="Y1298">
        <f t="shared" si="342"/>
        <v>0</v>
      </c>
      <c r="Z1298" t="str">
        <f t="shared" si="343"/>
        <v/>
      </c>
      <c r="AB1298" s="9" t="str">
        <f t="shared" si="344"/>
        <v/>
      </c>
      <c r="AC1298" s="9" t="str">
        <f t="shared" si="345"/>
        <v/>
      </c>
      <c r="AD1298" s="9" t="str">
        <f t="shared" si="346"/>
        <v/>
      </c>
      <c r="AE1298" s="9" t="str">
        <f t="shared" si="347"/>
        <v/>
      </c>
      <c r="AF1298" s="9" t="str">
        <f t="shared" si="348"/>
        <v/>
      </c>
      <c r="AG1298" s="9" t="str">
        <f t="shared" si="349"/>
        <v/>
      </c>
      <c r="AH1298" s="9" t="str">
        <f t="shared" si="350"/>
        <v/>
      </c>
      <c r="AI1298" s="9" t="str">
        <f t="shared" si="351"/>
        <v/>
      </c>
    </row>
    <row r="1299" spans="2:35" x14ac:dyDescent="0.2">
      <c r="B1299" s="51"/>
      <c r="C1299" s="51"/>
      <c r="D1299" t="str">
        <f t="shared" si="336"/>
        <v/>
      </c>
      <c r="E1299" t="str">
        <f t="shared" si="337"/>
        <v/>
      </c>
      <c r="F1299" t="str">
        <f t="shared" si="338"/>
        <v/>
      </c>
      <c r="V1299" s="4" t="str">
        <f t="shared" si="339"/>
        <v/>
      </c>
      <c r="W1299" s="4">
        <f t="shared" si="340"/>
        <v>0</v>
      </c>
      <c r="X1299">
        <f t="shared" si="341"/>
        <v>0</v>
      </c>
      <c r="Y1299">
        <f t="shared" si="342"/>
        <v>0</v>
      </c>
      <c r="Z1299" t="str">
        <f t="shared" si="343"/>
        <v/>
      </c>
      <c r="AB1299" s="9" t="str">
        <f t="shared" si="344"/>
        <v/>
      </c>
      <c r="AC1299" s="9" t="str">
        <f t="shared" si="345"/>
        <v/>
      </c>
      <c r="AD1299" s="9" t="str">
        <f t="shared" si="346"/>
        <v/>
      </c>
      <c r="AE1299" s="9" t="str">
        <f t="shared" si="347"/>
        <v/>
      </c>
      <c r="AF1299" s="9" t="str">
        <f t="shared" si="348"/>
        <v/>
      </c>
      <c r="AG1299" s="9" t="str">
        <f t="shared" si="349"/>
        <v/>
      </c>
      <c r="AH1299" s="9" t="str">
        <f t="shared" si="350"/>
        <v/>
      </c>
      <c r="AI1299" s="9" t="str">
        <f t="shared" si="351"/>
        <v/>
      </c>
    </row>
    <row r="1300" spans="2:35" x14ac:dyDescent="0.2">
      <c r="B1300" s="51"/>
      <c r="C1300" s="51"/>
      <c r="D1300" t="str">
        <f t="shared" si="336"/>
        <v/>
      </c>
      <c r="E1300" t="str">
        <f t="shared" si="337"/>
        <v/>
      </c>
      <c r="F1300" t="str">
        <f t="shared" si="338"/>
        <v/>
      </c>
      <c r="V1300" s="4" t="str">
        <f t="shared" si="339"/>
        <v/>
      </c>
      <c r="W1300" s="4">
        <f t="shared" si="340"/>
        <v>0</v>
      </c>
      <c r="X1300">
        <f t="shared" si="341"/>
        <v>0</v>
      </c>
      <c r="Y1300">
        <f t="shared" si="342"/>
        <v>0</v>
      </c>
      <c r="Z1300" t="str">
        <f t="shared" si="343"/>
        <v/>
      </c>
      <c r="AB1300" s="9" t="str">
        <f t="shared" si="344"/>
        <v/>
      </c>
      <c r="AC1300" s="9" t="str">
        <f t="shared" si="345"/>
        <v/>
      </c>
      <c r="AD1300" s="9" t="str">
        <f t="shared" si="346"/>
        <v/>
      </c>
      <c r="AE1300" s="9" t="str">
        <f t="shared" si="347"/>
        <v/>
      </c>
      <c r="AF1300" s="9" t="str">
        <f t="shared" si="348"/>
        <v/>
      </c>
      <c r="AG1300" s="9" t="str">
        <f t="shared" si="349"/>
        <v/>
      </c>
      <c r="AH1300" s="9" t="str">
        <f t="shared" si="350"/>
        <v/>
      </c>
      <c r="AI1300" s="9" t="str">
        <f t="shared" si="351"/>
        <v/>
      </c>
    </row>
    <row r="1301" spans="2:35" x14ac:dyDescent="0.2">
      <c r="B1301" s="51"/>
      <c r="C1301" s="51"/>
      <c r="D1301" t="str">
        <f t="shared" si="336"/>
        <v/>
      </c>
      <c r="E1301" t="str">
        <f t="shared" si="337"/>
        <v/>
      </c>
      <c r="F1301" t="str">
        <f t="shared" si="338"/>
        <v/>
      </c>
      <c r="V1301" s="4" t="str">
        <f t="shared" si="339"/>
        <v/>
      </c>
      <c r="W1301" s="4">
        <f t="shared" si="340"/>
        <v>0</v>
      </c>
      <c r="X1301">
        <f t="shared" si="341"/>
        <v>0</v>
      </c>
      <c r="Y1301">
        <f t="shared" si="342"/>
        <v>0</v>
      </c>
      <c r="Z1301" t="str">
        <f t="shared" si="343"/>
        <v/>
      </c>
      <c r="AB1301" s="9" t="str">
        <f t="shared" si="344"/>
        <v/>
      </c>
      <c r="AC1301" s="9" t="str">
        <f t="shared" si="345"/>
        <v/>
      </c>
      <c r="AD1301" s="9" t="str">
        <f t="shared" si="346"/>
        <v/>
      </c>
      <c r="AE1301" s="9" t="str">
        <f t="shared" si="347"/>
        <v/>
      </c>
      <c r="AF1301" s="9" t="str">
        <f t="shared" si="348"/>
        <v/>
      </c>
      <c r="AG1301" s="9" t="str">
        <f t="shared" si="349"/>
        <v/>
      </c>
      <c r="AH1301" s="9" t="str">
        <f t="shared" si="350"/>
        <v/>
      </c>
      <c r="AI1301" s="9" t="str">
        <f t="shared" si="351"/>
        <v/>
      </c>
    </row>
    <row r="1302" spans="2:35" x14ac:dyDescent="0.2">
      <c r="B1302" s="51"/>
      <c r="C1302" s="51"/>
      <c r="D1302" t="str">
        <f t="shared" si="336"/>
        <v/>
      </c>
      <c r="E1302" t="str">
        <f t="shared" si="337"/>
        <v/>
      </c>
      <c r="F1302" t="str">
        <f t="shared" si="338"/>
        <v/>
      </c>
      <c r="V1302" s="4" t="str">
        <f t="shared" si="339"/>
        <v/>
      </c>
      <c r="W1302" s="4">
        <f t="shared" si="340"/>
        <v>0</v>
      </c>
      <c r="X1302">
        <f t="shared" si="341"/>
        <v>0</v>
      </c>
      <c r="Y1302">
        <f t="shared" si="342"/>
        <v>0</v>
      </c>
      <c r="Z1302" t="str">
        <f t="shared" si="343"/>
        <v/>
      </c>
      <c r="AB1302" s="9" t="str">
        <f t="shared" si="344"/>
        <v/>
      </c>
      <c r="AC1302" s="9" t="str">
        <f t="shared" si="345"/>
        <v/>
      </c>
      <c r="AD1302" s="9" t="str">
        <f t="shared" si="346"/>
        <v/>
      </c>
      <c r="AE1302" s="9" t="str">
        <f t="shared" si="347"/>
        <v/>
      </c>
      <c r="AF1302" s="9" t="str">
        <f t="shared" si="348"/>
        <v/>
      </c>
      <c r="AG1302" s="9" t="str">
        <f t="shared" si="349"/>
        <v/>
      </c>
      <c r="AH1302" s="9" t="str">
        <f t="shared" si="350"/>
        <v/>
      </c>
      <c r="AI1302" s="9" t="str">
        <f t="shared" si="351"/>
        <v/>
      </c>
    </row>
    <row r="1303" spans="2:35" x14ac:dyDescent="0.2">
      <c r="B1303" s="51"/>
      <c r="C1303" s="51"/>
      <c r="D1303" t="str">
        <f t="shared" si="336"/>
        <v/>
      </c>
      <c r="E1303" t="str">
        <f t="shared" si="337"/>
        <v/>
      </c>
      <c r="F1303" t="str">
        <f t="shared" si="338"/>
        <v/>
      </c>
      <c r="V1303" s="4" t="str">
        <f t="shared" si="339"/>
        <v/>
      </c>
      <c r="W1303" s="4">
        <f t="shared" si="340"/>
        <v>0</v>
      </c>
      <c r="X1303">
        <f t="shared" si="341"/>
        <v>0</v>
      </c>
      <c r="Y1303">
        <f t="shared" si="342"/>
        <v>0</v>
      </c>
      <c r="Z1303" t="str">
        <f t="shared" si="343"/>
        <v/>
      </c>
      <c r="AB1303" s="9" t="str">
        <f t="shared" si="344"/>
        <v/>
      </c>
      <c r="AC1303" s="9" t="str">
        <f t="shared" si="345"/>
        <v/>
      </c>
      <c r="AD1303" s="9" t="str">
        <f t="shared" si="346"/>
        <v/>
      </c>
      <c r="AE1303" s="9" t="str">
        <f t="shared" si="347"/>
        <v/>
      </c>
      <c r="AF1303" s="9" t="str">
        <f t="shared" si="348"/>
        <v/>
      </c>
      <c r="AG1303" s="9" t="str">
        <f t="shared" si="349"/>
        <v/>
      </c>
      <c r="AH1303" s="9" t="str">
        <f t="shared" si="350"/>
        <v/>
      </c>
      <c r="AI1303" s="9" t="str">
        <f t="shared" si="351"/>
        <v/>
      </c>
    </row>
    <row r="1304" spans="2:35" x14ac:dyDescent="0.2">
      <c r="B1304" s="51"/>
      <c r="C1304" s="51"/>
      <c r="D1304" t="str">
        <f t="shared" si="336"/>
        <v/>
      </c>
      <c r="E1304" t="str">
        <f t="shared" si="337"/>
        <v/>
      </c>
      <c r="F1304" t="str">
        <f t="shared" si="338"/>
        <v/>
      </c>
      <c r="V1304" s="4" t="str">
        <f t="shared" si="339"/>
        <v/>
      </c>
      <c r="W1304" s="4">
        <f t="shared" si="340"/>
        <v>0</v>
      </c>
      <c r="X1304">
        <f t="shared" si="341"/>
        <v>0</v>
      </c>
      <c r="Y1304">
        <f t="shared" si="342"/>
        <v>0</v>
      </c>
      <c r="Z1304" t="str">
        <f t="shared" si="343"/>
        <v/>
      </c>
      <c r="AB1304" s="9" t="str">
        <f t="shared" si="344"/>
        <v/>
      </c>
      <c r="AC1304" s="9" t="str">
        <f t="shared" si="345"/>
        <v/>
      </c>
      <c r="AD1304" s="9" t="str">
        <f t="shared" si="346"/>
        <v/>
      </c>
      <c r="AE1304" s="9" t="str">
        <f t="shared" si="347"/>
        <v/>
      </c>
      <c r="AF1304" s="9" t="str">
        <f t="shared" si="348"/>
        <v/>
      </c>
      <c r="AG1304" s="9" t="str">
        <f t="shared" si="349"/>
        <v/>
      </c>
      <c r="AH1304" s="9" t="str">
        <f t="shared" si="350"/>
        <v/>
      </c>
      <c r="AI1304" s="9" t="str">
        <f t="shared" si="351"/>
        <v/>
      </c>
    </row>
    <row r="1305" spans="2:35" x14ac:dyDescent="0.2">
      <c r="B1305" s="51"/>
      <c r="C1305" s="51"/>
      <c r="D1305" t="str">
        <f t="shared" si="336"/>
        <v/>
      </c>
      <c r="E1305" t="str">
        <f t="shared" si="337"/>
        <v/>
      </c>
      <c r="F1305" t="str">
        <f t="shared" si="338"/>
        <v/>
      </c>
      <c r="V1305" s="4" t="str">
        <f t="shared" si="339"/>
        <v/>
      </c>
      <c r="W1305" s="4">
        <f t="shared" si="340"/>
        <v>0</v>
      </c>
      <c r="X1305">
        <f t="shared" si="341"/>
        <v>0</v>
      </c>
      <c r="Y1305">
        <f t="shared" si="342"/>
        <v>0</v>
      </c>
      <c r="Z1305" t="str">
        <f t="shared" si="343"/>
        <v/>
      </c>
      <c r="AB1305" s="9" t="str">
        <f t="shared" si="344"/>
        <v/>
      </c>
      <c r="AC1305" s="9" t="str">
        <f t="shared" si="345"/>
        <v/>
      </c>
      <c r="AD1305" s="9" t="str">
        <f t="shared" si="346"/>
        <v/>
      </c>
      <c r="AE1305" s="9" t="str">
        <f t="shared" si="347"/>
        <v/>
      </c>
      <c r="AF1305" s="9" t="str">
        <f t="shared" si="348"/>
        <v/>
      </c>
      <c r="AG1305" s="9" t="str">
        <f t="shared" si="349"/>
        <v/>
      </c>
      <c r="AH1305" s="9" t="str">
        <f t="shared" si="350"/>
        <v/>
      </c>
      <c r="AI1305" s="9" t="str">
        <f t="shared" si="351"/>
        <v/>
      </c>
    </row>
    <row r="1306" spans="2:35" x14ac:dyDescent="0.2">
      <c r="B1306" s="51"/>
      <c r="C1306" s="51"/>
      <c r="D1306" t="str">
        <f t="shared" si="336"/>
        <v/>
      </c>
      <c r="E1306" t="str">
        <f t="shared" si="337"/>
        <v/>
      </c>
      <c r="F1306" t="str">
        <f t="shared" si="338"/>
        <v/>
      </c>
      <c r="V1306" s="4" t="str">
        <f t="shared" si="339"/>
        <v/>
      </c>
      <c r="W1306" s="4">
        <f t="shared" si="340"/>
        <v>0</v>
      </c>
      <c r="X1306">
        <f t="shared" si="341"/>
        <v>0</v>
      </c>
      <c r="Y1306">
        <f t="shared" si="342"/>
        <v>0</v>
      </c>
      <c r="Z1306" t="str">
        <f t="shared" si="343"/>
        <v/>
      </c>
      <c r="AB1306" s="9" t="str">
        <f t="shared" si="344"/>
        <v/>
      </c>
      <c r="AC1306" s="9" t="str">
        <f t="shared" si="345"/>
        <v/>
      </c>
      <c r="AD1306" s="9" t="str">
        <f t="shared" si="346"/>
        <v/>
      </c>
      <c r="AE1306" s="9" t="str">
        <f t="shared" si="347"/>
        <v/>
      </c>
      <c r="AF1306" s="9" t="str">
        <f t="shared" si="348"/>
        <v/>
      </c>
      <c r="AG1306" s="9" t="str">
        <f t="shared" si="349"/>
        <v/>
      </c>
      <c r="AH1306" s="9" t="str">
        <f t="shared" si="350"/>
        <v/>
      </c>
      <c r="AI1306" s="9" t="str">
        <f t="shared" si="351"/>
        <v/>
      </c>
    </row>
    <row r="1307" spans="2:35" x14ac:dyDescent="0.2">
      <c r="B1307" s="51"/>
      <c r="C1307" s="51"/>
      <c r="D1307" t="str">
        <f t="shared" si="336"/>
        <v/>
      </c>
      <c r="E1307" t="str">
        <f t="shared" si="337"/>
        <v/>
      </c>
      <c r="F1307" t="str">
        <f t="shared" si="338"/>
        <v/>
      </c>
      <c r="V1307" s="4" t="str">
        <f t="shared" si="339"/>
        <v/>
      </c>
      <c r="W1307" s="4">
        <f t="shared" si="340"/>
        <v>0</v>
      </c>
      <c r="X1307">
        <f t="shared" si="341"/>
        <v>0</v>
      </c>
      <c r="Y1307">
        <f t="shared" si="342"/>
        <v>0</v>
      </c>
      <c r="Z1307" t="str">
        <f t="shared" si="343"/>
        <v/>
      </c>
      <c r="AB1307" s="9" t="str">
        <f t="shared" si="344"/>
        <v/>
      </c>
      <c r="AC1307" s="9" t="str">
        <f t="shared" si="345"/>
        <v/>
      </c>
      <c r="AD1307" s="9" t="str">
        <f t="shared" si="346"/>
        <v/>
      </c>
      <c r="AE1307" s="9" t="str">
        <f t="shared" si="347"/>
        <v/>
      </c>
      <c r="AF1307" s="9" t="str">
        <f t="shared" si="348"/>
        <v/>
      </c>
      <c r="AG1307" s="9" t="str">
        <f t="shared" si="349"/>
        <v/>
      </c>
      <c r="AH1307" s="9" t="str">
        <f t="shared" si="350"/>
        <v/>
      </c>
      <c r="AI1307" s="9" t="str">
        <f t="shared" si="351"/>
        <v/>
      </c>
    </row>
    <row r="1308" spans="2:35" x14ac:dyDescent="0.2">
      <c r="B1308" s="51"/>
      <c r="C1308" s="51"/>
      <c r="D1308" t="str">
        <f t="shared" si="336"/>
        <v/>
      </c>
      <c r="E1308" t="str">
        <f t="shared" si="337"/>
        <v/>
      </c>
      <c r="F1308" t="str">
        <f t="shared" si="338"/>
        <v/>
      </c>
      <c r="V1308" s="4" t="str">
        <f t="shared" si="339"/>
        <v/>
      </c>
      <c r="W1308" s="4">
        <f t="shared" si="340"/>
        <v>0</v>
      </c>
      <c r="X1308">
        <f t="shared" si="341"/>
        <v>0</v>
      </c>
      <c r="Y1308">
        <f t="shared" si="342"/>
        <v>0</v>
      </c>
      <c r="Z1308" t="str">
        <f t="shared" si="343"/>
        <v/>
      </c>
      <c r="AB1308" s="9" t="str">
        <f t="shared" si="344"/>
        <v/>
      </c>
      <c r="AC1308" s="9" t="str">
        <f t="shared" si="345"/>
        <v/>
      </c>
      <c r="AD1308" s="9" t="str">
        <f t="shared" si="346"/>
        <v/>
      </c>
      <c r="AE1308" s="9" t="str">
        <f t="shared" si="347"/>
        <v/>
      </c>
      <c r="AF1308" s="9" t="str">
        <f t="shared" si="348"/>
        <v/>
      </c>
      <c r="AG1308" s="9" t="str">
        <f t="shared" si="349"/>
        <v/>
      </c>
      <c r="AH1308" s="9" t="str">
        <f t="shared" si="350"/>
        <v/>
      </c>
      <c r="AI1308" s="9" t="str">
        <f t="shared" si="351"/>
        <v/>
      </c>
    </row>
    <row r="1309" spans="2:35" x14ac:dyDescent="0.2">
      <c r="B1309" s="51"/>
      <c r="C1309" s="51"/>
      <c r="D1309" t="str">
        <f t="shared" si="336"/>
        <v/>
      </c>
      <c r="E1309" t="str">
        <f t="shared" si="337"/>
        <v/>
      </c>
      <c r="F1309" t="str">
        <f t="shared" si="338"/>
        <v/>
      </c>
      <c r="V1309" s="4" t="str">
        <f t="shared" si="339"/>
        <v/>
      </c>
      <c r="W1309" s="4">
        <f t="shared" si="340"/>
        <v>0</v>
      </c>
      <c r="X1309">
        <f t="shared" si="341"/>
        <v>0</v>
      </c>
      <c r="Y1309">
        <f t="shared" si="342"/>
        <v>0</v>
      </c>
      <c r="Z1309" t="str">
        <f t="shared" si="343"/>
        <v/>
      </c>
      <c r="AB1309" s="9" t="str">
        <f t="shared" si="344"/>
        <v/>
      </c>
      <c r="AC1309" s="9" t="str">
        <f t="shared" si="345"/>
        <v/>
      </c>
      <c r="AD1309" s="9" t="str">
        <f t="shared" si="346"/>
        <v/>
      </c>
      <c r="AE1309" s="9" t="str">
        <f t="shared" si="347"/>
        <v/>
      </c>
      <c r="AF1309" s="9" t="str">
        <f t="shared" si="348"/>
        <v/>
      </c>
      <c r="AG1309" s="9" t="str">
        <f t="shared" si="349"/>
        <v/>
      </c>
      <c r="AH1309" s="9" t="str">
        <f t="shared" si="350"/>
        <v/>
      </c>
      <c r="AI1309" s="9" t="str">
        <f t="shared" si="351"/>
        <v/>
      </c>
    </row>
    <row r="1310" spans="2:35" x14ac:dyDescent="0.2">
      <c r="B1310" s="51"/>
      <c r="C1310" s="51"/>
      <c r="D1310" t="str">
        <f t="shared" si="336"/>
        <v/>
      </c>
      <c r="E1310" t="str">
        <f t="shared" si="337"/>
        <v/>
      </c>
      <c r="F1310" t="str">
        <f t="shared" si="338"/>
        <v/>
      </c>
      <c r="V1310" s="4" t="str">
        <f t="shared" si="339"/>
        <v/>
      </c>
      <c r="W1310" s="4">
        <f t="shared" si="340"/>
        <v>0</v>
      </c>
      <c r="X1310">
        <f t="shared" si="341"/>
        <v>0</v>
      </c>
      <c r="Y1310">
        <f t="shared" si="342"/>
        <v>0</v>
      </c>
      <c r="Z1310" t="str">
        <f t="shared" si="343"/>
        <v/>
      </c>
      <c r="AB1310" s="9" t="str">
        <f t="shared" si="344"/>
        <v/>
      </c>
      <c r="AC1310" s="9" t="str">
        <f t="shared" si="345"/>
        <v/>
      </c>
      <c r="AD1310" s="9" t="str">
        <f t="shared" si="346"/>
        <v/>
      </c>
      <c r="AE1310" s="9" t="str">
        <f t="shared" si="347"/>
        <v/>
      </c>
      <c r="AF1310" s="9" t="str">
        <f t="shared" si="348"/>
        <v/>
      </c>
      <c r="AG1310" s="9" t="str">
        <f t="shared" si="349"/>
        <v/>
      </c>
      <c r="AH1310" s="9" t="str">
        <f t="shared" si="350"/>
        <v/>
      </c>
      <c r="AI1310" s="9" t="str">
        <f t="shared" si="351"/>
        <v/>
      </c>
    </row>
    <row r="1311" spans="2:35" x14ac:dyDescent="0.2">
      <c r="B1311" s="51"/>
      <c r="C1311" s="51"/>
      <c r="D1311" t="str">
        <f t="shared" si="336"/>
        <v/>
      </c>
      <c r="E1311" t="str">
        <f t="shared" si="337"/>
        <v/>
      </c>
      <c r="F1311" t="str">
        <f t="shared" si="338"/>
        <v/>
      </c>
      <c r="V1311" s="4" t="str">
        <f t="shared" si="339"/>
        <v/>
      </c>
      <c r="W1311" s="4">
        <f t="shared" si="340"/>
        <v>0</v>
      </c>
      <c r="X1311">
        <f t="shared" si="341"/>
        <v>0</v>
      </c>
      <c r="Y1311">
        <f t="shared" si="342"/>
        <v>0</v>
      </c>
      <c r="Z1311" t="str">
        <f t="shared" si="343"/>
        <v/>
      </c>
      <c r="AB1311" s="9" t="str">
        <f t="shared" si="344"/>
        <v/>
      </c>
      <c r="AC1311" s="9" t="str">
        <f t="shared" si="345"/>
        <v/>
      </c>
      <c r="AD1311" s="9" t="str">
        <f t="shared" si="346"/>
        <v/>
      </c>
      <c r="AE1311" s="9" t="str">
        <f t="shared" si="347"/>
        <v/>
      </c>
      <c r="AF1311" s="9" t="str">
        <f t="shared" si="348"/>
        <v/>
      </c>
      <c r="AG1311" s="9" t="str">
        <f t="shared" si="349"/>
        <v/>
      </c>
      <c r="AH1311" s="9" t="str">
        <f t="shared" si="350"/>
        <v/>
      </c>
      <c r="AI1311" s="9" t="str">
        <f t="shared" si="351"/>
        <v/>
      </c>
    </row>
    <row r="1312" spans="2:35" x14ac:dyDescent="0.2">
      <c r="B1312" s="51"/>
      <c r="C1312" s="51"/>
      <c r="D1312" t="str">
        <f t="shared" si="336"/>
        <v/>
      </c>
      <c r="E1312" t="str">
        <f t="shared" si="337"/>
        <v/>
      </c>
      <c r="F1312" t="str">
        <f t="shared" si="338"/>
        <v/>
      </c>
      <c r="V1312" s="4" t="str">
        <f t="shared" si="339"/>
        <v/>
      </c>
      <c r="W1312" s="4">
        <f t="shared" si="340"/>
        <v>0</v>
      </c>
      <c r="X1312">
        <f t="shared" si="341"/>
        <v>0</v>
      </c>
      <c r="Y1312">
        <f t="shared" si="342"/>
        <v>0</v>
      </c>
      <c r="Z1312" t="str">
        <f t="shared" si="343"/>
        <v/>
      </c>
      <c r="AB1312" s="9" t="str">
        <f t="shared" si="344"/>
        <v/>
      </c>
      <c r="AC1312" s="9" t="str">
        <f t="shared" si="345"/>
        <v/>
      </c>
      <c r="AD1312" s="9" t="str">
        <f t="shared" si="346"/>
        <v/>
      </c>
      <c r="AE1312" s="9" t="str">
        <f t="shared" si="347"/>
        <v/>
      </c>
      <c r="AF1312" s="9" t="str">
        <f t="shared" si="348"/>
        <v/>
      </c>
      <c r="AG1312" s="9" t="str">
        <f t="shared" si="349"/>
        <v/>
      </c>
      <c r="AH1312" s="9" t="str">
        <f t="shared" si="350"/>
        <v/>
      </c>
      <c r="AI1312" s="9" t="str">
        <f t="shared" si="351"/>
        <v/>
      </c>
    </row>
    <row r="1313" spans="2:35" x14ac:dyDescent="0.2">
      <c r="B1313" s="51"/>
      <c r="C1313" s="51"/>
      <c r="D1313" t="str">
        <f t="shared" si="336"/>
        <v/>
      </c>
      <c r="E1313" t="str">
        <f t="shared" si="337"/>
        <v/>
      </c>
      <c r="F1313" t="str">
        <f t="shared" si="338"/>
        <v/>
      </c>
      <c r="V1313" s="4" t="str">
        <f t="shared" si="339"/>
        <v/>
      </c>
      <c r="W1313" s="4">
        <f t="shared" si="340"/>
        <v>0</v>
      </c>
      <c r="X1313">
        <f t="shared" si="341"/>
        <v>0</v>
      </c>
      <c r="Y1313">
        <f t="shared" si="342"/>
        <v>0</v>
      </c>
      <c r="Z1313" t="str">
        <f t="shared" si="343"/>
        <v/>
      </c>
      <c r="AB1313" s="9" t="str">
        <f t="shared" si="344"/>
        <v/>
      </c>
      <c r="AC1313" s="9" t="str">
        <f t="shared" si="345"/>
        <v/>
      </c>
      <c r="AD1313" s="9" t="str">
        <f t="shared" si="346"/>
        <v/>
      </c>
      <c r="AE1313" s="9" t="str">
        <f t="shared" si="347"/>
        <v/>
      </c>
      <c r="AF1313" s="9" t="str">
        <f t="shared" si="348"/>
        <v/>
      </c>
      <c r="AG1313" s="9" t="str">
        <f t="shared" si="349"/>
        <v/>
      </c>
      <c r="AH1313" s="9" t="str">
        <f t="shared" si="350"/>
        <v/>
      </c>
      <c r="AI1313" s="9" t="str">
        <f t="shared" si="351"/>
        <v/>
      </c>
    </row>
    <row r="1314" spans="2:35" x14ac:dyDescent="0.2">
      <c r="B1314" s="51"/>
      <c r="C1314" s="51"/>
      <c r="D1314" t="str">
        <f t="shared" si="336"/>
        <v/>
      </c>
      <c r="E1314" t="str">
        <f t="shared" si="337"/>
        <v/>
      </c>
      <c r="F1314" t="str">
        <f t="shared" si="338"/>
        <v/>
      </c>
      <c r="V1314" s="4" t="str">
        <f t="shared" si="339"/>
        <v/>
      </c>
      <c r="W1314" s="4">
        <f t="shared" si="340"/>
        <v>0</v>
      </c>
      <c r="X1314">
        <f t="shared" si="341"/>
        <v>0</v>
      </c>
      <c r="Y1314">
        <f t="shared" si="342"/>
        <v>0</v>
      </c>
      <c r="Z1314" t="str">
        <f t="shared" si="343"/>
        <v/>
      </c>
      <c r="AB1314" s="9" t="str">
        <f t="shared" si="344"/>
        <v/>
      </c>
      <c r="AC1314" s="9" t="str">
        <f t="shared" si="345"/>
        <v/>
      </c>
      <c r="AD1314" s="9" t="str">
        <f t="shared" si="346"/>
        <v/>
      </c>
      <c r="AE1314" s="9" t="str">
        <f t="shared" si="347"/>
        <v/>
      </c>
      <c r="AF1314" s="9" t="str">
        <f t="shared" si="348"/>
        <v/>
      </c>
      <c r="AG1314" s="9" t="str">
        <f t="shared" si="349"/>
        <v/>
      </c>
      <c r="AH1314" s="9" t="str">
        <f t="shared" si="350"/>
        <v/>
      </c>
      <c r="AI1314" s="9" t="str">
        <f t="shared" si="351"/>
        <v/>
      </c>
    </row>
    <row r="1315" spans="2:35" x14ac:dyDescent="0.2">
      <c r="B1315" s="51"/>
      <c r="C1315" s="51"/>
      <c r="D1315" t="str">
        <f t="shared" si="336"/>
        <v/>
      </c>
      <c r="E1315" t="str">
        <f t="shared" si="337"/>
        <v/>
      </c>
      <c r="F1315" t="str">
        <f t="shared" si="338"/>
        <v/>
      </c>
      <c r="V1315" s="4" t="str">
        <f t="shared" si="339"/>
        <v/>
      </c>
      <c r="W1315" s="4">
        <f t="shared" si="340"/>
        <v>0</v>
      </c>
      <c r="X1315">
        <f t="shared" si="341"/>
        <v>0</v>
      </c>
      <c r="Y1315">
        <f t="shared" si="342"/>
        <v>0</v>
      </c>
      <c r="Z1315" t="str">
        <f t="shared" si="343"/>
        <v/>
      </c>
      <c r="AB1315" s="9" t="str">
        <f t="shared" si="344"/>
        <v/>
      </c>
      <c r="AC1315" s="9" t="str">
        <f t="shared" si="345"/>
        <v/>
      </c>
      <c r="AD1315" s="9" t="str">
        <f t="shared" si="346"/>
        <v/>
      </c>
      <c r="AE1315" s="9" t="str">
        <f t="shared" si="347"/>
        <v/>
      </c>
      <c r="AF1315" s="9" t="str">
        <f t="shared" si="348"/>
        <v/>
      </c>
      <c r="AG1315" s="9" t="str">
        <f t="shared" si="349"/>
        <v/>
      </c>
      <c r="AH1315" s="9" t="str">
        <f t="shared" si="350"/>
        <v/>
      </c>
      <c r="AI1315" s="9" t="str">
        <f t="shared" si="351"/>
        <v/>
      </c>
    </row>
    <row r="1316" spans="2:35" x14ac:dyDescent="0.2">
      <c r="B1316" s="51"/>
      <c r="C1316" s="51"/>
      <c r="D1316" t="str">
        <f t="shared" si="336"/>
        <v/>
      </c>
      <c r="E1316" t="str">
        <f t="shared" si="337"/>
        <v/>
      </c>
      <c r="F1316" t="str">
        <f t="shared" si="338"/>
        <v/>
      </c>
      <c r="V1316" s="4" t="str">
        <f t="shared" si="339"/>
        <v/>
      </c>
      <c r="W1316" s="4">
        <f t="shared" si="340"/>
        <v>0</v>
      </c>
      <c r="X1316">
        <f t="shared" si="341"/>
        <v>0</v>
      </c>
      <c r="Y1316">
        <f t="shared" si="342"/>
        <v>0</v>
      </c>
      <c r="Z1316" t="str">
        <f t="shared" si="343"/>
        <v/>
      </c>
      <c r="AB1316" s="9" t="str">
        <f t="shared" si="344"/>
        <v/>
      </c>
      <c r="AC1316" s="9" t="str">
        <f t="shared" si="345"/>
        <v/>
      </c>
      <c r="AD1316" s="9" t="str">
        <f t="shared" si="346"/>
        <v/>
      </c>
      <c r="AE1316" s="9" t="str">
        <f t="shared" si="347"/>
        <v/>
      </c>
      <c r="AF1316" s="9" t="str">
        <f t="shared" si="348"/>
        <v/>
      </c>
      <c r="AG1316" s="9" t="str">
        <f t="shared" si="349"/>
        <v/>
      </c>
      <c r="AH1316" s="9" t="str">
        <f t="shared" si="350"/>
        <v/>
      </c>
      <c r="AI1316" s="9" t="str">
        <f t="shared" si="351"/>
        <v/>
      </c>
    </row>
    <row r="1317" spans="2:35" x14ac:dyDescent="0.2">
      <c r="B1317" s="51"/>
      <c r="C1317" s="51"/>
      <c r="D1317" t="str">
        <f t="shared" si="336"/>
        <v/>
      </c>
      <c r="E1317" t="str">
        <f t="shared" si="337"/>
        <v/>
      </c>
      <c r="F1317" t="str">
        <f t="shared" si="338"/>
        <v/>
      </c>
      <c r="V1317" s="4" t="str">
        <f t="shared" si="339"/>
        <v/>
      </c>
      <c r="W1317" s="4">
        <f t="shared" si="340"/>
        <v>0</v>
      </c>
      <c r="X1317">
        <f t="shared" si="341"/>
        <v>0</v>
      </c>
      <c r="Y1317">
        <f t="shared" si="342"/>
        <v>0</v>
      </c>
      <c r="Z1317" t="str">
        <f t="shared" si="343"/>
        <v/>
      </c>
      <c r="AB1317" s="9" t="str">
        <f t="shared" si="344"/>
        <v/>
      </c>
      <c r="AC1317" s="9" t="str">
        <f t="shared" si="345"/>
        <v/>
      </c>
      <c r="AD1317" s="9" t="str">
        <f t="shared" si="346"/>
        <v/>
      </c>
      <c r="AE1317" s="9" t="str">
        <f t="shared" si="347"/>
        <v/>
      </c>
      <c r="AF1317" s="9" t="str">
        <f t="shared" si="348"/>
        <v/>
      </c>
      <c r="AG1317" s="9" t="str">
        <f t="shared" si="349"/>
        <v/>
      </c>
      <c r="AH1317" s="9" t="str">
        <f t="shared" si="350"/>
        <v/>
      </c>
      <c r="AI1317" s="9" t="str">
        <f t="shared" si="351"/>
        <v/>
      </c>
    </row>
    <row r="1318" spans="2:35" x14ac:dyDescent="0.2">
      <c r="B1318" s="51"/>
      <c r="C1318" s="51"/>
      <c r="D1318" t="str">
        <f t="shared" si="336"/>
        <v/>
      </c>
      <c r="E1318" t="str">
        <f t="shared" si="337"/>
        <v/>
      </c>
      <c r="F1318" t="str">
        <f t="shared" si="338"/>
        <v/>
      </c>
      <c r="V1318" s="4" t="str">
        <f t="shared" si="339"/>
        <v/>
      </c>
      <c r="W1318" s="4">
        <f t="shared" si="340"/>
        <v>0</v>
      </c>
      <c r="X1318">
        <f t="shared" si="341"/>
        <v>0</v>
      </c>
      <c r="Y1318">
        <f t="shared" si="342"/>
        <v>0</v>
      </c>
      <c r="Z1318" t="str">
        <f t="shared" si="343"/>
        <v/>
      </c>
      <c r="AB1318" s="9" t="str">
        <f t="shared" si="344"/>
        <v/>
      </c>
      <c r="AC1318" s="9" t="str">
        <f t="shared" si="345"/>
        <v/>
      </c>
      <c r="AD1318" s="9" t="str">
        <f t="shared" si="346"/>
        <v/>
      </c>
      <c r="AE1318" s="9" t="str">
        <f t="shared" si="347"/>
        <v/>
      </c>
      <c r="AF1318" s="9" t="str">
        <f t="shared" si="348"/>
        <v/>
      </c>
      <c r="AG1318" s="9" t="str">
        <f t="shared" si="349"/>
        <v/>
      </c>
      <c r="AH1318" s="9" t="str">
        <f t="shared" si="350"/>
        <v/>
      </c>
      <c r="AI1318" s="9" t="str">
        <f t="shared" si="351"/>
        <v/>
      </c>
    </row>
    <row r="1319" spans="2:35" x14ac:dyDescent="0.2">
      <c r="B1319" s="51"/>
      <c r="C1319" s="51"/>
      <c r="D1319" t="str">
        <f t="shared" si="336"/>
        <v/>
      </c>
      <c r="E1319" t="str">
        <f t="shared" si="337"/>
        <v/>
      </c>
      <c r="F1319" t="str">
        <f t="shared" si="338"/>
        <v/>
      </c>
      <c r="V1319" s="4" t="str">
        <f t="shared" si="339"/>
        <v/>
      </c>
      <c r="W1319" s="4">
        <f t="shared" si="340"/>
        <v>0</v>
      </c>
      <c r="X1319">
        <f t="shared" si="341"/>
        <v>0</v>
      </c>
      <c r="Y1319">
        <f t="shared" si="342"/>
        <v>0</v>
      </c>
      <c r="Z1319" t="str">
        <f t="shared" si="343"/>
        <v/>
      </c>
      <c r="AB1319" s="9" t="str">
        <f t="shared" si="344"/>
        <v/>
      </c>
      <c r="AC1319" s="9" t="str">
        <f t="shared" si="345"/>
        <v/>
      </c>
      <c r="AD1319" s="9" t="str">
        <f t="shared" si="346"/>
        <v/>
      </c>
      <c r="AE1319" s="9" t="str">
        <f t="shared" si="347"/>
        <v/>
      </c>
      <c r="AF1319" s="9" t="str">
        <f t="shared" si="348"/>
        <v/>
      </c>
      <c r="AG1319" s="9" t="str">
        <f t="shared" si="349"/>
        <v/>
      </c>
      <c r="AH1319" s="9" t="str">
        <f t="shared" si="350"/>
        <v/>
      </c>
      <c r="AI1319" s="9" t="str">
        <f t="shared" si="351"/>
        <v/>
      </c>
    </row>
    <row r="1320" spans="2:35" x14ac:dyDescent="0.2">
      <c r="B1320" s="51"/>
      <c r="C1320" s="51"/>
      <c r="D1320" t="str">
        <f t="shared" si="336"/>
        <v/>
      </c>
      <c r="E1320" t="str">
        <f t="shared" si="337"/>
        <v/>
      </c>
      <c r="F1320" t="str">
        <f t="shared" si="338"/>
        <v/>
      </c>
      <c r="V1320" s="4" t="str">
        <f t="shared" si="339"/>
        <v/>
      </c>
      <c r="W1320" s="4">
        <f t="shared" si="340"/>
        <v>0</v>
      </c>
      <c r="X1320">
        <f t="shared" si="341"/>
        <v>0</v>
      </c>
      <c r="Y1320">
        <f t="shared" si="342"/>
        <v>0</v>
      </c>
      <c r="Z1320" t="str">
        <f t="shared" si="343"/>
        <v/>
      </c>
      <c r="AB1320" s="9" t="str">
        <f t="shared" si="344"/>
        <v/>
      </c>
      <c r="AC1320" s="9" t="str">
        <f t="shared" si="345"/>
        <v/>
      </c>
      <c r="AD1320" s="9" t="str">
        <f t="shared" si="346"/>
        <v/>
      </c>
      <c r="AE1320" s="9" t="str">
        <f t="shared" si="347"/>
        <v/>
      </c>
      <c r="AF1320" s="9" t="str">
        <f t="shared" si="348"/>
        <v/>
      </c>
      <c r="AG1320" s="9" t="str">
        <f t="shared" si="349"/>
        <v/>
      </c>
      <c r="AH1320" s="9" t="str">
        <f t="shared" si="350"/>
        <v/>
      </c>
      <c r="AI1320" s="9" t="str">
        <f t="shared" si="351"/>
        <v/>
      </c>
    </row>
    <row r="1321" spans="2:35" x14ac:dyDescent="0.2">
      <c r="B1321" s="51"/>
      <c r="C1321" s="51"/>
      <c r="D1321" t="str">
        <f t="shared" si="336"/>
        <v/>
      </c>
      <c r="E1321" t="str">
        <f t="shared" si="337"/>
        <v/>
      </c>
      <c r="F1321" t="str">
        <f t="shared" si="338"/>
        <v/>
      </c>
      <c r="V1321" s="4" t="str">
        <f t="shared" si="339"/>
        <v/>
      </c>
      <c r="W1321" s="4">
        <f t="shared" si="340"/>
        <v>0</v>
      </c>
      <c r="X1321">
        <f t="shared" si="341"/>
        <v>0</v>
      </c>
      <c r="Y1321">
        <f t="shared" si="342"/>
        <v>0</v>
      </c>
      <c r="Z1321" t="str">
        <f t="shared" si="343"/>
        <v/>
      </c>
      <c r="AB1321" s="9" t="str">
        <f t="shared" si="344"/>
        <v/>
      </c>
      <c r="AC1321" s="9" t="str">
        <f t="shared" si="345"/>
        <v/>
      </c>
      <c r="AD1321" s="9" t="str">
        <f t="shared" si="346"/>
        <v/>
      </c>
      <c r="AE1321" s="9" t="str">
        <f t="shared" si="347"/>
        <v/>
      </c>
      <c r="AF1321" s="9" t="str">
        <f t="shared" si="348"/>
        <v/>
      </c>
      <c r="AG1321" s="9" t="str">
        <f t="shared" si="349"/>
        <v/>
      </c>
      <c r="AH1321" s="9" t="str">
        <f t="shared" si="350"/>
        <v/>
      </c>
      <c r="AI1321" s="9" t="str">
        <f t="shared" si="351"/>
        <v/>
      </c>
    </row>
    <row r="1322" spans="2:35" x14ac:dyDescent="0.2">
      <c r="B1322" s="51"/>
      <c r="C1322" s="51"/>
      <c r="D1322" t="str">
        <f t="shared" si="336"/>
        <v/>
      </c>
      <c r="E1322" t="str">
        <f t="shared" si="337"/>
        <v/>
      </c>
      <c r="F1322" t="str">
        <f t="shared" si="338"/>
        <v/>
      </c>
      <c r="V1322" s="4" t="str">
        <f t="shared" si="339"/>
        <v/>
      </c>
      <c r="W1322" s="4">
        <f t="shared" si="340"/>
        <v>0</v>
      </c>
      <c r="X1322">
        <f t="shared" si="341"/>
        <v>0</v>
      </c>
      <c r="Y1322">
        <f t="shared" si="342"/>
        <v>0</v>
      </c>
      <c r="Z1322" t="str">
        <f t="shared" si="343"/>
        <v/>
      </c>
      <c r="AB1322" s="9" t="str">
        <f t="shared" si="344"/>
        <v/>
      </c>
      <c r="AC1322" s="9" t="str">
        <f t="shared" si="345"/>
        <v/>
      </c>
      <c r="AD1322" s="9" t="str">
        <f t="shared" si="346"/>
        <v/>
      </c>
      <c r="AE1322" s="9" t="str">
        <f t="shared" si="347"/>
        <v/>
      </c>
      <c r="AF1322" s="9" t="str">
        <f t="shared" si="348"/>
        <v/>
      </c>
      <c r="AG1322" s="9" t="str">
        <f t="shared" si="349"/>
        <v/>
      </c>
      <c r="AH1322" s="9" t="str">
        <f t="shared" si="350"/>
        <v/>
      </c>
      <c r="AI1322" s="9" t="str">
        <f t="shared" si="351"/>
        <v/>
      </c>
    </row>
    <row r="1323" spans="2:35" x14ac:dyDescent="0.2">
      <c r="B1323" s="51"/>
      <c r="C1323" s="51"/>
      <c r="D1323" t="str">
        <f t="shared" si="336"/>
        <v/>
      </c>
      <c r="E1323" t="str">
        <f t="shared" si="337"/>
        <v/>
      </c>
      <c r="F1323" t="str">
        <f t="shared" si="338"/>
        <v/>
      </c>
      <c r="V1323" s="4" t="str">
        <f t="shared" si="339"/>
        <v/>
      </c>
      <c r="W1323" s="4">
        <f t="shared" si="340"/>
        <v>0</v>
      </c>
      <c r="X1323">
        <f t="shared" si="341"/>
        <v>0</v>
      </c>
      <c r="Y1323">
        <f t="shared" si="342"/>
        <v>0</v>
      </c>
      <c r="Z1323" t="str">
        <f t="shared" si="343"/>
        <v/>
      </c>
      <c r="AB1323" s="9" t="str">
        <f t="shared" si="344"/>
        <v/>
      </c>
      <c r="AC1323" s="9" t="str">
        <f t="shared" si="345"/>
        <v/>
      </c>
      <c r="AD1323" s="9" t="str">
        <f t="shared" si="346"/>
        <v/>
      </c>
      <c r="AE1323" s="9" t="str">
        <f t="shared" si="347"/>
        <v/>
      </c>
      <c r="AF1323" s="9" t="str">
        <f t="shared" si="348"/>
        <v/>
      </c>
      <c r="AG1323" s="9" t="str">
        <f t="shared" si="349"/>
        <v/>
      </c>
      <c r="AH1323" s="9" t="str">
        <f t="shared" si="350"/>
        <v/>
      </c>
      <c r="AI1323" s="9" t="str">
        <f t="shared" si="351"/>
        <v/>
      </c>
    </row>
    <row r="1324" spans="2:35" x14ac:dyDescent="0.2">
      <c r="B1324" s="51"/>
      <c r="C1324" s="51"/>
      <c r="D1324" t="str">
        <f t="shared" si="336"/>
        <v/>
      </c>
      <c r="E1324" t="str">
        <f t="shared" si="337"/>
        <v/>
      </c>
      <c r="F1324" t="str">
        <f t="shared" si="338"/>
        <v/>
      </c>
      <c r="V1324" s="4" t="str">
        <f t="shared" si="339"/>
        <v/>
      </c>
      <c r="W1324" s="4">
        <f t="shared" si="340"/>
        <v>0</v>
      </c>
      <c r="X1324">
        <f t="shared" si="341"/>
        <v>0</v>
      </c>
      <c r="Y1324">
        <f t="shared" si="342"/>
        <v>0</v>
      </c>
      <c r="Z1324" t="str">
        <f t="shared" si="343"/>
        <v/>
      </c>
      <c r="AB1324" s="9" t="str">
        <f t="shared" si="344"/>
        <v/>
      </c>
      <c r="AC1324" s="9" t="str">
        <f t="shared" si="345"/>
        <v/>
      </c>
      <c r="AD1324" s="9" t="str">
        <f t="shared" si="346"/>
        <v/>
      </c>
      <c r="AE1324" s="9" t="str">
        <f t="shared" si="347"/>
        <v/>
      </c>
      <c r="AF1324" s="9" t="str">
        <f t="shared" si="348"/>
        <v/>
      </c>
      <c r="AG1324" s="9" t="str">
        <f t="shared" si="349"/>
        <v/>
      </c>
      <c r="AH1324" s="9" t="str">
        <f t="shared" si="350"/>
        <v/>
      </c>
      <c r="AI1324" s="9" t="str">
        <f t="shared" si="351"/>
        <v/>
      </c>
    </row>
    <row r="1325" spans="2:35" x14ac:dyDescent="0.2">
      <c r="B1325" s="51"/>
      <c r="C1325" s="51"/>
      <c r="D1325" t="str">
        <f t="shared" si="336"/>
        <v/>
      </c>
      <c r="E1325" t="str">
        <f t="shared" si="337"/>
        <v/>
      </c>
      <c r="F1325" t="str">
        <f t="shared" si="338"/>
        <v/>
      </c>
      <c r="V1325" s="4" t="str">
        <f t="shared" si="339"/>
        <v/>
      </c>
      <c r="W1325" s="4">
        <f t="shared" si="340"/>
        <v>0</v>
      </c>
      <c r="X1325">
        <f t="shared" si="341"/>
        <v>0</v>
      </c>
      <c r="Y1325">
        <f t="shared" si="342"/>
        <v>0</v>
      </c>
      <c r="Z1325" t="str">
        <f t="shared" si="343"/>
        <v/>
      </c>
      <c r="AB1325" s="9" t="str">
        <f t="shared" si="344"/>
        <v/>
      </c>
      <c r="AC1325" s="9" t="str">
        <f t="shared" si="345"/>
        <v/>
      </c>
      <c r="AD1325" s="9" t="str">
        <f t="shared" si="346"/>
        <v/>
      </c>
      <c r="AE1325" s="9" t="str">
        <f t="shared" si="347"/>
        <v/>
      </c>
      <c r="AF1325" s="9" t="str">
        <f t="shared" si="348"/>
        <v/>
      </c>
      <c r="AG1325" s="9" t="str">
        <f t="shared" si="349"/>
        <v/>
      </c>
      <c r="AH1325" s="9" t="str">
        <f t="shared" si="350"/>
        <v/>
      </c>
      <c r="AI1325" s="9" t="str">
        <f t="shared" si="351"/>
        <v/>
      </c>
    </row>
    <row r="1326" spans="2:35" x14ac:dyDescent="0.2">
      <c r="B1326" s="51"/>
      <c r="C1326" s="51"/>
      <c r="D1326" t="str">
        <f t="shared" si="336"/>
        <v/>
      </c>
      <c r="E1326" t="str">
        <f t="shared" si="337"/>
        <v/>
      </c>
      <c r="F1326" t="str">
        <f t="shared" si="338"/>
        <v/>
      </c>
      <c r="V1326" s="4" t="str">
        <f t="shared" si="339"/>
        <v/>
      </c>
      <c r="W1326" s="4">
        <f t="shared" si="340"/>
        <v>0</v>
      </c>
      <c r="X1326">
        <f t="shared" si="341"/>
        <v>0</v>
      </c>
      <c r="Y1326">
        <f t="shared" si="342"/>
        <v>0</v>
      </c>
      <c r="Z1326" t="str">
        <f t="shared" si="343"/>
        <v/>
      </c>
      <c r="AB1326" s="9" t="str">
        <f t="shared" si="344"/>
        <v/>
      </c>
      <c r="AC1326" s="9" t="str">
        <f t="shared" si="345"/>
        <v/>
      </c>
      <c r="AD1326" s="9" t="str">
        <f t="shared" si="346"/>
        <v/>
      </c>
      <c r="AE1326" s="9" t="str">
        <f t="shared" si="347"/>
        <v/>
      </c>
      <c r="AF1326" s="9" t="str">
        <f t="shared" si="348"/>
        <v/>
      </c>
      <c r="AG1326" s="9" t="str">
        <f t="shared" si="349"/>
        <v/>
      </c>
      <c r="AH1326" s="9" t="str">
        <f t="shared" si="350"/>
        <v/>
      </c>
      <c r="AI1326" s="9" t="str">
        <f t="shared" si="351"/>
        <v/>
      </c>
    </row>
    <row r="1327" spans="2:35" x14ac:dyDescent="0.2">
      <c r="B1327" s="51"/>
      <c r="C1327" s="51"/>
      <c r="D1327" t="str">
        <f t="shared" si="336"/>
        <v/>
      </c>
      <c r="E1327" t="str">
        <f t="shared" si="337"/>
        <v/>
      </c>
      <c r="F1327" t="str">
        <f t="shared" si="338"/>
        <v/>
      </c>
      <c r="V1327" s="4" t="str">
        <f t="shared" si="339"/>
        <v/>
      </c>
      <c r="W1327" s="4">
        <f t="shared" si="340"/>
        <v>0</v>
      </c>
      <c r="X1327">
        <f t="shared" si="341"/>
        <v>0</v>
      </c>
      <c r="Y1327">
        <f t="shared" si="342"/>
        <v>0</v>
      </c>
      <c r="Z1327" t="str">
        <f t="shared" si="343"/>
        <v/>
      </c>
      <c r="AB1327" s="9" t="str">
        <f t="shared" si="344"/>
        <v/>
      </c>
      <c r="AC1327" s="9" t="str">
        <f t="shared" si="345"/>
        <v/>
      </c>
      <c r="AD1327" s="9" t="str">
        <f t="shared" si="346"/>
        <v/>
      </c>
      <c r="AE1327" s="9" t="str">
        <f t="shared" si="347"/>
        <v/>
      </c>
      <c r="AF1327" s="9" t="str">
        <f t="shared" si="348"/>
        <v/>
      </c>
      <c r="AG1327" s="9" t="str">
        <f t="shared" si="349"/>
        <v/>
      </c>
      <c r="AH1327" s="9" t="str">
        <f t="shared" si="350"/>
        <v/>
      </c>
      <c r="AI1327" s="9" t="str">
        <f t="shared" si="351"/>
        <v/>
      </c>
    </row>
    <row r="1328" spans="2:35" x14ac:dyDescent="0.2">
      <c r="B1328" s="51"/>
      <c r="C1328" s="51"/>
      <c r="D1328" t="str">
        <f t="shared" si="336"/>
        <v/>
      </c>
      <c r="E1328" t="str">
        <f t="shared" si="337"/>
        <v/>
      </c>
      <c r="F1328" t="str">
        <f t="shared" si="338"/>
        <v/>
      </c>
      <c r="V1328" s="4" t="str">
        <f t="shared" si="339"/>
        <v/>
      </c>
      <c r="W1328" s="4">
        <f t="shared" si="340"/>
        <v>0</v>
      </c>
      <c r="X1328">
        <f t="shared" si="341"/>
        <v>0</v>
      </c>
      <c r="Y1328">
        <f t="shared" si="342"/>
        <v>0</v>
      </c>
      <c r="Z1328" t="str">
        <f t="shared" si="343"/>
        <v/>
      </c>
      <c r="AB1328" s="9" t="str">
        <f t="shared" si="344"/>
        <v/>
      </c>
      <c r="AC1328" s="9" t="str">
        <f t="shared" si="345"/>
        <v/>
      </c>
      <c r="AD1328" s="9" t="str">
        <f t="shared" si="346"/>
        <v/>
      </c>
      <c r="AE1328" s="9" t="str">
        <f t="shared" si="347"/>
        <v/>
      </c>
      <c r="AF1328" s="9" t="str">
        <f t="shared" si="348"/>
        <v/>
      </c>
      <c r="AG1328" s="9" t="str">
        <f t="shared" si="349"/>
        <v/>
      </c>
      <c r="AH1328" s="9" t="str">
        <f t="shared" si="350"/>
        <v/>
      </c>
      <c r="AI1328" s="9" t="str">
        <f t="shared" si="351"/>
        <v/>
      </c>
    </row>
    <row r="1329" spans="2:35" x14ac:dyDescent="0.2">
      <c r="B1329" s="51"/>
      <c r="C1329" s="51"/>
      <c r="D1329" t="str">
        <f t="shared" si="336"/>
        <v/>
      </c>
      <c r="E1329" t="str">
        <f t="shared" si="337"/>
        <v/>
      </c>
      <c r="F1329" t="str">
        <f t="shared" si="338"/>
        <v/>
      </c>
      <c r="V1329" s="4" t="str">
        <f t="shared" si="339"/>
        <v/>
      </c>
      <c r="W1329" s="4">
        <f t="shared" si="340"/>
        <v>0</v>
      </c>
      <c r="X1329">
        <f t="shared" si="341"/>
        <v>0</v>
      </c>
      <c r="Y1329">
        <f t="shared" si="342"/>
        <v>0</v>
      </c>
      <c r="Z1329" t="str">
        <f t="shared" si="343"/>
        <v/>
      </c>
      <c r="AB1329" s="9" t="str">
        <f t="shared" si="344"/>
        <v/>
      </c>
      <c r="AC1329" s="9" t="str">
        <f t="shared" si="345"/>
        <v/>
      </c>
      <c r="AD1329" s="9" t="str">
        <f t="shared" si="346"/>
        <v/>
      </c>
      <c r="AE1329" s="9" t="str">
        <f t="shared" si="347"/>
        <v/>
      </c>
      <c r="AF1329" s="9" t="str">
        <f t="shared" si="348"/>
        <v/>
      </c>
      <c r="AG1329" s="9" t="str">
        <f t="shared" si="349"/>
        <v/>
      </c>
      <c r="AH1329" s="9" t="str">
        <f t="shared" si="350"/>
        <v/>
      </c>
      <c r="AI1329" s="9" t="str">
        <f t="shared" si="351"/>
        <v/>
      </c>
    </row>
    <row r="1330" spans="2:35" x14ac:dyDescent="0.2">
      <c r="B1330" s="51"/>
      <c r="C1330" s="51"/>
      <c r="D1330" t="str">
        <f t="shared" si="336"/>
        <v/>
      </c>
      <c r="E1330" t="str">
        <f t="shared" si="337"/>
        <v/>
      </c>
      <c r="F1330" t="str">
        <f t="shared" si="338"/>
        <v/>
      </c>
      <c r="V1330" s="4" t="str">
        <f t="shared" si="339"/>
        <v/>
      </c>
      <c r="W1330" s="4">
        <f t="shared" si="340"/>
        <v>0</v>
      </c>
      <c r="X1330">
        <f t="shared" si="341"/>
        <v>0</v>
      </c>
      <c r="Y1330">
        <f t="shared" si="342"/>
        <v>0</v>
      </c>
      <c r="Z1330" t="str">
        <f t="shared" si="343"/>
        <v/>
      </c>
      <c r="AB1330" s="9" t="str">
        <f t="shared" si="344"/>
        <v/>
      </c>
      <c r="AC1330" s="9" t="str">
        <f t="shared" si="345"/>
        <v/>
      </c>
      <c r="AD1330" s="9" t="str">
        <f t="shared" si="346"/>
        <v/>
      </c>
      <c r="AE1330" s="9" t="str">
        <f t="shared" si="347"/>
        <v/>
      </c>
      <c r="AF1330" s="9" t="str">
        <f t="shared" si="348"/>
        <v/>
      </c>
      <c r="AG1330" s="9" t="str">
        <f t="shared" si="349"/>
        <v/>
      </c>
      <c r="AH1330" s="9" t="str">
        <f t="shared" si="350"/>
        <v/>
      </c>
      <c r="AI1330" s="9" t="str">
        <f t="shared" si="351"/>
        <v/>
      </c>
    </row>
    <row r="1331" spans="2:35" x14ac:dyDescent="0.2">
      <c r="B1331" s="51"/>
      <c r="C1331" s="51"/>
      <c r="D1331" t="str">
        <f t="shared" si="336"/>
        <v/>
      </c>
      <c r="E1331" t="str">
        <f t="shared" si="337"/>
        <v/>
      </c>
      <c r="F1331" t="str">
        <f t="shared" si="338"/>
        <v/>
      </c>
      <c r="V1331" s="4" t="str">
        <f t="shared" si="339"/>
        <v/>
      </c>
      <c r="W1331" s="4">
        <f t="shared" si="340"/>
        <v>0</v>
      </c>
      <c r="X1331">
        <f t="shared" si="341"/>
        <v>0</v>
      </c>
      <c r="Y1331">
        <f t="shared" si="342"/>
        <v>0</v>
      </c>
      <c r="Z1331" t="str">
        <f t="shared" si="343"/>
        <v/>
      </c>
      <c r="AB1331" s="9" t="str">
        <f t="shared" si="344"/>
        <v/>
      </c>
      <c r="AC1331" s="9" t="str">
        <f t="shared" si="345"/>
        <v/>
      </c>
      <c r="AD1331" s="9" t="str">
        <f t="shared" si="346"/>
        <v/>
      </c>
      <c r="AE1331" s="9" t="str">
        <f t="shared" si="347"/>
        <v/>
      </c>
      <c r="AF1331" s="9" t="str">
        <f t="shared" si="348"/>
        <v/>
      </c>
      <c r="AG1331" s="9" t="str">
        <f t="shared" si="349"/>
        <v/>
      </c>
      <c r="AH1331" s="9" t="str">
        <f t="shared" si="350"/>
        <v/>
      </c>
      <c r="AI1331" s="9" t="str">
        <f t="shared" si="351"/>
        <v/>
      </c>
    </row>
    <row r="1332" spans="2:35" x14ac:dyDescent="0.2">
      <c r="B1332" s="51"/>
      <c r="C1332" s="51"/>
      <c r="D1332" t="str">
        <f t="shared" si="336"/>
        <v/>
      </c>
      <c r="E1332" t="str">
        <f t="shared" si="337"/>
        <v/>
      </c>
      <c r="F1332" t="str">
        <f t="shared" si="338"/>
        <v/>
      </c>
      <c r="V1332" s="4" t="str">
        <f t="shared" si="339"/>
        <v/>
      </c>
      <c r="W1332" s="4">
        <f t="shared" si="340"/>
        <v>0</v>
      </c>
      <c r="X1332">
        <f t="shared" si="341"/>
        <v>0</v>
      </c>
      <c r="Y1332">
        <f t="shared" si="342"/>
        <v>0</v>
      </c>
      <c r="Z1332" t="str">
        <f t="shared" si="343"/>
        <v/>
      </c>
      <c r="AB1332" s="9" t="str">
        <f t="shared" si="344"/>
        <v/>
      </c>
      <c r="AC1332" s="9" t="str">
        <f t="shared" si="345"/>
        <v/>
      </c>
      <c r="AD1332" s="9" t="str">
        <f t="shared" si="346"/>
        <v/>
      </c>
      <c r="AE1332" s="9" t="str">
        <f t="shared" si="347"/>
        <v/>
      </c>
      <c r="AF1332" s="9" t="str">
        <f t="shared" si="348"/>
        <v/>
      </c>
      <c r="AG1332" s="9" t="str">
        <f t="shared" si="349"/>
        <v/>
      </c>
      <c r="AH1332" s="9" t="str">
        <f t="shared" si="350"/>
        <v/>
      </c>
      <c r="AI1332" s="9" t="str">
        <f t="shared" si="351"/>
        <v/>
      </c>
    </row>
    <row r="1333" spans="2:35" x14ac:dyDescent="0.2">
      <c r="B1333" s="51"/>
      <c r="C1333" s="51"/>
      <c r="D1333" t="str">
        <f t="shared" si="336"/>
        <v/>
      </c>
      <c r="E1333" t="str">
        <f t="shared" si="337"/>
        <v/>
      </c>
      <c r="F1333" t="str">
        <f t="shared" si="338"/>
        <v/>
      </c>
      <c r="V1333" s="4" t="str">
        <f t="shared" si="339"/>
        <v/>
      </c>
      <c r="W1333" s="4">
        <f t="shared" si="340"/>
        <v>0</v>
      </c>
      <c r="X1333">
        <f t="shared" si="341"/>
        <v>0</v>
      </c>
      <c r="Y1333">
        <f t="shared" si="342"/>
        <v>0</v>
      </c>
      <c r="Z1333" t="str">
        <f t="shared" si="343"/>
        <v/>
      </c>
      <c r="AB1333" s="9" t="str">
        <f t="shared" si="344"/>
        <v/>
      </c>
      <c r="AC1333" s="9" t="str">
        <f t="shared" si="345"/>
        <v/>
      </c>
      <c r="AD1333" s="9" t="str">
        <f t="shared" si="346"/>
        <v/>
      </c>
      <c r="AE1333" s="9" t="str">
        <f t="shared" si="347"/>
        <v/>
      </c>
      <c r="AF1333" s="9" t="str">
        <f t="shared" si="348"/>
        <v/>
      </c>
      <c r="AG1333" s="9" t="str">
        <f t="shared" si="349"/>
        <v/>
      </c>
      <c r="AH1333" s="9" t="str">
        <f t="shared" si="350"/>
        <v/>
      </c>
      <c r="AI1333" s="9" t="str">
        <f t="shared" si="351"/>
        <v/>
      </c>
    </row>
    <row r="1334" spans="2:35" x14ac:dyDescent="0.2">
      <c r="B1334" s="51"/>
      <c r="C1334" s="51"/>
      <c r="D1334" t="str">
        <f t="shared" si="336"/>
        <v/>
      </c>
      <c r="E1334" t="str">
        <f t="shared" si="337"/>
        <v/>
      </c>
      <c r="F1334" t="str">
        <f t="shared" si="338"/>
        <v/>
      </c>
      <c r="V1334" s="4" t="str">
        <f t="shared" si="339"/>
        <v/>
      </c>
      <c r="W1334" s="4">
        <f t="shared" si="340"/>
        <v>0</v>
      </c>
      <c r="X1334">
        <f t="shared" si="341"/>
        <v>0</v>
      </c>
      <c r="Y1334">
        <f t="shared" si="342"/>
        <v>0</v>
      </c>
      <c r="Z1334" t="str">
        <f t="shared" si="343"/>
        <v/>
      </c>
      <c r="AB1334" s="9" t="str">
        <f t="shared" si="344"/>
        <v/>
      </c>
      <c r="AC1334" s="9" t="str">
        <f t="shared" si="345"/>
        <v/>
      </c>
      <c r="AD1334" s="9" t="str">
        <f t="shared" si="346"/>
        <v/>
      </c>
      <c r="AE1334" s="9" t="str">
        <f t="shared" si="347"/>
        <v/>
      </c>
      <c r="AF1334" s="9" t="str">
        <f t="shared" si="348"/>
        <v/>
      </c>
      <c r="AG1334" s="9" t="str">
        <f t="shared" si="349"/>
        <v/>
      </c>
      <c r="AH1334" s="9" t="str">
        <f t="shared" si="350"/>
        <v/>
      </c>
      <c r="AI1334" s="9" t="str">
        <f t="shared" si="351"/>
        <v/>
      </c>
    </row>
    <row r="1335" spans="2:35" x14ac:dyDescent="0.2">
      <c r="B1335" s="51"/>
      <c r="C1335" s="51"/>
      <c r="D1335" t="str">
        <f t="shared" si="336"/>
        <v/>
      </c>
      <c r="E1335" t="str">
        <f t="shared" si="337"/>
        <v/>
      </c>
      <c r="F1335" t="str">
        <f t="shared" si="338"/>
        <v/>
      </c>
      <c r="V1335" s="4" t="str">
        <f t="shared" si="339"/>
        <v/>
      </c>
      <c r="W1335" s="4">
        <f t="shared" si="340"/>
        <v>0</v>
      </c>
      <c r="X1335">
        <f t="shared" si="341"/>
        <v>0</v>
      </c>
      <c r="Y1335">
        <f t="shared" si="342"/>
        <v>0</v>
      </c>
      <c r="Z1335" t="str">
        <f t="shared" si="343"/>
        <v/>
      </c>
      <c r="AB1335" s="9" t="str">
        <f t="shared" si="344"/>
        <v/>
      </c>
      <c r="AC1335" s="9" t="str">
        <f t="shared" si="345"/>
        <v/>
      </c>
      <c r="AD1335" s="9" t="str">
        <f t="shared" si="346"/>
        <v/>
      </c>
      <c r="AE1335" s="9" t="str">
        <f t="shared" si="347"/>
        <v/>
      </c>
      <c r="AF1335" s="9" t="str">
        <f t="shared" si="348"/>
        <v/>
      </c>
      <c r="AG1335" s="9" t="str">
        <f t="shared" si="349"/>
        <v/>
      </c>
      <c r="AH1335" s="9" t="str">
        <f t="shared" si="350"/>
        <v/>
      </c>
      <c r="AI1335" s="9" t="str">
        <f t="shared" si="351"/>
        <v/>
      </c>
    </row>
    <row r="1336" spans="2:35" x14ac:dyDescent="0.2">
      <c r="B1336" s="51"/>
      <c r="C1336" s="51"/>
      <c r="D1336" t="str">
        <f t="shared" si="336"/>
        <v/>
      </c>
      <c r="E1336" t="str">
        <f t="shared" si="337"/>
        <v/>
      </c>
      <c r="F1336" t="str">
        <f t="shared" si="338"/>
        <v/>
      </c>
      <c r="V1336" s="4" t="str">
        <f t="shared" si="339"/>
        <v/>
      </c>
      <c r="W1336" s="4">
        <f t="shared" si="340"/>
        <v>0</v>
      </c>
      <c r="X1336">
        <f t="shared" si="341"/>
        <v>0</v>
      </c>
      <c r="Y1336">
        <f t="shared" si="342"/>
        <v>0</v>
      </c>
      <c r="Z1336" t="str">
        <f t="shared" si="343"/>
        <v/>
      </c>
      <c r="AB1336" s="9" t="str">
        <f t="shared" si="344"/>
        <v/>
      </c>
      <c r="AC1336" s="9" t="str">
        <f t="shared" si="345"/>
        <v/>
      </c>
      <c r="AD1336" s="9" t="str">
        <f t="shared" si="346"/>
        <v/>
      </c>
      <c r="AE1336" s="9" t="str">
        <f t="shared" si="347"/>
        <v/>
      </c>
      <c r="AF1336" s="9" t="str">
        <f t="shared" si="348"/>
        <v/>
      </c>
      <c r="AG1336" s="9" t="str">
        <f t="shared" si="349"/>
        <v/>
      </c>
      <c r="AH1336" s="9" t="str">
        <f t="shared" si="350"/>
        <v/>
      </c>
      <c r="AI1336" s="9" t="str">
        <f t="shared" si="351"/>
        <v/>
      </c>
    </row>
    <row r="1337" spans="2:35" x14ac:dyDescent="0.2">
      <c r="B1337" s="51"/>
      <c r="C1337" s="51"/>
      <c r="D1337" t="str">
        <f t="shared" si="336"/>
        <v/>
      </c>
      <c r="E1337" t="str">
        <f t="shared" si="337"/>
        <v/>
      </c>
      <c r="F1337" t="str">
        <f t="shared" si="338"/>
        <v/>
      </c>
      <c r="V1337" s="4" t="str">
        <f t="shared" si="339"/>
        <v/>
      </c>
      <c r="W1337" s="4">
        <f t="shared" si="340"/>
        <v>0</v>
      </c>
      <c r="X1337">
        <f t="shared" si="341"/>
        <v>0</v>
      </c>
      <c r="Y1337">
        <f t="shared" si="342"/>
        <v>0</v>
      </c>
      <c r="Z1337" t="str">
        <f t="shared" si="343"/>
        <v/>
      </c>
      <c r="AB1337" s="9" t="str">
        <f t="shared" si="344"/>
        <v/>
      </c>
      <c r="AC1337" s="9" t="str">
        <f t="shared" si="345"/>
        <v/>
      </c>
      <c r="AD1337" s="9" t="str">
        <f t="shared" si="346"/>
        <v/>
      </c>
      <c r="AE1337" s="9" t="str">
        <f t="shared" si="347"/>
        <v/>
      </c>
      <c r="AF1337" s="9" t="str">
        <f t="shared" si="348"/>
        <v/>
      </c>
      <c r="AG1337" s="9" t="str">
        <f t="shared" si="349"/>
        <v/>
      </c>
      <c r="AH1337" s="9" t="str">
        <f t="shared" si="350"/>
        <v/>
      </c>
      <c r="AI1337" s="9" t="str">
        <f t="shared" si="351"/>
        <v/>
      </c>
    </row>
    <row r="1338" spans="2:35" x14ac:dyDescent="0.2">
      <c r="B1338" s="51"/>
      <c r="C1338" s="51"/>
      <c r="D1338" t="str">
        <f t="shared" si="336"/>
        <v/>
      </c>
      <c r="E1338" t="str">
        <f t="shared" si="337"/>
        <v/>
      </c>
      <c r="F1338" t="str">
        <f t="shared" si="338"/>
        <v/>
      </c>
      <c r="V1338" s="4" t="str">
        <f t="shared" si="339"/>
        <v/>
      </c>
      <c r="W1338" s="4">
        <f t="shared" si="340"/>
        <v>0</v>
      </c>
      <c r="X1338">
        <f t="shared" si="341"/>
        <v>0</v>
      </c>
      <c r="Y1338">
        <f t="shared" si="342"/>
        <v>0</v>
      </c>
      <c r="Z1338" t="str">
        <f t="shared" si="343"/>
        <v/>
      </c>
      <c r="AB1338" s="9" t="str">
        <f t="shared" si="344"/>
        <v/>
      </c>
      <c r="AC1338" s="9" t="str">
        <f t="shared" si="345"/>
        <v/>
      </c>
      <c r="AD1338" s="9" t="str">
        <f t="shared" si="346"/>
        <v/>
      </c>
      <c r="AE1338" s="9" t="str">
        <f t="shared" si="347"/>
        <v/>
      </c>
      <c r="AF1338" s="9" t="str">
        <f t="shared" si="348"/>
        <v/>
      </c>
      <c r="AG1338" s="9" t="str">
        <f t="shared" si="349"/>
        <v/>
      </c>
      <c r="AH1338" s="9" t="str">
        <f t="shared" si="350"/>
        <v/>
      </c>
      <c r="AI1338" s="9" t="str">
        <f t="shared" si="351"/>
        <v/>
      </c>
    </row>
    <row r="1339" spans="2:35" x14ac:dyDescent="0.2">
      <c r="B1339" s="51"/>
      <c r="C1339" s="51"/>
      <c r="D1339" t="str">
        <f t="shared" si="336"/>
        <v/>
      </c>
      <c r="E1339" t="str">
        <f t="shared" si="337"/>
        <v/>
      </c>
      <c r="F1339" t="str">
        <f t="shared" si="338"/>
        <v/>
      </c>
      <c r="V1339" s="4" t="str">
        <f t="shared" si="339"/>
        <v/>
      </c>
      <c r="W1339" s="4">
        <f t="shared" si="340"/>
        <v>0</v>
      </c>
      <c r="X1339">
        <f t="shared" si="341"/>
        <v>0</v>
      </c>
      <c r="Y1339">
        <f t="shared" si="342"/>
        <v>0</v>
      </c>
      <c r="Z1339" t="str">
        <f t="shared" si="343"/>
        <v/>
      </c>
      <c r="AB1339" s="9" t="str">
        <f t="shared" si="344"/>
        <v/>
      </c>
      <c r="AC1339" s="9" t="str">
        <f t="shared" si="345"/>
        <v/>
      </c>
      <c r="AD1339" s="9" t="str">
        <f t="shared" si="346"/>
        <v/>
      </c>
      <c r="AE1339" s="9" t="str">
        <f t="shared" si="347"/>
        <v/>
      </c>
      <c r="AF1339" s="9" t="str">
        <f t="shared" si="348"/>
        <v/>
      </c>
      <c r="AG1339" s="9" t="str">
        <f t="shared" si="349"/>
        <v/>
      </c>
      <c r="AH1339" s="9" t="str">
        <f t="shared" si="350"/>
        <v/>
      </c>
      <c r="AI1339" s="9" t="str">
        <f t="shared" si="351"/>
        <v/>
      </c>
    </row>
    <row r="1340" spans="2:35" x14ac:dyDescent="0.2">
      <c r="B1340" s="51"/>
      <c r="C1340" s="51"/>
      <c r="D1340" t="str">
        <f t="shared" si="336"/>
        <v/>
      </c>
      <c r="E1340" t="str">
        <f t="shared" si="337"/>
        <v/>
      </c>
      <c r="F1340" t="str">
        <f t="shared" si="338"/>
        <v/>
      </c>
      <c r="V1340" s="4" t="str">
        <f t="shared" si="339"/>
        <v/>
      </c>
      <c r="W1340" s="4">
        <f t="shared" si="340"/>
        <v>0</v>
      </c>
      <c r="X1340">
        <f t="shared" si="341"/>
        <v>0</v>
      </c>
      <c r="Y1340">
        <f t="shared" si="342"/>
        <v>0</v>
      </c>
      <c r="Z1340" t="str">
        <f t="shared" si="343"/>
        <v/>
      </c>
      <c r="AB1340" s="9" t="str">
        <f t="shared" si="344"/>
        <v/>
      </c>
      <c r="AC1340" s="9" t="str">
        <f t="shared" si="345"/>
        <v/>
      </c>
      <c r="AD1340" s="9" t="str">
        <f t="shared" si="346"/>
        <v/>
      </c>
      <c r="AE1340" s="9" t="str">
        <f t="shared" si="347"/>
        <v/>
      </c>
      <c r="AF1340" s="9" t="str">
        <f t="shared" si="348"/>
        <v/>
      </c>
      <c r="AG1340" s="9" t="str">
        <f t="shared" si="349"/>
        <v/>
      </c>
      <c r="AH1340" s="9" t="str">
        <f t="shared" si="350"/>
        <v/>
      </c>
      <c r="AI1340" s="9" t="str">
        <f t="shared" si="351"/>
        <v/>
      </c>
    </row>
    <row r="1341" spans="2:35" x14ac:dyDescent="0.2">
      <c r="B1341" s="51"/>
      <c r="C1341" s="51"/>
      <c r="D1341" t="str">
        <f t="shared" si="336"/>
        <v/>
      </c>
      <c r="E1341" t="str">
        <f t="shared" si="337"/>
        <v/>
      </c>
      <c r="F1341" t="str">
        <f t="shared" si="338"/>
        <v/>
      </c>
      <c r="V1341" s="4" t="str">
        <f t="shared" si="339"/>
        <v/>
      </c>
      <c r="W1341" s="4">
        <f t="shared" si="340"/>
        <v>0</v>
      </c>
      <c r="X1341">
        <f t="shared" si="341"/>
        <v>0</v>
      </c>
      <c r="Y1341">
        <f t="shared" si="342"/>
        <v>0</v>
      </c>
      <c r="Z1341" t="str">
        <f t="shared" si="343"/>
        <v/>
      </c>
      <c r="AB1341" s="9" t="str">
        <f t="shared" si="344"/>
        <v/>
      </c>
      <c r="AC1341" s="9" t="str">
        <f t="shared" si="345"/>
        <v/>
      </c>
      <c r="AD1341" s="9" t="str">
        <f t="shared" si="346"/>
        <v/>
      </c>
      <c r="AE1341" s="9" t="str">
        <f t="shared" si="347"/>
        <v/>
      </c>
      <c r="AF1341" s="9" t="str">
        <f t="shared" si="348"/>
        <v/>
      </c>
      <c r="AG1341" s="9" t="str">
        <f t="shared" si="349"/>
        <v/>
      </c>
      <c r="AH1341" s="9" t="str">
        <f t="shared" si="350"/>
        <v/>
      </c>
      <c r="AI1341" s="9" t="str">
        <f t="shared" si="351"/>
        <v/>
      </c>
    </row>
    <row r="1342" spans="2:35" x14ac:dyDescent="0.2">
      <c r="B1342" s="51"/>
      <c r="C1342" s="51"/>
      <c r="D1342" t="str">
        <f t="shared" si="336"/>
        <v/>
      </c>
      <c r="E1342" t="str">
        <f t="shared" si="337"/>
        <v/>
      </c>
      <c r="F1342" t="str">
        <f t="shared" si="338"/>
        <v/>
      </c>
      <c r="V1342" s="4" t="str">
        <f t="shared" si="339"/>
        <v/>
      </c>
      <c r="W1342" s="4">
        <f t="shared" si="340"/>
        <v>0</v>
      </c>
      <c r="X1342">
        <f t="shared" si="341"/>
        <v>0</v>
      </c>
      <c r="Y1342">
        <f t="shared" si="342"/>
        <v>0</v>
      </c>
      <c r="Z1342" t="str">
        <f t="shared" si="343"/>
        <v/>
      </c>
      <c r="AB1342" s="9" t="str">
        <f t="shared" si="344"/>
        <v/>
      </c>
      <c r="AC1342" s="9" t="str">
        <f t="shared" si="345"/>
        <v/>
      </c>
      <c r="AD1342" s="9" t="str">
        <f t="shared" si="346"/>
        <v/>
      </c>
      <c r="AE1342" s="9" t="str">
        <f t="shared" si="347"/>
        <v/>
      </c>
      <c r="AF1342" s="9" t="str">
        <f t="shared" si="348"/>
        <v/>
      </c>
      <c r="AG1342" s="9" t="str">
        <f t="shared" si="349"/>
        <v/>
      </c>
      <c r="AH1342" s="9" t="str">
        <f t="shared" si="350"/>
        <v/>
      </c>
      <c r="AI1342" s="9" t="str">
        <f t="shared" si="351"/>
        <v/>
      </c>
    </row>
    <row r="1343" spans="2:35" x14ac:dyDescent="0.2">
      <c r="B1343" s="51"/>
      <c r="C1343" s="51"/>
      <c r="D1343" t="str">
        <f t="shared" si="336"/>
        <v/>
      </c>
      <c r="E1343" t="str">
        <f t="shared" si="337"/>
        <v/>
      </c>
      <c r="F1343" t="str">
        <f t="shared" si="338"/>
        <v/>
      </c>
      <c r="V1343" s="4" t="str">
        <f t="shared" si="339"/>
        <v/>
      </c>
      <c r="W1343" s="4">
        <f t="shared" si="340"/>
        <v>0</v>
      </c>
      <c r="X1343">
        <f t="shared" si="341"/>
        <v>0</v>
      </c>
      <c r="Y1343">
        <f t="shared" si="342"/>
        <v>0</v>
      </c>
      <c r="Z1343" t="str">
        <f t="shared" si="343"/>
        <v/>
      </c>
      <c r="AB1343" s="9" t="str">
        <f t="shared" si="344"/>
        <v/>
      </c>
      <c r="AC1343" s="9" t="str">
        <f t="shared" si="345"/>
        <v/>
      </c>
      <c r="AD1343" s="9" t="str">
        <f t="shared" si="346"/>
        <v/>
      </c>
      <c r="AE1343" s="9" t="str">
        <f t="shared" si="347"/>
        <v/>
      </c>
      <c r="AF1343" s="9" t="str">
        <f t="shared" si="348"/>
        <v/>
      </c>
      <c r="AG1343" s="9" t="str">
        <f t="shared" si="349"/>
        <v/>
      </c>
      <c r="AH1343" s="9" t="str">
        <f t="shared" si="350"/>
        <v/>
      </c>
      <c r="AI1343" s="9" t="str">
        <f t="shared" si="351"/>
        <v/>
      </c>
    </row>
    <row r="1344" spans="2:35" x14ac:dyDescent="0.2">
      <c r="B1344" s="51"/>
      <c r="C1344" s="51"/>
      <c r="D1344" t="str">
        <f t="shared" si="336"/>
        <v/>
      </c>
      <c r="E1344" t="str">
        <f t="shared" si="337"/>
        <v/>
      </c>
      <c r="F1344" t="str">
        <f t="shared" si="338"/>
        <v/>
      </c>
      <c r="V1344" s="4" t="str">
        <f t="shared" si="339"/>
        <v/>
      </c>
      <c r="W1344" s="4">
        <f t="shared" si="340"/>
        <v>0</v>
      </c>
      <c r="X1344">
        <f t="shared" si="341"/>
        <v>0</v>
      </c>
      <c r="Y1344">
        <f t="shared" si="342"/>
        <v>0</v>
      </c>
      <c r="Z1344" t="str">
        <f t="shared" si="343"/>
        <v/>
      </c>
      <c r="AB1344" s="9" t="str">
        <f t="shared" si="344"/>
        <v/>
      </c>
      <c r="AC1344" s="9" t="str">
        <f t="shared" si="345"/>
        <v/>
      </c>
      <c r="AD1344" s="9" t="str">
        <f t="shared" si="346"/>
        <v/>
      </c>
      <c r="AE1344" s="9" t="str">
        <f t="shared" si="347"/>
        <v/>
      </c>
      <c r="AF1344" s="9" t="str">
        <f t="shared" si="348"/>
        <v/>
      </c>
      <c r="AG1344" s="9" t="str">
        <f t="shared" si="349"/>
        <v/>
      </c>
      <c r="AH1344" s="9" t="str">
        <f t="shared" si="350"/>
        <v/>
      </c>
      <c r="AI1344" s="9" t="str">
        <f t="shared" si="351"/>
        <v/>
      </c>
    </row>
    <row r="1345" spans="2:35" x14ac:dyDescent="0.2">
      <c r="B1345" s="51"/>
      <c r="C1345" s="51"/>
      <c r="D1345" t="str">
        <f t="shared" si="336"/>
        <v/>
      </c>
      <c r="E1345" t="str">
        <f t="shared" si="337"/>
        <v/>
      </c>
      <c r="F1345" t="str">
        <f t="shared" si="338"/>
        <v/>
      </c>
      <c r="V1345" s="4" t="str">
        <f t="shared" si="339"/>
        <v/>
      </c>
      <c r="W1345" s="4">
        <f t="shared" si="340"/>
        <v>0</v>
      </c>
      <c r="X1345">
        <f t="shared" si="341"/>
        <v>0</v>
      </c>
      <c r="Y1345">
        <f t="shared" si="342"/>
        <v>0</v>
      </c>
      <c r="Z1345" t="str">
        <f t="shared" si="343"/>
        <v/>
      </c>
      <c r="AB1345" s="9" t="str">
        <f t="shared" si="344"/>
        <v/>
      </c>
      <c r="AC1345" s="9" t="str">
        <f t="shared" si="345"/>
        <v/>
      </c>
      <c r="AD1345" s="9" t="str">
        <f t="shared" si="346"/>
        <v/>
      </c>
      <c r="AE1345" s="9" t="str">
        <f t="shared" si="347"/>
        <v/>
      </c>
      <c r="AF1345" s="9" t="str">
        <f t="shared" si="348"/>
        <v/>
      </c>
      <c r="AG1345" s="9" t="str">
        <f t="shared" si="349"/>
        <v/>
      </c>
      <c r="AH1345" s="9" t="str">
        <f t="shared" si="350"/>
        <v/>
      </c>
      <c r="AI1345" s="9" t="str">
        <f t="shared" si="351"/>
        <v/>
      </c>
    </row>
    <row r="1346" spans="2:35" x14ac:dyDescent="0.2">
      <c r="B1346" s="51"/>
      <c r="C1346" s="51"/>
      <c r="D1346" t="str">
        <f t="shared" si="336"/>
        <v/>
      </c>
      <c r="E1346" t="str">
        <f t="shared" si="337"/>
        <v/>
      </c>
      <c r="F1346" t="str">
        <f t="shared" si="338"/>
        <v/>
      </c>
      <c r="V1346" s="4" t="str">
        <f t="shared" si="339"/>
        <v/>
      </c>
      <c r="W1346" s="4">
        <f t="shared" si="340"/>
        <v>0</v>
      </c>
      <c r="X1346">
        <f t="shared" si="341"/>
        <v>0</v>
      </c>
      <c r="Y1346">
        <f t="shared" si="342"/>
        <v>0</v>
      </c>
      <c r="Z1346" t="str">
        <f t="shared" si="343"/>
        <v/>
      </c>
      <c r="AB1346" s="9" t="str">
        <f t="shared" si="344"/>
        <v/>
      </c>
      <c r="AC1346" s="9" t="str">
        <f t="shared" si="345"/>
        <v/>
      </c>
      <c r="AD1346" s="9" t="str">
        <f t="shared" si="346"/>
        <v/>
      </c>
      <c r="AE1346" s="9" t="str">
        <f t="shared" si="347"/>
        <v/>
      </c>
      <c r="AF1346" s="9" t="str">
        <f t="shared" si="348"/>
        <v/>
      </c>
      <c r="AG1346" s="9" t="str">
        <f t="shared" si="349"/>
        <v/>
      </c>
      <c r="AH1346" s="9" t="str">
        <f t="shared" si="350"/>
        <v/>
      </c>
      <c r="AI1346" s="9" t="str">
        <f t="shared" si="351"/>
        <v/>
      </c>
    </row>
    <row r="1347" spans="2:35" x14ac:dyDescent="0.2">
      <c r="B1347" s="51"/>
      <c r="C1347" s="51"/>
      <c r="D1347" t="str">
        <f t="shared" si="336"/>
        <v/>
      </c>
      <c r="E1347" t="str">
        <f t="shared" si="337"/>
        <v/>
      </c>
      <c r="F1347" t="str">
        <f t="shared" si="338"/>
        <v/>
      </c>
      <c r="V1347" s="4" t="str">
        <f t="shared" si="339"/>
        <v/>
      </c>
      <c r="W1347" s="4">
        <f t="shared" si="340"/>
        <v>0</v>
      </c>
      <c r="X1347">
        <f t="shared" si="341"/>
        <v>0</v>
      </c>
      <c r="Y1347">
        <f t="shared" si="342"/>
        <v>0</v>
      </c>
      <c r="Z1347" t="str">
        <f t="shared" si="343"/>
        <v/>
      </c>
      <c r="AB1347" s="9" t="str">
        <f t="shared" si="344"/>
        <v/>
      </c>
      <c r="AC1347" s="9" t="str">
        <f t="shared" si="345"/>
        <v/>
      </c>
      <c r="AD1347" s="9" t="str">
        <f t="shared" si="346"/>
        <v/>
      </c>
      <c r="AE1347" s="9" t="str">
        <f t="shared" si="347"/>
        <v/>
      </c>
      <c r="AF1347" s="9" t="str">
        <f t="shared" si="348"/>
        <v/>
      </c>
      <c r="AG1347" s="9" t="str">
        <f t="shared" si="349"/>
        <v/>
      </c>
      <c r="AH1347" s="9" t="str">
        <f t="shared" si="350"/>
        <v/>
      </c>
      <c r="AI1347" s="9" t="str">
        <f t="shared" si="351"/>
        <v/>
      </c>
    </row>
    <row r="1348" spans="2:35" x14ac:dyDescent="0.2">
      <c r="B1348" s="51"/>
      <c r="C1348" s="51"/>
      <c r="D1348" t="str">
        <f t="shared" ref="D1348:D1411" si="352">IF(B1348="","",B1348^2)</f>
        <v/>
      </c>
      <c r="E1348" t="str">
        <f t="shared" ref="E1348:E1411" si="353">IF(C1348="","",C1348^2)</f>
        <v/>
      </c>
      <c r="F1348" t="str">
        <f t="shared" ref="F1348:F1411" si="354">IF(B1348="","",IF(C1348="","",B1348*C1348))</f>
        <v/>
      </c>
      <c r="V1348" s="4" t="str">
        <f t="shared" ref="V1348:V1411" si="355">IF(ISBLANK(B1348),"",(B1348-$I$11)^2)</f>
        <v/>
      </c>
      <c r="W1348" s="4">
        <f t="shared" ref="W1348:W1411" si="356">IF(ISBLANK(B1348),0,IF(ISBLANK(C1348),0,(B1348-$I$11)*(C1348-$I$12)))</f>
        <v>0</v>
      </c>
      <c r="X1348">
        <f t="shared" ref="X1348:X1411" si="357">B1348^3</f>
        <v>0</v>
      </c>
      <c r="Y1348">
        <f t="shared" ref="Y1348:Y1411" si="358">B1348^4</f>
        <v>0</v>
      </c>
      <c r="Z1348" t="str">
        <f t="shared" ref="Z1348:Z1411" si="359">IF(C1348="","",D1348*C1348)</f>
        <v/>
      </c>
      <c r="AB1348" s="9" t="str">
        <f t="shared" ref="AB1348:AB1411" si="360">IF(B1348="","",$U$21+($U$23*B1348))</f>
        <v/>
      </c>
      <c r="AC1348" s="9" t="str">
        <f t="shared" ref="AC1348:AC1411" si="361">IF(B1348="","",C1348-AB1348)</f>
        <v/>
      </c>
      <c r="AD1348" s="9" t="str">
        <f t="shared" ref="AD1348:AD1411" si="362">IF(B1348="","",AC1348^2)</f>
        <v/>
      </c>
      <c r="AE1348" s="9" t="str">
        <f t="shared" ref="AE1348:AE1411" si="363">IF(C1348="","",(C1348-$I$12)^2)</f>
        <v/>
      </c>
      <c r="AF1348" s="9" t="str">
        <f t="shared" ref="AF1348:AF1411" si="364">IF(C1348="","",(AB1348-$I$12)^2)</f>
        <v/>
      </c>
      <c r="AG1348" s="9" t="str">
        <f t="shared" ref="AG1348:AG1411" si="365">IF(C1348="","",$U$25+(C1348*$U$27))</f>
        <v/>
      </c>
      <c r="AH1348" s="9" t="str">
        <f t="shared" ref="AH1348:AH1411" si="366">IF(C1348="","",B1348-AG1348)</f>
        <v/>
      </c>
      <c r="AI1348" s="9" t="str">
        <f t="shared" ref="AI1348:AI1411" si="367">IF(C1348="","",AH1348^2)</f>
        <v/>
      </c>
    </row>
    <row r="1349" spans="2:35" x14ac:dyDescent="0.2">
      <c r="B1349" s="51"/>
      <c r="C1349" s="51"/>
      <c r="D1349" t="str">
        <f t="shared" si="352"/>
        <v/>
      </c>
      <c r="E1349" t="str">
        <f t="shared" si="353"/>
        <v/>
      </c>
      <c r="F1349" t="str">
        <f t="shared" si="354"/>
        <v/>
      </c>
      <c r="V1349" s="4" t="str">
        <f t="shared" si="355"/>
        <v/>
      </c>
      <c r="W1349" s="4">
        <f t="shared" si="356"/>
        <v>0</v>
      </c>
      <c r="X1349">
        <f t="shared" si="357"/>
        <v>0</v>
      </c>
      <c r="Y1349">
        <f t="shared" si="358"/>
        <v>0</v>
      </c>
      <c r="Z1349" t="str">
        <f t="shared" si="359"/>
        <v/>
      </c>
      <c r="AB1349" s="9" t="str">
        <f t="shared" si="360"/>
        <v/>
      </c>
      <c r="AC1349" s="9" t="str">
        <f t="shared" si="361"/>
        <v/>
      </c>
      <c r="AD1349" s="9" t="str">
        <f t="shared" si="362"/>
        <v/>
      </c>
      <c r="AE1349" s="9" t="str">
        <f t="shared" si="363"/>
        <v/>
      </c>
      <c r="AF1349" s="9" t="str">
        <f t="shared" si="364"/>
        <v/>
      </c>
      <c r="AG1349" s="9" t="str">
        <f t="shared" si="365"/>
        <v/>
      </c>
      <c r="AH1349" s="9" t="str">
        <f t="shared" si="366"/>
        <v/>
      </c>
      <c r="AI1349" s="9" t="str">
        <f t="shared" si="367"/>
        <v/>
      </c>
    </row>
    <row r="1350" spans="2:35" x14ac:dyDescent="0.2">
      <c r="B1350" s="51"/>
      <c r="C1350" s="51"/>
      <c r="D1350" t="str">
        <f t="shared" si="352"/>
        <v/>
      </c>
      <c r="E1350" t="str">
        <f t="shared" si="353"/>
        <v/>
      </c>
      <c r="F1350" t="str">
        <f t="shared" si="354"/>
        <v/>
      </c>
      <c r="V1350" s="4" t="str">
        <f t="shared" si="355"/>
        <v/>
      </c>
      <c r="W1350" s="4">
        <f t="shared" si="356"/>
        <v>0</v>
      </c>
      <c r="X1350">
        <f t="shared" si="357"/>
        <v>0</v>
      </c>
      <c r="Y1350">
        <f t="shared" si="358"/>
        <v>0</v>
      </c>
      <c r="Z1350" t="str">
        <f t="shared" si="359"/>
        <v/>
      </c>
      <c r="AB1350" s="9" t="str">
        <f t="shared" si="360"/>
        <v/>
      </c>
      <c r="AC1350" s="9" t="str">
        <f t="shared" si="361"/>
        <v/>
      </c>
      <c r="AD1350" s="9" t="str">
        <f t="shared" si="362"/>
        <v/>
      </c>
      <c r="AE1350" s="9" t="str">
        <f t="shared" si="363"/>
        <v/>
      </c>
      <c r="AF1350" s="9" t="str">
        <f t="shared" si="364"/>
        <v/>
      </c>
      <c r="AG1350" s="9" t="str">
        <f t="shared" si="365"/>
        <v/>
      </c>
      <c r="AH1350" s="9" t="str">
        <f t="shared" si="366"/>
        <v/>
      </c>
      <c r="AI1350" s="9" t="str">
        <f t="shared" si="367"/>
        <v/>
      </c>
    </row>
    <row r="1351" spans="2:35" x14ac:dyDescent="0.2">
      <c r="B1351" s="51"/>
      <c r="C1351" s="51"/>
      <c r="D1351" t="str">
        <f t="shared" si="352"/>
        <v/>
      </c>
      <c r="E1351" t="str">
        <f t="shared" si="353"/>
        <v/>
      </c>
      <c r="F1351" t="str">
        <f t="shared" si="354"/>
        <v/>
      </c>
      <c r="V1351" s="4" t="str">
        <f t="shared" si="355"/>
        <v/>
      </c>
      <c r="W1351" s="4">
        <f t="shared" si="356"/>
        <v>0</v>
      </c>
      <c r="X1351">
        <f t="shared" si="357"/>
        <v>0</v>
      </c>
      <c r="Y1351">
        <f t="shared" si="358"/>
        <v>0</v>
      </c>
      <c r="Z1351" t="str">
        <f t="shared" si="359"/>
        <v/>
      </c>
      <c r="AB1351" s="9" t="str">
        <f t="shared" si="360"/>
        <v/>
      </c>
      <c r="AC1351" s="9" t="str">
        <f t="shared" si="361"/>
        <v/>
      </c>
      <c r="AD1351" s="9" t="str">
        <f t="shared" si="362"/>
        <v/>
      </c>
      <c r="AE1351" s="9" t="str">
        <f t="shared" si="363"/>
        <v/>
      </c>
      <c r="AF1351" s="9" t="str">
        <f t="shared" si="364"/>
        <v/>
      </c>
      <c r="AG1351" s="9" t="str">
        <f t="shared" si="365"/>
        <v/>
      </c>
      <c r="AH1351" s="9" t="str">
        <f t="shared" si="366"/>
        <v/>
      </c>
      <c r="AI1351" s="9" t="str">
        <f t="shared" si="367"/>
        <v/>
      </c>
    </row>
    <row r="1352" spans="2:35" x14ac:dyDescent="0.2">
      <c r="B1352" s="51"/>
      <c r="C1352" s="51"/>
      <c r="D1352" t="str">
        <f t="shared" si="352"/>
        <v/>
      </c>
      <c r="E1352" t="str">
        <f t="shared" si="353"/>
        <v/>
      </c>
      <c r="F1352" t="str">
        <f t="shared" si="354"/>
        <v/>
      </c>
      <c r="V1352" s="4" t="str">
        <f t="shared" si="355"/>
        <v/>
      </c>
      <c r="W1352" s="4">
        <f t="shared" si="356"/>
        <v>0</v>
      </c>
      <c r="X1352">
        <f t="shared" si="357"/>
        <v>0</v>
      </c>
      <c r="Y1352">
        <f t="shared" si="358"/>
        <v>0</v>
      </c>
      <c r="Z1352" t="str">
        <f t="shared" si="359"/>
        <v/>
      </c>
      <c r="AB1352" s="9" t="str">
        <f t="shared" si="360"/>
        <v/>
      </c>
      <c r="AC1352" s="9" t="str">
        <f t="shared" si="361"/>
        <v/>
      </c>
      <c r="AD1352" s="9" t="str">
        <f t="shared" si="362"/>
        <v/>
      </c>
      <c r="AE1352" s="9" t="str">
        <f t="shared" si="363"/>
        <v/>
      </c>
      <c r="AF1352" s="9" t="str">
        <f t="shared" si="364"/>
        <v/>
      </c>
      <c r="AG1352" s="9" t="str">
        <f t="shared" si="365"/>
        <v/>
      </c>
      <c r="AH1352" s="9" t="str">
        <f t="shared" si="366"/>
        <v/>
      </c>
      <c r="AI1352" s="9" t="str">
        <f t="shared" si="367"/>
        <v/>
      </c>
    </row>
    <row r="1353" spans="2:35" x14ac:dyDescent="0.2">
      <c r="B1353" s="51"/>
      <c r="C1353" s="51"/>
      <c r="D1353" t="str">
        <f t="shared" si="352"/>
        <v/>
      </c>
      <c r="E1353" t="str">
        <f t="shared" si="353"/>
        <v/>
      </c>
      <c r="F1353" t="str">
        <f t="shared" si="354"/>
        <v/>
      </c>
      <c r="V1353" s="4" t="str">
        <f t="shared" si="355"/>
        <v/>
      </c>
      <c r="W1353" s="4">
        <f t="shared" si="356"/>
        <v>0</v>
      </c>
      <c r="X1353">
        <f t="shared" si="357"/>
        <v>0</v>
      </c>
      <c r="Y1353">
        <f t="shared" si="358"/>
        <v>0</v>
      </c>
      <c r="Z1353" t="str">
        <f t="shared" si="359"/>
        <v/>
      </c>
      <c r="AB1353" s="9" t="str">
        <f t="shared" si="360"/>
        <v/>
      </c>
      <c r="AC1353" s="9" t="str">
        <f t="shared" si="361"/>
        <v/>
      </c>
      <c r="AD1353" s="9" t="str">
        <f t="shared" si="362"/>
        <v/>
      </c>
      <c r="AE1353" s="9" t="str">
        <f t="shared" si="363"/>
        <v/>
      </c>
      <c r="AF1353" s="9" t="str">
        <f t="shared" si="364"/>
        <v/>
      </c>
      <c r="AG1353" s="9" t="str">
        <f t="shared" si="365"/>
        <v/>
      </c>
      <c r="AH1353" s="9" t="str">
        <f t="shared" si="366"/>
        <v/>
      </c>
      <c r="AI1353" s="9" t="str">
        <f t="shared" si="367"/>
        <v/>
      </c>
    </row>
    <row r="1354" spans="2:35" x14ac:dyDescent="0.2">
      <c r="B1354" s="51"/>
      <c r="C1354" s="51"/>
      <c r="D1354" t="str">
        <f t="shared" si="352"/>
        <v/>
      </c>
      <c r="E1354" t="str">
        <f t="shared" si="353"/>
        <v/>
      </c>
      <c r="F1354" t="str">
        <f t="shared" si="354"/>
        <v/>
      </c>
      <c r="V1354" s="4" t="str">
        <f t="shared" si="355"/>
        <v/>
      </c>
      <c r="W1354" s="4">
        <f t="shared" si="356"/>
        <v>0</v>
      </c>
      <c r="X1354">
        <f t="shared" si="357"/>
        <v>0</v>
      </c>
      <c r="Y1354">
        <f t="shared" si="358"/>
        <v>0</v>
      </c>
      <c r="Z1354" t="str">
        <f t="shared" si="359"/>
        <v/>
      </c>
      <c r="AB1354" s="9" t="str">
        <f t="shared" si="360"/>
        <v/>
      </c>
      <c r="AC1354" s="9" t="str">
        <f t="shared" si="361"/>
        <v/>
      </c>
      <c r="AD1354" s="9" t="str">
        <f t="shared" si="362"/>
        <v/>
      </c>
      <c r="AE1354" s="9" t="str">
        <f t="shared" si="363"/>
        <v/>
      </c>
      <c r="AF1354" s="9" t="str">
        <f t="shared" si="364"/>
        <v/>
      </c>
      <c r="AG1354" s="9" t="str">
        <f t="shared" si="365"/>
        <v/>
      </c>
      <c r="AH1354" s="9" t="str">
        <f t="shared" si="366"/>
        <v/>
      </c>
      <c r="AI1354" s="9" t="str">
        <f t="shared" si="367"/>
        <v/>
      </c>
    </row>
    <row r="1355" spans="2:35" x14ac:dyDescent="0.2">
      <c r="B1355" s="51"/>
      <c r="C1355" s="51"/>
      <c r="D1355" t="str">
        <f t="shared" si="352"/>
        <v/>
      </c>
      <c r="E1355" t="str">
        <f t="shared" si="353"/>
        <v/>
      </c>
      <c r="F1355" t="str">
        <f t="shared" si="354"/>
        <v/>
      </c>
      <c r="V1355" s="4" t="str">
        <f t="shared" si="355"/>
        <v/>
      </c>
      <c r="W1355" s="4">
        <f t="shared" si="356"/>
        <v>0</v>
      </c>
      <c r="X1355">
        <f t="shared" si="357"/>
        <v>0</v>
      </c>
      <c r="Y1355">
        <f t="shared" si="358"/>
        <v>0</v>
      </c>
      <c r="Z1355" t="str">
        <f t="shared" si="359"/>
        <v/>
      </c>
      <c r="AB1355" s="9" t="str">
        <f t="shared" si="360"/>
        <v/>
      </c>
      <c r="AC1355" s="9" t="str">
        <f t="shared" si="361"/>
        <v/>
      </c>
      <c r="AD1355" s="9" t="str">
        <f t="shared" si="362"/>
        <v/>
      </c>
      <c r="AE1355" s="9" t="str">
        <f t="shared" si="363"/>
        <v/>
      </c>
      <c r="AF1355" s="9" t="str">
        <f t="shared" si="364"/>
        <v/>
      </c>
      <c r="AG1355" s="9" t="str">
        <f t="shared" si="365"/>
        <v/>
      </c>
      <c r="AH1355" s="9" t="str">
        <f t="shared" si="366"/>
        <v/>
      </c>
      <c r="AI1355" s="9" t="str">
        <f t="shared" si="367"/>
        <v/>
      </c>
    </row>
    <row r="1356" spans="2:35" x14ac:dyDescent="0.2">
      <c r="B1356" s="51"/>
      <c r="C1356" s="51"/>
      <c r="D1356" t="str">
        <f t="shared" si="352"/>
        <v/>
      </c>
      <c r="E1356" t="str">
        <f t="shared" si="353"/>
        <v/>
      </c>
      <c r="F1356" t="str">
        <f t="shared" si="354"/>
        <v/>
      </c>
      <c r="V1356" s="4" t="str">
        <f t="shared" si="355"/>
        <v/>
      </c>
      <c r="W1356" s="4">
        <f t="shared" si="356"/>
        <v>0</v>
      </c>
      <c r="X1356">
        <f t="shared" si="357"/>
        <v>0</v>
      </c>
      <c r="Y1356">
        <f t="shared" si="358"/>
        <v>0</v>
      </c>
      <c r="Z1356" t="str">
        <f t="shared" si="359"/>
        <v/>
      </c>
      <c r="AB1356" s="9" t="str">
        <f t="shared" si="360"/>
        <v/>
      </c>
      <c r="AC1356" s="9" t="str">
        <f t="shared" si="361"/>
        <v/>
      </c>
      <c r="AD1356" s="9" t="str">
        <f t="shared" si="362"/>
        <v/>
      </c>
      <c r="AE1356" s="9" t="str">
        <f t="shared" si="363"/>
        <v/>
      </c>
      <c r="AF1356" s="9" t="str">
        <f t="shared" si="364"/>
        <v/>
      </c>
      <c r="AG1356" s="9" t="str">
        <f t="shared" si="365"/>
        <v/>
      </c>
      <c r="AH1356" s="9" t="str">
        <f t="shared" si="366"/>
        <v/>
      </c>
      <c r="AI1356" s="9" t="str">
        <f t="shared" si="367"/>
        <v/>
      </c>
    </row>
    <row r="1357" spans="2:35" x14ac:dyDescent="0.2">
      <c r="B1357" s="51"/>
      <c r="C1357" s="51"/>
      <c r="D1357" t="str">
        <f t="shared" si="352"/>
        <v/>
      </c>
      <c r="E1357" t="str">
        <f t="shared" si="353"/>
        <v/>
      </c>
      <c r="F1357" t="str">
        <f t="shared" si="354"/>
        <v/>
      </c>
      <c r="V1357" s="4" t="str">
        <f t="shared" si="355"/>
        <v/>
      </c>
      <c r="W1357" s="4">
        <f t="shared" si="356"/>
        <v>0</v>
      </c>
      <c r="X1357">
        <f t="shared" si="357"/>
        <v>0</v>
      </c>
      <c r="Y1357">
        <f t="shared" si="358"/>
        <v>0</v>
      </c>
      <c r="Z1357" t="str">
        <f t="shared" si="359"/>
        <v/>
      </c>
      <c r="AB1357" s="9" t="str">
        <f t="shared" si="360"/>
        <v/>
      </c>
      <c r="AC1357" s="9" t="str">
        <f t="shared" si="361"/>
        <v/>
      </c>
      <c r="AD1357" s="9" t="str">
        <f t="shared" si="362"/>
        <v/>
      </c>
      <c r="AE1357" s="9" t="str">
        <f t="shared" si="363"/>
        <v/>
      </c>
      <c r="AF1357" s="9" t="str">
        <f t="shared" si="364"/>
        <v/>
      </c>
      <c r="AG1357" s="9" t="str">
        <f t="shared" si="365"/>
        <v/>
      </c>
      <c r="AH1357" s="9" t="str">
        <f t="shared" si="366"/>
        <v/>
      </c>
      <c r="AI1357" s="9" t="str">
        <f t="shared" si="367"/>
        <v/>
      </c>
    </row>
    <row r="1358" spans="2:35" x14ac:dyDescent="0.2">
      <c r="B1358" s="51"/>
      <c r="C1358" s="51"/>
      <c r="D1358" t="str">
        <f t="shared" si="352"/>
        <v/>
      </c>
      <c r="E1358" t="str">
        <f t="shared" si="353"/>
        <v/>
      </c>
      <c r="F1358" t="str">
        <f t="shared" si="354"/>
        <v/>
      </c>
      <c r="V1358" s="4" t="str">
        <f t="shared" si="355"/>
        <v/>
      </c>
      <c r="W1358" s="4">
        <f t="shared" si="356"/>
        <v>0</v>
      </c>
      <c r="X1358">
        <f t="shared" si="357"/>
        <v>0</v>
      </c>
      <c r="Y1358">
        <f t="shared" si="358"/>
        <v>0</v>
      </c>
      <c r="Z1358" t="str">
        <f t="shared" si="359"/>
        <v/>
      </c>
      <c r="AB1358" s="9" t="str">
        <f t="shared" si="360"/>
        <v/>
      </c>
      <c r="AC1358" s="9" t="str">
        <f t="shared" si="361"/>
        <v/>
      </c>
      <c r="AD1358" s="9" t="str">
        <f t="shared" si="362"/>
        <v/>
      </c>
      <c r="AE1358" s="9" t="str">
        <f t="shared" si="363"/>
        <v/>
      </c>
      <c r="AF1358" s="9" t="str">
        <f t="shared" si="364"/>
        <v/>
      </c>
      <c r="AG1358" s="9" t="str">
        <f t="shared" si="365"/>
        <v/>
      </c>
      <c r="AH1358" s="9" t="str">
        <f t="shared" si="366"/>
        <v/>
      </c>
      <c r="AI1358" s="9" t="str">
        <f t="shared" si="367"/>
        <v/>
      </c>
    </row>
    <row r="1359" spans="2:35" x14ac:dyDescent="0.2">
      <c r="B1359" s="51"/>
      <c r="C1359" s="51"/>
      <c r="D1359" t="str">
        <f t="shared" si="352"/>
        <v/>
      </c>
      <c r="E1359" t="str">
        <f t="shared" si="353"/>
        <v/>
      </c>
      <c r="F1359" t="str">
        <f t="shared" si="354"/>
        <v/>
      </c>
      <c r="V1359" s="4" t="str">
        <f t="shared" si="355"/>
        <v/>
      </c>
      <c r="W1359" s="4">
        <f t="shared" si="356"/>
        <v>0</v>
      </c>
      <c r="X1359">
        <f t="shared" si="357"/>
        <v>0</v>
      </c>
      <c r="Y1359">
        <f t="shared" si="358"/>
        <v>0</v>
      </c>
      <c r="Z1359" t="str">
        <f t="shared" si="359"/>
        <v/>
      </c>
      <c r="AB1359" s="9" t="str">
        <f t="shared" si="360"/>
        <v/>
      </c>
      <c r="AC1359" s="9" t="str">
        <f t="shared" si="361"/>
        <v/>
      </c>
      <c r="AD1359" s="9" t="str">
        <f t="shared" si="362"/>
        <v/>
      </c>
      <c r="AE1359" s="9" t="str">
        <f t="shared" si="363"/>
        <v/>
      </c>
      <c r="AF1359" s="9" t="str">
        <f t="shared" si="364"/>
        <v/>
      </c>
      <c r="AG1359" s="9" t="str">
        <f t="shared" si="365"/>
        <v/>
      </c>
      <c r="AH1359" s="9" t="str">
        <f t="shared" si="366"/>
        <v/>
      </c>
      <c r="AI1359" s="9" t="str">
        <f t="shared" si="367"/>
        <v/>
      </c>
    </row>
    <row r="1360" spans="2:35" x14ac:dyDescent="0.2">
      <c r="B1360" s="51"/>
      <c r="C1360" s="51"/>
      <c r="D1360" t="str">
        <f t="shared" si="352"/>
        <v/>
      </c>
      <c r="E1360" t="str">
        <f t="shared" si="353"/>
        <v/>
      </c>
      <c r="F1360" t="str">
        <f t="shared" si="354"/>
        <v/>
      </c>
      <c r="V1360" s="4" t="str">
        <f t="shared" si="355"/>
        <v/>
      </c>
      <c r="W1360" s="4">
        <f t="shared" si="356"/>
        <v>0</v>
      </c>
      <c r="X1360">
        <f t="shared" si="357"/>
        <v>0</v>
      </c>
      <c r="Y1360">
        <f t="shared" si="358"/>
        <v>0</v>
      </c>
      <c r="Z1360" t="str">
        <f t="shared" si="359"/>
        <v/>
      </c>
      <c r="AB1360" s="9" t="str">
        <f t="shared" si="360"/>
        <v/>
      </c>
      <c r="AC1360" s="9" t="str">
        <f t="shared" si="361"/>
        <v/>
      </c>
      <c r="AD1360" s="9" t="str">
        <f t="shared" si="362"/>
        <v/>
      </c>
      <c r="AE1360" s="9" t="str">
        <f t="shared" si="363"/>
        <v/>
      </c>
      <c r="AF1360" s="9" t="str">
        <f t="shared" si="364"/>
        <v/>
      </c>
      <c r="AG1360" s="9" t="str">
        <f t="shared" si="365"/>
        <v/>
      </c>
      <c r="AH1360" s="9" t="str">
        <f t="shared" si="366"/>
        <v/>
      </c>
      <c r="AI1360" s="9" t="str">
        <f t="shared" si="367"/>
        <v/>
      </c>
    </row>
    <row r="1361" spans="2:35" x14ac:dyDescent="0.2">
      <c r="B1361" s="51"/>
      <c r="C1361" s="51"/>
      <c r="D1361" t="str">
        <f t="shared" si="352"/>
        <v/>
      </c>
      <c r="E1361" t="str">
        <f t="shared" si="353"/>
        <v/>
      </c>
      <c r="F1361" t="str">
        <f t="shared" si="354"/>
        <v/>
      </c>
      <c r="V1361" s="4" t="str">
        <f t="shared" si="355"/>
        <v/>
      </c>
      <c r="W1361" s="4">
        <f t="shared" si="356"/>
        <v>0</v>
      </c>
      <c r="X1361">
        <f t="shared" si="357"/>
        <v>0</v>
      </c>
      <c r="Y1361">
        <f t="shared" si="358"/>
        <v>0</v>
      </c>
      <c r="Z1361" t="str">
        <f t="shared" si="359"/>
        <v/>
      </c>
      <c r="AB1361" s="9" t="str">
        <f t="shared" si="360"/>
        <v/>
      </c>
      <c r="AC1361" s="9" t="str">
        <f t="shared" si="361"/>
        <v/>
      </c>
      <c r="AD1361" s="9" t="str">
        <f t="shared" si="362"/>
        <v/>
      </c>
      <c r="AE1361" s="9" t="str">
        <f t="shared" si="363"/>
        <v/>
      </c>
      <c r="AF1361" s="9" t="str">
        <f t="shared" si="364"/>
        <v/>
      </c>
      <c r="AG1361" s="9" t="str">
        <f t="shared" si="365"/>
        <v/>
      </c>
      <c r="AH1361" s="9" t="str">
        <f t="shared" si="366"/>
        <v/>
      </c>
      <c r="AI1361" s="9" t="str">
        <f t="shared" si="367"/>
        <v/>
      </c>
    </row>
    <row r="1362" spans="2:35" x14ac:dyDescent="0.2">
      <c r="B1362" s="51"/>
      <c r="C1362" s="51"/>
      <c r="D1362" t="str">
        <f t="shared" si="352"/>
        <v/>
      </c>
      <c r="E1362" t="str">
        <f t="shared" si="353"/>
        <v/>
      </c>
      <c r="F1362" t="str">
        <f t="shared" si="354"/>
        <v/>
      </c>
      <c r="V1362" s="4" t="str">
        <f t="shared" si="355"/>
        <v/>
      </c>
      <c r="W1362" s="4">
        <f t="shared" si="356"/>
        <v>0</v>
      </c>
      <c r="X1362">
        <f t="shared" si="357"/>
        <v>0</v>
      </c>
      <c r="Y1362">
        <f t="shared" si="358"/>
        <v>0</v>
      </c>
      <c r="Z1362" t="str">
        <f t="shared" si="359"/>
        <v/>
      </c>
      <c r="AB1362" s="9" t="str">
        <f t="shared" si="360"/>
        <v/>
      </c>
      <c r="AC1362" s="9" t="str">
        <f t="shared" si="361"/>
        <v/>
      </c>
      <c r="AD1362" s="9" t="str">
        <f t="shared" si="362"/>
        <v/>
      </c>
      <c r="AE1362" s="9" t="str">
        <f t="shared" si="363"/>
        <v/>
      </c>
      <c r="AF1362" s="9" t="str">
        <f t="shared" si="364"/>
        <v/>
      </c>
      <c r="AG1362" s="9" t="str">
        <f t="shared" si="365"/>
        <v/>
      </c>
      <c r="AH1362" s="9" t="str">
        <f t="shared" si="366"/>
        <v/>
      </c>
      <c r="AI1362" s="9" t="str">
        <f t="shared" si="367"/>
        <v/>
      </c>
    </row>
    <row r="1363" spans="2:35" x14ac:dyDescent="0.2">
      <c r="B1363" s="51"/>
      <c r="C1363" s="51"/>
      <c r="D1363" t="str">
        <f t="shared" si="352"/>
        <v/>
      </c>
      <c r="E1363" t="str">
        <f t="shared" si="353"/>
        <v/>
      </c>
      <c r="F1363" t="str">
        <f t="shared" si="354"/>
        <v/>
      </c>
      <c r="V1363" s="4" t="str">
        <f t="shared" si="355"/>
        <v/>
      </c>
      <c r="W1363" s="4">
        <f t="shared" si="356"/>
        <v>0</v>
      </c>
      <c r="X1363">
        <f t="shared" si="357"/>
        <v>0</v>
      </c>
      <c r="Y1363">
        <f t="shared" si="358"/>
        <v>0</v>
      </c>
      <c r="Z1363" t="str">
        <f t="shared" si="359"/>
        <v/>
      </c>
      <c r="AB1363" s="9" t="str">
        <f t="shared" si="360"/>
        <v/>
      </c>
      <c r="AC1363" s="9" t="str">
        <f t="shared" si="361"/>
        <v/>
      </c>
      <c r="AD1363" s="9" t="str">
        <f t="shared" si="362"/>
        <v/>
      </c>
      <c r="AE1363" s="9" t="str">
        <f t="shared" si="363"/>
        <v/>
      </c>
      <c r="AF1363" s="9" t="str">
        <f t="shared" si="364"/>
        <v/>
      </c>
      <c r="AG1363" s="9" t="str">
        <f t="shared" si="365"/>
        <v/>
      </c>
      <c r="AH1363" s="9" t="str">
        <f t="shared" si="366"/>
        <v/>
      </c>
      <c r="AI1363" s="9" t="str">
        <f t="shared" si="367"/>
        <v/>
      </c>
    </row>
    <row r="1364" spans="2:35" x14ac:dyDescent="0.2">
      <c r="B1364" s="51"/>
      <c r="C1364" s="51"/>
      <c r="D1364" t="str">
        <f t="shared" si="352"/>
        <v/>
      </c>
      <c r="E1364" t="str">
        <f t="shared" si="353"/>
        <v/>
      </c>
      <c r="F1364" t="str">
        <f t="shared" si="354"/>
        <v/>
      </c>
      <c r="V1364" s="4" t="str">
        <f t="shared" si="355"/>
        <v/>
      </c>
      <c r="W1364" s="4">
        <f t="shared" si="356"/>
        <v>0</v>
      </c>
      <c r="X1364">
        <f t="shared" si="357"/>
        <v>0</v>
      </c>
      <c r="Y1364">
        <f t="shared" si="358"/>
        <v>0</v>
      </c>
      <c r="Z1364" t="str">
        <f t="shared" si="359"/>
        <v/>
      </c>
      <c r="AB1364" s="9" t="str">
        <f t="shared" si="360"/>
        <v/>
      </c>
      <c r="AC1364" s="9" t="str">
        <f t="shared" si="361"/>
        <v/>
      </c>
      <c r="AD1364" s="9" t="str">
        <f t="shared" si="362"/>
        <v/>
      </c>
      <c r="AE1364" s="9" t="str">
        <f t="shared" si="363"/>
        <v/>
      </c>
      <c r="AF1364" s="9" t="str">
        <f t="shared" si="364"/>
        <v/>
      </c>
      <c r="AG1364" s="9" t="str">
        <f t="shared" si="365"/>
        <v/>
      </c>
      <c r="AH1364" s="9" t="str">
        <f t="shared" si="366"/>
        <v/>
      </c>
      <c r="AI1364" s="9" t="str">
        <f t="shared" si="367"/>
        <v/>
      </c>
    </row>
    <row r="1365" spans="2:35" x14ac:dyDescent="0.2">
      <c r="B1365" s="51"/>
      <c r="C1365" s="51"/>
      <c r="D1365" t="str">
        <f t="shared" si="352"/>
        <v/>
      </c>
      <c r="E1365" t="str">
        <f t="shared" si="353"/>
        <v/>
      </c>
      <c r="F1365" t="str">
        <f t="shared" si="354"/>
        <v/>
      </c>
      <c r="V1365" s="4" t="str">
        <f t="shared" si="355"/>
        <v/>
      </c>
      <c r="W1365" s="4">
        <f t="shared" si="356"/>
        <v>0</v>
      </c>
      <c r="X1365">
        <f t="shared" si="357"/>
        <v>0</v>
      </c>
      <c r="Y1365">
        <f t="shared" si="358"/>
        <v>0</v>
      </c>
      <c r="Z1365" t="str">
        <f t="shared" si="359"/>
        <v/>
      </c>
      <c r="AB1365" s="9" t="str">
        <f t="shared" si="360"/>
        <v/>
      </c>
      <c r="AC1365" s="9" t="str">
        <f t="shared" si="361"/>
        <v/>
      </c>
      <c r="AD1365" s="9" t="str">
        <f t="shared" si="362"/>
        <v/>
      </c>
      <c r="AE1365" s="9" t="str">
        <f t="shared" si="363"/>
        <v/>
      </c>
      <c r="AF1365" s="9" t="str">
        <f t="shared" si="364"/>
        <v/>
      </c>
      <c r="AG1365" s="9" t="str">
        <f t="shared" si="365"/>
        <v/>
      </c>
      <c r="AH1365" s="9" t="str">
        <f t="shared" si="366"/>
        <v/>
      </c>
      <c r="AI1365" s="9" t="str">
        <f t="shared" si="367"/>
        <v/>
      </c>
    </row>
    <row r="1366" spans="2:35" x14ac:dyDescent="0.2">
      <c r="B1366" s="51"/>
      <c r="C1366" s="51"/>
      <c r="D1366" t="str">
        <f t="shared" si="352"/>
        <v/>
      </c>
      <c r="E1366" t="str">
        <f t="shared" si="353"/>
        <v/>
      </c>
      <c r="F1366" t="str">
        <f t="shared" si="354"/>
        <v/>
      </c>
      <c r="V1366" s="4" t="str">
        <f t="shared" si="355"/>
        <v/>
      </c>
      <c r="W1366" s="4">
        <f t="shared" si="356"/>
        <v>0</v>
      </c>
      <c r="X1366">
        <f t="shared" si="357"/>
        <v>0</v>
      </c>
      <c r="Y1366">
        <f t="shared" si="358"/>
        <v>0</v>
      </c>
      <c r="Z1366" t="str">
        <f t="shared" si="359"/>
        <v/>
      </c>
      <c r="AB1366" s="9" t="str">
        <f t="shared" si="360"/>
        <v/>
      </c>
      <c r="AC1366" s="9" t="str">
        <f t="shared" si="361"/>
        <v/>
      </c>
      <c r="AD1366" s="9" t="str">
        <f t="shared" si="362"/>
        <v/>
      </c>
      <c r="AE1366" s="9" t="str">
        <f t="shared" si="363"/>
        <v/>
      </c>
      <c r="AF1366" s="9" t="str">
        <f t="shared" si="364"/>
        <v/>
      </c>
      <c r="AG1366" s="9" t="str">
        <f t="shared" si="365"/>
        <v/>
      </c>
      <c r="AH1366" s="9" t="str">
        <f t="shared" si="366"/>
        <v/>
      </c>
      <c r="AI1366" s="9" t="str">
        <f t="shared" si="367"/>
        <v/>
      </c>
    </row>
    <row r="1367" spans="2:35" x14ac:dyDescent="0.2">
      <c r="B1367" s="51"/>
      <c r="C1367" s="51"/>
      <c r="D1367" t="str">
        <f t="shared" si="352"/>
        <v/>
      </c>
      <c r="E1367" t="str">
        <f t="shared" si="353"/>
        <v/>
      </c>
      <c r="F1367" t="str">
        <f t="shared" si="354"/>
        <v/>
      </c>
      <c r="V1367" s="4" t="str">
        <f t="shared" si="355"/>
        <v/>
      </c>
      <c r="W1367" s="4">
        <f t="shared" si="356"/>
        <v>0</v>
      </c>
      <c r="X1367">
        <f t="shared" si="357"/>
        <v>0</v>
      </c>
      <c r="Y1367">
        <f t="shared" si="358"/>
        <v>0</v>
      </c>
      <c r="Z1367" t="str">
        <f t="shared" si="359"/>
        <v/>
      </c>
      <c r="AB1367" s="9" t="str">
        <f t="shared" si="360"/>
        <v/>
      </c>
      <c r="AC1367" s="9" t="str">
        <f t="shared" si="361"/>
        <v/>
      </c>
      <c r="AD1367" s="9" t="str">
        <f t="shared" si="362"/>
        <v/>
      </c>
      <c r="AE1367" s="9" t="str">
        <f t="shared" si="363"/>
        <v/>
      </c>
      <c r="AF1367" s="9" t="str">
        <f t="shared" si="364"/>
        <v/>
      </c>
      <c r="AG1367" s="9" t="str">
        <f t="shared" si="365"/>
        <v/>
      </c>
      <c r="AH1367" s="9" t="str">
        <f t="shared" si="366"/>
        <v/>
      </c>
      <c r="AI1367" s="9" t="str">
        <f t="shared" si="367"/>
        <v/>
      </c>
    </row>
    <row r="1368" spans="2:35" x14ac:dyDescent="0.2">
      <c r="B1368" s="51"/>
      <c r="C1368" s="51"/>
      <c r="D1368" t="str">
        <f t="shared" si="352"/>
        <v/>
      </c>
      <c r="E1368" t="str">
        <f t="shared" si="353"/>
        <v/>
      </c>
      <c r="F1368" t="str">
        <f t="shared" si="354"/>
        <v/>
      </c>
      <c r="V1368" s="4" t="str">
        <f t="shared" si="355"/>
        <v/>
      </c>
      <c r="W1368" s="4">
        <f t="shared" si="356"/>
        <v>0</v>
      </c>
      <c r="X1368">
        <f t="shared" si="357"/>
        <v>0</v>
      </c>
      <c r="Y1368">
        <f t="shared" si="358"/>
        <v>0</v>
      </c>
      <c r="Z1368" t="str">
        <f t="shared" si="359"/>
        <v/>
      </c>
      <c r="AB1368" s="9" t="str">
        <f t="shared" si="360"/>
        <v/>
      </c>
      <c r="AC1368" s="9" t="str">
        <f t="shared" si="361"/>
        <v/>
      </c>
      <c r="AD1368" s="9" t="str">
        <f t="shared" si="362"/>
        <v/>
      </c>
      <c r="AE1368" s="9" t="str">
        <f t="shared" si="363"/>
        <v/>
      </c>
      <c r="AF1368" s="9" t="str">
        <f t="shared" si="364"/>
        <v/>
      </c>
      <c r="AG1368" s="9" t="str">
        <f t="shared" si="365"/>
        <v/>
      </c>
      <c r="AH1368" s="9" t="str">
        <f t="shared" si="366"/>
        <v/>
      </c>
      <c r="AI1368" s="9" t="str">
        <f t="shared" si="367"/>
        <v/>
      </c>
    </row>
    <row r="1369" spans="2:35" x14ac:dyDescent="0.2">
      <c r="B1369" s="51"/>
      <c r="C1369" s="51"/>
      <c r="D1369" t="str">
        <f t="shared" si="352"/>
        <v/>
      </c>
      <c r="E1369" t="str">
        <f t="shared" si="353"/>
        <v/>
      </c>
      <c r="F1369" t="str">
        <f t="shared" si="354"/>
        <v/>
      </c>
      <c r="V1369" s="4" t="str">
        <f t="shared" si="355"/>
        <v/>
      </c>
      <c r="W1369" s="4">
        <f t="shared" si="356"/>
        <v>0</v>
      </c>
      <c r="X1369">
        <f t="shared" si="357"/>
        <v>0</v>
      </c>
      <c r="Y1369">
        <f t="shared" si="358"/>
        <v>0</v>
      </c>
      <c r="Z1369" t="str">
        <f t="shared" si="359"/>
        <v/>
      </c>
      <c r="AB1369" s="9" t="str">
        <f t="shared" si="360"/>
        <v/>
      </c>
      <c r="AC1369" s="9" t="str">
        <f t="shared" si="361"/>
        <v/>
      </c>
      <c r="AD1369" s="9" t="str">
        <f t="shared" si="362"/>
        <v/>
      </c>
      <c r="AE1369" s="9" t="str">
        <f t="shared" si="363"/>
        <v/>
      </c>
      <c r="AF1369" s="9" t="str">
        <f t="shared" si="364"/>
        <v/>
      </c>
      <c r="AG1369" s="9" t="str">
        <f t="shared" si="365"/>
        <v/>
      </c>
      <c r="AH1369" s="9" t="str">
        <f t="shared" si="366"/>
        <v/>
      </c>
      <c r="AI1369" s="9" t="str">
        <f t="shared" si="367"/>
        <v/>
      </c>
    </row>
    <row r="1370" spans="2:35" x14ac:dyDescent="0.2">
      <c r="B1370" s="51"/>
      <c r="C1370" s="51"/>
      <c r="D1370" t="str">
        <f t="shared" si="352"/>
        <v/>
      </c>
      <c r="E1370" t="str">
        <f t="shared" si="353"/>
        <v/>
      </c>
      <c r="F1370" t="str">
        <f t="shared" si="354"/>
        <v/>
      </c>
      <c r="V1370" s="4" t="str">
        <f t="shared" si="355"/>
        <v/>
      </c>
      <c r="W1370" s="4">
        <f t="shared" si="356"/>
        <v>0</v>
      </c>
      <c r="X1370">
        <f t="shared" si="357"/>
        <v>0</v>
      </c>
      <c r="Y1370">
        <f t="shared" si="358"/>
        <v>0</v>
      </c>
      <c r="Z1370" t="str">
        <f t="shared" si="359"/>
        <v/>
      </c>
      <c r="AB1370" s="9" t="str">
        <f t="shared" si="360"/>
        <v/>
      </c>
      <c r="AC1370" s="9" t="str">
        <f t="shared" si="361"/>
        <v/>
      </c>
      <c r="AD1370" s="9" t="str">
        <f t="shared" si="362"/>
        <v/>
      </c>
      <c r="AE1370" s="9" t="str">
        <f t="shared" si="363"/>
        <v/>
      </c>
      <c r="AF1370" s="9" t="str">
        <f t="shared" si="364"/>
        <v/>
      </c>
      <c r="AG1370" s="9" t="str">
        <f t="shared" si="365"/>
        <v/>
      </c>
      <c r="AH1370" s="9" t="str">
        <f t="shared" si="366"/>
        <v/>
      </c>
      <c r="AI1370" s="9" t="str">
        <f t="shared" si="367"/>
        <v/>
      </c>
    </row>
    <row r="1371" spans="2:35" x14ac:dyDescent="0.2">
      <c r="B1371" s="51"/>
      <c r="C1371" s="51"/>
      <c r="D1371" t="str">
        <f t="shared" si="352"/>
        <v/>
      </c>
      <c r="E1371" t="str">
        <f t="shared" si="353"/>
        <v/>
      </c>
      <c r="F1371" t="str">
        <f t="shared" si="354"/>
        <v/>
      </c>
      <c r="V1371" s="4" t="str">
        <f t="shared" si="355"/>
        <v/>
      </c>
      <c r="W1371" s="4">
        <f t="shared" si="356"/>
        <v>0</v>
      </c>
      <c r="X1371">
        <f t="shared" si="357"/>
        <v>0</v>
      </c>
      <c r="Y1371">
        <f t="shared" si="358"/>
        <v>0</v>
      </c>
      <c r="Z1371" t="str">
        <f t="shared" si="359"/>
        <v/>
      </c>
      <c r="AB1371" s="9" t="str">
        <f t="shared" si="360"/>
        <v/>
      </c>
      <c r="AC1371" s="9" t="str">
        <f t="shared" si="361"/>
        <v/>
      </c>
      <c r="AD1371" s="9" t="str">
        <f t="shared" si="362"/>
        <v/>
      </c>
      <c r="AE1371" s="9" t="str">
        <f t="shared" si="363"/>
        <v/>
      </c>
      <c r="AF1371" s="9" t="str">
        <f t="shared" si="364"/>
        <v/>
      </c>
      <c r="AG1371" s="9" t="str">
        <f t="shared" si="365"/>
        <v/>
      </c>
      <c r="AH1371" s="9" t="str">
        <f t="shared" si="366"/>
        <v/>
      </c>
      <c r="AI1371" s="9" t="str">
        <f t="shared" si="367"/>
        <v/>
      </c>
    </row>
    <row r="1372" spans="2:35" x14ac:dyDescent="0.2">
      <c r="B1372" s="51"/>
      <c r="C1372" s="51"/>
      <c r="D1372" t="str">
        <f t="shared" si="352"/>
        <v/>
      </c>
      <c r="E1372" t="str">
        <f t="shared" si="353"/>
        <v/>
      </c>
      <c r="F1372" t="str">
        <f t="shared" si="354"/>
        <v/>
      </c>
      <c r="V1372" s="4" t="str">
        <f t="shared" si="355"/>
        <v/>
      </c>
      <c r="W1372" s="4">
        <f t="shared" si="356"/>
        <v>0</v>
      </c>
      <c r="X1372">
        <f t="shared" si="357"/>
        <v>0</v>
      </c>
      <c r="Y1372">
        <f t="shared" si="358"/>
        <v>0</v>
      </c>
      <c r="Z1372" t="str">
        <f t="shared" si="359"/>
        <v/>
      </c>
      <c r="AB1372" s="9" t="str">
        <f t="shared" si="360"/>
        <v/>
      </c>
      <c r="AC1372" s="9" t="str">
        <f t="shared" si="361"/>
        <v/>
      </c>
      <c r="AD1372" s="9" t="str">
        <f t="shared" si="362"/>
        <v/>
      </c>
      <c r="AE1372" s="9" t="str">
        <f t="shared" si="363"/>
        <v/>
      </c>
      <c r="AF1372" s="9" t="str">
        <f t="shared" si="364"/>
        <v/>
      </c>
      <c r="AG1372" s="9" t="str">
        <f t="shared" si="365"/>
        <v/>
      </c>
      <c r="AH1372" s="9" t="str">
        <f t="shared" si="366"/>
        <v/>
      </c>
      <c r="AI1372" s="9" t="str">
        <f t="shared" si="367"/>
        <v/>
      </c>
    </row>
    <row r="1373" spans="2:35" x14ac:dyDescent="0.2">
      <c r="B1373" s="51"/>
      <c r="C1373" s="51"/>
      <c r="D1373" t="str">
        <f t="shared" si="352"/>
        <v/>
      </c>
      <c r="E1373" t="str">
        <f t="shared" si="353"/>
        <v/>
      </c>
      <c r="F1373" t="str">
        <f t="shared" si="354"/>
        <v/>
      </c>
      <c r="V1373" s="4" t="str">
        <f t="shared" si="355"/>
        <v/>
      </c>
      <c r="W1373" s="4">
        <f t="shared" si="356"/>
        <v>0</v>
      </c>
      <c r="X1373">
        <f t="shared" si="357"/>
        <v>0</v>
      </c>
      <c r="Y1373">
        <f t="shared" si="358"/>
        <v>0</v>
      </c>
      <c r="Z1373" t="str">
        <f t="shared" si="359"/>
        <v/>
      </c>
      <c r="AB1373" s="9" t="str">
        <f t="shared" si="360"/>
        <v/>
      </c>
      <c r="AC1373" s="9" t="str">
        <f t="shared" si="361"/>
        <v/>
      </c>
      <c r="AD1373" s="9" t="str">
        <f t="shared" si="362"/>
        <v/>
      </c>
      <c r="AE1373" s="9" t="str">
        <f t="shared" si="363"/>
        <v/>
      </c>
      <c r="AF1373" s="9" t="str">
        <f t="shared" si="364"/>
        <v/>
      </c>
      <c r="AG1373" s="9" t="str">
        <f t="shared" si="365"/>
        <v/>
      </c>
      <c r="AH1373" s="9" t="str">
        <f t="shared" si="366"/>
        <v/>
      </c>
      <c r="AI1373" s="9" t="str">
        <f t="shared" si="367"/>
        <v/>
      </c>
    </row>
    <row r="1374" spans="2:35" x14ac:dyDescent="0.2">
      <c r="B1374" s="51"/>
      <c r="C1374" s="51"/>
      <c r="D1374" t="str">
        <f t="shared" si="352"/>
        <v/>
      </c>
      <c r="E1374" t="str">
        <f t="shared" si="353"/>
        <v/>
      </c>
      <c r="F1374" t="str">
        <f t="shared" si="354"/>
        <v/>
      </c>
      <c r="V1374" s="4" t="str">
        <f t="shared" si="355"/>
        <v/>
      </c>
      <c r="W1374" s="4">
        <f t="shared" si="356"/>
        <v>0</v>
      </c>
      <c r="X1374">
        <f t="shared" si="357"/>
        <v>0</v>
      </c>
      <c r="Y1374">
        <f t="shared" si="358"/>
        <v>0</v>
      </c>
      <c r="Z1374" t="str">
        <f t="shared" si="359"/>
        <v/>
      </c>
      <c r="AB1374" s="9" t="str">
        <f t="shared" si="360"/>
        <v/>
      </c>
      <c r="AC1374" s="9" t="str">
        <f t="shared" si="361"/>
        <v/>
      </c>
      <c r="AD1374" s="9" t="str">
        <f t="shared" si="362"/>
        <v/>
      </c>
      <c r="AE1374" s="9" t="str">
        <f t="shared" si="363"/>
        <v/>
      </c>
      <c r="AF1374" s="9" t="str">
        <f t="shared" si="364"/>
        <v/>
      </c>
      <c r="AG1374" s="9" t="str">
        <f t="shared" si="365"/>
        <v/>
      </c>
      <c r="AH1374" s="9" t="str">
        <f t="shared" si="366"/>
        <v/>
      </c>
      <c r="AI1374" s="9" t="str">
        <f t="shared" si="367"/>
        <v/>
      </c>
    </row>
    <row r="1375" spans="2:35" x14ac:dyDescent="0.2">
      <c r="B1375" s="51"/>
      <c r="C1375" s="51"/>
      <c r="D1375" t="str">
        <f t="shared" si="352"/>
        <v/>
      </c>
      <c r="E1375" t="str">
        <f t="shared" si="353"/>
        <v/>
      </c>
      <c r="F1375" t="str">
        <f t="shared" si="354"/>
        <v/>
      </c>
      <c r="V1375" s="4" t="str">
        <f t="shared" si="355"/>
        <v/>
      </c>
      <c r="W1375" s="4">
        <f t="shared" si="356"/>
        <v>0</v>
      </c>
      <c r="X1375">
        <f t="shared" si="357"/>
        <v>0</v>
      </c>
      <c r="Y1375">
        <f t="shared" si="358"/>
        <v>0</v>
      </c>
      <c r="Z1375" t="str">
        <f t="shared" si="359"/>
        <v/>
      </c>
      <c r="AB1375" s="9" t="str">
        <f t="shared" si="360"/>
        <v/>
      </c>
      <c r="AC1375" s="9" t="str">
        <f t="shared" si="361"/>
        <v/>
      </c>
      <c r="AD1375" s="9" t="str">
        <f t="shared" si="362"/>
        <v/>
      </c>
      <c r="AE1375" s="9" t="str">
        <f t="shared" si="363"/>
        <v/>
      </c>
      <c r="AF1375" s="9" t="str">
        <f t="shared" si="364"/>
        <v/>
      </c>
      <c r="AG1375" s="9" t="str">
        <f t="shared" si="365"/>
        <v/>
      </c>
      <c r="AH1375" s="9" t="str">
        <f t="shared" si="366"/>
        <v/>
      </c>
      <c r="AI1375" s="9" t="str">
        <f t="shared" si="367"/>
        <v/>
      </c>
    </row>
    <row r="1376" spans="2:35" x14ac:dyDescent="0.2">
      <c r="B1376" s="51"/>
      <c r="C1376" s="51"/>
      <c r="D1376" t="str">
        <f t="shared" si="352"/>
        <v/>
      </c>
      <c r="E1376" t="str">
        <f t="shared" si="353"/>
        <v/>
      </c>
      <c r="F1376" t="str">
        <f t="shared" si="354"/>
        <v/>
      </c>
      <c r="V1376" s="4" t="str">
        <f t="shared" si="355"/>
        <v/>
      </c>
      <c r="W1376" s="4">
        <f t="shared" si="356"/>
        <v>0</v>
      </c>
      <c r="X1376">
        <f t="shared" si="357"/>
        <v>0</v>
      </c>
      <c r="Y1376">
        <f t="shared" si="358"/>
        <v>0</v>
      </c>
      <c r="Z1376" t="str">
        <f t="shared" si="359"/>
        <v/>
      </c>
      <c r="AB1376" s="9" t="str">
        <f t="shared" si="360"/>
        <v/>
      </c>
      <c r="AC1376" s="9" t="str">
        <f t="shared" si="361"/>
        <v/>
      </c>
      <c r="AD1376" s="9" t="str">
        <f t="shared" si="362"/>
        <v/>
      </c>
      <c r="AE1376" s="9" t="str">
        <f t="shared" si="363"/>
        <v/>
      </c>
      <c r="AF1376" s="9" t="str">
        <f t="shared" si="364"/>
        <v/>
      </c>
      <c r="AG1376" s="9" t="str">
        <f t="shared" si="365"/>
        <v/>
      </c>
      <c r="AH1376" s="9" t="str">
        <f t="shared" si="366"/>
        <v/>
      </c>
      <c r="AI1376" s="9" t="str">
        <f t="shared" si="367"/>
        <v/>
      </c>
    </row>
    <row r="1377" spans="2:35" x14ac:dyDescent="0.2">
      <c r="B1377" s="51"/>
      <c r="C1377" s="51"/>
      <c r="D1377" t="str">
        <f t="shared" si="352"/>
        <v/>
      </c>
      <c r="E1377" t="str">
        <f t="shared" si="353"/>
        <v/>
      </c>
      <c r="F1377" t="str">
        <f t="shared" si="354"/>
        <v/>
      </c>
      <c r="V1377" s="4" t="str">
        <f t="shared" si="355"/>
        <v/>
      </c>
      <c r="W1377" s="4">
        <f t="shared" si="356"/>
        <v>0</v>
      </c>
      <c r="X1377">
        <f t="shared" si="357"/>
        <v>0</v>
      </c>
      <c r="Y1377">
        <f t="shared" si="358"/>
        <v>0</v>
      </c>
      <c r="Z1377" t="str">
        <f t="shared" si="359"/>
        <v/>
      </c>
      <c r="AB1377" s="9" t="str">
        <f t="shared" si="360"/>
        <v/>
      </c>
      <c r="AC1377" s="9" t="str">
        <f t="shared" si="361"/>
        <v/>
      </c>
      <c r="AD1377" s="9" t="str">
        <f t="shared" si="362"/>
        <v/>
      </c>
      <c r="AE1377" s="9" t="str">
        <f t="shared" si="363"/>
        <v/>
      </c>
      <c r="AF1377" s="9" t="str">
        <f t="shared" si="364"/>
        <v/>
      </c>
      <c r="AG1377" s="9" t="str">
        <f t="shared" si="365"/>
        <v/>
      </c>
      <c r="AH1377" s="9" t="str">
        <f t="shared" si="366"/>
        <v/>
      </c>
      <c r="AI1377" s="9" t="str">
        <f t="shared" si="367"/>
        <v/>
      </c>
    </row>
    <row r="1378" spans="2:35" x14ac:dyDescent="0.2">
      <c r="B1378" s="51"/>
      <c r="C1378" s="51"/>
      <c r="D1378" t="str">
        <f t="shared" si="352"/>
        <v/>
      </c>
      <c r="E1378" t="str">
        <f t="shared" si="353"/>
        <v/>
      </c>
      <c r="F1378" t="str">
        <f t="shared" si="354"/>
        <v/>
      </c>
      <c r="V1378" s="4" t="str">
        <f t="shared" si="355"/>
        <v/>
      </c>
      <c r="W1378" s="4">
        <f t="shared" si="356"/>
        <v>0</v>
      </c>
      <c r="X1378">
        <f t="shared" si="357"/>
        <v>0</v>
      </c>
      <c r="Y1378">
        <f t="shared" si="358"/>
        <v>0</v>
      </c>
      <c r="Z1378" t="str">
        <f t="shared" si="359"/>
        <v/>
      </c>
      <c r="AB1378" s="9" t="str">
        <f t="shared" si="360"/>
        <v/>
      </c>
      <c r="AC1378" s="9" t="str">
        <f t="shared" si="361"/>
        <v/>
      </c>
      <c r="AD1378" s="9" t="str">
        <f t="shared" si="362"/>
        <v/>
      </c>
      <c r="AE1378" s="9" t="str">
        <f t="shared" si="363"/>
        <v/>
      </c>
      <c r="AF1378" s="9" t="str">
        <f t="shared" si="364"/>
        <v/>
      </c>
      <c r="AG1378" s="9" t="str">
        <f t="shared" si="365"/>
        <v/>
      </c>
      <c r="AH1378" s="9" t="str">
        <f t="shared" si="366"/>
        <v/>
      </c>
      <c r="AI1378" s="9" t="str">
        <f t="shared" si="367"/>
        <v/>
      </c>
    </row>
    <row r="1379" spans="2:35" x14ac:dyDescent="0.2">
      <c r="B1379" s="51"/>
      <c r="C1379" s="51"/>
      <c r="D1379" t="str">
        <f t="shared" si="352"/>
        <v/>
      </c>
      <c r="E1379" t="str">
        <f t="shared" si="353"/>
        <v/>
      </c>
      <c r="F1379" t="str">
        <f t="shared" si="354"/>
        <v/>
      </c>
      <c r="V1379" s="4" t="str">
        <f t="shared" si="355"/>
        <v/>
      </c>
      <c r="W1379" s="4">
        <f t="shared" si="356"/>
        <v>0</v>
      </c>
      <c r="X1379">
        <f t="shared" si="357"/>
        <v>0</v>
      </c>
      <c r="Y1379">
        <f t="shared" si="358"/>
        <v>0</v>
      </c>
      <c r="Z1379" t="str">
        <f t="shared" si="359"/>
        <v/>
      </c>
      <c r="AB1379" s="9" t="str">
        <f t="shared" si="360"/>
        <v/>
      </c>
      <c r="AC1379" s="9" t="str">
        <f t="shared" si="361"/>
        <v/>
      </c>
      <c r="AD1379" s="9" t="str">
        <f t="shared" si="362"/>
        <v/>
      </c>
      <c r="AE1379" s="9" t="str">
        <f t="shared" si="363"/>
        <v/>
      </c>
      <c r="AF1379" s="9" t="str">
        <f t="shared" si="364"/>
        <v/>
      </c>
      <c r="AG1379" s="9" t="str">
        <f t="shared" si="365"/>
        <v/>
      </c>
      <c r="AH1379" s="9" t="str">
        <f t="shared" si="366"/>
        <v/>
      </c>
      <c r="AI1379" s="9" t="str">
        <f t="shared" si="367"/>
        <v/>
      </c>
    </row>
    <row r="1380" spans="2:35" x14ac:dyDescent="0.2">
      <c r="B1380" s="51"/>
      <c r="C1380" s="51"/>
      <c r="D1380" t="str">
        <f t="shared" si="352"/>
        <v/>
      </c>
      <c r="E1380" t="str">
        <f t="shared" si="353"/>
        <v/>
      </c>
      <c r="F1380" t="str">
        <f t="shared" si="354"/>
        <v/>
      </c>
      <c r="V1380" s="4" t="str">
        <f t="shared" si="355"/>
        <v/>
      </c>
      <c r="W1380" s="4">
        <f t="shared" si="356"/>
        <v>0</v>
      </c>
      <c r="X1380">
        <f t="shared" si="357"/>
        <v>0</v>
      </c>
      <c r="Y1380">
        <f t="shared" si="358"/>
        <v>0</v>
      </c>
      <c r="Z1380" t="str">
        <f t="shared" si="359"/>
        <v/>
      </c>
      <c r="AB1380" s="9" t="str">
        <f t="shared" si="360"/>
        <v/>
      </c>
      <c r="AC1380" s="9" t="str">
        <f t="shared" si="361"/>
        <v/>
      </c>
      <c r="AD1380" s="9" t="str">
        <f t="shared" si="362"/>
        <v/>
      </c>
      <c r="AE1380" s="9" t="str">
        <f t="shared" si="363"/>
        <v/>
      </c>
      <c r="AF1380" s="9" t="str">
        <f t="shared" si="364"/>
        <v/>
      </c>
      <c r="AG1380" s="9" t="str">
        <f t="shared" si="365"/>
        <v/>
      </c>
      <c r="AH1380" s="9" t="str">
        <f t="shared" si="366"/>
        <v/>
      </c>
      <c r="AI1380" s="9" t="str">
        <f t="shared" si="367"/>
        <v/>
      </c>
    </row>
    <row r="1381" spans="2:35" x14ac:dyDescent="0.2">
      <c r="B1381" s="51"/>
      <c r="C1381" s="51"/>
      <c r="D1381" t="str">
        <f t="shared" si="352"/>
        <v/>
      </c>
      <c r="E1381" t="str">
        <f t="shared" si="353"/>
        <v/>
      </c>
      <c r="F1381" t="str">
        <f t="shared" si="354"/>
        <v/>
      </c>
      <c r="V1381" s="4" t="str">
        <f t="shared" si="355"/>
        <v/>
      </c>
      <c r="W1381" s="4">
        <f t="shared" si="356"/>
        <v>0</v>
      </c>
      <c r="X1381">
        <f t="shared" si="357"/>
        <v>0</v>
      </c>
      <c r="Y1381">
        <f t="shared" si="358"/>
        <v>0</v>
      </c>
      <c r="Z1381" t="str">
        <f t="shared" si="359"/>
        <v/>
      </c>
      <c r="AB1381" s="9" t="str">
        <f t="shared" si="360"/>
        <v/>
      </c>
      <c r="AC1381" s="9" t="str">
        <f t="shared" si="361"/>
        <v/>
      </c>
      <c r="AD1381" s="9" t="str">
        <f t="shared" si="362"/>
        <v/>
      </c>
      <c r="AE1381" s="9" t="str">
        <f t="shared" si="363"/>
        <v/>
      </c>
      <c r="AF1381" s="9" t="str">
        <f t="shared" si="364"/>
        <v/>
      </c>
      <c r="AG1381" s="9" t="str">
        <f t="shared" si="365"/>
        <v/>
      </c>
      <c r="AH1381" s="9" t="str">
        <f t="shared" si="366"/>
        <v/>
      </c>
      <c r="AI1381" s="9" t="str">
        <f t="shared" si="367"/>
        <v/>
      </c>
    </row>
    <row r="1382" spans="2:35" x14ac:dyDescent="0.2">
      <c r="B1382" s="51"/>
      <c r="C1382" s="51"/>
      <c r="D1382" t="str">
        <f t="shared" si="352"/>
        <v/>
      </c>
      <c r="E1382" t="str">
        <f t="shared" si="353"/>
        <v/>
      </c>
      <c r="F1382" t="str">
        <f t="shared" si="354"/>
        <v/>
      </c>
      <c r="V1382" s="4" t="str">
        <f t="shared" si="355"/>
        <v/>
      </c>
      <c r="W1382" s="4">
        <f t="shared" si="356"/>
        <v>0</v>
      </c>
      <c r="X1382">
        <f t="shared" si="357"/>
        <v>0</v>
      </c>
      <c r="Y1382">
        <f t="shared" si="358"/>
        <v>0</v>
      </c>
      <c r="Z1382" t="str">
        <f t="shared" si="359"/>
        <v/>
      </c>
      <c r="AB1382" s="9" t="str">
        <f t="shared" si="360"/>
        <v/>
      </c>
      <c r="AC1382" s="9" t="str">
        <f t="shared" si="361"/>
        <v/>
      </c>
      <c r="AD1382" s="9" t="str">
        <f t="shared" si="362"/>
        <v/>
      </c>
      <c r="AE1382" s="9" t="str">
        <f t="shared" si="363"/>
        <v/>
      </c>
      <c r="AF1382" s="9" t="str">
        <f t="shared" si="364"/>
        <v/>
      </c>
      <c r="AG1382" s="9" t="str">
        <f t="shared" si="365"/>
        <v/>
      </c>
      <c r="AH1382" s="9" t="str">
        <f t="shared" si="366"/>
        <v/>
      </c>
      <c r="AI1382" s="9" t="str">
        <f t="shared" si="367"/>
        <v/>
      </c>
    </row>
    <row r="1383" spans="2:35" x14ac:dyDescent="0.2">
      <c r="B1383" s="51"/>
      <c r="C1383" s="51"/>
      <c r="D1383" t="str">
        <f t="shared" si="352"/>
        <v/>
      </c>
      <c r="E1383" t="str">
        <f t="shared" si="353"/>
        <v/>
      </c>
      <c r="F1383" t="str">
        <f t="shared" si="354"/>
        <v/>
      </c>
      <c r="V1383" s="4" t="str">
        <f t="shared" si="355"/>
        <v/>
      </c>
      <c r="W1383" s="4">
        <f t="shared" si="356"/>
        <v>0</v>
      </c>
      <c r="X1383">
        <f t="shared" si="357"/>
        <v>0</v>
      </c>
      <c r="Y1383">
        <f t="shared" si="358"/>
        <v>0</v>
      </c>
      <c r="Z1383" t="str">
        <f t="shared" si="359"/>
        <v/>
      </c>
      <c r="AB1383" s="9" t="str">
        <f t="shared" si="360"/>
        <v/>
      </c>
      <c r="AC1383" s="9" t="str">
        <f t="shared" si="361"/>
        <v/>
      </c>
      <c r="AD1383" s="9" t="str">
        <f t="shared" si="362"/>
        <v/>
      </c>
      <c r="AE1383" s="9" t="str">
        <f t="shared" si="363"/>
        <v/>
      </c>
      <c r="AF1383" s="9" t="str">
        <f t="shared" si="364"/>
        <v/>
      </c>
      <c r="AG1383" s="9" t="str">
        <f t="shared" si="365"/>
        <v/>
      </c>
      <c r="AH1383" s="9" t="str">
        <f t="shared" si="366"/>
        <v/>
      </c>
      <c r="AI1383" s="9" t="str">
        <f t="shared" si="367"/>
        <v/>
      </c>
    </row>
    <row r="1384" spans="2:35" x14ac:dyDescent="0.2">
      <c r="B1384" s="51"/>
      <c r="C1384" s="51"/>
      <c r="D1384" t="str">
        <f t="shared" si="352"/>
        <v/>
      </c>
      <c r="E1384" t="str">
        <f t="shared" si="353"/>
        <v/>
      </c>
      <c r="F1384" t="str">
        <f t="shared" si="354"/>
        <v/>
      </c>
      <c r="V1384" s="4" t="str">
        <f t="shared" si="355"/>
        <v/>
      </c>
      <c r="W1384" s="4">
        <f t="shared" si="356"/>
        <v>0</v>
      </c>
      <c r="X1384">
        <f t="shared" si="357"/>
        <v>0</v>
      </c>
      <c r="Y1384">
        <f t="shared" si="358"/>
        <v>0</v>
      </c>
      <c r="Z1384" t="str">
        <f t="shared" si="359"/>
        <v/>
      </c>
      <c r="AB1384" s="9" t="str">
        <f t="shared" si="360"/>
        <v/>
      </c>
      <c r="AC1384" s="9" t="str">
        <f t="shared" si="361"/>
        <v/>
      </c>
      <c r="AD1384" s="9" t="str">
        <f t="shared" si="362"/>
        <v/>
      </c>
      <c r="AE1384" s="9" t="str">
        <f t="shared" si="363"/>
        <v/>
      </c>
      <c r="AF1384" s="9" t="str">
        <f t="shared" si="364"/>
        <v/>
      </c>
      <c r="AG1384" s="9" t="str">
        <f t="shared" si="365"/>
        <v/>
      </c>
      <c r="AH1384" s="9" t="str">
        <f t="shared" si="366"/>
        <v/>
      </c>
      <c r="AI1384" s="9" t="str">
        <f t="shared" si="367"/>
        <v/>
      </c>
    </row>
    <row r="1385" spans="2:35" x14ac:dyDescent="0.2">
      <c r="B1385" s="51"/>
      <c r="C1385" s="51"/>
      <c r="D1385" t="str">
        <f t="shared" si="352"/>
        <v/>
      </c>
      <c r="E1385" t="str">
        <f t="shared" si="353"/>
        <v/>
      </c>
      <c r="F1385" t="str">
        <f t="shared" si="354"/>
        <v/>
      </c>
      <c r="V1385" s="4" t="str">
        <f t="shared" si="355"/>
        <v/>
      </c>
      <c r="W1385" s="4">
        <f t="shared" si="356"/>
        <v>0</v>
      </c>
      <c r="X1385">
        <f t="shared" si="357"/>
        <v>0</v>
      </c>
      <c r="Y1385">
        <f t="shared" si="358"/>
        <v>0</v>
      </c>
      <c r="Z1385" t="str">
        <f t="shared" si="359"/>
        <v/>
      </c>
      <c r="AB1385" s="9" t="str">
        <f t="shared" si="360"/>
        <v/>
      </c>
      <c r="AC1385" s="9" t="str">
        <f t="shared" si="361"/>
        <v/>
      </c>
      <c r="AD1385" s="9" t="str">
        <f t="shared" si="362"/>
        <v/>
      </c>
      <c r="AE1385" s="9" t="str">
        <f t="shared" si="363"/>
        <v/>
      </c>
      <c r="AF1385" s="9" t="str">
        <f t="shared" si="364"/>
        <v/>
      </c>
      <c r="AG1385" s="9" t="str">
        <f t="shared" si="365"/>
        <v/>
      </c>
      <c r="AH1385" s="9" t="str">
        <f t="shared" si="366"/>
        <v/>
      </c>
      <c r="AI1385" s="9" t="str">
        <f t="shared" si="367"/>
        <v/>
      </c>
    </row>
    <row r="1386" spans="2:35" x14ac:dyDescent="0.2">
      <c r="B1386" s="51"/>
      <c r="C1386" s="51"/>
      <c r="D1386" t="str">
        <f t="shared" si="352"/>
        <v/>
      </c>
      <c r="E1386" t="str">
        <f t="shared" si="353"/>
        <v/>
      </c>
      <c r="F1386" t="str">
        <f t="shared" si="354"/>
        <v/>
      </c>
      <c r="V1386" s="4" t="str">
        <f t="shared" si="355"/>
        <v/>
      </c>
      <c r="W1386" s="4">
        <f t="shared" si="356"/>
        <v>0</v>
      </c>
      <c r="X1386">
        <f t="shared" si="357"/>
        <v>0</v>
      </c>
      <c r="Y1386">
        <f t="shared" si="358"/>
        <v>0</v>
      </c>
      <c r="Z1386" t="str">
        <f t="shared" si="359"/>
        <v/>
      </c>
      <c r="AB1386" s="9" t="str">
        <f t="shared" si="360"/>
        <v/>
      </c>
      <c r="AC1386" s="9" t="str">
        <f t="shared" si="361"/>
        <v/>
      </c>
      <c r="AD1386" s="9" t="str">
        <f t="shared" si="362"/>
        <v/>
      </c>
      <c r="AE1386" s="9" t="str">
        <f t="shared" si="363"/>
        <v/>
      </c>
      <c r="AF1386" s="9" t="str">
        <f t="shared" si="364"/>
        <v/>
      </c>
      <c r="AG1386" s="9" t="str">
        <f t="shared" si="365"/>
        <v/>
      </c>
      <c r="AH1386" s="9" t="str">
        <f t="shared" si="366"/>
        <v/>
      </c>
      <c r="AI1386" s="9" t="str">
        <f t="shared" si="367"/>
        <v/>
      </c>
    </row>
    <row r="1387" spans="2:35" x14ac:dyDescent="0.2">
      <c r="B1387" s="51"/>
      <c r="C1387" s="51"/>
      <c r="D1387" t="str">
        <f t="shared" si="352"/>
        <v/>
      </c>
      <c r="E1387" t="str">
        <f t="shared" si="353"/>
        <v/>
      </c>
      <c r="F1387" t="str">
        <f t="shared" si="354"/>
        <v/>
      </c>
      <c r="V1387" s="4" t="str">
        <f t="shared" si="355"/>
        <v/>
      </c>
      <c r="W1387" s="4">
        <f t="shared" si="356"/>
        <v>0</v>
      </c>
      <c r="X1387">
        <f t="shared" si="357"/>
        <v>0</v>
      </c>
      <c r="Y1387">
        <f t="shared" si="358"/>
        <v>0</v>
      </c>
      <c r="Z1387" t="str">
        <f t="shared" si="359"/>
        <v/>
      </c>
      <c r="AB1387" s="9" t="str">
        <f t="shared" si="360"/>
        <v/>
      </c>
      <c r="AC1387" s="9" t="str">
        <f t="shared" si="361"/>
        <v/>
      </c>
      <c r="AD1387" s="9" t="str">
        <f t="shared" si="362"/>
        <v/>
      </c>
      <c r="AE1387" s="9" t="str">
        <f t="shared" si="363"/>
        <v/>
      </c>
      <c r="AF1387" s="9" t="str">
        <f t="shared" si="364"/>
        <v/>
      </c>
      <c r="AG1387" s="9" t="str">
        <f t="shared" si="365"/>
        <v/>
      </c>
      <c r="AH1387" s="9" t="str">
        <f t="shared" si="366"/>
        <v/>
      </c>
      <c r="AI1387" s="9" t="str">
        <f t="shared" si="367"/>
        <v/>
      </c>
    </row>
    <row r="1388" spans="2:35" x14ac:dyDescent="0.2">
      <c r="B1388" s="51"/>
      <c r="C1388" s="51"/>
      <c r="D1388" t="str">
        <f t="shared" si="352"/>
        <v/>
      </c>
      <c r="E1388" t="str">
        <f t="shared" si="353"/>
        <v/>
      </c>
      <c r="F1388" t="str">
        <f t="shared" si="354"/>
        <v/>
      </c>
      <c r="V1388" s="4" t="str">
        <f t="shared" si="355"/>
        <v/>
      </c>
      <c r="W1388" s="4">
        <f t="shared" si="356"/>
        <v>0</v>
      </c>
      <c r="X1388">
        <f t="shared" si="357"/>
        <v>0</v>
      </c>
      <c r="Y1388">
        <f t="shared" si="358"/>
        <v>0</v>
      </c>
      <c r="Z1388" t="str">
        <f t="shared" si="359"/>
        <v/>
      </c>
      <c r="AB1388" s="9" t="str">
        <f t="shared" si="360"/>
        <v/>
      </c>
      <c r="AC1388" s="9" t="str">
        <f t="shared" si="361"/>
        <v/>
      </c>
      <c r="AD1388" s="9" t="str">
        <f t="shared" si="362"/>
        <v/>
      </c>
      <c r="AE1388" s="9" t="str">
        <f t="shared" si="363"/>
        <v/>
      </c>
      <c r="AF1388" s="9" t="str">
        <f t="shared" si="364"/>
        <v/>
      </c>
      <c r="AG1388" s="9" t="str">
        <f t="shared" si="365"/>
        <v/>
      </c>
      <c r="AH1388" s="9" t="str">
        <f t="shared" si="366"/>
        <v/>
      </c>
      <c r="AI1388" s="9" t="str">
        <f t="shared" si="367"/>
        <v/>
      </c>
    </row>
    <row r="1389" spans="2:35" x14ac:dyDescent="0.2">
      <c r="B1389" s="51"/>
      <c r="C1389" s="51"/>
      <c r="D1389" t="str">
        <f t="shared" si="352"/>
        <v/>
      </c>
      <c r="E1389" t="str">
        <f t="shared" si="353"/>
        <v/>
      </c>
      <c r="F1389" t="str">
        <f t="shared" si="354"/>
        <v/>
      </c>
      <c r="V1389" s="4" t="str">
        <f t="shared" si="355"/>
        <v/>
      </c>
      <c r="W1389" s="4">
        <f t="shared" si="356"/>
        <v>0</v>
      </c>
      <c r="X1389">
        <f t="shared" si="357"/>
        <v>0</v>
      </c>
      <c r="Y1389">
        <f t="shared" si="358"/>
        <v>0</v>
      </c>
      <c r="Z1389" t="str">
        <f t="shared" si="359"/>
        <v/>
      </c>
      <c r="AB1389" s="9" t="str">
        <f t="shared" si="360"/>
        <v/>
      </c>
      <c r="AC1389" s="9" t="str">
        <f t="shared" si="361"/>
        <v/>
      </c>
      <c r="AD1389" s="9" t="str">
        <f t="shared" si="362"/>
        <v/>
      </c>
      <c r="AE1389" s="9" t="str">
        <f t="shared" si="363"/>
        <v/>
      </c>
      <c r="AF1389" s="9" t="str">
        <f t="shared" si="364"/>
        <v/>
      </c>
      <c r="AG1389" s="9" t="str">
        <f t="shared" si="365"/>
        <v/>
      </c>
      <c r="AH1389" s="9" t="str">
        <f t="shared" si="366"/>
        <v/>
      </c>
      <c r="AI1389" s="9" t="str">
        <f t="shared" si="367"/>
        <v/>
      </c>
    </row>
    <row r="1390" spans="2:35" x14ac:dyDescent="0.2">
      <c r="B1390" s="51"/>
      <c r="C1390" s="51"/>
      <c r="D1390" t="str">
        <f t="shared" si="352"/>
        <v/>
      </c>
      <c r="E1390" t="str">
        <f t="shared" si="353"/>
        <v/>
      </c>
      <c r="F1390" t="str">
        <f t="shared" si="354"/>
        <v/>
      </c>
      <c r="V1390" s="4" t="str">
        <f t="shared" si="355"/>
        <v/>
      </c>
      <c r="W1390" s="4">
        <f t="shared" si="356"/>
        <v>0</v>
      </c>
      <c r="X1390">
        <f t="shared" si="357"/>
        <v>0</v>
      </c>
      <c r="Y1390">
        <f t="shared" si="358"/>
        <v>0</v>
      </c>
      <c r="Z1390" t="str">
        <f t="shared" si="359"/>
        <v/>
      </c>
      <c r="AB1390" s="9" t="str">
        <f t="shared" si="360"/>
        <v/>
      </c>
      <c r="AC1390" s="9" t="str">
        <f t="shared" si="361"/>
        <v/>
      </c>
      <c r="AD1390" s="9" t="str">
        <f t="shared" si="362"/>
        <v/>
      </c>
      <c r="AE1390" s="9" t="str">
        <f t="shared" si="363"/>
        <v/>
      </c>
      <c r="AF1390" s="9" t="str">
        <f t="shared" si="364"/>
        <v/>
      </c>
      <c r="AG1390" s="9" t="str">
        <f t="shared" si="365"/>
        <v/>
      </c>
      <c r="AH1390" s="9" t="str">
        <f t="shared" si="366"/>
        <v/>
      </c>
      <c r="AI1390" s="9" t="str">
        <f t="shared" si="367"/>
        <v/>
      </c>
    </row>
    <row r="1391" spans="2:35" x14ac:dyDescent="0.2">
      <c r="B1391" s="51"/>
      <c r="C1391" s="51"/>
      <c r="D1391" t="str">
        <f t="shared" si="352"/>
        <v/>
      </c>
      <c r="E1391" t="str">
        <f t="shared" si="353"/>
        <v/>
      </c>
      <c r="F1391" t="str">
        <f t="shared" si="354"/>
        <v/>
      </c>
      <c r="V1391" s="4" t="str">
        <f t="shared" si="355"/>
        <v/>
      </c>
      <c r="W1391" s="4">
        <f t="shared" si="356"/>
        <v>0</v>
      </c>
      <c r="X1391">
        <f t="shared" si="357"/>
        <v>0</v>
      </c>
      <c r="Y1391">
        <f t="shared" si="358"/>
        <v>0</v>
      </c>
      <c r="Z1391" t="str">
        <f t="shared" si="359"/>
        <v/>
      </c>
      <c r="AB1391" s="9" t="str">
        <f t="shared" si="360"/>
        <v/>
      </c>
      <c r="AC1391" s="9" t="str">
        <f t="shared" si="361"/>
        <v/>
      </c>
      <c r="AD1391" s="9" t="str">
        <f t="shared" si="362"/>
        <v/>
      </c>
      <c r="AE1391" s="9" t="str">
        <f t="shared" si="363"/>
        <v/>
      </c>
      <c r="AF1391" s="9" t="str">
        <f t="shared" si="364"/>
        <v/>
      </c>
      <c r="AG1391" s="9" t="str">
        <f t="shared" si="365"/>
        <v/>
      </c>
      <c r="AH1391" s="9" t="str">
        <f t="shared" si="366"/>
        <v/>
      </c>
      <c r="AI1391" s="9" t="str">
        <f t="shared" si="367"/>
        <v/>
      </c>
    </row>
    <row r="1392" spans="2:35" x14ac:dyDescent="0.2">
      <c r="B1392" s="51"/>
      <c r="C1392" s="51"/>
      <c r="D1392" t="str">
        <f t="shared" si="352"/>
        <v/>
      </c>
      <c r="E1392" t="str">
        <f t="shared" si="353"/>
        <v/>
      </c>
      <c r="F1392" t="str">
        <f t="shared" si="354"/>
        <v/>
      </c>
      <c r="V1392" s="4" t="str">
        <f t="shared" si="355"/>
        <v/>
      </c>
      <c r="W1392" s="4">
        <f t="shared" si="356"/>
        <v>0</v>
      </c>
      <c r="X1392">
        <f t="shared" si="357"/>
        <v>0</v>
      </c>
      <c r="Y1392">
        <f t="shared" si="358"/>
        <v>0</v>
      </c>
      <c r="Z1392" t="str">
        <f t="shared" si="359"/>
        <v/>
      </c>
      <c r="AB1392" s="9" t="str">
        <f t="shared" si="360"/>
        <v/>
      </c>
      <c r="AC1392" s="9" t="str">
        <f t="shared" si="361"/>
        <v/>
      </c>
      <c r="AD1392" s="9" t="str">
        <f t="shared" si="362"/>
        <v/>
      </c>
      <c r="AE1392" s="9" t="str">
        <f t="shared" si="363"/>
        <v/>
      </c>
      <c r="AF1392" s="9" t="str">
        <f t="shared" si="364"/>
        <v/>
      </c>
      <c r="AG1392" s="9" t="str">
        <f t="shared" si="365"/>
        <v/>
      </c>
      <c r="AH1392" s="9" t="str">
        <f t="shared" si="366"/>
        <v/>
      </c>
      <c r="AI1392" s="9" t="str">
        <f t="shared" si="367"/>
        <v/>
      </c>
    </row>
    <row r="1393" spans="2:35" x14ac:dyDescent="0.2">
      <c r="B1393" s="51"/>
      <c r="C1393" s="51"/>
      <c r="D1393" t="str">
        <f t="shared" si="352"/>
        <v/>
      </c>
      <c r="E1393" t="str">
        <f t="shared" si="353"/>
        <v/>
      </c>
      <c r="F1393" t="str">
        <f t="shared" si="354"/>
        <v/>
      </c>
      <c r="V1393" s="4" t="str">
        <f t="shared" si="355"/>
        <v/>
      </c>
      <c r="W1393" s="4">
        <f t="shared" si="356"/>
        <v>0</v>
      </c>
      <c r="X1393">
        <f t="shared" si="357"/>
        <v>0</v>
      </c>
      <c r="Y1393">
        <f t="shared" si="358"/>
        <v>0</v>
      </c>
      <c r="Z1393" t="str">
        <f t="shared" si="359"/>
        <v/>
      </c>
      <c r="AB1393" s="9" t="str">
        <f t="shared" si="360"/>
        <v/>
      </c>
      <c r="AC1393" s="9" t="str">
        <f t="shared" si="361"/>
        <v/>
      </c>
      <c r="AD1393" s="9" t="str">
        <f t="shared" si="362"/>
        <v/>
      </c>
      <c r="AE1393" s="9" t="str">
        <f t="shared" si="363"/>
        <v/>
      </c>
      <c r="AF1393" s="9" t="str">
        <f t="shared" si="364"/>
        <v/>
      </c>
      <c r="AG1393" s="9" t="str">
        <f t="shared" si="365"/>
        <v/>
      </c>
      <c r="AH1393" s="9" t="str">
        <f t="shared" si="366"/>
        <v/>
      </c>
      <c r="AI1393" s="9" t="str">
        <f t="shared" si="367"/>
        <v/>
      </c>
    </row>
    <row r="1394" spans="2:35" x14ac:dyDescent="0.2">
      <c r="B1394" s="51"/>
      <c r="C1394" s="51"/>
      <c r="D1394" t="str">
        <f t="shared" si="352"/>
        <v/>
      </c>
      <c r="E1394" t="str">
        <f t="shared" si="353"/>
        <v/>
      </c>
      <c r="F1394" t="str">
        <f t="shared" si="354"/>
        <v/>
      </c>
      <c r="V1394" s="4" t="str">
        <f t="shared" si="355"/>
        <v/>
      </c>
      <c r="W1394" s="4">
        <f t="shared" si="356"/>
        <v>0</v>
      </c>
      <c r="X1394">
        <f t="shared" si="357"/>
        <v>0</v>
      </c>
      <c r="Y1394">
        <f t="shared" si="358"/>
        <v>0</v>
      </c>
      <c r="Z1394" t="str">
        <f t="shared" si="359"/>
        <v/>
      </c>
      <c r="AB1394" s="9" t="str">
        <f t="shared" si="360"/>
        <v/>
      </c>
      <c r="AC1394" s="9" t="str">
        <f t="shared" si="361"/>
        <v/>
      </c>
      <c r="AD1394" s="9" t="str">
        <f t="shared" si="362"/>
        <v/>
      </c>
      <c r="AE1394" s="9" t="str">
        <f t="shared" si="363"/>
        <v/>
      </c>
      <c r="AF1394" s="9" t="str">
        <f t="shared" si="364"/>
        <v/>
      </c>
      <c r="AG1394" s="9" t="str">
        <f t="shared" si="365"/>
        <v/>
      </c>
      <c r="AH1394" s="9" t="str">
        <f t="shared" si="366"/>
        <v/>
      </c>
      <c r="AI1394" s="9" t="str">
        <f t="shared" si="367"/>
        <v/>
      </c>
    </row>
    <row r="1395" spans="2:35" x14ac:dyDescent="0.2">
      <c r="B1395" s="51"/>
      <c r="C1395" s="51"/>
      <c r="D1395" t="str">
        <f t="shared" si="352"/>
        <v/>
      </c>
      <c r="E1395" t="str">
        <f t="shared" si="353"/>
        <v/>
      </c>
      <c r="F1395" t="str">
        <f t="shared" si="354"/>
        <v/>
      </c>
      <c r="V1395" s="4" t="str">
        <f t="shared" si="355"/>
        <v/>
      </c>
      <c r="W1395" s="4">
        <f t="shared" si="356"/>
        <v>0</v>
      </c>
      <c r="X1395">
        <f t="shared" si="357"/>
        <v>0</v>
      </c>
      <c r="Y1395">
        <f t="shared" si="358"/>
        <v>0</v>
      </c>
      <c r="Z1395" t="str">
        <f t="shared" si="359"/>
        <v/>
      </c>
      <c r="AB1395" s="9" t="str">
        <f t="shared" si="360"/>
        <v/>
      </c>
      <c r="AC1395" s="9" t="str">
        <f t="shared" si="361"/>
        <v/>
      </c>
      <c r="AD1395" s="9" t="str">
        <f t="shared" si="362"/>
        <v/>
      </c>
      <c r="AE1395" s="9" t="str">
        <f t="shared" si="363"/>
        <v/>
      </c>
      <c r="AF1395" s="9" t="str">
        <f t="shared" si="364"/>
        <v/>
      </c>
      <c r="AG1395" s="9" t="str">
        <f t="shared" si="365"/>
        <v/>
      </c>
      <c r="AH1395" s="9" t="str">
        <f t="shared" si="366"/>
        <v/>
      </c>
      <c r="AI1395" s="9" t="str">
        <f t="shared" si="367"/>
        <v/>
      </c>
    </row>
    <row r="1396" spans="2:35" x14ac:dyDescent="0.2">
      <c r="B1396" s="51"/>
      <c r="C1396" s="51"/>
      <c r="D1396" t="str">
        <f t="shared" si="352"/>
        <v/>
      </c>
      <c r="E1396" t="str">
        <f t="shared" si="353"/>
        <v/>
      </c>
      <c r="F1396" t="str">
        <f t="shared" si="354"/>
        <v/>
      </c>
      <c r="V1396" s="4" t="str">
        <f t="shared" si="355"/>
        <v/>
      </c>
      <c r="W1396" s="4">
        <f t="shared" si="356"/>
        <v>0</v>
      </c>
      <c r="X1396">
        <f t="shared" si="357"/>
        <v>0</v>
      </c>
      <c r="Y1396">
        <f t="shared" si="358"/>
        <v>0</v>
      </c>
      <c r="Z1396" t="str">
        <f t="shared" si="359"/>
        <v/>
      </c>
      <c r="AB1396" s="9" t="str">
        <f t="shared" si="360"/>
        <v/>
      </c>
      <c r="AC1396" s="9" t="str">
        <f t="shared" si="361"/>
        <v/>
      </c>
      <c r="AD1396" s="9" t="str">
        <f t="shared" si="362"/>
        <v/>
      </c>
      <c r="AE1396" s="9" t="str">
        <f t="shared" si="363"/>
        <v/>
      </c>
      <c r="AF1396" s="9" t="str">
        <f t="shared" si="364"/>
        <v/>
      </c>
      <c r="AG1396" s="9" t="str">
        <f t="shared" si="365"/>
        <v/>
      </c>
      <c r="AH1396" s="9" t="str">
        <f t="shared" si="366"/>
        <v/>
      </c>
      <c r="AI1396" s="9" t="str">
        <f t="shared" si="367"/>
        <v/>
      </c>
    </row>
    <row r="1397" spans="2:35" x14ac:dyDescent="0.2">
      <c r="B1397" s="51"/>
      <c r="C1397" s="51"/>
      <c r="D1397" t="str">
        <f t="shared" si="352"/>
        <v/>
      </c>
      <c r="E1397" t="str">
        <f t="shared" si="353"/>
        <v/>
      </c>
      <c r="F1397" t="str">
        <f t="shared" si="354"/>
        <v/>
      </c>
      <c r="V1397" s="4" t="str">
        <f t="shared" si="355"/>
        <v/>
      </c>
      <c r="W1397" s="4">
        <f t="shared" si="356"/>
        <v>0</v>
      </c>
      <c r="X1397">
        <f t="shared" si="357"/>
        <v>0</v>
      </c>
      <c r="Y1397">
        <f t="shared" si="358"/>
        <v>0</v>
      </c>
      <c r="Z1397" t="str">
        <f t="shared" si="359"/>
        <v/>
      </c>
      <c r="AB1397" s="9" t="str">
        <f t="shared" si="360"/>
        <v/>
      </c>
      <c r="AC1397" s="9" t="str">
        <f t="shared" si="361"/>
        <v/>
      </c>
      <c r="AD1397" s="9" t="str">
        <f t="shared" si="362"/>
        <v/>
      </c>
      <c r="AE1397" s="9" t="str">
        <f t="shared" si="363"/>
        <v/>
      </c>
      <c r="AF1397" s="9" t="str">
        <f t="shared" si="364"/>
        <v/>
      </c>
      <c r="AG1397" s="9" t="str">
        <f t="shared" si="365"/>
        <v/>
      </c>
      <c r="AH1397" s="9" t="str">
        <f t="shared" si="366"/>
        <v/>
      </c>
      <c r="AI1397" s="9" t="str">
        <f t="shared" si="367"/>
        <v/>
      </c>
    </row>
    <row r="1398" spans="2:35" x14ac:dyDescent="0.2">
      <c r="B1398" s="51"/>
      <c r="C1398" s="51"/>
      <c r="D1398" t="str">
        <f t="shared" si="352"/>
        <v/>
      </c>
      <c r="E1398" t="str">
        <f t="shared" si="353"/>
        <v/>
      </c>
      <c r="F1398" t="str">
        <f t="shared" si="354"/>
        <v/>
      </c>
      <c r="V1398" s="4" t="str">
        <f t="shared" si="355"/>
        <v/>
      </c>
      <c r="W1398" s="4">
        <f t="shared" si="356"/>
        <v>0</v>
      </c>
      <c r="X1398">
        <f t="shared" si="357"/>
        <v>0</v>
      </c>
      <c r="Y1398">
        <f t="shared" si="358"/>
        <v>0</v>
      </c>
      <c r="Z1398" t="str">
        <f t="shared" si="359"/>
        <v/>
      </c>
      <c r="AB1398" s="9" t="str">
        <f t="shared" si="360"/>
        <v/>
      </c>
      <c r="AC1398" s="9" t="str">
        <f t="shared" si="361"/>
        <v/>
      </c>
      <c r="AD1398" s="9" t="str">
        <f t="shared" si="362"/>
        <v/>
      </c>
      <c r="AE1398" s="9" t="str">
        <f t="shared" si="363"/>
        <v/>
      </c>
      <c r="AF1398" s="9" t="str">
        <f t="shared" si="364"/>
        <v/>
      </c>
      <c r="AG1398" s="9" t="str">
        <f t="shared" si="365"/>
        <v/>
      </c>
      <c r="AH1398" s="9" t="str">
        <f t="shared" si="366"/>
        <v/>
      </c>
      <c r="AI1398" s="9" t="str">
        <f t="shared" si="367"/>
        <v/>
      </c>
    </row>
    <row r="1399" spans="2:35" x14ac:dyDescent="0.2">
      <c r="B1399" s="51"/>
      <c r="C1399" s="51"/>
      <c r="D1399" t="str">
        <f t="shared" si="352"/>
        <v/>
      </c>
      <c r="E1399" t="str">
        <f t="shared" si="353"/>
        <v/>
      </c>
      <c r="F1399" t="str">
        <f t="shared" si="354"/>
        <v/>
      </c>
      <c r="V1399" s="4" t="str">
        <f t="shared" si="355"/>
        <v/>
      </c>
      <c r="W1399" s="4">
        <f t="shared" si="356"/>
        <v>0</v>
      </c>
      <c r="X1399">
        <f t="shared" si="357"/>
        <v>0</v>
      </c>
      <c r="Y1399">
        <f t="shared" si="358"/>
        <v>0</v>
      </c>
      <c r="Z1399" t="str">
        <f t="shared" si="359"/>
        <v/>
      </c>
      <c r="AB1399" s="9" t="str">
        <f t="shared" si="360"/>
        <v/>
      </c>
      <c r="AC1399" s="9" t="str">
        <f t="shared" si="361"/>
        <v/>
      </c>
      <c r="AD1399" s="9" t="str">
        <f t="shared" si="362"/>
        <v/>
      </c>
      <c r="AE1399" s="9" t="str">
        <f t="shared" si="363"/>
        <v/>
      </c>
      <c r="AF1399" s="9" t="str">
        <f t="shared" si="364"/>
        <v/>
      </c>
      <c r="AG1399" s="9" t="str">
        <f t="shared" si="365"/>
        <v/>
      </c>
      <c r="AH1399" s="9" t="str">
        <f t="shared" si="366"/>
        <v/>
      </c>
      <c r="AI1399" s="9" t="str">
        <f t="shared" si="367"/>
        <v/>
      </c>
    </row>
    <row r="1400" spans="2:35" x14ac:dyDescent="0.2">
      <c r="B1400" s="51"/>
      <c r="C1400" s="51"/>
      <c r="D1400" t="str">
        <f t="shared" si="352"/>
        <v/>
      </c>
      <c r="E1400" t="str">
        <f t="shared" si="353"/>
        <v/>
      </c>
      <c r="F1400" t="str">
        <f t="shared" si="354"/>
        <v/>
      </c>
      <c r="V1400" s="4" t="str">
        <f t="shared" si="355"/>
        <v/>
      </c>
      <c r="W1400" s="4">
        <f t="shared" si="356"/>
        <v>0</v>
      </c>
      <c r="X1400">
        <f t="shared" si="357"/>
        <v>0</v>
      </c>
      <c r="Y1400">
        <f t="shared" si="358"/>
        <v>0</v>
      </c>
      <c r="Z1400" t="str">
        <f t="shared" si="359"/>
        <v/>
      </c>
      <c r="AB1400" s="9" t="str">
        <f t="shared" si="360"/>
        <v/>
      </c>
      <c r="AC1400" s="9" t="str">
        <f t="shared" si="361"/>
        <v/>
      </c>
      <c r="AD1400" s="9" t="str">
        <f t="shared" si="362"/>
        <v/>
      </c>
      <c r="AE1400" s="9" t="str">
        <f t="shared" si="363"/>
        <v/>
      </c>
      <c r="AF1400" s="9" t="str">
        <f t="shared" si="364"/>
        <v/>
      </c>
      <c r="AG1400" s="9" t="str">
        <f t="shared" si="365"/>
        <v/>
      </c>
      <c r="AH1400" s="9" t="str">
        <f t="shared" si="366"/>
        <v/>
      </c>
      <c r="AI1400" s="9" t="str">
        <f t="shared" si="367"/>
        <v/>
      </c>
    </row>
    <row r="1401" spans="2:35" x14ac:dyDescent="0.2">
      <c r="B1401" s="51"/>
      <c r="C1401" s="51"/>
      <c r="D1401" t="str">
        <f t="shared" si="352"/>
        <v/>
      </c>
      <c r="E1401" t="str">
        <f t="shared" si="353"/>
        <v/>
      </c>
      <c r="F1401" t="str">
        <f t="shared" si="354"/>
        <v/>
      </c>
      <c r="V1401" s="4" t="str">
        <f t="shared" si="355"/>
        <v/>
      </c>
      <c r="W1401" s="4">
        <f t="shared" si="356"/>
        <v>0</v>
      </c>
      <c r="X1401">
        <f t="shared" si="357"/>
        <v>0</v>
      </c>
      <c r="Y1401">
        <f t="shared" si="358"/>
        <v>0</v>
      </c>
      <c r="Z1401" t="str">
        <f t="shared" si="359"/>
        <v/>
      </c>
      <c r="AB1401" s="9" t="str">
        <f t="shared" si="360"/>
        <v/>
      </c>
      <c r="AC1401" s="9" t="str">
        <f t="shared" si="361"/>
        <v/>
      </c>
      <c r="AD1401" s="9" t="str">
        <f t="shared" si="362"/>
        <v/>
      </c>
      <c r="AE1401" s="9" t="str">
        <f t="shared" si="363"/>
        <v/>
      </c>
      <c r="AF1401" s="9" t="str">
        <f t="shared" si="364"/>
        <v/>
      </c>
      <c r="AG1401" s="9" t="str">
        <f t="shared" si="365"/>
        <v/>
      </c>
      <c r="AH1401" s="9" t="str">
        <f t="shared" si="366"/>
        <v/>
      </c>
      <c r="AI1401" s="9" t="str">
        <f t="shared" si="367"/>
        <v/>
      </c>
    </row>
    <row r="1402" spans="2:35" x14ac:dyDescent="0.2">
      <c r="B1402" s="51"/>
      <c r="C1402" s="51"/>
      <c r="D1402" t="str">
        <f t="shared" si="352"/>
        <v/>
      </c>
      <c r="E1402" t="str">
        <f t="shared" si="353"/>
        <v/>
      </c>
      <c r="F1402" t="str">
        <f t="shared" si="354"/>
        <v/>
      </c>
      <c r="V1402" s="4" t="str">
        <f t="shared" si="355"/>
        <v/>
      </c>
      <c r="W1402" s="4">
        <f t="shared" si="356"/>
        <v>0</v>
      </c>
      <c r="X1402">
        <f t="shared" si="357"/>
        <v>0</v>
      </c>
      <c r="Y1402">
        <f t="shared" si="358"/>
        <v>0</v>
      </c>
      <c r="Z1402" t="str">
        <f t="shared" si="359"/>
        <v/>
      </c>
      <c r="AB1402" s="9" t="str">
        <f t="shared" si="360"/>
        <v/>
      </c>
      <c r="AC1402" s="9" t="str">
        <f t="shared" si="361"/>
        <v/>
      </c>
      <c r="AD1402" s="9" t="str">
        <f t="shared" si="362"/>
        <v/>
      </c>
      <c r="AE1402" s="9" t="str">
        <f t="shared" si="363"/>
        <v/>
      </c>
      <c r="AF1402" s="9" t="str">
        <f t="shared" si="364"/>
        <v/>
      </c>
      <c r="AG1402" s="9" t="str">
        <f t="shared" si="365"/>
        <v/>
      </c>
      <c r="AH1402" s="9" t="str">
        <f t="shared" si="366"/>
        <v/>
      </c>
      <c r="AI1402" s="9" t="str">
        <f t="shared" si="367"/>
        <v/>
      </c>
    </row>
    <row r="1403" spans="2:35" x14ac:dyDescent="0.2">
      <c r="B1403" s="51"/>
      <c r="C1403" s="51"/>
      <c r="D1403" t="str">
        <f t="shared" si="352"/>
        <v/>
      </c>
      <c r="E1403" t="str">
        <f t="shared" si="353"/>
        <v/>
      </c>
      <c r="F1403" t="str">
        <f t="shared" si="354"/>
        <v/>
      </c>
      <c r="V1403" s="4" t="str">
        <f t="shared" si="355"/>
        <v/>
      </c>
      <c r="W1403" s="4">
        <f t="shared" si="356"/>
        <v>0</v>
      </c>
      <c r="X1403">
        <f t="shared" si="357"/>
        <v>0</v>
      </c>
      <c r="Y1403">
        <f t="shared" si="358"/>
        <v>0</v>
      </c>
      <c r="Z1403" t="str">
        <f t="shared" si="359"/>
        <v/>
      </c>
      <c r="AB1403" s="9" t="str">
        <f t="shared" si="360"/>
        <v/>
      </c>
      <c r="AC1403" s="9" t="str">
        <f t="shared" si="361"/>
        <v/>
      </c>
      <c r="AD1403" s="9" t="str">
        <f t="shared" si="362"/>
        <v/>
      </c>
      <c r="AE1403" s="9" t="str">
        <f t="shared" si="363"/>
        <v/>
      </c>
      <c r="AF1403" s="9" t="str">
        <f t="shared" si="364"/>
        <v/>
      </c>
      <c r="AG1403" s="9" t="str">
        <f t="shared" si="365"/>
        <v/>
      </c>
      <c r="AH1403" s="9" t="str">
        <f t="shared" si="366"/>
        <v/>
      </c>
      <c r="AI1403" s="9" t="str">
        <f t="shared" si="367"/>
        <v/>
      </c>
    </row>
    <row r="1404" spans="2:35" x14ac:dyDescent="0.2">
      <c r="B1404" s="51"/>
      <c r="C1404" s="51"/>
      <c r="D1404" t="str">
        <f t="shared" si="352"/>
        <v/>
      </c>
      <c r="E1404" t="str">
        <f t="shared" si="353"/>
        <v/>
      </c>
      <c r="F1404" t="str">
        <f t="shared" si="354"/>
        <v/>
      </c>
      <c r="V1404" s="4" t="str">
        <f t="shared" si="355"/>
        <v/>
      </c>
      <c r="W1404" s="4">
        <f t="shared" si="356"/>
        <v>0</v>
      </c>
      <c r="X1404">
        <f t="shared" si="357"/>
        <v>0</v>
      </c>
      <c r="Y1404">
        <f t="shared" si="358"/>
        <v>0</v>
      </c>
      <c r="Z1404" t="str">
        <f t="shared" si="359"/>
        <v/>
      </c>
      <c r="AB1404" s="9" t="str">
        <f t="shared" si="360"/>
        <v/>
      </c>
      <c r="AC1404" s="9" t="str">
        <f t="shared" si="361"/>
        <v/>
      </c>
      <c r="AD1404" s="9" t="str">
        <f t="shared" si="362"/>
        <v/>
      </c>
      <c r="AE1404" s="9" t="str">
        <f t="shared" si="363"/>
        <v/>
      </c>
      <c r="AF1404" s="9" t="str">
        <f t="shared" si="364"/>
        <v/>
      </c>
      <c r="AG1404" s="9" t="str">
        <f t="shared" si="365"/>
        <v/>
      </c>
      <c r="AH1404" s="9" t="str">
        <f t="shared" si="366"/>
        <v/>
      </c>
      <c r="AI1404" s="9" t="str">
        <f t="shared" si="367"/>
        <v/>
      </c>
    </row>
    <row r="1405" spans="2:35" x14ac:dyDescent="0.2">
      <c r="B1405" s="51"/>
      <c r="C1405" s="51"/>
      <c r="D1405" t="str">
        <f t="shared" si="352"/>
        <v/>
      </c>
      <c r="E1405" t="str">
        <f t="shared" si="353"/>
        <v/>
      </c>
      <c r="F1405" t="str">
        <f t="shared" si="354"/>
        <v/>
      </c>
      <c r="V1405" s="4" t="str">
        <f t="shared" si="355"/>
        <v/>
      </c>
      <c r="W1405" s="4">
        <f t="shared" si="356"/>
        <v>0</v>
      </c>
      <c r="X1405">
        <f t="shared" si="357"/>
        <v>0</v>
      </c>
      <c r="Y1405">
        <f t="shared" si="358"/>
        <v>0</v>
      </c>
      <c r="Z1405" t="str">
        <f t="shared" si="359"/>
        <v/>
      </c>
      <c r="AB1405" s="9" t="str">
        <f t="shared" si="360"/>
        <v/>
      </c>
      <c r="AC1405" s="9" t="str">
        <f t="shared" si="361"/>
        <v/>
      </c>
      <c r="AD1405" s="9" t="str">
        <f t="shared" si="362"/>
        <v/>
      </c>
      <c r="AE1405" s="9" t="str">
        <f t="shared" si="363"/>
        <v/>
      </c>
      <c r="AF1405" s="9" t="str">
        <f t="shared" si="364"/>
        <v/>
      </c>
      <c r="AG1405" s="9" t="str">
        <f t="shared" si="365"/>
        <v/>
      </c>
      <c r="AH1405" s="9" t="str">
        <f t="shared" si="366"/>
        <v/>
      </c>
      <c r="AI1405" s="9" t="str">
        <f t="shared" si="367"/>
        <v/>
      </c>
    </row>
    <row r="1406" spans="2:35" x14ac:dyDescent="0.2">
      <c r="B1406" s="51"/>
      <c r="C1406" s="51"/>
      <c r="D1406" t="str">
        <f t="shared" si="352"/>
        <v/>
      </c>
      <c r="E1406" t="str">
        <f t="shared" si="353"/>
        <v/>
      </c>
      <c r="F1406" t="str">
        <f t="shared" si="354"/>
        <v/>
      </c>
      <c r="V1406" s="4" t="str">
        <f t="shared" si="355"/>
        <v/>
      </c>
      <c r="W1406" s="4">
        <f t="shared" si="356"/>
        <v>0</v>
      </c>
      <c r="X1406">
        <f t="shared" si="357"/>
        <v>0</v>
      </c>
      <c r="Y1406">
        <f t="shared" si="358"/>
        <v>0</v>
      </c>
      <c r="Z1406" t="str">
        <f t="shared" si="359"/>
        <v/>
      </c>
      <c r="AB1406" s="9" t="str">
        <f t="shared" si="360"/>
        <v/>
      </c>
      <c r="AC1406" s="9" t="str">
        <f t="shared" si="361"/>
        <v/>
      </c>
      <c r="AD1406" s="9" t="str">
        <f t="shared" si="362"/>
        <v/>
      </c>
      <c r="AE1406" s="9" t="str">
        <f t="shared" si="363"/>
        <v/>
      </c>
      <c r="AF1406" s="9" t="str">
        <f t="shared" si="364"/>
        <v/>
      </c>
      <c r="AG1406" s="9" t="str">
        <f t="shared" si="365"/>
        <v/>
      </c>
      <c r="AH1406" s="9" t="str">
        <f t="shared" si="366"/>
        <v/>
      </c>
      <c r="AI1406" s="9" t="str">
        <f t="shared" si="367"/>
        <v/>
      </c>
    </row>
    <row r="1407" spans="2:35" x14ac:dyDescent="0.2">
      <c r="B1407" s="51"/>
      <c r="C1407" s="51"/>
      <c r="D1407" t="str">
        <f t="shared" si="352"/>
        <v/>
      </c>
      <c r="E1407" t="str">
        <f t="shared" si="353"/>
        <v/>
      </c>
      <c r="F1407" t="str">
        <f t="shared" si="354"/>
        <v/>
      </c>
      <c r="V1407" s="4" t="str">
        <f t="shared" si="355"/>
        <v/>
      </c>
      <c r="W1407" s="4">
        <f t="shared" si="356"/>
        <v>0</v>
      </c>
      <c r="X1407">
        <f t="shared" si="357"/>
        <v>0</v>
      </c>
      <c r="Y1407">
        <f t="shared" si="358"/>
        <v>0</v>
      </c>
      <c r="Z1407" t="str">
        <f t="shared" si="359"/>
        <v/>
      </c>
      <c r="AB1407" s="9" t="str">
        <f t="shared" si="360"/>
        <v/>
      </c>
      <c r="AC1407" s="9" t="str">
        <f t="shared" si="361"/>
        <v/>
      </c>
      <c r="AD1407" s="9" t="str">
        <f t="shared" si="362"/>
        <v/>
      </c>
      <c r="AE1407" s="9" t="str">
        <f t="shared" si="363"/>
        <v/>
      </c>
      <c r="AF1407" s="9" t="str">
        <f t="shared" si="364"/>
        <v/>
      </c>
      <c r="AG1407" s="9" t="str">
        <f t="shared" si="365"/>
        <v/>
      </c>
      <c r="AH1407" s="9" t="str">
        <f t="shared" si="366"/>
        <v/>
      </c>
      <c r="AI1407" s="9" t="str">
        <f t="shared" si="367"/>
        <v/>
      </c>
    </row>
    <row r="1408" spans="2:35" x14ac:dyDescent="0.2">
      <c r="B1408" s="51"/>
      <c r="C1408" s="51"/>
      <c r="D1408" t="str">
        <f t="shared" si="352"/>
        <v/>
      </c>
      <c r="E1408" t="str">
        <f t="shared" si="353"/>
        <v/>
      </c>
      <c r="F1408" t="str">
        <f t="shared" si="354"/>
        <v/>
      </c>
      <c r="V1408" s="4" t="str">
        <f t="shared" si="355"/>
        <v/>
      </c>
      <c r="W1408" s="4">
        <f t="shared" si="356"/>
        <v>0</v>
      </c>
      <c r="X1408">
        <f t="shared" si="357"/>
        <v>0</v>
      </c>
      <c r="Y1408">
        <f t="shared" si="358"/>
        <v>0</v>
      </c>
      <c r="Z1408" t="str">
        <f t="shared" si="359"/>
        <v/>
      </c>
      <c r="AB1408" s="9" t="str">
        <f t="shared" si="360"/>
        <v/>
      </c>
      <c r="AC1408" s="9" t="str">
        <f t="shared" si="361"/>
        <v/>
      </c>
      <c r="AD1408" s="9" t="str">
        <f t="shared" si="362"/>
        <v/>
      </c>
      <c r="AE1408" s="9" t="str">
        <f t="shared" si="363"/>
        <v/>
      </c>
      <c r="AF1408" s="9" t="str">
        <f t="shared" si="364"/>
        <v/>
      </c>
      <c r="AG1408" s="9" t="str">
        <f t="shared" si="365"/>
        <v/>
      </c>
      <c r="AH1408" s="9" t="str">
        <f t="shared" si="366"/>
        <v/>
      </c>
      <c r="AI1408" s="9" t="str">
        <f t="shared" si="367"/>
        <v/>
      </c>
    </row>
    <row r="1409" spans="2:35" x14ac:dyDescent="0.2">
      <c r="B1409" s="51"/>
      <c r="C1409" s="51"/>
      <c r="D1409" t="str">
        <f t="shared" si="352"/>
        <v/>
      </c>
      <c r="E1409" t="str">
        <f t="shared" si="353"/>
        <v/>
      </c>
      <c r="F1409" t="str">
        <f t="shared" si="354"/>
        <v/>
      </c>
      <c r="V1409" s="4" t="str">
        <f t="shared" si="355"/>
        <v/>
      </c>
      <c r="W1409" s="4">
        <f t="shared" si="356"/>
        <v>0</v>
      </c>
      <c r="X1409">
        <f t="shared" si="357"/>
        <v>0</v>
      </c>
      <c r="Y1409">
        <f t="shared" si="358"/>
        <v>0</v>
      </c>
      <c r="Z1409" t="str">
        <f t="shared" si="359"/>
        <v/>
      </c>
      <c r="AB1409" s="9" t="str">
        <f t="shared" si="360"/>
        <v/>
      </c>
      <c r="AC1409" s="9" t="str">
        <f t="shared" si="361"/>
        <v/>
      </c>
      <c r="AD1409" s="9" t="str">
        <f t="shared" si="362"/>
        <v/>
      </c>
      <c r="AE1409" s="9" t="str">
        <f t="shared" si="363"/>
        <v/>
      </c>
      <c r="AF1409" s="9" t="str">
        <f t="shared" si="364"/>
        <v/>
      </c>
      <c r="AG1409" s="9" t="str">
        <f t="shared" si="365"/>
        <v/>
      </c>
      <c r="AH1409" s="9" t="str">
        <f t="shared" si="366"/>
        <v/>
      </c>
      <c r="AI1409" s="9" t="str">
        <f t="shared" si="367"/>
        <v/>
      </c>
    </row>
    <row r="1410" spans="2:35" x14ac:dyDescent="0.2">
      <c r="B1410" s="51"/>
      <c r="C1410" s="51"/>
      <c r="D1410" t="str">
        <f t="shared" si="352"/>
        <v/>
      </c>
      <c r="E1410" t="str">
        <f t="shared" si="353"/>
        <v/>
      </c>
      <c r="F1410" t="str">
        <f t="shared" si="354"/>
        <v/>
      </c>
      <c r="V1410" s="4" t="str">
        <f t="shared" si="355"/>
        <v/>
      </c>
      <c r="W1410" s="4">
        <f t="shared" si="356"/>
        <v>0</v>
      </c>
      <c r="X1410">
        <f t="shared" si="357"/>
        <v>0</v>
      </c>
      <c r="Y1410">
        <f t="shared" si="358"/>
        <v>0</v>
      </c>
      <c r="Z1410" t="str">
        <f t="shared" si="359"/>
        <v/>
      </c>
      <c r="AB1410" s="9" t="str">
        <f t="shared" si="360"/>
        <v/>
      </c>
      <c r="AC1410" s="9" t="str">
        <f t="shared" si="361"/>
        <v/>
      </c>
      <c r="AD1410" s="9" t="str">
        <f t="shared" si="362"/>
        <v/>
      </c>
      <c r="AE1410" s="9" t="str">
        <f t="shared" si="363"/>
        <v/>
      </c>
      <c r="AF1410" s="9" t="str">
        <f t="shared" si="364"/>
        <v/>
      </c>
      <c r="AG1410" s="9" t="str">
        <f t="shared" si="365"/>
        <v/>
      </c>
      <c r="AH1410" s="9" t="str">
        <f t="shared" si="366"/>
        <v/>
      </c>
      <c r="AI1410" s="9" t="str">
        <f t="shared" si="367"/>
        <v/>
      </c>
    </row>
    <row r="1411" spans="2:35" x14ac:dyDescent="0.2">
      <c r="B1411" s="51"/>
      <c r="C1411" s="51"/>
      <c r="D1411" t="str">
        <f t="shared" si="352"/>
        <v/>
      </c>
      <c r="E1411" t="str">
        <f t="shared" si="353"/>
        <v/>
      </c>
      <c r="F1411" t="str">
        <f t="shared" si="354"/>
        <v/>
      </c>
      <c r="V1411" s="4" t="str">
        <f t="shared" si="355"/>
        <v/>
      </c>
      <c r="W1411" s="4">
        <f t="shared" si="356"/>
        <v>0</v>
      </c>
      <c r="X1411">
        <f t="shared" si="357"/>
        <v>0</v>
      </c>
      <c r="Y1411">
        <f t="shared" si="358"/>
        <v>0</v>
      </c>
      <c r="Z1411" t="str">
        <f t="shared" si="359"/>
        <v/>
      </c>
      <c r="AB1411" s="9" t="str">
        <f t="shared" si="360"/>
        <v/>
      </c>
      <c r="AC1411" s="9" t="str">
        <f t="shared" si="361"/>
        <v/>
      </c>
      <c r="AD1411" s="9" t="str">
        <f t="shared" si="362"/>
        <v/>
      </c>
      <c r="AE1411" s="9" t="str">
        <f t="shared" si="363"/>
        <v/>
      </c>
      <c r="AF1411" s="9" t="str">
        <f t="shared" si="364"/>
        <v/>
      </c>
      <c r="AG1411" s="9" t="str">
        <f t="shared" si="365"/>
        <v/>
      </c>
      <c r="AH1411" s="9" t="str">
        <f t="shared" si="366"/>
        <v/>
      </c>
      <c r="AI1411" s="9" t="str">
        <f t="shared" si="367"/>
        <v/>
      </c>
    </row>
    <row r="1412" spans="2:35" x14ac:dyDescent="0.2">
      <c r="B1412" s="51"/>
      <c r="C1412" s="51"/>
      <c r="D1412" t="str">
        <f t="shared" ref="D1412:D1475" si="368">IF(B1412="","",B1412^2)</f>
        <v/>
      </c>
      <c r="E1412" t="str">
        <f t="shared" ref="E1412:E1475" si="369">IF(C1412="","",C1412^2)</f>
        <v/>
      </c>
      <c r="F1412" t="str">
        <f t="shared" ref="F1412:F1475" si="370">IF(B1412="","",IF(C1412="","",B1412*C1412))</f>
        <v/>
      </c>
      <c r="V1412" s="4" t="str">
        <f t="shared" ref="V1412:V1475" si="371">IF(ISBLANK(B1412),"",(B1412-$I$11)^2)</f>
        <v/>
      </c>
      <c r="W1412" s="4">
        <f t="shared" ref="W1412:W1475" si="372">IF(ISBLANK(B1412),0,IF(ISBLANK(C1412),0,(B1412-$I$11)*(C1412-$I$12)))</f>
        <v>0</v>
      </c>
      <c r="X1412">
        <f t="shared" ref="X1412:X1475" si="373">B1412^3</f>
        <v>0</v>
      </c>
      <c r="Y1412">
        <f t="shared" ref="Y1412:Y1475" si="374">B1412^4</f>
        <v>0</v>
      </c>
      <c r="Z1412" t="str">
        <f t="shared" ref="Z1412:Z1475" si="375">IF(C1412="","",D1412*C1412)</f>
        <v/>
      </c>
      <c r="AB1412" s="9" t="str">
        <f t="shared" ref="AB1412:AB1475" si="376">IF(B1412="","",$U$21+($U$23*B1412))</f>
        <v/>
      </c>
      <c r="AC1412" s="9" t="str">
        <f t="shared" ref="AC1412:AC1475" si="377">IF(B1412="","",C1412-AB1412)</f>
        <v/>
      </c>
      <c r="AD1412" s="9" t="str">
        <f t="shared" ref="AD1412:AD1475" si="378">IF(B1412="","",AC1412^2)</f>
        <v/>
      </c>
      <c r="AE1412" s="9" t="str">
        <f t="shared" ref="AE1412:AE1475" si="379">IF(C1412="","",(C1412-$I$12)^2)</f>
        <v/>
      </c>
      <c r="AF1412" s="9" t="str">
        <f t="shared" ref="AF1412:AF1475" si="380">IF(C1412="","",(AB1412-$I$12)^2)</f>
        <v/>
      </c>
      <c r="AG1412" s="9" t="str">
        <f t="shared" ref="AG1412:AG1475" si="381">IF(C1412="","",$U$25+(C1412*$U$27))</f>
        <v/>
      </c>
      <c r="AH1412" s="9" t="str">
        <f t="shared" ref="AH1412:AH1475" si="382">IF(C1412="","",B1412-AG1412)</f>
        <v/>
      </c>
      <c r="AI1412" s="9" t="str">
        <f t="shared" ref="AI1412:AI1475" si="383">IF(C1412="","",AH1412^2)</f>
        <v/>
      </c>
    </row>
    <row r="1413" spans="2:35" x14ac:dyDescent="0.2">
      <c r="B1413" s="51"/>
      <c r="C1413" s="51"/>
      <c r="D1413" t="str">
        <f t="shared" si="368"/>
        <v/>
      </c>
      <c r="E1413" t="str">
        <f t="shared" si="369"/>
        <v/>
      </c>
      <c r="F1413" t="str">
        <f t="shared" si="370"/>
        <v/>
      </c>
      <c r="V1413" s="4" t="str">
        <f t="shared" si="371"/>
        <v/>
      </c>
      <c r="W1413" s="4">
        <f t="shared" si="372"/>
        <v>0</v>
      </c>
      <c r="X1413">
        <f t="shared" si="373"/>
        <v>0</v>
      </c>
      <c r="Y1413">
        <f t="shared" si="374"/>
        <v>0</v>
      </c>
      <c r="Z1413" t="str">
        <f t="shared" si="375"/>
        <v/>
      </c>
      <c r="AB1413" s="9" t="str">
        <f t="shared" si="376"/>
        <v/>
      </c>
      <c r="AC1413" s="9" t="str">
        <f t="shared" si="377"/>
        <v/>
      </c>
      <c r="AD1413" s="9" t="str">
        <f t="shared" si="378"/>
        <v/>
      </c>
      <c r="AE1413" s="9" t="str">
        <f t="shared" si="379"/>
        <v/>
      </c>
      <c r="AF1413" s="9" t="str">
        <f t="shared" si="380"/>
        <v/>
      </c>
      <c r="AG1413" s="9" t="str">
        <f t="shared" si="381"/>
        <v/>
      </c>
      <c r="AH1413" s="9" t="str">
        <f t="shared" si="382"/>
        <v/>
      </c>
      <c r="AI1413" s="9" t="str">
        <f t="shared" si="383"/>
        <v/>
      </c>
    </row>
    <row r="1414" spans="2:35" x14ac:dyDescent="0.2">
      <c r="B1414" s="51"/>
      <c r="C1414" s="51"/>
      <c r="D1414" t="str">
        <f t="shared" si="368"/>
        <v/>
      </c>
      <c r="E1414" t="str">
        <f t="shared" si="369"/>
        <v/>
      </c>
      <c r="F1414" t="str">
        <f t="shared" si="370"/>
        <v/>
      </c>
      <c r="V1414" s="4" t="str">
        <f t="shared" si="371"/>
        <v/>
      </c>
      <c r="W1414" s="4">
        <f t="shared" si="372"/>
        <v>0</v>
      </c>
      <c r="X1414">
        <f t="shared" si="373"/>
        <v>0</v>
      </c>
      <c r="Y1414">
        <f t="shared" si="374"/>
        <v>0</v>
      </c>
      <c r="Z1414" t="str">
        <f t="shared" si="375"/>
        <v/>
      </c>
      <c r="AB1414" s="9" t="str">
        <f t="shared" si="376"/>
        <v/>
      </c>
      <c r="AC1414" s="9" t="str">
        <f t="shared" si="377"/>
        <v/>
      </c>
      <c r="AD1414" s="9" t="str">
        <f t="shared" si="378"/>
        <v/>
      </c>
      <c r="AE1414" s="9" t="str">
        <f t="shared" si="379"/>
        <v/>
      </c>
      <c r="AF1414" s="9" t="str">
        <f t="shared" si="380"/>
        <v/>
      </c>
      <c r="AG1414" s="9" t="str">
        <f t="shared" si="381"/>
        <v/>
      </c>
      <c r="AH1414" s="9" t="str">
        <f t="shared" si="382"/>
        <v/>
      </c>
      <c r="AI1414" s="9" t="str">
        <f t="shared" si="383"/>
        <v/>
      </c>
    </row>
    <row r="1415" spans="2:35" x14ac:dyDescent="0.2">
      <c r="B1415" s="51"/>
      <c r="C1415" s="51"/>
      <c r="D1415" t="str">
        <f t="shared" si="368"/>
        <v/>
      </c>
      <c r="E1415" t="str">
        <f t="shared" si="369"/>
        <v/>
      </c>
      <c r="F1415" t="str">
        <f t="shared" si="370"/>
        <v/>
      </c>
      <c r="V1415" s="4" t="str">
        <f t="shared" si="371"/>
        <v/>
      </c>
      <c r="W1415" s="4">
        <f t="shared" si="372"/>
        <v>0</v>
      </c>
      <c r="X1415">
        <f t="shared" si="373"/>
        <v>0</v>
      </c>
      <c r="Y1415">
        <f t="shared" si="374"/>
        <v>0</v>
      </c>
      <c r="Z1415" t="str">
        <f t="shared" si="375"/>
        <v/>
      </c>
      <c r="AB1415" s="9" t="str">
        <f t="shared" si="376"/>
        <v/>
      </c>
      <c r="AC1415" s="9" t="str">
        <f t="shared" si="377"/>
        <v/>
      </c>
      <c r="AD1415" s="9" t="str">
        <f t="shared" si="378"/>
        <v/>
      </c>
      <c r="AE1415" s="9" t="str">
        <f t="shared" si="379"/>
        <v/>
      </c>
      <c r="AF1415" s="9" t="str">
        <f t="shared" si="380"/>
        <v/>
      </c>
      <c r="AG1415" s="9" t="str">
        <f t="shared" si="381"/>
        <v/>
      </c>
      <c r="AH1415" s="9" t="str">
        <f t="shared" si="382"/>
        <v/>
      </c>
      <c r="AI1415" s="9" t="str">
        <f t="shared" si="383"/>
        <v/>
      </c>
    </row>
    <row r="1416" spans="2:35" x14ac:dyDescent="0.2">
      <c r="B1416" s="51"/>
      <c r="C1416" s="51"/>
      <c r="D1416" t="str">
        <f t="shared" si="368"/>
        <v/>
      </c>
      <c r="E1416" t="str">
        <f t="shared" si="369"/>
        <v/>
      </c>
      <c r="F1416" t="str">
        <f t="shared" si="370"/>
        <v/>
      </c>
      <c r="V1416" s="4" t="str">
        <f t="shared" si="371"/>
        <v/>
      </c>
      <c r="W1416" s="4">
        <f t="shared" si="372"/>
        <v>0</v>
      </c>
      <c r="X1416">
        <f t="shared" si="373"/>
        <v>0</v>
      </c>
      <c r="Y1416">
        <f t="shared" si="374"/>
        <v>0</v>
      </c>
      <c r="Z1416" t="str">
        <f t="shared" si="375"/>
        <v/>
      </c>
      <c r="AB1416" s="9" t="str">
        <f t="shared" si="376"/>
        <v/>
      </c>
      <c r="AC1416" s="9" t="str">
        <f t="shared" si="377"/>
        <v/>
      </c>
      <c r="AD1416" s="9" t="str">
        <f t="shared" si="378"/>
        <v/>
      </c>
      <c r="AE1416" s="9" t="str">
        <f t="shared" si="379"/>
        <v/>
      </c>
      <c r="AF1416" s="9" t="str">
        <f t="shared" si="380"/>
        <v/>
      </c>
      <c r="AG1416" s="9" t="str">
        <f t="shared" si="381"/>
        <v/>
      </c>
      <c r="AH1416" s="9" t="str">
        <f t="shared" si="382"/>
        <v/>
      </c>
      <c r="AI1416" s="9" t="str">
        <f t="shared" si="383"/>
        <v/>
      </c>
    </row>
    <row r="1417" spans="2:35" x14ac:dyDescent="0.2">
      <c r="B1417" s="51"/>
      <c r="C1417" s="51"/>
      <c r="D1417" t="str">
        <f t="shared" si="368"/>
        <v/>
      </c>
      <c r="E1417" t="str">
        <f t="shared" si="369"/>
        <v/>
      </c>
      <c r="F1417" t="str">
        <f t="shared" si="370"/>
        <v/>
      </c>
      <c r="V1417" s="4" t="str">
        <f t="shared" si="371"/>
        <v/>
      </c>
      <c r="W1417" s="4">
        <f t="shared" si="372"/>
        <v>0</v>
      </c>
      <c r="X1417">
        <f t="shared" si="373"/>
        <v>0</v>
      </c>
      <c r="Y1417">
        <f t="shared" si="374"/>
        <v>0</v>
      </c>
      <c r="Z1417" t="str">
        <f t="shared" si="375"/>
        <v/>
      </c>
      <c r="AB1417" s="9" t="str">
        <f t="shared" si="376"/>
        <v/>
      </c>
      <c r="AC1417" s="9" t="str">
        <f t="shared" si="377"/>
        <v/>
      </c>
      <c r="AD1417" s="9" t="str">
        <f t="shared" si="378"/>
        <v/>
      </c>
      <c r="AE1417" s="9" t="str">
        <f t="shared" si="379"/>
        <v/>
      </c>
      <c r="AF1417" s="9" t="str">
        <f t="shared" si="380"/>
        <v/>
      </c>
      <c r="AG1417" s="9" t="str">
        <f t="shared" si="381"/>
        <v/>
      </c>
      <c r="AH1417" s="9" t="str">
        <f t="shared" si="382"/>
        <v/>
      </c>
      <c r="AI1417" s="9" t="str">
        <f t="shared" si="383"/>
        <v/>
      </c>
    </row>
    <row r="1418" spans="2:35" x14ac:dyDescent="0.2">
      <c r="B1418" s="51"/>
      <c r="C1418" s="51"/>
      <c r="D1418" t="str">
        <f t="shared" si="368"/>
        <v/>
      </c>
      <c r="E1418" t="str">
        <f t="shared" si="369"/>
        <v/>
      </c>
      <c r="F1418" t="str">
        <f t="shared" si="370"/>
        <v/>
      </c>
      <c r="V1418" s="4" t="str">
        <f t="shared" si="371"/>
        <v/>
      </c>
      <c r="W1418" s="4">
        <f t="shared" si="372"/>
        <v>0</v>
      </c>
      <c r="X1418">
        <f t="shared" si="373"/>
        <v>0</v>
      </c>
      <c r="Y1418">
        <f t="shared" si="374"/>
        <v>0</v>
      </c>
      <c r="Z1418" t="str">
        <f t="shared" si="375"/>
        <v/>
      </c>
      <c r="AB1418" s="9" t="str">
        <f t="shared" si="376"/>
        <v/>
      </c>
      <c r="AC1418" s="9" t="str">
        <f t="shared" si="377"/>
        <v/>
      </c>
      <c r="AD1418" s="9" t="str">
        <f t="shared" si="378"/>
        <v/>
      </c>
      <c r="AE1418" s="9" t="str">
        <f t="shared" si="379"/>
        <v/>
      </c>
      <c r="AF1418" s="9" t="str">
        <f t="shared" si="380"/>
        <v/>
      </c>
      <c r="AG1418" s="9" t="str">
        <f t="shared" si="381"/>
        <v/>
      </c>
      <c r="AH1418" s="9" t="str">
        <f t="shared" si="382"/>
        <v/>
      </c>
      <c r="AI1418" s="9" t="str">
        <f t="shared" si="383"/>
        <v/>
      </c>
    </row>
    <row r="1419" spans="2:35" x14ac:dyDescent="0.2">
      <c r="B1419" s="51"/>
      <c r="C1419" s="51"/>
      <c r="D1419" t="str">
        <f t="shared" si="368"/>
        <v/>
      </c>
      <c r="E1419" t="str">
        <f t="shared" si="369"/>
        <v/>
      </c>
      <c r="F1419" t="str">
        <f t="shared" si="370"/>
        <v/>
      </c>
      <c r="V1419" s="4" t="str">
        <f t="shared" si="371"/>
        <v/>
      </c>
      <c r="W1419" s="4">
        <f t="shared" si="372"/>
        <v>0</v>
      </c>
      <c r="X1419">
        <f t="shared" si="373"/>
        <v>0</v>
      </c>
      <c r="Y1419">
        <f t="shared" si="374"/>
        <v>0</v>
      </c>
      <c r="Z1419" t="str">
        <f t="shared" si="375"/>
        <v/>
      </c>
      <c r="AB1419" s="9" t="str">
        <f t="shared" si="376"/>
        <v/>
      </c>
      <c r="AC1419" s="9" t="str">
        <f t="shared" si="377"/>
        <v/>
      </c>
      <c r="AD1419" s="9" t="str">
        <f t="shared" si="378"/>
        <v/>
      </c>
      <c r="AE1419" s="9" t="str">
        <f t="shared" si="379"/>
        <v/>
      </c>
      <c r="AF1419" s="9" t="str">
        <f t="shared" si="380"/>
        <v/>
      </c>
      <c r="AG1419" s="9" t="str">
        <f t="shared" si="381"/>
        <v/>
      </c>
      <c r="AH1419" s="9" t="str">
        <f t="shared" si="382"/>
        <v/>
      </c>
      <c r="AI1419" s="9" t="str">
        <f t="shared" si="383"/>
        <v/>
      </c>
    </row>
    <row r="1420" spans="2:35" x14ac:dyDescent="0.2">
      <c r="B1420" s="51"/>
      <c r="C1420" s="51"/>
      <c r="D1420" t="str">
        <f t="shared" si="368"/>
        <v/>
      </c>
      <c r="E1420" t="str">
        <f t="shared" si="369"/>
        <v/>
      </c>
      <c r="F1420" t="str">
        <f t="shared" si="370"/>
        <v/>
      </c>
      <c r="V1420" s="4" t="str">
        <f t="shared" si="371"/>
        <v/>
      </c>
      <c r="W1420" s="4">
        <f t="shared" si="372"/>
        <v>0</v>
      </c>
      <c r="X1420">
        <f t="shared" si="373"/>
        <v>0</v>
      </c>
      <c r="Y1420">
        <f t="shared" si="374"/>
        <v>0</v>
      </c>
      <c r="Z1420" t="str">
        <f t="shared" si="375"/>
        <v/>
      </c>
      <c r="AB1420" s="9" t="str">
        <f t="shared" si="376"/>
        <v/>
      </c>
      <c r="AC1420" s="9" t="str">
        <f t="shared" si="377"/>
        <v/>
      </c>
      <c r="AD1420" s="9" t="str">
        <f t="shared" si="378"/>
        <v/>
      </c>
      <c r="AE1420" s="9" t="str">
        <f t="shared" si="379"/>
        <v/>
      </c>
      <c r="AF1420" s="9" t="str">
        <f t="shared" si="380"/>
        <v/>
      </c>
      <c r="AG1420" s="9" t="str">
        <f t="shared" si="381"/>
        <v/>
      </c>
      <c r="AH1420" s="9" t="str">
        <f t="shared" si="382"/>
        <v/>
      </c>
      <c r="AI1420" s="9" t="str">
        <f t="shared" si="383"/>
        <v/>
      </c>
    </row>
    <row r="1421" spans="2:35" x14ac:dyDescent="0.2">
      <c r="B1421" s="51"/>
      <c r="C1421" s="51"/>
      <c r="D1421" t="str">
        <f t="shared" si="368"/>
        <v/>
      </c>
      <c r="E1421" t="str">
        <f t="shared" si="369"/>
        <v/>
      </c>
      <c r="F1421" t="str">
        <f t="shared" si="370"/>
        <v/>
      </c>
      <c r="V1421" s="4" t="str">
        <f t="shared" si="371"/>
        <v/>
      </c>
      <c r="W1421" s="4">
        <f t="shared" si="372"/>
        <v>0</v>
      </c>
      <c r="X1421">
        <f t="shared" si="373"/>
        <v>0</v>
      </c>
      <c r="Y1421">
        <f t="shared" si="374"/>
        <v>0</v>
      </c>
      <c r="Z1421" t="str">
        <f t="shared" si="375"/>
        <v/>
      </c>
      <c r="AB1421" s="9" t="str">
        <f t="shared" si="376"/>
        <v/>
      </c>
      <c r="AC1421" s="9" t="str">
        <f t="shared" si="377"/>
        <v/>
      </c>
      <c r="AD1421" s="9" t="str">
        <f t="shared" si="378"/>
        <v/>
      </c>
      <c r="AE1421" s="9" t="str">
        <f t="shared" si="379"/>
        <v/>
      </c>
      <c r="AF1421" s="9" t="str">
        <f t="shared" si="380"/>
        <v/>
      </c>
      <c r="AG1421" s="9" t="str">
        <f t="shared" si="381"/>
        <v/>
      </c>
      <c r="AH1421" s="9" t="str">
        <f t="shared" si="382"/>
        <v/>
      </c>
      <c r="AI1421" s="9" t="str">
        <f t="shared" si="383"/>
        <v/>
      </c>
    </row>
    <row r="1422" spans="2:35" x14ac:dyDescent="0.2">
      <c r="B1422" s="51"/>
      <c r="C1422" s="51"/>
      <c r="D1422" t="str">
        <f t="shared" si="368"/>
        <v/>
      </c>
      <c r="E1422" t="str">
        <f t="shared" si="369"/>
        <v/>
      </c>
      <c r="F1422" t="str">
        <f t="shared" si="370"/>
        <v/>
      </c>
      <c r="V1422" s="4" t="str">
        <f t="shared" si="371"/>
        <v/>
      </c>
      <c r="W1422" s="4">
        <f t="shared" si="372"/>
        <v>0</v>
      </c>
      <c r="X1422">
        <f t="shared" si="373"/>
        <v>0</v>
      </c>
      <c r="Y1422">
        <f t="shared" si="374"/>
        <v>0</v>
      </c>
      <c r="Z1422" t="str">
        <f t="shared" si="375"/>
        <v/>
      </c>
      <c r="AB1422" s="9" t="str">
        <f t="shared" si="376"/>
        <v/>
      </c>
      <c r="AC1422" s="9" t="str">
        <f t="shared" si="377"/>
        <v/>
      </c>
      <c r="AD1422" s="9" t="str">
        <f t="shared" si="378"/>
        <v/>
      </c>
      <c r="AE1422" s="9" t="str">
        <f t="shared" si="379"/>
        <v/>
      </c>
      <c r="AF1422" s="9" t="str">
        <f t="shared" si="380"/>
        <v/>
      </c>
      <c r="AG1422" s="9" t="str">
        <f t="shared" si="381"/>
        <v/>
      </c>
      <c r="AH1422" s="9" t="str">
        <f t="shared" si="382"/>
        <v/>
      </c>
      <c r="AI1422" s="9" t="str">
        <f t="shared" si="383"/>
        <v/>
      </c>
    </row>
    <row r="1423" spans="2:35" x14ac:dyDescent="0.2">
      <c r="B1423" s="51"/>
      <c r="C1423" s="51"/>
      <c r="D1423" t="str">
        <f t="shared" si="368"/>
        <v/>
      </c>
      <c r="E1423" t="str">
        <f t="shared" si="369"/>
        <v/>
      </c>
      <c r="F1423" t="str">
        <f t="shared" si="370"/>
        <v/>
      </c>
      <c r="V1423" s="4" t="str">
        <f t="shared" si="371"/>
        <v/>
      </c>
      <c r="W1423" s="4">
        <f t="shared" si="372"/>
        <v>0</v>
      </c>
      <c r="X1423">
        <f t="shared" si="373"/>
        <v>0</v>
      </c>
      <c r="Y1423">
        <f t="shared" si="374"/>
        <v>0</v>
      </c>
      <c r="Z1423" t="str">
        <f t="shared" si="375"/>
        <v/>
      </c>
      <c r="AB1423" s="9" t="str">
        <f t="shared" si="376"/>
        <v/>
      </c>
      <c r="AC1423" s="9" t="str">
        <f t="shared" si="377"/>
        <v/>
      </c>
      <c r="AD1423" s="9" t="str">
        <f t="shared" si="378"/>
        <v/>
      </c>
      <c r="AE1423" s="9" t="str">
        <f t="shared" si="379"/>
        <v/>
      </c>
      <c r="AF1423" s="9" t="str">
        <f t="shared" si="380"/>
        <v/>
      </c>
      <c r="AG1423" s="9" t="str">
        <f t="shared" si="381"/>
        <v/>
      </c>
      <c r="AH1423" s="9" t="str">
        <f t="shared" si="382"/>
        <v/>
      </c>
      <c r="AI1423" s="9" t="str">
        <f t="shared" si="383"/>
        <v/>
      </c>
    </row>
    <row r="1424" spans="2:35" x14ac:dyDescent="0.2">
      <c r="B1424" s="51"/>
      <c r="C1424" s="51"/>
      <c r="D1424" t="str">
        <f t="shared" si="368"/>
        <v/>
      </c>
      <c r="E1424" t="str">
        <f t="shared" si="369"/>
        <v/>
      </c>
      <c r="F1424" t="str">
        <f t="shared" si="370"/>
        <v/>
      </c>
      <c r="V1424" s="4" t="str">
        <f t="shared" si="371"/>
        <v/>
      </c>
      <c r="W1424" s="4">
        <f t="shared" si="372"/>
        <v>0</v>
      </c>
      <c r="X1424">
        <f t="shared" si="373"/>
        <v>0</v>
      </c>
      <c r="Y1424">
        <f t="shared" si="374"/>
        <v>0</v>
      </c>
      <c r="Z1424" t="str">
        <f t="shared" si="375"/>
        <v/>
      </c>
      <c r="AB1424" s="9" t="str">
        <f t="shared" si="376"/>
        <v/>
      </c>
      <c r="AC1424" s="9" t="str">
        <f t="shared" si="377"/>
        <v/>
      </c>
      <c r="AD1424" s="9" t="str">
        <f t="shared" si="378"/>
        <v/>
      </c>
      <c r="AE1424" s="9" t="str">
        <f t="shared" si="379"/>
        <v/>
      </c>
      <c r="AF1424" s="9" t="str">
        <f t="shared" si="380"/>
        <v/>
      </c>
      <c r="AG1424" s="9" t="str">
        <f t="shared" si="381"/>
        <v/>
      </c>
      <c r="AH1424" s="9" t="str">
        <f t="shared" si="382"/>
        <v/>
      </c>
      <c r="AI1424" s="9" t="str">
        <f t="shared" si="383"/>
        <v/>
      </c>
    </row>
    <row r="1425" spans="2:35" x14ac:dyDescent="0.2">
      <c r="B1425" s="51"/>
      <c r="C1425" s="51"/>
      <c r="D1425" t="str">
        <f t="shared" si="368"/>
        <v/>
      </c>
      <c r="E1425" t="str">
        <f t="shared" si="369"/>
        <v/>
      </c>
      <c r="F1425" t="str">
        <f t="shared" si="370"/>
        <v/>
      </c>
      <c r="V1425" s="4" t="str">
        <f t="shared" si="371"/>
        <v/>
      </c>
      <c r="W1425" s="4">
        <f t="shared" si="372"/>
        <v>0</v>
      </c>
      <c r="X1425">
        <f t="shared" si="373"/>
        <v>0</v>
      </c>
      <c r="Y1425">
        <f t="shared" si="374"/>
        <v>0</v>
      </c>
      <c r="Z1425" t="str">
        <f t="shared" si="375"/>
        <v/>
      </c>
      <c r="AB1425" s="9" t="str">
        <f t="shared" si="376"/>
        <v/>
      </c>
      <c r="AC1425" s="9" t="str">
        <f t="shared" si="377"/>
        <v/>
      </c>
      <c r="AD1425" s="9" t="str">
        <f t="shared" si="378"/>
        <v/>
      </c>
      <c r="AE1425" s="9" t="str">
        <f t="shared" si="379"/>
        <v/>
      </c>
      <c r="AF1425" s="9" t="str">
        <f t="shared" si="380"/>
        <v/>
      </c>
      <c r="AG1425" s="9" t="str">
        <f t="shared" si="381"/>
        <v/>
      </c>
      <c r="AH1425" s="9" t="str">
        <f t="shared" si="382"/>
        <v/>
      </c>
      <c r="AI1425" s="9" t="str">
        <f t="shared" si="383"/>
        <v/>
      </c>
    </row>
    <row r="1426" spans="2:35" x14ac:dyDescent="0.2">
      <c r="B1426" s="51"/>
      <c r="C1426" s="51"/>
      <c r="D1426" t="str">
        <f t="shared" si="368"/>
        <v/>
      </c>
      <c r="E1426" t="str">
        <f t="shared" si="369"/>
        <v/>
      </c>
      <c r="F1426" t="str">
        <f t="shared" si="370"/>
        <v/>
      </c>
      <c r="V1426" s="4" t="str">
        <f t="shared" si="371"/>
        <v/>
      </c>
      <c r="W1426" s="4">
        <f t="shared" si="372"/>
        <v>0</v>
      </c>
      <c r="X1426">
        <f t="shared" si="373"/>
        <v>0</v>
      </c>
      <c r="Y1426">
        <f t="shared" si="374"/>
        <v>0</v>
      </c>
      <c r="Z1426" t="str">
        <f t="shared" si="375"/>
        <v/>
      </c>
      <c r="AB1426" s="9" t="str">
        <f t="shared" si="376"/>
        <v/>
      </c>
      <c r="AC1426" s="9" t="str">
        <f t="shared" si="377"/>
        <v/>
      </c>
      <c r="AD1426" s="9" t="str">
        <f t="shared" si="378"/>
        <v/>
      </c>
      <c r="AE1426" s="9" t="str">
        <f t="shared" si="379"/>
        <v/>
      </c>
      <c r="AF1426" s="9" t="str">
        <f t="shared" si="380"/>
        <v/>
      </c>
      <c r="AG1426" s="9" t="str">
        <f t="shared" si="381"/>
        <v/>
      </c>
      <c r="AH1426" s="9" t="str">
        <f t="shared" si="382"/>
        <v/>
      </c>
      <c r="AI1426" s="9" t="str">
        <f t="shared" si="383"/>
        <v/>
      </c>
    </row>
    <row r="1427" spans="2:35" x14ac:dyDescent="0.2">
      <c r="B1427" s="51"/>
      <c r="C1427" s="51"/>
      <c r="D1427" t="str">
        <f t="shared" si="368"/>
        <v/>
      </c>
      <c r="E1427" t="str">
        <f t="shared" si="369"/>
        <v/>
      </c>
      <c r="F1427" t="str">
        <f t="shared" si="370"/>
        <v/>
      </c>
      <c r="V1427" s="4" t="str">
        <f t="shared" si="371"/>
        <v/>
      </c>
      <c r="W1427" s="4">
        <f t="shared" si="372"/>
        <v>0</v>
      </c>
      <c r="X1427">
        <f t="shared" si="373"/>
        <v>0</v>
      </c>
      <c r="Y1427">
        <f t="shared" si="374"/>
        <v>0</v>
      </c>
      <c r="Z1427" t="str">
        <f t="shared" si="375"/>
        <v/>
      </c>
      <c r="AB1427" s="9" t="str">
        <f t="shared" si="376"/>
        <v/>
      </c>
      <c r="AC1427" s="9" t="str">
        <f t="shared" si="377"/>
        <v/>
      </c>
      <c r="AD1427" s="9" t="str">
        <f t="shared" si="378"/>
        <v/>
      </c>
      <c r="AE1427" s="9" t="str">
        <f t="shared" si="379"/>
        <v/>
      </c>
      <c r="AF1427" s="9" t="str">
        <f t="shared" si="380"/>
        <v/>
      </c>
      <c r="AG1427" s="9" t="str">
        <f t="shared" si="381"/>
        <v/>
      </c>
      <c r="AH1427" s="9" t="str">
        <f t="shared" si="382"/>
        <v/>
      </c>
      <c r="AI1427" s="9" t="str">
        <f t="shared" si="383"/>
        <v/>
      </c>
    </row>
    <row r="1428" spans="2:35" x14ac:dyDescent="0.2">
      <c r="B1428" s="51"/>
      <c r="C1428" s="51"/>
      <c r="D1428" t="str">
        <f t="shared" si="368"/>
        <v/>
      </c>
      <c r="E1428" t="str">
        <f t="shared" si="369"/>
        <v/>
      </c>
      <c r="F1428" t="str">
        <f t="shared" si="370"/>
        <v/>
      </c>
      <c r="V1428" s="4" t="str">
        <f t="shared" si="371"/>
        <v/>
      </c>
      <c r="W1428" s="4">
        <f t="shared" si="372"/>
        <v>0</v>
      </c>
      <c r="X1428">
        <f t="shared" si="373"/>
        <v>0</v>
      </c>
      <c r="Y1428">
        <f t="shared" si="374"/>
        <v>0</v>
      </c>
      <c r="Z1428" t="str">
        <f t="shared" si="375"/>
        <v/>
      </c>
      <c r="AB1428" s="9" t="str">
        <f t="shared" si="376"/>
        <v/>
      </c>
      <c r="AC1428" s="9" t="str">
        <f t="shared" si="377"/>
        <v/>
      </c>
      <c r="AD1428" s="9" t="str">
        <f t="shared" si="378"/>
        <v/>
      </c>
      <c r="AE1428" s="9" t="str">
        <f t="shared" si="379"/>
        <v/>
      </c>
      <c r="AF1428" s="9" t="str">
        <f t="shared" si="380"/>
        <v/>
      </c>
      <c r="AG1428" s="9" t="str">
        <f t="shared" si="381"/>
        <v/>
      </c>
      <c r="AH1428" s="9" t="str">
        <f t="shared" si="382"/>
        <v/>
      </c>
      <c r="AI1428" s="9" t="str">
        <f t="shared" si="383"/>
        <v/>
      </c>
    </row>
    <row r="1429" spans="2:35" x14ac:dyDescent="0.2">
      <c r="B1429" s="51"/>
      <c r="C1429" s="51"/>
      <c r="D1429" t="str">
        <f t="shared" si="368"/>
        <v/>
      </c>
      <c r="E1429" t="str">
        <f t="shared" si="369"/>
        <v/>
      </c>
      <c r="F1429" t="str">
        <f t="shared" si="370"/>
        <v/>
      </c>
      <c r="V1429" s="4" t="str">
        <f t="shared" si="371"/>
        <v/>
      </c>
      <c r="W1429" s="4">
        <f t="shared" si="372"/>
        <v>0</v>
      </c>
      <c r="X1429">
        <f t="shared" si="373"/>
        <v>0</v>
      </c>
      <c r="Y1429">
        <f t="shared" si="374"/>
        <v>0</v>
      </c>
      <c r="Z1429" t="str">
        <f t="shared" si="375"/>
        <v/>
      </c>
      <c r="AB1429" s="9" t="str">
        <f t="shared" si="376"/>
        <v/>
      </c>
      <c r="AC1429" s="9" t="str">
        <f t="shared" si="377"/>
        <v/>
      </c>
      <c r="AD1429" s="9" t="str">
        <f t="shared" si="378"/>
        <v/>
      </c>
      <c r="AE1429" s="9" t="str">
        <f t="shared" si="379"/>
        <v/>
      </c>
      <c r="AF1429" s="9" t="str">
        <f t="shared" si="380"/>
        <v/>
      </c>
      <c r="AG1429" s="9" t="str">
        <f t="shared" si="381"/>
        <v/>
      </c>
      <c r="AH1429" s="9" t="str">
        <f t="shared" si="382"/>
        <v/>
      </c>
      <c r="AI1429" s="9" t="str">
        <f t="shared" si="383"/>
        <v/>
      </c>
    </row>
    <row r="1430" spans="2:35" x14ac:dyDescent="0.2">
      <c r="B1430" s="51"/>
      <c r="C1430" s="51"/>
      <c r="D1430" t="str">
        <f t="shared" si="368"/>
        <v/>
      </c>
      <c r="E1430" t="str">
        <f t="shared" si="369"/>
        <v/>
      </c>
      <c r="F1430" t="str">
        <f t="shared" si="370"/>
        <v/>
      </c>
      <c r="V1430" s="4" t="str">
        <f t="shared" si="371"/>
        <v/>
      </c>
      <c r="W1430" s="4">
        <f t="shared" si="372"/>
        <v>0</v>
      </c>
      <c r="X1430">
        <f t="shared" si="373"/>
        <v>0</v>
      </c>
      <c r="Y1430">
        <f t="shared" si="374"/>
        <v>0</v>
      </c>
      <c r="Z1430" t="str">
        <f t="shared" si="375"/>
        <v/>
      </c>
      <c r="AB1430" s="9" t="str">
        <f t="shared" si="376"/>
        <v/>
      </c>
      <c r="AC1430" s="9" t="str">
        <f t="shared" si="377"/>
        <v/>
      </c>
      <c r="AD1430" s="9" t="str">
        <f t="shared" si="378"/>
        <v/>
      </c>
      <c r="AE1430" s="9" t="str">
        <f t="shared" si="379"/>
        <v/>
      </c>
      <c r="AF1430" s="9" t="str">
        <f t="shared" si="380"/>
        <v/>
      </c>
      <c r="AG1430" s="9" t="str">
        <f t="shared" si="381"/>
        <v/>
      </c>
      <c r="AH1430" s="9" t="str">
        <f t="shared" si="382"/>
        <v/>
      </c>
      <c r="AI1430" s="9" t="str">
        <f t="shared" si="383"/>
        <v/>
      </c>
    </row>
    <row r="1431" spans="2:35" x14ac:dyDescent="0.2">
      <c r="B1431" s="51"/>
      <c r="C1431" s="51"/>
      <c r="D1431" t="str">
        <f t="shared" si="368"/>
        <v/>
      </c>
      <c r="E1431" t="str">
        <f t="shared" si="369"/>
        <v/>
      </c>
      <c r="F1431" t="str">
        <f t="shared" si="370"/>
        <v/>
      </c>
      <c r="V1431" s="4" t="str">
        <f t="shared" si="371"/>
        <v/>
      </c>
      <c r="W1431" s="4">
        <f t="shared" si="372"/>
        <v>0</v>
      </c>
      <c r="X1431">
        <f t="shared" si="373"/>
        <v>0</v>
      </c>
      <c r="Y1431">
        <f t="shared" si="374"/>
        <v>0</v>
      </c>
      <c r="Z1431" t="str">
        <f t="shared" si="375"/>
        <v/>
      </c>
      <c r="AB1431" s="9" t="str">
        <f t="shared" si="376"/>
        <v/>
      </c>
      <c r="AC1431" s="9" t="str">
        <f t="shared" si="377"/>
        <v/>
      </c>
      <c r="AD1431" s="9" t="str">
        <f t="shared" si="378"/>
        <v/>
      </c>
      <c r="AE1431" s="9" t="str">
        <f t="shared" si="379"/>
        <v/>
      </c>
      <c r="AF1431" s="9" t="str">
        <f t="shared" si="380"/>
        <v/>
      </c>
      <c r="AG1431" s="9" t="str">
        <f t="shared" si="381"/>
        <v/>
      </c>
      <c r="AH1431" s="9" t="str">
        <f t="shared" si="382"/>
        <v/>
      </c>
      <c r="AI1431" s="9" t="str">
        <f t="shared" si="383"/>
        <v/>
      </c>
    </row>
    <row r="1432" spans="2:35" x14ac:dyDescent="0.2">
      <c r="B1432" s="51"/>
      <c r="C1432" s="51"/>
      <c r="D1432" t="str">
        <f t="shared" si="368"/>
        <v/>
      </c>
      <c r="E1432" t="str">
        <f t="shared" si="369"/>
        <v/>
      </c>
      <c r="F1432" t="str">
        <f t="shared" si="370"/>
        <v/>
      </c>
      <c r="V1432" s="4" t="str">
        <f t="shared" si="371"/>
        <v/>
      </c>
      <c r="W1432" s="4">
        <f t="shared" si="372"/>
        <v>0</v>
      </c>
      <c r="X1432">
        <f t="shared" si="373"/>
        <v>0</v>
      </c>
      <c r="Y1432">
        <f t="shared" si="374"/>
        <v>0</v>
      </c>
      <c r="Z1432" t="str">
        <f t="shared" si="375"/>
        <v/>
      </c>
      <c r="AB1432" s="9" t="str">
        <f t="shared" si="376"/>
        <v/>
      </c>
      <c r="AC1432" s="9" t="str">
        <f t="shared" si="377"/>
        <v/>
      </c>
      <c r="AD1432" s="9" t="str">
        <f t="shared" si="378"/>
        <v/>
      </c>
      <c r="AE1432" s="9" t="str">
        <f t="shared" si="379"/>
        <v/>
      </c>
      <c r="AF1432" s="9" t="str">
        <f t="shared" si="380"/>
        <v/>
      </c>
      <c r="AG1432" s="9" t="str">
        <f t="shared" si="381"/>
        <v/>
      </c>
      <c r="AH1432" s="9" t="str">
        <f t="shared" si="382"/>
        <v/>
      </c>
      <c r="AI1432" s="9" t="str">
        <f t="shared" si="383"/>
        <v/>
      </c>
    </row>
    <row r="1433" spans="2:35" x14ac:dyDescent="0.2">
      <c r="B1433" s="51"/>
      <c r="C1433" s="51"/>
      <c r="D1433" t="str">
        <f t="shared" si="368"/>
        <v/>
      </c>
      <c r="E1433" t="str">
        <f t="shared" si="369"/>
        <v/>
      </c>
      <c r="F1433" t="str">
        <f t="shared" si="370"/>
        <v/>
      </c>
      <c r="V1433" s="4" t="str">
        <f t="shared" si="371"/>
        <v/>
      </c>
      <c r="W1433" s="4">
        <f t="shared" si="372"/>
        <v>0</v>
      </c>
      <c r="X1433">
        <f t="shared" si="373"/>
        <v>0</v>
      </c>
      <c r="Y1433">
        <f t="shared" si="374"/>
        <v>0</v>
      </c>
      <c r="Z1433" t="str">
        <f t="shared" si="375"/>
        <v/>
      </c>
      <c r="AB1433" s="9" t="str">
        <f t="shared" si="376"/>
        <v/>
      </c>
      <c r="AC1433" s="9" t="str">
        <f t="shared" si="377"/>
        <v/>
      </c>
      <c r="AD1433" s="9" t="str">
        <f t="shared" si="378"/>
        <v/>
      </c>
      <c r="AE1433" s="9" t="str">
        <f t="shared" si="379"/>
        <v/>
      </c>
      <c r="AF1433" s="9" t="str">
        <f t="shared" si="380"/>
        <v/>
      </c>
      <c r="AG1433" s="9" t="str">
        <f t="shared" si="381"/>
        <v/>
      </c>
      <c r="AH1433" s="9" t="str">
        <f t="shared" si="382"/>
        <v/>
      </c>
      <c r="AI1433" s="9" t="str">
        <f t="shared" si="383"/>
        <v/>
      </c>
    </row>
    <row r="1434" spans="2:35" x14ac:dyDescent="0.2">
      <c r="B1434" s="51"/>
      <c r="C1434" s="51"/>
      <c r="D1434" t="str">
        <f t="shared" si="368"/>
        <v/>
      </c>
      <c r="E1434" t="str">
        <f t="shared" si="369"/>
        <v/>
      </c>
      <c r="F1434" t="str">
        <f t="shared" si="370"/>
        <v/>
      </c>
      <c r="V1434" s="4" t="str">
        <f t="shared" si="371"/>
        <v/>
      </c>
      <c r="W1434" s="4">
        <f t="shared" si="372"/>
        <v>0</v>
      </c>
      <c r="X1434">
        <f t="shared" si="373"/>
        <v>0</v>
      </c>
      <c r="Y1434">
        <f t="shared" si="374"/>
        <v>0</v>
      </c>
      <c r="Z1434" t="str">
        <f t="shared" si="375"/>
        <v/>
      </c>
      <c r="AB1434" s="9" t="str">
        <f t="shared" si="376"/>
        <v/>
      </c>
      <c r="AC1434" s="9" t="str">
        <f t="shared" si="377"/>
        <v/>
      </c>
      <c r="AD1434" s="9" t="str">
        <f t="shared" si="378"/>
        <v/>
      </c>
      <c r="AE1434" s="9" t="str">
        <f t="shared" si="379"/>
        <v/>
      </c>
      <c r="AF1434" s="9" t="str">
        <f t="shared" si="380"/>
        <v/>
      </c>
      <c r="AG1434" s="9" t="str">
        <f t="shared" si="381"/>
        <v/>
      </c>
      <c r="AH1434" s="9" t="str">
        <f t="shared" si="382"/>
        <v/>
      </c>
      <c r="AI1434" s="9" t="str">
        <f t="shared" si="383"/>
        <v/>
      </c>
    </row>
    <row r="1435" spans="2:35" x14ac:dyDescent="0.2">
      <c r="B1435" s="51"/>
      <c r="C1435" s="51"/>
      <c r="D1435" t="str">
        <f t="shared" si="368"/>
        <v/>
      </c>
      <c r="E1435" t="str">
        <f t="shared" si="369"/>
        <v/>
      </c>
      <c r="F1435" t="str">
        <f t="shared" si="370"/>
        <v/>
      </c>
      <c r="V1435" s="4" t="str">
        <f t="shared" si="371"/>
        <v/>
      </c>
      <c r="W1435" s="4">
        <f t="shared" si="372"/>
        <v>0</v>
      </c>
      <c r="X1435">
        <f t="shared" si="373"/>
        <v>0</v>
      </c>
      <c r="Y1435">
        <f t="shared" si="374"/>
        <v>0</v>
      </c>
      <c r="Z1435" t="str">
        <f t="shared" si="375"/>
        <v/>
      </c>
      <c r="AB1435" s="9" t="str">
        <f t="shared" si="376"/>
        <v/>
      </c>
      <c r="AC1435" s="9" t="str">
        <f t="shared" si="377"/>
        <v/>
      </c>
      <c r="AD1435" s="9" t="str">
        <f t="shared" si="378"/>
        <v/>
      </c>
      <c r="AE1435" s="9" t="str">
        <f t="shared" si="379"/>
        <v/>
      </c>
      <c r="AF1435" s="9" t="str">
        <f t="shared" si="380"/>
        <v/>
      </c>
      <c r="AG1435" s="9" t="str">
        <f t="shared" si="381"/>
        <v/>
      </c>
      <c r="AH1435" s="9" t="str">
        <f t="shared" si="382"/>
        <v/>
      </c>
      <c r="AI1435" s="9" t="str">
        <f t="shared" si="383"/>
        <v/>
      </c>
    </row>
    <row r="1436" spans="2:35" x14ac:dyDescent="0.2">
      <c r="B1436" s="51"/>
      <c r="C1436" s="51"/>
      <c r="D1436" t="str">
        <f t="shared" si="368"/>
        <v/>
      </c>
      <c r="E1436" t="str">
        <f t="shared" si="369"/>
        <v/>
      </c>
      <c r="F1436" t="str">
        <f t="shared" si="370"/>
        <v/>
      </c>
      <c r="V1436" s="4" t="str">
        <f t="shared" si="371"/>
        <v/>
      </c>
      <c r="W1436" s="4">
        <f t="shared" si="372"/>
        <v>0</v>
      </c>
      <c r="X1436">
        <f t="shared" si="373"/>
        <v>0</v>
      </c>
      <c r="Y1436">
        <f t="shared" si="374"/>
        <v>0</v>
      </c>
      <c r="Z1436" t="str">
        <f t="shared" si="375"/>
        <v/>
      </c>
      <c r="AB1436" s="9" t="str">
        <f t="shared" si="376"/>
        <v/>
      </c>
      <c r="AC1436" s="9" t="str">
        <f t="shared" si="377"/>
        <v/>
      </c>
      <c r="AD1436" s="9" t="str">
        <f t="shared" si="378"/>
        <v/>
      </c>
      <c r="AE1436" s="9" t="str">
        <f t="shared" si="379"/>
        <v/>
      </c>
      <c r="AF1436" s="9" t="str">
        <f t="shared" si="380"/>
        <v/>
      </c>
      <c r="AG1436" s="9" t="str">
        <f t="shared" si="381"/>
        <v/>
      </c>
      <c r="AH1436" s="9" t="str">
        <f t="shared" si="382"/>
        <v/>
      </c>
      <c r="AI1436" s="9" t="str">
        <f t="shared" si="383"/>
        <v/>
      </c>
    </row>
    <row r="1437" spans="2:35" x14ac:dyDescent="0.2">
      <c r="B1437" s="51"/>
      <c r="C1437" s="51"/>
      <c r="D1437" t="str">
        <f t="shared" si="368"/>
        <v/>
      </c>
      <c r="E1437" t="str">
        <f t="shared" si="369"/>
        <v/>
      </c>
      <c r="F1437" t="str">
        <f t="shared" si="370"/>
        <v/>
      </c>
      <c r="V1437" s="4" t="str">
        <f t="shared" si="371"/>
        <v/>
      </c>
      <c r="W1437" s="4">
        <f t="shared" si="372"/>
        <v>0</v>
      </c>
      <c r="X1437">
        <f t="shared" si="373"/>
        <v>0</v>
      </c>
      <c r="Y1437">
        <f t="shared" si="374"/>
        <v>0</v>
      </c>
      <c r="Z1437" t="str">
        <f t="shared" si="375"/>
        <v/>
      </c>
      <c r="AB1437" s="9" t="str">
        <f t="shared" si="376"/>
        <v/>
      </c>
      <c r="AC1437" s="9" t="str">
        <f t="shared" si="377"/>
        <v/>
      </c>
      <c r="AD1437" s="9" t="str">
        <f t="shared" si="378"/>
        <v/>
      </c>
      <c r="AE1437" s="9" t="str">
        <f t="shared" si="379"/>
        <v/>
      </c>
      <c r="AF1437" s="9" t="str">
        <f t="shared" si="380"/>
        <v/>
      </c>
      <c r="AG1437" s="9" t="str">
        <f t="shared" si="381"/>
        <v/>
      </c>
      <c r="AH1437" s="9" t="str">
        <f t="shared" si="382"/>
        <v/>
      </c>
      <c r="AI1437" s="9" t="str">
        <f t="shared" si="383"/>
        <v/>
      </c>
    </row>
    <row r="1438" spans="2:35" x14ac:dyDescent="0.2">
      <c r="B1438" s="51"/>
      <c r="C1438" s="51"/>
      <c r="D1438" t="str">
        <f t="shared" si="368"/>
        <v/>
      </c>
      <c r="E1438" t="str">
        <f t="shared" si="369"/>
        <v/>
      </c>
      <c r="F1438" t="str">
        <f t="shared" si="370"/>
        <v/>
      </c>
      <c r="V1438" s="4" t="str">
        <f t="shared" si="371"/>
        <v/>
      </c>
      <c r="W1438" s="4">
        <f t="shared" si="372"/>
        <v>0</v>
      </c>
      <c r="X1438">
        <f t="shared" si="373"/>
        <v>0</v>
      </c>
      <c r="Y1438">
        <f t="shared" si="374"/>
        <v>0</v>
      </c>
      <c r="Z1438" t="str">
        <f t="shared" si="375"/>
        <v/>
      </c>
      <c r="AB1438" s="9" t="str">
        <f t="shared" si="376"/>
        <v/>
      </c>
      <c r="AC1438" s="9" t="str">
        <f t="shared" si="377"/>
        <v/>
      </c>
      <c r="AD1438" s="9" t="str">
        <f t="shared" si="378"/>
        <v/>
      </c>
      <c r="AE1438" s="9" t="str">
        <f t="shared" si="379"/>
        <v/>
      </c>
      <c r="AF1438" s="9" t="str">
        <f t="shared" si="380"/>
        <v/>
      </c>
      <c r="AG1438" s="9" t="str">
        <f t="shared" si="381"/>
        <v/>
      </c>
      <c r="AH1438" s="9" t="str">
        <f t="shared" si="382"/>
        <v/>
      </c>
      <c r="AI1438" s="9" t="str">
        <f t="shared" si="383"/>
        <v/>
      </c>
    </row>
    <row r="1439" spans="2:35" x14ac:dyDescent="0.2">
      <c r="B1439" s="51"/>
      <c r="C1439" s="51"/>
      <c r="D1439" t="str">
        <f t="shared" si="368"/>
        <v/>
      </c>
      <c r="E1439" t="str">
        <f t="shared" si="369"/>
        <v/>
      </c>
      <c r="F1439" t="str">
        <f t="shared" si="370"/>
        <v/>
      </c>
      <c r="V1439" s="4" t="str">
        <f t="shared" si="371"/>
        <v/>
      </c>
      <c r="W1439" s="4">
        <f t="shared" si="372"/>
        <v>0</v>
      </c>
      <c r="X1439">
        <f t="shared" si="373"/>
        <v>0</v>
      </c>
      <c r="Y1439">
        <f t="shared" si="374"/>
        <v>0</v>
      </c>
      <c r="Z1439" t="str">
        <f t="shared" si="375"/>
        <v/>
      </c>
      <c r="AB1439" s="9" t="str">
        <f t="shared" si="376"/>
        <v/>
      </c>
      <c r="AC1439" s="9" t="str">
        <f t="shared" si="377"/>
        <v/>
      </c>
      <c r="AD1439" s="9" t="str">
        <f t="shared" si="378"/>
        <v/>
      </c>
      <c r="AE1439" s="9" t="str">
        <f t="shared" si="379"/>
        <v/>
      </c>
      <c r="AF1439" s="9" t="str">
        <f t="shared" si="380"/>
        <v/>
      </c>
      <c r="AG1439" s="9" t="str">
        <f t="shared" si="381"/>
        <v/>
      </c>
      <c r="AH1439" s="9" t="str">
        <f t="shared" si="382"/>
        <v/>
      </c>
      <c r="AI1439" s="9" t="str">
        <f t="shared" si="383"/>
        <v/>
      </c>
    </row>
    <row r="1440" spans="2:35" x14ac:dyDescent="0.2">
      <c r="B1440" s="51"/>
      <c r="C1440" s="51"/>
      <c r="D1440" t="str">
        <f t="shared" si="368"/>
        <v/>
      </c>
      <c r="E1440" t="str">
        <f t="shared" si="369"/>
        <v/>
      </c>
      <c r="F1440" t="str">
        <f t="shared" si="370"/>
        <v/>
      </c>
      <c r="V1440" s="4" t="str">
        <f t="shared" si="371"/>
        <v/>
      </c>
      <c r="W1440" s="4">
        <f t="shared" si="372"/>
        <v>0</v>
      </c>
      <c r="X1440">
        <f t="shared" si="373"/>
        <v>0</v>
      </c>
      <c r="Y1440">
        <f t="shared" si="374"/>
        <v>0</v>
      </c>
      <c r="Z1440" t="str">
        <f t="shared" si="375"/>
        <v/>
      </c>
      <c r="AB1440" s="9" t="str">
        <f t="shared" si="376"/>
        <v/>
      </c>
      <c r="AC1440" s="9" t="str">
        <f t="shared" si="377"/>
        <v/>
      </c>
      <c r="AD1440" s="9" t="str">
        <f t="shared" si="378"/>
        <v/>
      </c>
      <c r="AE1440" s="9" t="str">
        <f t="shared" si="379"/>
        <v/>
      </c>
      <c r="AF1440" s="9" t="str">
        <f t="shared" si="380"/>
        <v/>
      </c>
      <c r="AG1440" s="9" t="str">
        <f t="shared" si="381"/>
        <v/>
      </c>
      <c r="AH1440" s="9" t="str">
        <f t="shared" si="382"/>
        <v/>
      </c>
      <c r="AI1440" s="9" t="str">
        <f t="shared" si="383"/>
        <v/>
      </c>
    </row>
    <row r="1441" spans="2:35" x14ac:dyDescent="0.2">
      <c r="B1441" s="51"/>
      <c r="C1441" s="51"/>
      <c r="D1441" t="str">
        <f t="shared" si="368"/>
        <v/>
      </c>
      <c r="E1441" t="str">
        <f t="shared" si="369"/>
        <v/>
      </c>
      <c r="F1441" t="str">
        <f t="shared" si="370"/>
        <v/>
      </c>
      <c r="V1441" s="4" t="str">
        <f t="shared" si="371"/>
        <v/>
      </c>
      <c r="W1441" s="4">
        <f t="shared" si="372"/>
        <v>0</v>
      </c>
      <c r="X1441">
        <f t="shared" si="373"/>
        <v>0</v>
      </c>
      <c r="Y1441">
        <f t="shared" si="374"/>
        <v>0</v>
      </c>
      <c r="Z1441" t="str">
        <f t="shared" si="375"/>
        <v/>
      </c>
      <c r="AB1441" s="9" t="str">
        <f t="shared" si="376"/>
        <v/>
      </c>
      <c r="AC1441" s="9" t="str">
        <f t="shared" si="377"/>
        <v/>
      </c>
      <c r="AD1441" s="9" t="str">
        <f t="shared" si="378"/>
        <v/>
      </c>
      <c r="AE1441" s="9" t="str">
        <f t="shared" si="379"/>
        <v/>
      </c>
      <c r="AF1441" s="9" t="str">
        <f t="shared" si="380"/>
        <v/>
      </c>
      <c r="AG1441" s="9" t="str">
        <f t="shared" si="381"/>
        <v/>
      </c>
      <c r="AH1441" s="9" t="str">
        <f t="shared" si="382"/>
        <v/>
      </c>
      <c r="AI1441" s="9" t="str">
        <f t="shared" si="383"/>
        <v/>
      </c>
    </row>
    <row r="1442" spans="2:35" x14ac:dyDescent="0.2">
      <c r="B1442" s="51"/>
      <c r="C1442" s="51"/>
      <c r="D1442" t="str">
        <f t="shared" si="368"/>
        <v/>
      </c>
      <c r="E1442" t="str">
        <f t="shared" si="369"/>
        <v/>
      </c>
      <c r="F1442" t="str">
        <f t="shared" si="370"/>
        <v/>
      </c>
      <c r="V1442" s="4" t="str">
        <f t="shared" si="371"/>
        <v/>
      </c>
      <c r="W1442" s="4">
        <f t="shared" si="372"/>
        <v>0</v>
      </c>
      <c r="X1442">
        <f t="shared" si="373"/>
        <v>0</v>
      </c>
      <c r="Y1442">
        <f t="shared" si="374"/>
        <v>0</v>
      </c>
      <c r="Z1442" t="str">
        <f t="shared" si="375"/>
        <v/>
      </c>
      <c r="AB1442" s="9" t="str">
        <f t="shared" si="376"/>
        <v/>
      </c>
      <c r="AC1442" s="9" t="str">
        <f t="shared" si="377"/>
        <v/>
      </c>
      <c r="AD1442" s="9" t="str">
        <f t="shared" si="378"/>
        <v/>
      </c>
      <c r="AE1442" s="9" t="str">
        <f t="shared" si="379"/>
        <v/>
      </c>
      <c r="AF1442" s="9" t="str">
        <f t="shared" si="380"/>
        <v/>
      </c>
      <c r="AG1442" s="9" t="str">
        <f t="shared" si="381"/>
        <v/>
      </c>
      <c r="AH1442" s="9" t="str">
        <f t="shared" si="382"/>
        <v/>
      </c>
      <c r="AI1442" s="9" t="str">
        <f t="shared" si="383"/>
        <v/>
      </c>
    </row>
    <row r="1443" spans="2:35" x14ac:dyDescent="0.2">
      <c r="B1443" s="51"/>
      <c r="C1443" s="51"/>
      <c r="D1443" t="str">
        <f t="shared" si="368"/>
        <v/>
      </c>
      <c r="E1443" t="str">
        <f t="shared" si="369"/>
        <v/>
      </c>
      <c r="F1443" t="str">
        <f t="shared" si="370"/>
        <v/>
      </c>
      <c r="V1443" s="4" t="str">
        <f t="shared" si="371"/>
        <v/>
      </c>
      <c r="W1443" s="4">
        <f t="shared" si="372"/>
        <v>0</v>
      </c>
      <c r="X1443">
        <f t="shared" si="373"/>
        <v>0</v>
      </c>
      <c r="Y1443">
        <f t="shared" si="374"/>
        <v>0</v>
      </c>
      <c r="Z1443" t="str">
        <f t="shared" si="375"/>
        <v/>
      </c>
      <c r="AB1443" s="9" t="str">
        <f t="shared" si="376"/>
        <v/>
      </c>
      <c r="AC1443" s="9" t="str">
        <f t="shared" si="377"/>
        <v/>
      </c>
      <c r="AD1443" s="9" t="str">
        <f t="shared" si="378"/>
        <v/>
      </c>
      <c r="AE1443" s="9" t="str">
        <f t="shared" si="379"/>
        <v/>
      </c>
      <c r="AF1443" s="9" t="str">
        <f t="shared" si="380"/>
        <v/>
      </c>
      <c r="AG1443" s="9" t="str">
        <f t="shared" si="381"/>
        <v/>
      </c>
      <c r="AH1443" s="9" t="str">
        <f t="shared" si="382"/>
        <v/>
      </c>
      <c r="AI1443" s="9" t="str">
        <f t="shared" si="383"/>
        <v/>
      </c>
    </row>
    <row r="1444" spans="2:35" x14ac:dyDescent="0.2">
      <c r="B1444" s="51"/>
      <c r="C1444" s="51"/>
      <c r="D1444" t="str">
        <f t="shared" si="368"/>
        <v/>
      </c>
      <c r="E1444" t="str">
        <f t="shared" si="369"/>
        <v/>
      </c>
      <c r="F1444" t="str">
        <f t="shared" si="370"/>
        <v/>
      </c>
      <c r="V1444" s="4" t="str">
        <f t="shared" si="371"/>
        <v/>
      </c>
      <c r="W1444" s="4">
        <f t="shared" si="372"/>
        <v>0</v>
      </c>
      <c r="X1444">
        <f t="shared" si="373"/>
        <v>0</v>
      </c>
      <c r="Y1444">
        <f t="shared" si="374"/>
        <v>0</v>
      </c>
      <c r="Z1444" t="str">
        <f t="shared" si="375"/>
        <v/>
      </c>
      <c r="AB1444" s="9" t="str">
        <f t="shared" si="376"/>
        <v/>
      </c>
      <c r="AC1444" s="9" t="str">
        <f t="shared" si="377"/>
        <v/>
      </c>
      <c r="AD1444" s="9" t="str">
        <f t="shared" si="378"/>
        <v/>
      </c>
      <c r="AE1444" s="9" t="str">
        <f t="shared" si="379"/>
        <v/>
      </c>
      <c r="AF1444" s="9" t="str">
        <f t="shared" si="380"/>
        <v/>
      </c>
      <c r="AG1444" s="9" t="str">
        <f t="shared" si="381"/>
        <v/>
      </c>
      <c r="AH1444" s="9" t="str">
        <f t="shared" si="382"/>
        <v/>
      </c>
      <c r="AI1444" s="9" t="str">
        <f t="shared" si="383"/>
        <v/>
      </c>
    </row>
    <row r="1445" spans="2:35" x14ac:dyDescent="0.2">
      <c r="B1445" s="51"/>
      <c r="C1445" s="51"/>
      <c r="D1445" t="str">
        <f t="shared" si="368"/>
        <v/>
      </c>
      <c r="E1445" t="str">
        <f t="shared" si="369"/>
        <v/>
      </c>
      <c r="F1445" t="str">
        <f t="shared" si="370"/>
        <v/>
      </c>
      <c r="V1445" s="4" t="str">
        <f t="shared" si="371"/>
        <v/>
      </c>
      <c r="W1445" s="4">
        <f t="shared" si="372"/>
        <v>0</v>
      </c>
      <c r="X1445">
        <f t="shared" si="373"/>
        <v>0</v>
      </c>
      <c r="Y1445">
        <f t="shared" si="374"/>
        <v>0</v>
      </c>
      <c r="Z1445" t="str">
        <f t="shared" si="375"/>
        <v/>
      </c>
      <c r="AB1445" s="9" t="str">
        <f t="shared" si="376"/>
        <v/>
      </c>
      <c r="AC1445" s="9" t="str">
        <f t="shared" si="377"/>
        <v/>
      </c>
      <c r="AD1445" s="9" t="str">
        <f t="shared" si="378"/>
        <v/>
      </c>
      <c r="AE1445" s="9" t="str">
        <f t="shared" si="379"/>
        <v/>
      </c>
      <c r="AF1445" s="9" t="str">
        <f t="shared" si="380"/>
        <v/>
      </c>
      <c r="AG1445" s="9" t="str">
        <f t="shared" si="381"/>
        <v/>
      </c>
      <c r="AH1445" s="9" t="str">
        <f t="shared" si="382"/>
        <v/>
      </c>
      <c r="AI1445" s="9" t="str">
        <f t="shared" si="383"/>
        <v/>
      </c>
    </row>
    <row r="1446" spans="2:35" x14ac:dyDescent="0.2">
      <c r="B1446" s="51"/>
      <c r="C1446" s="51"/>
      <c r="D1446" t="str">
        <f t="shared" si="368"/>
        <v/>
      </c>
      <c r="E1446" t="str">
        <f t="shared" si="369"/>
        <v/>
      </c>
      <c r="F1446" t="str">
        <f t="shared" si="370"/>
        <v/>
      </c>
      <c r="V1446" s="4" t="str">
        <f t="shared" si="371"/>
        <v/>
      </c>
      <c r="W1446" s="4">
        <f t="shared" si="372"/>
        <v>0</v>
      </c>
      <c r="X1446">
        <f t="shared" si="373"/>
        <v>0</v>
      </c>
      <c r="Y1446">
        <f t="shared" si="374"/>
        <v>0</v>
      </c>
      <c r="Z1446" t="str">
        <f t="shared" si="375"/>
        <v/>
      </c>
      <c r="AB1446" s="9" t="str">
        <f t="shared" si="376"/>
        <v/>
      </c>
      <c r="AC1446" s="9" t="str">
        <f t="shared" si="377"/>
        <v/>
      </c>
      <c r="AD1446" s="9" t="str">
        <f t="shared" si="378"/>
        <v/>
      </c>
      <c r="AE1446" s="9" t="str">
        <f t="shared" si="379"/>
        <v/>
      </c>
      <c r="AF1446" s="9" t="str">
        <f t="shared" si="380"/>
        <v/>
      </c>
      <c r="AG1446" s="9" t="str">
        <f t="shared" si="381"/>
        <v/>
      </c>
      <c r="AH1446" s="9" t="str">
        <f t="shared" si="382"/>
        <v/>
      </c>
      <c r="AI1446" s="9" t="str">
        <f t="shared" si="383"/>
        <v/>
      </c>
    </row>
    <row r="1447" spans="2:35" x14ac:dyDescent="0.2">
      <c r="B1447" s="51"/>
      <c r="C1447" s="51"/>
      <c r="D1447" t="str">
        <f t="shared" si="368"/>
        <v/>
      </c>
      <c r="E1447" t="str">
        <f t="shared" si="369"/>
        <v/>
      </c>
      <c r="F1447" t="str">
        <f t="shared" si="370"/>
        <v/>
      </c>
      <c r="V1447" s="4" t="str">
        <f t="shared" si="371"/>
        <v/>
      </c>
      <c r="W1447" s="4">
        <f t="shared" si="372"/>
        <v>0</v>
      </c>
      <c r="X1447">
        <f t="shared" si="373"/>
        <v>0</v>
      </c>
      <c r="Y1447">
        <f t="shared" si="374"/>
        <v>0</v>
      </c>
      <c r="Z1447" t="str">
        <f t="shared" si="375"/>
        <v/>
      </c>
      <c r="AB1447" s="9" t="str">
        <f t="shared" si="376"/>
        <v/>
      </c>
      <c r="AC1447" s="9" t="str">
        <f t="shared" si="377"/>
        <v/>
      </c>
      <c r="AD1447" s="9" t="str">
        <f t="shared" si="378"/>
        <v/>
      </c>
      <c r="AE1447" s="9" t="str">
        <f t="shared" si="379"/>
        <v/>
      </c>
      <c r="AF1447" s="9" t="str">
        <f t="shared" si="380"/>
        <v/>
      </c>
      <c r="AG1447" s="9" t="str">
        <f t="shared" si="381"/>
        <v/>
      </c>
      <c r="AH1447" s="9" t="str">
        <f t="shared" si="382"/>
        <v/>
      </c>
      <c r="AI1447" s="9" t="str">
        <f t="shared" si="383"/>
        <v/>
      </c>
    </row>
    <row r="1448" spans="2:35" x14ac:dyDescent="0.2">
      <c r="B1448" s="51"/>
      <c r="C1448" s="51"/>
      <c r="D1448" t="str">
        <f t="shared" si="368"/>
        <v/>
      </c>
      <c r="E1448" t="str">
        <f t="shared" si="369"/>
        <v/>
      </c>
      <c r="F1448" t="str">
        <f t="shared" si="370"/>
        <v/>
      </c>
      <c r="V1448" s="4" t="str">
        <f t="shared" si="371"/>
        <v/>
      </c>
      <c r="W1448" s="4">
        <f t="shared" si="372"/>
        <v>0</v>
      </c>
      <c r="X1448">
        <f t="shared" si="373"/>
        <v>0</v>
      </c>
      <c r="Y1448">
        <f t="shared" si="374"/>
        <v>0</v>
      </c>
      <c r="Z1448" t="str">
        <f t="shared" si="375"/>
        <v/>
      </c>
      <c r="AB1448" s="9" t="str">
        <f t="shared" si="376"/>
        <v/>
      </c>
      <c r="AC1448" s="9" t="str">
        <f t="shared" si="377"/>
        <v/>
      </c>
      <c r="AD1448" s="9" t="str">
        <f t="shared" si="378"/>
        <v/>
      </c>
      <c r="AE1448" s="9" t="str">
        <f t="shared" si="379"/>
        <v/>
      </c>
      <c r="AF1448" s="9" t="str">
        <f t="shared" si="380"/>
        <v/>
      </c>
      <c r="AG1448" s="9" t="str">
        <f t="shared" si="381"/>
        <v/>
      </c>
      <c r="AH1448" s="9" t="str">
        <f t="shared" si="382"/>
        <v/>
      </c>
      <c r="AI1448" s="9" t="str">
        <f t="shared" si="383"/>
        <v/>
      </c>
    </row>
    <row r="1449" spans="2:35" x14ac:dyDescent="0.2">
      <c r="B1449" s="51"/>
      <c r="C1449" s="51"/>
      <c r="D1449" t="str">
        <f t="shared" si="368"/>
        <v/>
      </c>
      <c r="E1449" t="str">
        <f t="shared" si="369"/>
        <v/>
      </c>
      <c r="F1449" t="str">
        <f t="shared" si="370"/>
        <v/>
      </c>
      <c r="V1449" s="4" t="str">
        <f t="shared" si="371"/>
        <v/>
      </c>
      <c r="W1449" s="4">
        <f t="shared" si="372"/>
        <v>0</v>
      </c>
      <c r="X1449">
        <f t="shared" si="373"/>
        <v>0</v>
      </c>
      <c r="Y1449">
        <f t="shared" si="374"/>
        <v>0</v>
      </c>
      <c r="Z1449" t="str">
        <f t="shared" si="375"/>
        <v/>
      </c>
      <c r="AB1449" s="9" t="str">
        <f t="shared" si="376"/>
        <v/>
      </c>
      <c r="AC1449" s="9" t="str">
        <f t="shared" si="377"/>
        <v/>
      </c>
      <c r="AD1449" s="9" t="str">
        <f t="shared" si="378"/>
        <v/>
      </c>
      <c r="AE1449" s="9" t="str">
        <f t="shared" si="379"/>
        <v/>
      </c>
      <c r="AF1449" s="9" t="str">
        <f t="shared" si="380"/>
        <v/>
      </c>
      <c r="AG1449" s="9" t="str">
        <f t="shared" si="381"/>
        <v/>
      </c>
      <c r="AH1449" s="9" t="str">
        <f t="shared" si="382"/>
        <v/>
      </c>
      <c r="AI1449" s="9" t="str">
        <f t="shared" si="383"/>
        <v/>
      </c>
    </row>
    <row r="1450" spans="2:35" x14ac:dyDescent="0.2">
      <c r="B1450" s="51"/>
      <c r="C1450" s="51"/>
      <c r="D1450" t="str">
        <f t="shared" si="368"/>
        <v/>
      </c>
      <c r="E1450" t="str">
        <f t="shared" si="369"/>
        <v/>
      </c>
      <c r="F1450" t="str">
        <f t="shared" si="370"/>
        <v/>
      </c>
      <c r="V1450" s="4" t="str">
        <f t="shared" si="371"/>
        <v/>
      </c>
      <c r="W1450" s="4">
        <f t="shared" si="372"/>
        <v>0</v>
      </c>
      <c r="X1450">
        <f t="shared" si="373"/>
        <v>0</v>
      </c>
      <c r="Y1450">
        <f t="shared" si="374"/>
        <v>0</v>
      </c>
      <c r="Z1450" t="str">
        <f t="shared" si="375"/>
        <v/>
      </c>
      <c r="AB1450" s="9" t="str">
        <f t="shared" si="376"/>
        <v/>
      </c>
      <c r="AC1450" s="9" t="str">
        <f t="shared" si="377"/>
        <v/>
      </c>
      <c r="AD1450" s="9" t="str">
        <f t="shared" si="378"/>
        <v/>
      </c>
      <c r="AE1450" s="9" t="str">
        <f t="shared" si="379"/>
        <v/>
      </c>
      <c r="AF1450" s="9" t="str">
        <f t="shared" si="380"/>
        <v/>
      </c>
      <c r="AG1450" s="9" t="str">
        <f t="shared" si="381"/>
        <v/>
      </c>
      <c r="AH1450" s="9" t="str">
        <f t="shared" si="382"/>
        <v/>
      </c>
      <c r="AI1450" s="9" t="str">
        <f t="shared" si="383"/>
        <v/>
      </c>
    </row>
    <row r="1451" spans="2:35" x14ac:dyDescent="0.2">
      <c r="B1451" s="51"/>
      <c r="C1451" s="51"/>
      <c r="D1451" t="str">
        <f t="shared" si="368"/>
        <v/>
      </c>
      <c r="E1451" t="str">
        <f t="shared" si="369"/>
        <v/>
      </c>
      <c r="F1451" t="str">
        <f t="shared" si="370"/>
        <v/>
      </c>
      <c r="V1451" s="4" t="str">
        <f t="shared" si="371"/>
        <v/>
      </c>
      <c r="W1451" s="4">
        <f t="shared" si="372"/>
        <v>0</v>
      </c>
      <c r="X1451">
        <f t="shared" si="373"/>
        <v>0</v>
      </c>
      <c r="Y1451">
        <f t="shared" si="374"/>
        <v>0</v>
      </c>
      <c r="Z1451" t="str">
        <f t="shared" si="375"/>
        <v/>
      </c>
      <c r="AB1451" s="9" t="str">
        <f t="shared" si="376"/>
        <v/>
      </c>
      <c r="AC1451" s="9" t="str">
        <f t="shared" si="377"/>
        <v/>
      </c>
      <c r="AD1451" s="9" t="str">
        <f t="shared" si="378"/>
        <v/>
      </c>
      <c r="AE1451" s="9" t="str">
        <f t="shared" si="379"/>
        <v/>
      </c>
      <c r="AF1451" s="9" t="str">
        <f t="shared" si="380"/>
        <v/>
      </c>
      <c r="AG1451" s="9" t="str">
        <f t="shared" si="381"/>
        <v/>
      </c>
      <c r="AH1451" s="9" t="str">
        <f t="shared" si="382"/>
        <v/>
      </c>
      <c r="AI1451" s="9" t="str">
        <f t="shared" si="383"/>
        <v/>
      </c>
    </row>
    <row r="1452" spans="2:35" x14ac:dyDescent="0.2">
      <c r="B1452" s="51"/>
      <c r="C1452" s="51"/>
      <c r="D1452" t="str">
        <f t="shared" si="368"/>
        <v/>
      </c>
      <c r="E1452" t="str">
        <f t="shared" si="369"/>
        <v/>
      </c>
      <c r="F1452" t="str">
        <f t="shared" si="370"/>
        <v/>
      </c>
      <c r="V1452" s="4" t="str">
        <f t="shared" si="371"/>
        <v/>
      </c>
      <c r="W1452" s="4">
        <f t="shared" si="372"/>
        <v>0</v>
      </c>
      <c r="X1452">
        <f t="shared" si="373"/>
        <v>0</v>
      </c>
      <c r="Y1452">
        <f t="shared" si="374"/>
        <v>0</v>
      </c>
      <c r="Z1452" t="str">
        <f t="shared" si="375"/>
        <v/>
      </c>
      <c r="AB1452" s="9" t="str">
        <f t="shared" si="376"/>
        <v/>
      </c>
      <c r="AC1452" s="9" t="str">
        <f t="shared" si="377"/>
        <v/>
      </c>
      <c r="AD1452" s="9" t="str">
        <f t="shared" si="378"/>
        <v/>
      </c>
      <c r="AE1452" s="9" t="str">
        <f t="shared" si="379"/>
        <v/>
      </c>
      <c r="AF1452" s="9" t="str">
        <f t="shared" si="380"/>
        <v/>
      </c>
      <c r="AG1452" s="9" t="str">
        <f t="shared" si="381"/>
        <v/>
      </c>
      <c r="AH1452" s="9" t="str">
        <f t="shared" si="382"/>
        <v/>
      </c>
      <c r="AI1452" s="9" t="str">
        <f t="shared" si="383"/>
        <v/>
      </c>
    </row>
    <row r="1453" spans="2:35" x14ac:dyDescent="0.2">
      <c r="B1453" s="51"/>
      <c r="C1453" s="51"/>
      <c r="D1453" t="str">
        <f t="shared" si="368"/>
        <v/>
      </c>
      <c r="E1453" t="str">
        <f t="shared" si="369"/>
        <v/>
      </c>
      <c r="F1453" t="str">
        <f t="shared" si="370"/>
        <v/>
      </c>
      <c r="V1453" s="4" t="str">
        <f t="shared" si="371"/>
        <v/>
      </c>
      <c r="W1453" s="4">
        <f t="shared" si="372"/>
        <v>0</v>
      </c>
      <c r="X1453">
        <f t="shared" si="373"/>
        <v>0</v>
      </c>
      <c r="Y1453">
        <f t="shared" si="374"/>
        <v>0</v>
      </c>
      <c r="Z1453" t="str">
        <f t="shared" si="375"/>
        <v/>
      </c>
      <c r="AB1453" s="9" t="str">
        <f t="shared" si="376"/>
        <v/>
      </c>
      <c r="AC1453" s="9" t="str">
        <f t="shared" si="377"/>
        <v/>
      </c>
      <c r="AD1453" s="9" t="str">
        <f t="shared" si="378"/>
        <v/>
      </c>
      <c r="AE1453" s="9" t="str">
        <f t="shared" si="379"/>
        <v/>
      </c>
      <c r="AF1453" s="9" t="str">
        <f t="shared" si="380"/>
        <v/>
      </c>
      <c r="AG1453" s="9" t="str">
        <f t="shared" si="381"/>
        <v/>
      </c>
      <c r="AH1453" s="9" t="str">
        <f t="shared" si="382"/>
        <v/>
      </c>
      <c r="AI1453" s="9" t="str">
        <f t="shared" si="383"/>
        <v/>
      </c>
    </row>
    <row r="1454" spans="2:35" x14ac:dyDescent="0.2">
      <c r="B1454" s="51"/>
      <c r="C1454" s="51"/>
      <c r="D1454" t="str">
        <f t="shared" si="368"/>
        <v/>
      </c>
      <c r="E1454" t="str">
        <f t="shared" si="369"/>
        <v/>
      </c>
      <c r="F1454" t="str">
        <f t="shared" si="370"/>
        <v/>
      </c>
      <c r="V1454" s="4" t="str">
        <f t="shared" si="371"/>
        <v/>
      </c>
      <c r="W1454" s="4">
        <f t="shared" si="372"/>
        <v>0</v>
      </c>
      <c r="X1454">
        <f t="shared" si="373"/>
        <v>0</v>
      </c>
      <c r="Y1454">
        <f t="shared" si="374"/>
        <v>0</v>
      </c>
      <c r="Z1454" t="str">
        <f t="shared" si="375"/>
        <v/>
      </c>
      <c r="AB1454" s="9" t="str">
        <f t="shared" si="376"/>
        <v/>
      </c>
      <c r="AC1454" s="9" t="str">
        <f t="shared" si="377"/>
        <v/>
      </c>
      <c r="AD1454" s="9" t="str">
        <f t="shared" si="378"/>
        <v/>
      </c>
      <c r="AE1454" s="9" t="str">
        <f t="shared" si="379"/>
        <v/>
      </c>
      <c r="AF1454" s="9" t="str">
        <f t="shared" si="380"/>
        <v/>
      </c>
      <c r="AG1454" s="9" t="str">
        <f t="shared" si="381"/>
        <v/>
      </c>
      <c r="AH1454" s="9" t="str">
        <f t="shared" si="382"/>
        <v/>
      </c>
      <c r="AI1454" s="9" t="str">
        <f t="shared" si="383"/>
        <v/>
      </c>
    </row>
    <row r="1455" spans="2:35" x14ac:dyDescent="0.2">
      <c r="B1455" s="51"/>
      <c r="C1455" s="51"/>
      <c r="D1455" t="str">
        <f t="shared" si="368"/>
        <v/>
      </c>
      <c r="E1455" t="str">
        <f t="shared" si="369"/>
        <v/>
      </c>
      <c r="F1455" t="str">
        <f t="shared" si="370"/>
        <v/>
      </c>
      <c r="V1455" s="4" t="str">
        <f t="shared" si="371"/>
        <v/>
      </c>
      <c r="W1455" s="4">
        <f t="shared" si="372"/>
        <v>0</v>
      </c>
      <c r="X1455">
        <f t="shared" si="373"/>
        <v>0</v>
      </c>
      <c r="Y1455">
        <f t="shared" si="374"/>
        <v>0</v>
      </c>
      <c r="Z1455" t="str">
        <f t="shared" si="375"/>
        <v/>
      </c>
      <c r="AB1455" s="9" t="str">
        <f t="shared" si="376"/>
        <v/>
      </c>
      <c r="AC1455" s="9" t="str">
        <f t="shared" si="377"/>
        <v/>
      </c>
      <c r="AD1455" s="9" t="str">
        <f t="shared" si="378"/>
        <v/>
      </c>
      <c r="AE1455" s="9" t="str">
        <f t="shared" si="379"/>
        <v/>
      </c>
      <c r="AF1455" s="9" t="str">
        <f t="shared" si="380"/>
        <v/>
      </c>
      <c r="AG1455" s="9" t="str">
        <f t="shared" si="381"/>
        <v/>
      </c>
      <c r="AH1455" s="9" t="str">
        <f t="shared" si="382"/>
        <v/>
      </c>
      <c r="AI1455" s="9" t="str">
        <f t="shared" si="383"/>
        <v/>
      </c>
    </row>
    <row r="1456" spans="2:35" x14ac:dyDescent="0.2">
      <c r="B1456" s="51"/>
      <c r="C1456" s="51"/>
      <c r="D1456" t="str">
        <f t="shared" si="368"/>
        <v/>
      </c>
      <c r="E1456" t="str">
        <f t="shared" si="369"/>
        <v/>
      </c>
      <c r="F1456" t="str">
        <f t="shared" si="370"/>
        <v/>
      </c>
      <c r="V1456" s="4" t="str">
        <f t="shared" si="371"/>
        <v/>
      </c>
      <c r="W1456" s="4">
        <f t="shared" si="372"/>
        <v>0</v>
      </c>
      <c r="X1456">
        <f t="shared" si="373"/>
        <v>0</v>
      </c>
      <c r="Y1456">
        <f t="shared" si="374"/>
        <v>0</v>
      </c>
      <c r="Z1456" t="str">
        <f t="shared" si="375"/>
        <v/>
      </c>
      <c r="AB1456" s="9" t="str">
        <f t="shared" si="376"/>
        <v/>
      </c>
      <c r="AC1456" s="9" t="str">
        <f t="shared" si="377"/>
        <v/>
      </c>
      <c r="AD1456" s="9" t="str">
        <f t="shared" si="378"/>
        <v/>
      </c>
      <c r="AE1456" s="9" t="str">
        <f t="shared" si="379"/>
        <v/>
      </c>
      <c r="AF1456" s="9" t="str">
        <f t="shared" si="380"/>
        <v/>
      </c>
      <c r="AG1456" s="9" t="str">
        <f t="shared" si="381"/>
        <v/>
      </c>
      <c r="AH1456" s="9" t="str">
        <f t="shared" si="382"/>
        <v/>
      </c>
      <c r="AI1456" s="9" t="str">
        <f t="shared" si="383"/>
        <v/>
      </c>
    </row>
    <row r="1457" spans="2:35" x14ac:dyDescent="0.2">
      <c r="B1457" s="51"/>
      <c r="C1457" s="51"/>
      <c r="D1457" t="str">
        <f t="shared" si="368"/>
        <v/>
      </c>
      <c r="E1457" t="str">
        <f t="shared" si="369"/>
        <v/>
      </c>
      <c r="F1457" t="str">
        <f t="shared" si="370"/>
        <v/>
      </c>
      <c r="V1457" s="4" t="str">
        <f t="shared" si="371"/>
        <v/>
      </c>
      <c r="W1457" s="4">
        <f t="shared" si="372"/>
        <v>0</v>
      </c>
      <c r="X1457">
        <f t="shared" si="373"/>
        <v>0</v>
      </c>
      <c r="Y1457">
        <f t="shared" si="374"/>
        <v>0</v>
      </c>
      <c r="Z1457" t="str">
        <f t="shared" si="375"/>
        <v/>
      </c>
      <c r="AB1457" s="9" t="str">
        <f t="shared" si="376"/>
        <v/>
      </c>
      <c r="AC1457" s="9" t="str">
        <f t="shared" si="377"/>
        <v/>
      </c>
      <c r="AD1457" s="9" t="str">
        <f t="shared" si="378"/>
        <v/>
      </c>
      <c r="AE1457" s="9" t="str">
        <f t="shared" si="379"/>
        <v/>
      </c>
      <c r="AF1457" s="9" t="str">
        <f t="shared" si="380"/>
        <v/>
      </c>
      <c r="AG1457" s="9" t="str">
        <f t="shared" si="381"/>
        <v/>
      </c>
      <c r="AH1457" s="9" t="str">
        <f t="shared" si="382"/>
        <v/>
      </c>
      <c r="AI1457" s="9" t="str">
        <f t="shared" si="383"/>
        <v/>
      </c>
    </row>
    <row r="1458" spans="2:35" x14ac:dyDescent="0.2">
      <c r="B1458" s="51"/>
      <c r="C1458" s="51"/>
      <c r="D1458" t="str">
        <f t="shared" si="368"/>
        <v/>
      </c>
      <c r="E1458" t="str">
        <f t="shared" si="369"/>
        <v/>
      </c>
      <c r="F1458" t="str">
        <f t="shared" si="370"/>
        <v/>
      </c>
      <c r="V1458" s="4" t="str">
        <f t="shared" si="371"/>
        <v/>
      </c>
      <c r="W1458" s="4">
        <f t="shared" si="372"/>
        <v>0</v>
      </c>
      <c r="X1458">
        <f t="shared" si="373"/>
        <v>0</v>
      </c>
      <c r="Y1458">
        <f t="shared" si="374"/>
        <v>0</v>
      </c>
      <c r="Z1458" t="str">
        <f t="shared" si="375"/>
        <v/>
      </c>
      <c r="AB1458" s="9" t="str">
        <f t="shared" si="376"/>
        <v/>
      </c>
      <c r="AC1458" s="9" t="str">
        <f t="shared" si="377"/>
        <v/>
      </c>
      <c r="AD1458" s="9" t="str">
        <f t="shared" si="378"/>
        <v/>
      </c>
      <c r="AE1458" s="9" t="str">
        <f t="shared" si="379"/>
        <v/>
      </c>
      <c r="AF1458" s="9" t="str">
        <f t="shared" si="380"/>
        <v/>
      </c>
      <c r="AG1458" s="9" t="str">
        <f t="shared" si="381"/>
        <v/>
      </c>
      <c r="AH1458" s="9" t="str">
        <f t="shared" si="382"/>
        <v/>
      </c>
      <c r="AI1458" s="9" t="str">
        <f t="shared" si="383"/>
        <v/>
      </c>
    </row>
    <row r="1459" spans="2:35" x14ac:dyDescent="0.2">
      <c r="B1459" s="51"/>
      <c r="C1459" s="51"/>
      <c r="D1459" t="str">
        <f t="shared" si="368"/>
        <v/>
      </c>
      <c r="E1459" t="str">
        <f t="shared" si="369"/>
        <v/>
      </c>
      <c r="F1459" t="str">
        <f t="shared" si="370"/>
        <v/>
      </c>
      <c r="V1459" s="4" t="str">
        <f t="shared" si="371"/>
        <v/>
      </c>
      <c r="W1459" s="4">
        <f t="shared" si="372"/>
        <v>0</v>
      </c>
      <c r="X1459">
        <f t="shared" si="373"/>
        <v>0</v>
      </c>
      <c r="Y1459">
        <f t="shared" si="374"/>
        <v>0</v>
      </c>
      <c r="Z1459" t="str">
        <f t="shared" si="375"/>
        <v/>
      </c>
      <c r="AB1459" s="9" t="str">
        <f t="shared" si="376"/>
        <v/>
      </c>
      <c r="AC1459" s="9" t="str">
        <f t="shared" si="377"/>
        <v/>
      </c>
      <c r="AD1459" s="9" t="str">
        <f t="shared" si="378"/>
        <v/>
      </c>
      <c r="AE1459" s="9" t="str">
        <f t="shared" si="379"/>
        <v/>
      </c>
      <c r="AF1459" s="9" t="str">
        <f t="shared" si="380"/>
        <v/>
      </c>
      <c r="AG1459" s="9" t="str">
        <f t="shared" si="381"/>
        <v/>
      </c>
      <c r="AH1459" s="9" t="str">
        <f t="shared" si="382"/>
        <v/>
      </c>
      <c r="AI1459" s="9" t="str">
        <f t="shared" si="383"/>
        <v/>
      </c>
    </row>
    <row r="1460" spans="2:35" x14ac:dyDescent="0.2">
      <c r="B1460" s="51"/>
      <c r="C1460" s="51"/>
      <c r="D1460" t="str">
        <f t="shared" si="368"/>
        <v/>
      </c>
      <c r="E1460" t="str">
        <f t="shared" si="369"/>
        <v/>
      </c>
      <c r="F1460" t="str">
        <f t="shared" si="370"/>
        <v/>
      </c>
      <c r="V1460" s="4" t="str">
        <f t="shared" si="371"/>
        <v/>
      </c>
      <c r="W1460" s="4">
        <f t="shared" si="372"/>
        <v>0</v>
      </c>
      <c r="X1460">
        <f t="shared" si="373"/>
        <v>0</v>
      </c>
      <c r="Y1460">
        <f t="shared" si="374"/>
        <v>0</v>
      </c>
      <c r="Z1460" t="str">
        <f t="shared" si="375"/>
        <v/>
      </c>
      <c r="AB1460" s="9" t="str">
        <f t="shared" si="376"/>
        <v/>
      </c>
      <c r="AC1460" s="9" t="str">
        <f t="shared" si="377"/>
        <v/>
      </c>
      <c r="AD1460" s="9" t="str">
        <f t="shared" si="378"/>
        <v/>
      </c>
      <c r="AE1460" s="9" t="str">
        <f t="shared" si="379"/>
        <v/>
      </c>
      <c r="AF1460" s="9" t="str">
        <f t="shared" si="380"/>
        <v/>
      </c>
      <c r="AG1460" s="9" t="str">
        <f t="shared" si="381"/>
        <v/>
      </c>
      <c r="AH1460" s="9" t="str">
        <f t="shared" si="382"/>
        <v/>
      </c>
      <c r="AI1460" s="9" t="str">
        <f t="shared" si="383"/>
        <v/>
      </c>
    </row>
    <row r="1461" spans="2:35" x14ac:dyDescent="0.2">
      <c r="B1461" s="51"/>
      <c r="C1461" s="51"/>
      <c r="D1461" t="str">
        <f t="shared" si="368"/>
        <v/>
      </c>
      <c r="E1461" t="str">
        <f t="shared" si="369"/>
        <v/>
      </c>
      <c r="F1461" t="str">
        <f t="shared" si="370"/>
        <v/>
      </c>
      <c r="V1461" s="4" t="str">
        <f t="shared" si="371"/>
        <v/>
      </c>
      <c r="W1461" s="4">
        <f t="shared" si="372"/>
        <v>0</v>
      </c>
      <c r="X1461">
        <f t="shared" si="373"/>
        <v>0</v>
      </c>
      <c r="Y1461">
        <f t="shared" si="374"/>
        <v>0</v>
      </c>
      <c r="Z1461" t="str">
        <f t="shared" si="375"/>
        <v/>
      </c>
      <c r="AB1461" s="9" t="str">
        <f t="shared" si="376"/>
        <v/>
      </c>
      <c r="AC1461" s="9" t="str">
        <f t="shared" si="377"/>
        <v/>
      </c>
      <c r="AD1461" s="9" t="str">
        <f t="shared" si="378"/>
        <v/>
      </c>
      <c r="AE1461" s="9" t="str">
        <f t="shared" si="379"/>
        <v/>
      </c>
      <c r="AF1461" s="9" t="str">
        <f t="shared" si="380"/>
        <v/>
      </c>
      <c r="AG1461" s="9" t="str">
        <f t="shared" si="381"/>
        <v/>
      </c>
      <c r="AH1461" s="9" t="str">
        <f t="shared" si="382"/>
        <v/>
      </c>
      <c r="AI1461" s="9" t="str">
        <f t="shared" si="383"/>
        <v/>
      </c>
    </row>
    <row r="1462" spans="2:35" x14ac:dyDescent="0.2">
      <c r="B1462" s="51"/>
      <c r="C1462" s="51"/>
      <c r="D1462" t="str">
        <f t="shared" si="368"/>
        <v/>
      </c>
      <c r="E1462" t="str">
        <f t="shared" si="369"/>
        <v/>
      </c>
      <c r="F1462" t="str">
        <f t="shared" si="370"/>
        <v/>
      </c>
      <c r="V1462" s="4" t="str">
        <f t="shared" si="371"/>
        <v/>
      </c>
      <c r="W1462" s="4">
        <f t="shared" si="372"/>
        <v>0</v>
      </c>
      <c r="X1462">
        <f t="shared" si="373"/>
        <v>0</v>
      </c>
      <c r="Y1462">
        <f t="shared" si="374"/>
        <v>0</v>
      </c>
      <c r="Z1462" t="str">
        <f t="shared" si="375"/>
        <v/>
      </c>
      <c r="AB1462" s="9" t="str">
        <f t="shared" si="376"/>
        <v/>
      </c>
      <c r="AC1462" s="9" t="str">
        <f t="shared" si="377"/>
        <v/>
      </c>
      <c r="AD1462" s="9" t="str">
        <f t="shared" si="378"/>
        <v/>
      </c>
      <c r="AE1462" s="9" t="str">
        <f t="shared" si="379"/>
        <v/>
      </c>
      <c r="AF1462" s="9" t="str">
        <f t="shared" si="380"/>
        <v/>
      </c>
      <c r="AG1462" s="9" t="str">
        <f t="shared" si="381"/>
        <v/>
      </c>
      <c r="AH1462" s="9" t="str">
        <f t="shared" si="382"/>
        <v/>
      </c>
      <c r="AI1462" s="9" t="str">
        <f t="shared" si="383"/>
        <v/>
      </c>
    </row>
    <row r="1463" spans="2:35" x14ac:dyDescent="0.2">
      <c r="B1463" s="51"/>
      <c r="C1463" s="51"/>
      <c r="D1463" t="str">
        <f t="shared" si="368"/>
        <v/>
      </c>
      <c r="E1463" t="str">
        <f t="shared" si="369"/>
        <v/>
      </c>
      <c r="F1463" t="str">
        <f t="shared" si="370"/>
        <v/>
      </c>
      <c r="V1463" s="4" t="str">
        <f t="shared" si="371"/>
        <v/>
      </c>
      <c r="W1463" s="4">
        <f t="shared" si="372"/>
        <v>0</v>
      </c>
      <c r="X1463">
        <f t="shared" si="373"/>
        <v>0</v>
      </c>
      <c r="Y1463">
        <f t="shared" si="374"/>
        <v>0</v>
      </c>
      <c r="Z1463" t="str">
        <f t="shared" si="375"/>
        <v/>
      </c>
      <c r="AB1463" s="9" t="str">
        <f t="shared" si="376"/>
        <v/>
      </c>
      <c r="AC1463" s="9" t="str">
        <f t="shared" si="377"/>
        <v/>
      </c>
      <c r="AD1463" s="9" t="str">
        <f t="shared" si="378"/>
        <v/>
      </c>
      <c r="AE1463" s="9" t="str">
        <f t="shared" si="379"/>
        <v/>
      </c>
      <c r="AF1463" s="9" t="str">
        <f t="shared" si="380"/>
        <v/>
      </c>
      <c r="AG1463" s="9" t="str">
        <f t="shared" si="381"/>
        <v/>
      </c>
      <c r="AH1463" s="9" t="str">
        <f t="shared" si="382"/>
        <v/>
      </c>
      <c r="AI1463" s="9" t="str">
        <f t="shared" si="383"/>
        <v/>
      </c>
    </row>
    <row r="1464" spans="2:35" x14ac:dyDescent="0.2">
      <c r="B1464" s="51"/>
      <c r="C1464" s="51"/>
      <c r="D1464" t="str">
        <f t="shared" si="368"/>
        <v/>
      </c>
      <c r="E1464" t="str">
        <f t="shared" si="369"/>
        <v/>
      </c>
      <c r="F1464" t="str">
        <f t="shared" si="370"/>
        <v/>
      </c>
      <c r="V1464" s="4" t="str">
        <f t="shared" si="371"/>
        <v/>
      </c>
      <c r="W1464" s="4">
        <f t="shared" si="372"/>
        <v>0</v>
      </c>
      <c r="X1464">
        <f t="shared" si="373"/>
        <v>0</v>
      </c>
      <c r="Y1464">
        <f t="shared" si="374"/>
        <v>0</v>
      </c>
      <c r="Z1464" t="str">
        <f t="shared" si="375"/>
        <v/>
      </c>
      <c r="AB1464" s="9" t="str">
        <f t="shared" si="376"/>
        <v/>
      </c>
      <c r="AC1464" s="9" t="str">
        <f t="shared" si="377"/>
        <v/>
      </c>
      <c r="AD1464" s="9" t="str">
        <f t="shared" si="378"/>
        <v/>
      </c>
      <c r="AE1464" s="9" t="str">
        <f t="shared" si="379"/>
        <v/>
      </c>
      <c r="AF1464" s="9" t="str">
        <f t="shared" si="380"/>
        <v/>
      </c>
      <c r="AG1464" s="9" t="str">
        <f t="shared" si="381"/>
        <v/>
      </c>
      <c r="AH1464" s="9" t="str">
        <f t="shared" si="382"/>
        <v/>
      </c>
      <c r="AI1464" s="9" t="str">
        <f t="shared" si="383"/>
        <v/>
      </c>
    </row>
    <row r="1465" spans="2:35" x14ac:dyDescent="0.2">
      <c r="B1465" s="51"/>
      <c r="C1465" s="51"/>
      <c r="D1465" t="str">
        <f t="shared" si="368"/>
        <v/>
      </c>
      <c r="E1465" t="str">
        <f t="shared" si="369"/>
        <v/>
      </c>
      <c r="F1465" t="str">
        <f t="shared" si="370"/>
        <v/>
      </c>
      <c r="V1465" s="4" t="str">
        <f t="shared" si="371"/>
        <v/>
      </c>
      <c r="W1465" s="4">
        <f t="shared" si="372"/>
        <v>0</v>
      </c>
      <c r="X1465">
        <f t="shared" si="373"/>
        <v>0</v>
      </c>
      <c r="Y1465">
        <f t="shared" si="374"/>
        <v>0</v>
      </c>
      <c r="Z1465" t="str">
        <f t="shared" si="375"/>
        <v/>
      </c>
      <c r="AB1465" s="9" t="str">
        <f t="shared" si="376"/>
        <v/>
      </c>
      <c r="AC1465" s="9" t="str">
        <f t="shared" si="377"/>
        <v/>
      </c>
      <c r="AD1465" s="9" t="str">
        <f t="shared" si="378"/>
        <v/>
      </c>
      <c r="AE1465" s="9" t="str">
        <f t="shared" si="379"/>
        <v/>
      </c>
      <c r="AF1465" s="9" t="str">
        <f t="shared" si="380"/>
        <v/>
      </c>
      <c r="AG1465" s="9" t="str">
        <f t="shared" si="381"/>
        <v/>
      </c>
      <c r="AH1465" s="9" t="str">
        <f t="shared" si="382"/>
        <v/>
      </c>
      <c r="AI1465" s="9" t="str">
        <f t="shared" si="383"/>
        <v/>
      </c>
    </row>
    <row r="1466" spans="2:35" x14ac:dyDescent="0.2">
      <c r="B1466" s="51"/>
      <c r="C1466" s="51"/>
      <c r="D1466" t="str">
        <f t="shared" si="368"/>
        <v/>
      </c>
      <c r="E1466" t="str">
        <f t="shared" si="369"/>
        <v/>
      </c>
      <c r="F1466" t="str">
        <f t="shared" si="370"/>
        <v/>
      </c>
      <c r="V1466" s="4" t="str">
        <f t="shared" si="371"/>
        <v/>
      </c>
      <c r="W1466" s="4">
        <f t="shared" si="372"/>
        <v>0</v>
      </c>
      <c r="X1466">
        <f t="shared" si="373"/>
        <v>0</v>
      </c>
      <c r="Y1466">
        <f t="shared" si="374"/>
        <v>0</v>
      </c>
      <c r="Z1466" t="str">
        <f t="shared" si="375"/>
        <v/>
      </c>
      <c r="AB1466" s="9" t="str">
        <f t="shared" si="376"/>
        <v/>
      </c>
      <c r="AC1466" s="9" t="str">
        <f t="shared" si="377"/>
        <v/>
      </c>
      <c r="AD1466" s="9" t="str">
        <f t="shared" si="378"/>
        <v/>
      </c>
      <c r="AE1466" s="9" t="str">
        <f t="shared" si="379"/>
        <v/>
      </c>
      <c r="AF1466" s="9" t="str">
        <f t="shared" si="380"/>
        <v/>
      </c>
      <c r="AG1466" s="9" t="str">
        <f t="shared" si="381"/>
        <v/>
      </c>
      <c r="AH1466" s="9" t="str">
        <f t="shared" si="382"/>
        <v/>
      </c>
      <c r="AI1466" s="9" t="str">
        <f t="shared" si="383"/>
        <v/>
      </c>
    </row>
    <row r="1467" spans="2:35" x14ac:dyDescent="0.2">
      <c r="B1467" s="51"/>
      <c r="C1467" s="51"/>
      <c r="D1467" t="str">
        <f t="shared" si="368"/>
        <v/>
      </c>
      <c r="E1467" t="str">
        <f t="shared" si="369"/>
        <v/>
      </c>
      <c r="F1467" t="str">
        <f t="shared" si="370"/>
        <v/>
      </c>
      <c r="V1467" s="4" t="str">
        <f t="shared" si="371"/>
        <v/>
      </c>
      <c r="W1467" s="4">
        <f t="shared" si="372"/>
        <v>0</v>
      </c>
      <c r="X1467">
        <f t="shared" si="373"/>
        <v>0</v>
      </c>
      <c r="Y1467">
        <f t="shared" si="374"/>
        <v>0</v>
      </c>
      <c r="Z1467" t="str">
        <f t="shared" si="375"/>
        <v/>
      </c>
      <c r="AB1467" s="9" t="str">
        <f t="shared" si="376"/>
        <v/>
      </c>
      <c r="AC1467" s="9" t="str">
        <f t="shared" si="377"/>
        <v/>
      </c>
      <c r="AD1467" s="9" t="str">
        <f t="shared" si="378"/>
        <v/>
      </c>
      <c r="AE1467" s="9" t="str">
        <f t="shared" si="379"/>
        <v/>
      </c>
      <c r="AF1467" s="9" t="str">
        <f t="shared" si="380"/>
        <v/>
      </c>
      <c r="AG1467" s="9" t="str">
        <f t="shared" si="381"/>
        <v/>
      </c>
      <c r="AH1467" s="9" t="str">
        <f t="shared" si="382"/>
        <v/>
      </c>
      <c r="AI1467" s="9" t="str">
        <f t="shared" si="383"/>
        <v/>
      </c>
    </row>
    <row r="1468" spans="2:35" x14ac:dyDescent="0.2">
      <c r="B1468" s="51"/>
      <c r="C1468" s="51"/>
      <c r="D1468" t="str">
        <f t="shared" si="368"/>
        <v/>
      </c>
      <c r="E1468" t="str">
        <f t="shared" si="369"/>
        <v/>
      </c>
      <c r="F1468" t="str">
        <f t="shared" si="370"/>
        <v/>
      </c>
      <c r="V1468" s="4" t="str">
        <f t="shared" si="371"/>
        <v/>
      </c>
      <c r="W1468" s="4">
        <f t="shared" si="372"/>
        <v>0</v>
      </c>
      <c r="X1468">
        <f t="shared" si="373"/>
        <v>0</v>
      </c>
      <c r="Y1468">
        <f t="shared" si="374"/>
        <v>0</v>
      </c>
      <c r="Z1468" t="str">
        <f t="shared" si="375"/>
        <v/>
      </c>
      <c r="AB1468" s="9" t="str">
        <f t="shared" si="376"/>
        <v/>
      </c>
      <c r="AC1468" s="9" t="str">
        <f t="shared" si="377"/>
        <v/>
      </c>
      <c r="AD1468" s="9" t="str">
        <f t="shared" si="378"/>
        <v/>
      </c>
      <c r="AE1468" s="9" t="str">
        <f t="shared" si="379"/>
        <v/>
      </c>
      <c r="AF1468" s="9" t="str">
        <f t="shared" si="380"/>
        <v/>
      </c>
      <c r="AG1468" s="9" t="str">
        <f t="shared" si="381"/>
        <v/>
      </c>
      <c r="AH1468" s="9" t="str">
        <f t="shared" si="382"/>
        <v/>
      </c>
      <c r="AI1468" s="9" t="str">
        <f t="shared" si="383"/>
        <v/>
      </c>
    </row>
    <row r="1469" spans="2:35" x14ac:dyDescent="0.2">
      <c r="B1469" s="51"/>
      <c r="C1469" s="51"/>
      <c r="D1469" t="str">
        <f t="shared" si="368"/>
        <v/>
      </c>
      <c r="E1469" t="str">
        <f t="shared" si="369"/>
        <v/>
      </c>
      <c r="F1469" t="str">
        <f t="shared" si="370"/>
        <v/>
      </c>
      <c r="V1469" s="4" t="str">
        <f t="shared" si="371"/>
        <v/>
      </c>
      <c r="W1469" s="4">
        <f t="shared" si="372"/>
        <v>0</v>
      </c>
      <c r="X1469">
        <f t="shared" si="373"/>
        <v>0</v>
      </c>
      <c r="Y1469">
        <f t="shared" si="374"/>
        <v>0</v>
      </c>
      <c r="Z1469" t="str">
        <f t="shared" si="375"/>
        <v/>
      </c>
      <c r="AB1469" s="9" t="str">
        <f t="shared" si="376"/>
        <v/>
      </c>
      <c r="AC1469" s="9" t="str">
        <f t="shared" si="377"/>
        <v/>
      </c>
      <c r="AD1469" s="9" t="str">
        <f t="shared" si="378"/>
        <v/>
      </c>
      <c r="AE1469" s="9" t="str">
        <f t="shared" si="379"/>
        <v/>
      </c>
      <c r="AF1469" s="9" t="str">
        <f t="shared" si="380"/>
        <v/>
      </c>
      <c r="AG1469" s="9" t="str">
        <f t="shared" si="381"/>
        <v/>
      </c>
      <c r="AH1469" s="9" t="str">
        <f t="shared" si="382"/>
        <v/>
      </c>
      <c r="AI1469" s="9" t="str">
        <f t="shared" si="383"/>
        <v/>
      </c>
    </row>
    <row r="1470" spans="2:35" x14ac:dyDescent="0.2">
      <c r="B1470" s="51"/>
      <c r="C1470" s="51"/>
      <c r="D1470" t="str">
        <f t="shared" si="368"/>
        <v/>
      </c>
      <c r="E1470" t="str">
        <f t="shared" si="369"/>
        <v/>
      </c>
      <c r="F1470" t="str">
        <f t="shared" si="370"/>
        <v/>
      </c>
      <c r="V1470" s="4" t="str">
        <f t="shared" si="371"/>
        <v/>
      </c>
      <c r="W1470" s="4">
        <f t="shared" si="372"/>
        <v>0</v>
      </c>
      <c r="X1470">
        <f t="shared" si="373"/>
        <v>0</v>
      </c>
      <c r="Y1470">
        <f t="shared" si="374"/>
        <v>0</v>
      </c>
      <c r="Z1470" t="str">
        <f t="shared" si="375"/>
        <v/>
      </c>
      <c r="AB1470" s="9" t="str">
        <f t="shared" si="376"/>
        <v/>
      </c>
      <c r="AC1470" s="9" t="str">
        <f t="shared" si="377"/>
        <v/>
      </c>
      <c r="AD1470" s="9" t="str">
        <f t="shared" si="378"/>
        <v/>
      </c>
      <c r="AE1470" s="9" t="str">
        <f t="shared" si="379"/>
        <v/>
      </c>
      <c r="AF1470" s="9" t="str">
        <f t="shared" si="380"/>
        <v/>
      </c>
      <c r="AG1470" s="9" t="str">
        <f t="shared" si="381"/>
        <v/>
      </c>
      <c r="AH1470" s="9" t="str">
        <f t="shared" si="382"/>
        <v/>
      </c>
      <c r="AI1470" s="9" t="str">
        <f t="shared" si="383"/>
        <v/>
      </c>
    </row>
    <row r="1471" spans="2:35" x14ac:dyDescent="0.2">
      <c r="B1471" s="51"/>
      <c r="C1471" s="51"/>
      <c r="D1471" t="str">
        <f t="shared" si="368"/>
        <v/>
      </c>
      <c r="E1471" t="str">
        <f t="shared" si="369"/>
        <v/>
      </c>
      <c r="F1471" t="str">
        <f t="shared" si="370"/>
        <v/>
      </c>
      <c r="V1471" s="4" t="str">
        <f t="shared" si="371"/>
        <v/>
      </c>
      <c r="W1471" s="4">
        <f t="shared" si="372"/>
        <v>0</v>
      </c>
      <c r="X1471">
        <f t="shared" si="373"/>
        <v>0</v>
      </c>
      <c r="Y1471">
        <f t="shared" si="374"/>
        <v>0</v>
      </c>
      <c r="Z1471" t="str">
        <f t="shared" si="375"/>
        <v/>
      </c>
      <c r="AB1471" s="9" t="str">
        <f t="shared" si="376"/>
        <v/>
      </c>
      <c r="AC1471" s="9" t="str">
        <f t="shared" si="377"/>
        <v/>
      </c>
      <c r="AD1471" s="9" t="str">
        <f t="shared" si="378"/>
        <v/>
      </c>
      <c r="AE1471" s="9" t="str">
        <f t="shared" si="379"/>
        <v/>
      </c>
      <c r="AF1471" s="9" t="str">
        <f t="shared" si="380"/>
        <v/>
      </c>
      <c r="AG1471" s="9" t="str">
        <f t="shared" si="381"/>
        <v/>
      </c>
      <c r="AH1471" s="9" t="str">
        <f t="shared" si="382"/>
        <v/>
      </c>
      <c r="AI1471" s="9" t="str">
        <f t="shared" si="383"/>
        <v/>
      </c>
    </row>
    <row r="1472" spans="2:35" x14ac:dyDescent="0.2">
      <c r="B1472" s="51"/>
      <c r="C1472" s="51"/>
      <c r="D1472" t="str">
        <f t="shared" si="368"/>
        <v/>
      </c>
      <c r="E1472" t="str">
        <f t="shared" si="369"/>
        <v/>
      </c>
      <c r="F1472" t="str">
        <f t="shared" si="370"/>
        <v/>
      </c>
      <c r="V1472" s="4" t="str">
        <f t="shared" si="371"/>
        <v/>
      </c>
      <c r="W1472" s="4">
        <f t="shared" si="372"/>
        <v>0</v>
      </c>
      <c r="X1472">
        <f t="shared" si="373"/>
        <v>0</v>
      </c>
      <c r="Y1472">
        <f t="shared" si="374"/>
        <v>0</v>
      </c>
      <c r="Z1472" t="str">
        <f t="shared" si="375"/>
        <v/>
      </c>
      <c r="AB1472" s="9" t="str">
        <f t="shared" si="376"/>
        <v/>
      </c>
      <c r="AC1472" s="9" t="str">
        <f t="shared" si="377"/>
        <v/>
      </c>
      <c r="AD1472" s="9" t="str">
        <f t="shared" si="378"/>
        <v/>
      </c>
      <c r="AE1472" s="9" t="str">
        <f t="shared" si="379"/>
        <v/>
      </c>
      <c r="AF1472" s="9" t="str">
        <f t="shared" si="380"/>
        <v/>
      </c>
      <c r="AG1472" s="9" t="str">
        <f t="shared" si="381"/>
        <v/>
      </c>
      <c r="AH1472" s="9" t="str">
        <f t="shared" si="382"/>
        <v/>
      </c>
      <c r="AI1472" s="9" t="str">
        <f t="shared" si="383"/>
        <v/>
      </c>
    </row>
    <row r="1473" spans="2:35" x14ac:dyDescent="0.2">
      <c r="B1473" s="51"/>
      <c r="C1473" s="51"/>
      <c r="D1473" t="str">
        <f t="shared" si="368"/>
        <v/>
      </c>
      <c r="E1473" t="str">
        <f t="shared" si="369"/>
        <v/>
      </c>
      <c r="F1473" t="str">
        <f t="shared" si="370"/>
        <v/>
      </c>
      <c r="V1473" s="4" t="str">
        <f t="shared" si="371"/>
        <v/>
      </c>
      <c r="W1473" s="4">
        <f t="shared" si="372"/>
        <v>0</v>
      </c>
      <c r="X1473">
        <f t="shared" si="373"/>
        <v>0</v>
      </c>
      <c r="Y1473">
        <f t="shared" si="374"/>
        <v>0</v>
      </c>
      <c r="Z1473" t="str">
        <f t="shared" si="375"/>
        <v/>
      </c>
      <c r="AB1473" s="9" t="str">
        <f t="shared" si="376"/>
        <v/>
      </c>
      <c r="AC1473" s="9" t="str">
        <f t="shared" si="377"/>
        <v/>
      </c>
      <c r="AD1473" s="9" t="str">
        <f t="shared" si="378"/>
        <v/>
      </c>
      <c r="AE1473" s="9" t="str">
        <f t="shared" si="379"/>
        <v/>
      </c>
      <c r="AF1473" s="9" t="str">
        <f t="shared" si="380"/>
        <v/>
      </c>
      <c r="AG1473" s="9" t="str">
        <f t="shared" si="381"/>
        <v/>
      </c>
      <c r="AH1473" s="9" t="str">
        <f t="shared" si="382"/>
        <v/>
      </c>
      <c r="AI1473" s="9" t="str">
        <f t="shared" si="383"/>
        <v/>
      </c>
    </row>
    <row r="1474" spans="2:35" x14ac:dyDescent="0.2">
      <c r="B1474" s="51"/>
      <c r="C1474" s="51"/>
      <c r="D1474" t="str">
        <f t="shared" si="368"/>
        <v/>
      </c>
      <c r="E1474" t="str">
        <f t="shared" si="369"/>
        <v/>
      </c>
      <c r="F1474" t="str">
        <f t="shared" si="370"/>
        <v/>
      </c>
      <c r="V1474" s="4" t="str">
        <f t="shared" si="371"/>
        <v/>
      </c>
      <c r="W1474" s="4">
        <f t="shared" si="372"/>
        <v>0</v>
      </c>
      <c r="X1474">
        <f t="shared" si="373"/>
        <v>0</v>
      </c>
      <c r="Y1474">
        <f t="shared" si="374"/>
        <v>0</v>
      </c>
      <c r="Z1474" t="str">
        <f t="shared" si="375"/>
        <v/>
      </c>
      <c r="AB1474" s="9" t="str">
        <f t="shared" si="376"/>
        <v/>
      </c>
      <c r="AC1474" s="9" t="str">
        <f t="shared" si="377"/>
        <v/>
      </c>
      <c r="AD1474" s="9" t="str">
        <f t="shared" si="378"/>
        <v/>
      </c>
      <c r="AE1474" s="9" t="str">
        <f t="shared" si="379"/>
        <v/>
      </c>
      <c r="AF1474" s="9" t="str">
        <f t="shared" si="380"/>
        <v/>
      </c>
      <c r="AG1474" s="9" t="str">
        <f t="shared" si="381"/>
        <v/>
      </c>
      <c r="AH1474" s="9" t="str">
        <f t="shared" si="382"/>
        <v/>
      </c>
      <c r="AI1474" s="9" t="str">
        <f t="shared" si="383"/>
        <v/>
      </c>
    </row>
    <row r="1475" spans="2:35" x14ac:dyDescent="0.2">
      <c r="B1475" s="51"/>
      <c r="C1475" s="51"/>
      <c r="D1475" t="str">
        <f t="shared" si="368"/>
        <v/>
      </c>
      <c r="E1475" t="str">
        <f t="shared" si="369"/>
        <v/>
      </c>
      <c r="F1475" t="str">
        <f t="shared" si="370"/>
        <v/>
      </c>
      <c r="V1475" s="4" t="str">
        <f t="shared" si="371"/>
        <v/>
      </c>
      <c r="W1475" s="4">
        <f t="shared" si="372"/>
        <v>0</v>
      </c>
      <c r="X1475">
        <f t="shared" si="373"/>
        <v>0</v>
      </c>
      <c r="Y1475">
        <f t="shared" si="374"/>
        <v>0</v>
      </c>
      <c r="Z1475" t="str">
        <f t="shared" si="375"/>
        <v/>
      </c>
      <c r="AB1475" s="9" t="str">
        <f t="shared" si="376"/>
        <v/>
      </c>
      <c r="AC1475" s="9" t="str">
        <f t="shared" si="377"/>
        <v/>
      </c>
      <c r="AD1475" s="9" t="str">
        <f t="shared" si="378"/>
        <v/>
      </c>
      <c r="AE1475" s="9" t="str">
        <f t="shared" si="379"/>
        <v/>
      </c>
      <c r="AF1475" s="9" t="str">
        <f t="shared" si="380"/>
        <v/>
      </c>
      <c r="AG1475" s="9" t="str">
        <f t="shared" si="381"/>
        <v/>
      </c>
      <c r="AH1475" s="9" t="str">
        <f t="shared" si="382"/>
        <v/>
      </c>
      <c r="AI1475" s="9" t="str">
        <f t="shared" si="383"/>
        <v/>
      </c>
    </row>
    <row r="1476" spans="2:35" x14ac:dyDescent="0.2">
      <c r="B1476" s="51"/>
      <c r="C1476" s="51"/>
      <c r="D1476" t="str">
        <f t="shared" ref="D1476:D1503" si="384">IF(B1476="","",B1476^2)</f>
        <v/>
      </c>
      <c r="E1476" t="str">
        <f t="shared" ref="E1476:E1503" si="385">IF(C1476="","",C1476^2)</f>
        <v/>
      </c>
      <c r="F1476" t="str">
        <f t="shared" ref="F1476:F1503" si="386">IF(B1476="","",IF(C1476="","",B1476*C1476))</f>
        <v/>
      </c>
      <c r="V1476" s="4" t="str">
        <f t="shared" ref="V1476:V1503" si="387">IF(ISBLANK(B1476),"",(B1476-$I$11)^2)</f>
        <v/>
      </c>
      <c r="W1476" s="4">
        <f t="shared" ref="W1476:W1503" si="388">IF(ISBLANK(B1476),0,IF(ISBLANK(C1476),0,(B1476-$I$11)*(C1476-$I$12)))</f>
        <v>0</v>
      </c>
      <c r="X1476">
        <f t="shared" ref="X1476:X1503" si="389">B1476^3</f>
        <v>0</v>
      </c>
      <c r="Y1476">
        <f t="shared" ref="Y1476:Y1503" si="390">B1476^4</f>
        <v>0</v>
      </c>
      <c r="Z1476" t="str">
        <f t="shared" ref="Z1476:Z1503" si="391">IF(C1476="","",D1476*C1476)</f>
        <v/>
      </c>
      <c r="AB1476" s="9" t="str">
        <f t="shared" ref="AB1476:AB1503" si="392">IF(B1476="","",$U$21+($U$23*B1476))</f>
        <v/>
      </c>
      <c r="AC1476" s="9" t="str">
        <f t="shared" ref="AC1476:AC1503" si="393">IF(B1476="","",C1476-AB1476)</f>
        <v/>
      </c>
      <c r="AD1476" s="9" t="str">
        <f t="shared" ref="AD1476:AD1503" si="394">IF(B1476="","",AC1476^2)</f>
        <v/>
      </c>
      <c r="AE1476" s="9" t="str">
        <f t="shared" ref="AE1476:AE1503" si="395">IF(C1476="","",(C1476-$I$12)^2)</f>
        <v/>
      </c>
      <c r="AF1476" s="9" t="str">
        <f t="shared" ref="AF1476:AF1503" si="396">IF(C1476="","",(AB1476-$I$12)^2)</f>
        <v/>
      </c>
      <c r="AG1476" s="9" t="str">
        <f t="shared" ref="AG1476:AG1503" si="397">IF(C1476="","",$U$25+(C1476*$U$27))</f>
        <v/>
      </c>
      <c r="AH1476" s="9" t="str">
        <f t="shared" ref="AH1476:AH1503" si="398">IF(C1476="","",B1476-AG1476)</f>
        <v/>
      </c>
      <c r="AI1476" s="9" t="str">
        <f t="shared" ref="AI1476:AI1503" si="399">IF(C1476="","",AH1476^2)</f>
        <v/>
      </c>
    </row>
    <row r="1477" spans="2:35" x14ac:dyDescent="0.2">
      <c r="B1477" s="51"/>
      <c r="C1477" s="51"/>
      <c r="D1477" t="str">
        <f t="shared" si="384"/>
        <v/>
      </c>
      <c r="E1477" t="str">
        <f t="shared" si="385"/>
        <v/>
      </c>
      <c r="F1477" t="str">
        <f t="shared" si="386"/>
        <v/>
      </c>
      <c r="V1477" s="4" t="str">
        <f t="shared" si="387"/>
        <v/>
      </c>
      <c r="W1477" s="4">
        <f t="shared" si="388"/>
        <v>0</v>
      </c>
      <c r="X1477">
        <f t="shared" si="389"/>
        <v>0</v>
      </c>
      <c r="Y1477">
        <f t="shared" si="390"/>
        <v>0</v>
      </c>
      <c r="Z1477" t="str">
        <f t="shared" si="391"/>
        <v/>
      </c>
      <c r="AB1477" s="9" t="str">
        <f t="shared" si="392"/>
        <v/>
      </c>
      <c r="AC1477" s="9" t="str">
        <f t="shared" si="393"/>
        <v/>
      </c>
      <c r="AD1477" s="9" t="str">
        <f t="shared" si="394"/>
        <v/>
      </c>
      <c r="AE1477" s="9" t="str">
        <f t="shared" si="395"/>
        <v/>
      </c>
      <c r="AF1477" s="9" t="str">
        <f t="shared" si="396"/>
        <v/>
      </c>
      <c r="AG1477" s="9" t="str">
        <f t="shared" si="397"/>
        <v/>
      </c>
      <c r="AH1477" s="9" t="str">
        <f t="shared" si="398"/>
        <v/>
      </c>
      <c r="AI1477" s="9" t="str">
        <f t="shared" si="399"/>
        <v/>
      </c>
    </row>
    <row r="1478" spans="2:35" x14ac:dyDescent="0.2">
      <c r="B1478" s="51"/>
      <c r="C1478" s="51"/>
      <c r="D1478" t="str">
        <f t="shared" si="384"/>
        <v/>
      </c>
      <c r="E1478" t="str">
        <f t="shared" si="385"/>
        <v/>
      </c>
      <c r="F1478" t="str">
        <f t="shared" si="386"/>
        <v/>
      </c>
      <c r="V1478" s="4" t="str">
        <f t="shared" si="387"/>
        <v/>
      </c>
      <c r="W1478" s="4">
        <f t="shared" si="388"/>
        <v>0</v>
      </c>
      <c r="X1478">
        <f t="shared" si="389"/>
        <v>0</v>
      </c>
      <c r="Y1478">
        <f t="shared" si="390"/>
        <v>0</v>
      </c>
      <c r="Z1478" t="str">
        <f t="shared" si="391"/>
        <v/>
      </c>
      <c r="AB1478" s="9" t="str">
        <f t="shared" si="392"/>
        <v/>
      </c>
      <c r="AC1478" s="9" t="str">
        <f t="shared" si="393"/>
        <v/>
      </c>
      <c r="AD1478" s="9" t="str">
        <f t="shared" si="394"/>
        <v/>
      </c>
      <c r="AE1478" s="9" t="str">
        <f t="shared" si="395"/>
        <v/>
      </c>
      <c r="AF1478" s="9" t="str">
        <f t="shared" si="396"/>
        <v/>
      </c>
      <c r="AG1478" s="9" t="str">
        <f t="shared" si="397"/>
        <v/>
      </c>
      <c r="AH1478" s="9" t="str">
        <f t="shared" si="398"/>
        <v/>
      </c>
      <c r="AI1478" s="9" t="str">
        <f t="shared" si="399"/>
        <v/>
      </c>
    </row>
    <row r="1479" spans="2:35" x14ac:dyDescent="0.2">
      <c r="B1479" s="51"/>
      <c r="C1479" s="51"/>
      <c r="D1479" t="str">
        <f t="shared" si="384"/>
        <v/>
      </c>
      <c r="E1479" t="str">
        <f t="shared" si="385"/>
        <v/>
      </c>
      <c r="F1479" t="str">
        <f t="shared" si="386"/>
        <v/>
      </c>
      <c r="V1479" s="4" t="str">
        <f t="shared" si="387"/>
        <v/>
      </c>
      <c r="W1479" s="4">
        <f t="shared" si="388"/>
        <v>0</v>
      </c>
      <c r="X1479">
        <f t="shared" si="389"/>
        <v>0</v>
      </c>
      <c r="Y1479">
        <f t="shared" si="390"/>
        <v>0</v>
      </c>
      <c r="Z1479" t="str">
        <f t="shared" si="391"/>
        <v/>
      </c>
      <c r="AB1479" s="9" t="str">
        <f t="shared" si="392"/>
        <v/>
      </c>
      <c r="AC1479" s="9" t="str">
        <f t="shared" si="393"/>
        <v/>
      </c>
      <c r="AD1479" s="9" t="str">
        <f t="shared" si="394"/>
        <v/>
      </c>
      <c r="AE1479" s="9" t="str">
        <f t="shared" si="395"/>
        <v/>
      </c>
      <c r="AF1479" s="9" t="str">
        <f t="shared" si="396"/>
        <v/>
      </c>
      <c r="AG1479" s="9" t="str">
        <f t="shared" si="397"/>
        <v/>
      </c>
      <c r="AH1479" s="9" t="str">
        <f t="shared" si="398"/>
        <v/>
      </c>
      <c r="AI1479" s="9" t="str">
        <f t="shared" si="399"/>
        <v/>
      </c>
    </row>
    <row r="1480" spans="2:35" x14ac:dyDescent="0.2">
      <c r="B1480" s="51"/>
      <c r="C1480" s="51"/>
      <c r="D1480" t="str">
        <f t="shared" si="384"/>
        <v/>
      </c>
      <c r="E1480" t="str">
        <f t="shared" si="385"/>
        <v/>
      </c>
      <c r="F1480" t="str">
        <f t="shared" si="386"/>
        <v/>
      </c>
      <c r="V1480" s="4" t="str">
        <f t="shared" si="387"/>
        <v/>
      </c>
      <c r="W1480" s="4">
        <f t="shared" si="388"/>
        <v>0</v>
      </c>
      <c r="X1480">
        <f t="shared" si="389"/>
        <v>0</v>
      </c>
      <c r="Y1480">
        <f t="shared" si="390"/>
        <v>0</v>
      </c>
      <c r="Z1480" t="str">
        <f t="shared" si="391"/>
        <v/>
      </c>
      <c r="AB1480" s="9" t="str">
        <f t="shared" si="392"/>
        <v/>
      </c>
      <c r="AC1480" s="9" t="str">
        <f t="shared" si="393"/>
        <v/>
      </c>
      <c r="AD1480" s="9" t="str">
        <f t="shared" si="394"/>
        <v/>
      </c>
      <c r="AE1480" s="9" t="str">
        <f t="shared" si="395"/>
        <v/>
      </c>
      <c r="AF1480" s="9" t="str">
        <f t="shared" si="396"/>
        <v/>
      </c>
      <c r="AG1480" s="9" t="str">
        <f t="shared" si="397"/>
        <v/>
      </c>
      <c r="AH1480" s="9" t="str">
        <f t="shared" si="398"/>
        <v/>
      </c>
      <c r="AI1480" s="9" t="str">
        <f t="shared" si="399"/>
        <v/>
      </c>
    </row>
    <row r="1481" spans="2:35" x14ac:dyDescent="0.2">
      <c r="B1481" s="51"/>
      <c r="C1481" s="51"/>
      <c r="D1481" t="str">
        <f t="shared" si="384"/>
        <v/>
      </c>
      <c r="E1481" t="str">
        <f t="shared" si="385"/>
        <v/>
      </c>
      <c r="F1481" t="str">
        <f t="shared" si="386"/>
        <v/>
      </c>
      <c r="V1481" s="4" t="str">
        <f t="shared" si="387"/>
        <v/>
      </c>
      <c r="W1481" s="4">
        <f t="shared" si="388"/>
        <v>0</v>
      </c>
      <c r="X1481">
        <f t="shared" si="389"/>
        <v>0</v>
      </c>
      <c r="Y1481">
        <f t="shared" si="390"/>
        <v>0</v>
      </c>
      <c r="Z1481" t="str">
        <f t="shared" si="391"/>
        <v/>
      </c>
      <c r="AB1481" s="9" t="str">
        <f t="shared" si="392"/>
        <v/>
      </c>
      <c r="AC1481" s="9" t="str">
        <f t="shared" si="393"/>
        <v/>
      </c>
      <c r="AD1481" s="9" t="str">
        <f t="shared" si="394"/>
        <v/>
      </c>
      <c r="AE1481" s="9" t="str">
        <f t="shared" si="395"/>
        <v/>
      </c>
      <c r="AF1481" s="9" t="str">
        <f t="shared" si="396"/>
        <v/>
      </c>
      <c r="AG1481" s="9" t="str">
        <f t="shared" si="397"/>
        <v/>
      </c>
      <c r="AH1481" s="9" t="str">
        <f t="shared" si="398"/>
        <v/>
      </c>
      <c r="AI1481" s="9" t="str">
        <f t="shared" si="399"/>
        <v/>
      </c>
    </row>
    <row r="1482" spans="2:35" x14ac:dyDescent="0.2">
      <c r="B1482" s="51"/>
      <c r="C1482" s="51"/>
      <c r="D1482" t="str">
        <f t="shared" si="384"/>
        <v/>
      </c>
      <c r="E1482" t="str">
        <f t="shared" si="385"/>
        <v/>
      </c>
      <c r="F1482" t="str">
        <f t="shared" si="386"/>
        <v/>
      </c>
      <c r="V1482" s="4" t="str">
        <f t="shared" si="387"/>
        <v/>
      </c>
      <c r="W1482" s="4">
        <f t="shared" si="388"/>
        <v>0</v>
      </c>
      <c r="X1482">
        <f t="shared" si="389"/>
        <v>0</v>
      </c>
      <c r="Y1482">
        <f t="shared" si="390"/>
        <v>0</v>
      </c>
      <c r="Z1482" t="str">
        <f t="shared" si="391"/>
        <v/>
      </c>
      <c r="AB1482" s="9" t="str">
        <f t="shared" si="392"/>
        <v/>
      </c>
      <c r="AC1482" s="9" t="str">
        <f t="shared" si="393"/>
        <v/>
      </c>
      <c r="AD1482" s="9" t="str">
        <f t="shared" si="394"/>
        <v/>
      </c>
      <c r="AE1482" s="9" t="str">
        <f t="shared" si="395"/>
        <v/>
      </c>
      <c r="AF1482" s="9" t="str">
        <f t="shared" si="396"/>
        <v/>
      </c>
      <c r="AG1482" s="9" t="str">
        <f t="shared" si="397"/>
        <v/>
      </c>
      <c r="AH1482" s="9" t="str">
        <f t="shared" si="398"/>
        <v/>
      </c>
      <c r="AI1482" s="9" t="str">
        <f t="shared" si="399"/>
        <v/>
      </c>
    </row>
    <row r="1483" spans="2:35" x14ac:dyDescent="0.2">
      <c r="B1483" s="51"/>
      <c r="C1483" s="51"/>
      <c r="D1483" t="str">
        <f t="shared" si="384"/>
        <v/>
      </c>
      <c r="E1483" t="str">
        <f t="shared" si="385"/>
        <v/>
      </c>
      <c r="F1483" t="str">
        <f t="shared" si="386"/>
        <v/>
      </c>
      <c r="V1483" s="4" t="str">
        <f t="shared" si="387"/>
        <v/>
      </c>
      <c r="W1483" s="4">
        <f t="shared" si="388"/>
        <v>0</v>
      </c>
      <c r="X1483">
        <f t="shared" si="389"/>
        <v>0</v>
      </c>
      <c r="Y1483">
        <f t="shared" si="390"/>
        <v>0</v>
      </c>
      <c r="Z1483" t="str">
        <f t="shared" si="391"/>
        <v/>
      </c>
      <c r="AB1483" s="9" t="str">
        <f t="shared" si="392"/>
        <v/>
      </c>
      <c r="AC1483" s="9" t="str">
        <f t="shared" si="393"/>
        <v/>
      </c>
      <c r="AD1483" s="9" t="str">
        <f t="shared" si="394"/>
        <v/>
      </c>
      <c r="AE1483" s="9" t="str">
        <f t="shared" si="395"/>
        <v/>
      </c>
      <c r="AF1483" s="9" t="str">
        <f t="shared" si="396"/>
        <v/>
      </c>
      <c r="AG1483" s="9" t="str">
        <f t="shared" si="397"/>
        <v/>
      </c>
      <c r="AH1483" s="9" t="str">
        <f t="shared" si="398"/>
        <v/>
      </c>
      <c r="AI1483" s="9" t="str">
        <f t="shared" si="399"/>
        <v/>
      </c>
    </row>
    <row r="1484" spans="2:35" x14ac:dyDescent="0.2">
      <c r="B1484" s="51"/>
      <c r="C1484" s="51"/>
      <c r="D1484" t="str">
        <f t="shared" si="384"/>
        <v/>
      </c>
      <c r="E1484" t="str">
        <f t="shared" si="385"/>
        <v/>
      </c>
      <c r="F1484" t="str">
        <f t="shared" si="386"/>
        <v/>
      </c>
      <c r="V1484" s="4" t="str">
        <f t="shared" si="387"/>
        <v/>
      </c>
      <c r="W1484" s="4">
        <f t="shared" si="388"/>
        <v>0</v>
      </c>
      <c r="X1484">
        <f t="shared" si="389"/>
        <v>0</v>
      </c>
      <c r="Y1484">
        <f t="shared" si="390"/>
        <v>0</v>
      </c>
      <c r="Z1484" t="str">
        <f t="shared" si="391"/>
        <v/>
      </c>
      <c r="AB1484" s="9" t="str">
        <f t="shared" si="392"/>
        <v/>
      </c>
      <c r="AC1484" s="9" t="str">
        <f t="shared" si="393"/>
        <v/>
      </c>
      <c r="AD1484" s="9" t="str">
        <f t="shared" si="394"/>
        <v/>
      </c>
      <c r="AE1484" s="9" t="str">
        <f t="shared" si="395"/>
        <v/>
      </c>
      <c r="AF1484" s="9" t="str">
        <f t="shared" si="396"/>
        <v/>
      </c>
      <c r="AG1484" s="9" t="str">
        <f t="shared" si="397"/>
        <v/>
      </c>
      <c r="AH1484" s="9" t="str">
        <f t="shared" si="398"/>
        <v/>
      </c>
      <c r="AI1484" s="9" t="str">
        <f t="shared" si="399"/>
        <v/>
      </c>
    </row>
    <row r="1485" spans="2:35" x14ac:dyDescent="0.2">
      <c r="B1485" s="51"/>
      <c r="C1485" s="51"/>
      <c r="D1485" t="str">
        <f t="shared" si="384"/>
        <v/>
      </c>
      <c r="E1485" t="str">
        <f t="shared" si="385"/>
        <v/>
      </c>
      <c r="F1485" t="str">
        <f t="shared" si="386"/>
        <v/>
      </c>
      <c r="V1485" s="4" t="str">
        <f t="shared" si="387"/>
        <v/>
      </c>
      <c r="W1485" s="4">
        <f t="shared" si="388"/>
        <v>0</v>
      </c>
      <c r="X1485">
        <f t="shared" si="389"/>
        <v>0</v>
      </c>
      <c r="Y1485">
        <f t="shared" si="390"/>
        <v>0</v>
      </c>
      <c r="Z1485" t="str">
        <f t="shared" si="391"/>
        <v/>
      </c>
      <c r="AB1485" s="9" t="str">
        <f t="shared" si="392"/>
        <v/>
      </c>
      <c r="AC1485" s="9" t="str">
        <f t="shared" si="393"/>
        <v/>
      </c>
      <c r="AD1485" s="9" t="str">
        <f t="shared" si="394"/>
        <v/>
      </c>
      <c r="AE1485" s="9" t="str">
        <f t="shared" si="395"/>
        <v/>
      </c>
      <c r="AF1485" s="9" t="str">
        <f t="shared" si="396"/>
        <v/>
      </c>
      <c r="AG1485" s="9" t="str">
        <f t="shared" si="397"/>
        <v/>
      </c>
      <c r="AH1485" s="9" t="str">
        <f t="shared" si="398"/>
        <v/>
      </c>
      <c r="AI1485" s="9" t="str">
        <f t="shared" si="399"/>
        <v/>
      </c>
    </row>
    <row r="1486" spans="2:35" x14ac:dyDescent="0.2">
      <c r="B1486" s="51"/>
      <c r="C1486" s="51"/>
      <c r="D1486" t="str">
        <f t="shared" si="384"/>
        <v/>
      </c>
      <c r="E1486" t="str">
        <f t="shared" si="385"/>
        <v/>
      </c>
      <c r="F1486" t="str">
        <f t="shared" si="386"/>
        <v/>
      </c>
      <c r="V1486" s="4" t="str">
        <f t="shared" si="387"/>
        <v/>
      </c>
      <c r="W1486" s="4">
        <f t="shared" si="388"/>
        <v>0</v>
      </c>
      <c r="X1486">
        <f t="shared" si="389"/>
        <v>0</v>
      </c>
      <c r="Y1486">
        <f t="shared" si="390"/>
        <v>0</v>
      </c>
      <c r="Z1486" t="str">
        <f t="shared" si="391"/>
        <v/>
      </c>
      <c r="AB1486" s="9" t="str">
        <f t="shared" si="392"/>
        <v/>
      </c>
      <c r="AC1486" s="9" t="str">
        <f t="shared" si="393"/>
        <v/>
      </c>
      <c r="AD1486" s="9" t="str">
        <f t="shared" si="394"/>
        <v/>
      </c>
      <c r="AE1486" s="9" t="str">
        <f t="shared" si="395"/>
        <v/>
      </c>
      <c r="AF1486" s="9" t="str">
        <f t="shared" si="396"/>
        <v/>
      </c>
      <c r="AG1486" s="9" t="str">
        <f t="shared" si="397"/>
        <v/>
      </c>
      <c r="AH1486" s="9" t="str">
        <f t="shared" si="398"/>
        <v/>
      </c>
      <c r="AI1486" s="9" t="str">
        <f t="shared" si="399"/>
        <v/>
      </c>
    </row>
    <row r="1487" spans="2:35" x14ac:dyDescent="0.2">
      <c r="B1487" s="51"/>
      <c r="C1487" s="51"/>
      <c r="D1487" t="str">
        <f t="shared" si="384"/>
        <v/>
      </c>
      <c r="E1487" t="str">
        <f t="shared" si="385"/>
        <v/>
      </c>
      <c r="F1487" t="str">
        <f t="shared" si="386"/>
        <v/>
      </c>
      <c r="V1487" s="4" t="str">
        <f t="shared" si="387"/>
        <v/>
      </c>
      <c r="W1487" s="4">
        <f t="shared" si="388"/>
        <v>0</v>
      </c>
      <c r="X1487">
        <f t="shared" si="389"/>
        <v>0</v>
      </c>
      <c r="Y1487">
        <f t="shared" si="390"/>
        <v>0</v>
      </c>
      <c r="Z1487" t="str">
        <f t="shared" si="391"/>
        <v/>
      </c>
      <c r="AB1487" s="9" t="str">
        <f t="shared" si="392"/>
        <v/>
      </c>
      <c r="AC1487" s="9" t="str">
        <f t="shared" si="393"/>
        <v/>
      </c>
      <c r="AD1487" s="9" t="str">
        <f t="shared" si="394"/>
        <v/>
      </c>
      <c r="AE1487" s="9" t="str">
        <f t="shared" si="395"/>
        <v/>
      </c>
      <c r="AF1487" s="9" t="str">
        <f t="shared" si="396"/>
        <v/>
      </c>
      <c r="AG1487" s="9" t="str">
        <f t="shared" si="397"/>
        <v/>
      </c>
      <c r="AH1487" s="9" t="str">
        <f t="shared" si="398"/>
        <v/>
      </c>
      <c r="AI1487" s="9" t="str">
        <f t="shared" si="399"/>
        <v/>
      </c>
    </row>
    <row r="1488" spans="2:35" x14ac:dyDescent="0.2">
      <c r="B1488" s="51"/>
      <c r="C1488" s="51"/>
      <c r="D1488" t="str">
        <f t="shared" si="384"/>
        <v/>
      </c>
      <c r="E1488" t="str">
        <f t="shared" si="385"/>
        <v/>
      </c>
      <c r="F1488" t="str">
        <f t="shared" si="386"/>
        <v/>
      </c>
      <c r="V1488" s="4" t="str">
        <f t="shared" si="387"/>
        <v/>
      </c>
      <c r="W1488" s="4">
        <f t="shared" si="388"/>
        <v>0</v>
      </c>
      <c r="X1488">
        <f t="shared" si="389"/>
        <v>0</v>
      </c>
      <c r="Y1488">
        <f t="shared" si="390"/>
        <v>0</v>
      </c>
      <c r="Z1488" t="str">
        <f t="shared" si="391"/>
        <v/>
      </c>
      <c r="AB1488" s="9" t="str">
        <f t="shared" si="392"/>
        <v/>
      </c>
      <c r="AC1488" s="9" t="str">
        <f t="shared" si="393"/>
        <v/>
      </c>
      <c r="AD1488" s="9" t="str">
        <f t="shared" si="394"/>
        <v/>
      </c>
      <c r="AE1488" s="9" t="str">
        <f t="shared" si="395"/>
        <v/>
      </c>
      <c r="AF1488" s="9" t="str">
        <f t="shared" si="396"/>
        <v/>
      </c>
      <c r="AG1488" s="9" t="str">
        <f t="shared" si="397"/>
        <v/>
      </c>
      <c r="AH1488" s="9" t="str">
        <f t="shared" si="398"/>
        <v/>
      </c>
      <c r="AI1488" s="9" t="str">
        <f t="shared" si="399"/>
        <v/>
      </c>
    </row>
    <row r="1489" spans="2:35" x14ac:dyDescent="0.2">
      <c r="B1489" s="51"/>
      <c r="C1489" s="51"/>
      <c r="D1489" t="str">
        <f t="shared" si="384"/>
        <v/>
      </c>
      <c r="E1489" t="str">
        <f t="shared" si="385"/>
        <v/>
      </c>
      <c r="F1489" t="str">
        <f t="shared" si="386"/>
        <v/>
      </c>
      <c r="V1489" s="4" t="str">
        <f t="shared" si="387"/>
        <v/>
      </c>
      <c r="W1489" s="4">
        <f t="shared" si="388"/>
        <v>0</v>
      </c>
      <c r="X1489">
        <f t="shared" si="389"/>
        <v>0</v>
      </c>
      <c r="Y1489">
        <f t="shared" si="390"/>
        <v>0</v>
      </c>
      <c r="Z1489" t="str">
        <f t="shared" si="391"/>
        <v/>
      </c>
      <c r="AB1489" s="9" t="str">
        <f t="shared" si="392"/>
        <v/>
      </c>
      <c r="AC1489" s="9" t="str">
        <f t="shared" si="393"/>
        <v/>
      </c>
      <c r="AD1489" s="9" t="str">
        <f t="shared" si="394"/>
        <v/>
      </c>
      <c r="AE1489" s="9" t="str">
        <f t="shared" si="395"/>
        <v/>
      </c>
      <c r="AF1489" s="9" t="str">
        <f t="shared" si="396"/>
        <v/>
      </c>
      <c r="AG1489" s="9" t="str">
        <f t="shared" si="397"/>
        <v/>
      </c>
      <c r="AH1489" s="9" t="str">
        <f t="shared" si="398"/>
        <v/>
      </c>
      <c r="AI1489" s="9" t="str">
        <f t="shared" si="399"/>
        <v/>
      </c>
    </row>
    <row r="1490" spans="2:35" x14ac:dyDescent="0.2">
      <c r="B1490" s="51"/>
      <c r="C1490" s="51"/>
      <c r="D1490" t="str">
        <f t="shared" si="384"/>
        <v/>
      </c>
      <c r="E1490" t="str">
        <f t="shared" si="385"/>
        <v/>
      </c>
      <c r="F1490" t="str">
        <f t="shared" si="386"/>
        <v/>
      </c>
      <c r="V1490" s="4" t="str">
        <f t="shared" si="387"/>
        <v/>
      </c>
      <c r="W1490" s="4">
        <f t="shared" si="388"/>
        <v>0</v>
      </c>
      <c r="X1490">
        <f t="shared" si="389"/>
        <v>0</v>
      </c>
      <c r="Y1490">
        <f t="shared" si="390"/>
        <v>0</v>
      </c>
      <c r="Z1490" t="str">
        <f t="shared" si="391"/>
        <v/>
      </c>
      <c r="AB1490" s="9" t="str">
        <f t="shared" si="392"/>
        <v/>
      </c>
      <c r="AC1490" s="9" t="str">
        <f t="shared" si="393"/>
        <v/>
      </c>
      <c r="AD1490" s="9" t="str">
        <f t="shared" si="394"/>
        <v/>
      </c>
      <c r="AE1490" s="9" t="str">
        <f t="shared" si="395"/>
        <v/>
      </c>
      <c r="AF1490" s="9" t="str">
        <f t="shared" si="396"/>
        <v/>
      </c>
      <c r="AG1490" s="9" t="str">
        <f t="shared" si="397"/>
        <v/>
      </c>
      <c r="AH1490" s="9" t="str">
        <f t="shared" si="398"/>
        <v/>
      </c>
      <c r="AI1490" s="9" t="str">
        <f t="shared" si="399"/>
        <v/>
      </c>
    </row>
    <row r="1491" spans="2:35" x14ac:dyDescent="0.2">
      <c r="B1491" s="51"/>
      <c r="C1491" s="51"/>
      <c r="D1491" t="str">
        <f t="shared" si="384"/>
        <v/>
      </c>
      <c r="E1491" t="str">
        <f t="shared" si="385"/>
        <v/>
      </c>
      <c r="F1491" t="str">
        <f t="shared" si="386"/>
        <v/>
      </c>
      <c r="V1491" s="4" t="str">
        <f t="shared" si="387"/>
        <v/>
      </c>
      <c r="W1491" s="4">
        <f t="shared" si="388"/>
        <v>0</v>
      </c>
      <c r="X1491">
        <f t="shared" si="389"/>
        <v>0</v>
      </c>
      <c r="Y1491">
        <f t="shared" si="390"/>
        <v>0</v>
      </c>
      <c r="Z1491" t="str">
        <f t="shared" si="391"/>
        <v/>
      </c>
      <c r="AB1491" s="9" t="str">
        <f t="shared" si="392"/>
        <v/>
      </c>
      <c r="AC1491" s="9" t="str">
        <f t="shared" si="393"/>
        <v/>
      </c>
      <c r="AD1491" s="9" t="str">
        <f t="shared" si="394"/>
        <v/>
      </c>
      <c r="AE1491" s="9" t="str">
        <f t="shared" si="395"/>
        <v/>
      </c>
      <c r="AF1491" s="9" t="str">
        <f t="shared" si="396"/>
        <v/>
      </c>
      <c r="AG1491" s="9" t="str">
        <f t="shared" si="397"/>
        <v/>
      </c>
      <c r="AH1491" s="9" t="str">
        <f t="shared" si="398"/>
        <v/>
      </c>
      <c r="AI1491" s="9" t="str">
        <f t="shared" si="399"/>
        <v/>
      </c>
    </row>
    <row r="1492" spans="2:35" x14ac:dyDescent="0.2">
      <c r="B1492" s="51"/>
      <c r="C1492" s="51"/>
      <c r="D1492" t="str">
        <f t="shared" si="384"/>
        <v/>
      </c>
      <c r="E1492" t="str">
        <f t="shared" si="385"/>
        <v/>
      </c>
      <c r="F1492" t="str">
        <f t="shared" si="386"/>
        <v/>
      </c>
      <c r="V1492" s="4" t="str">
        <f t="shared" si="387"/>
        <v/>
      </c>
      <c r="W1492" s="4">
        <f t="shared" si="388"/>
        <v>0</v>
      </c>
      <c r="X1492">
        <f t="shared" si="389"/>
        <v>0</v>
      </c>
      <c r="Y1492">
        <f t="shared" si="390"/>
        <v>0</v>
      </c>
      <c r="Z1492" t="str">
        <f t="shared" si="391"/>
        <v/>
      </c>
      <c r="AB1492" s="9" t="str">
        <f t="shared" si="392"/>
        <v/>
      </c>
      <c r="AC1492" s="9" t="str">
        <f t="shared" si="393"/>
        <v/>
      </c>
      <c r="AD1492" s="9" t="str">
        <f t="shared" si="394"/>
        <v/>
      </c>
      <c r="AE1492" s="9" t="str">
        <f t="shared" si="395"/>
        <v/>
      </c>
      <c r="AF1492" s="9" t="str">
        <f t="shared" si="396"/>
        <v/>
      </c>
      <c r="AG1492" s="9" t="str">
        <f t="shared" si="397"/>
        <v/>
      </c>
      <c r="AH1492" s="9" t="str">
        <f t="shared" si="398"/>
        <v/>
      </c>
      <c r="AI1492" s="9" t="str">
        <f t="shared" si="399"/>
        <v/>
      </c>
    </row>
    <row r="1493" spans="2:35" x14ac:dyDescent="0.2">
      <c r="B1493" s="51"/>
      <c r="C1493" s="51"/>
      <c r="D1493" t="str">
        <f t="shared" si="384"/>
        <v/>
      </c>
      <c r="E1493" t="str">
        <f t="shared" si="385"/>
        <v/>
      </c>
      <c r="F1493" t="str">
        <f t="shared" si="386"/>
        <v/>
      </c>
      <c r="V1493" s="4" t="str">
        <f t="shared" si="387"/>
        <v/>
      </c>
      <c r="W1493" s="4">
        <f t="shared" si="388"/>
        <v>0</v>
      </c>
      <c r="X1493">
        <f t="shared" si="389"/>
        <v>0</v>
      </c>
      <c r="Y1493">
        <f t="shared" si="390"/>
        <v>0</v>
      </c>
      <c r="Z1493" t="str">
        <f t="shared" si="391"/>
        <v/>
      </c>
      <c r="AB1493" s="9" t="str">
        <f t="shared" si="392"/>
        <v/>
      </c>
      <c r="AC1493" s="9" t="str">
        <f t="shared" si="393"/>
        <v/>
      </c>
      <c r="AD1493" s="9" t="str">
        <f t="shared" si="394"/>
        <v/>
      </c>
      <c r="AE1493" s="9" t="str">
        <f t="shared" si="395"/>
        <v/>
      </c>
      <c r="AF1493" s="9" t="str">
        <f t="shared" si="396"/>
        <v/>
      </c>
      <c r="AG1493" s="9" t="str">
        <f t="shared" si="397"/>
        <v/>
      </c>
      <c r="AH1493" s="9" t="str">
        <f t="shared" si="398"/>
        <v/>
      </c>
      <c r="AI1493" s="9" t="str">
        <f t="shared" si="399"/>
        <v/>
      </c>
    </row>
    <row r="1494" spans="2:35" x14ac:dyDescent="0.2">
      <c r="B1494" s="51"/>
      <c r="C1494" s="51"/>
      <c r="D1494" t="str">
        <f t="shared" si="384"/>
        <v/>
      </c>
      <c r="E1494" t="str">
        <f t="shared" si="385"/>
        <v/>
      </c>
      <c r="F1494" t="str">
        <f t="shared" si="386"/>
        <v/>
      </c>
      <c r="V1494" s="4" t="str">
        <f t="shared" si="387"/>
        <v/>
      </c>
      <c r="W1494" s="4">
        <f t="shared" si="388"/>
        <v>0</v>
      </c>
      <c r="X1494">
        <f t="shared" si="389"/>
        <v>0</v>
      </c>
      <c r="Y1494">
        <f t="shared" si="390"/>
        <v>0</v>
      </c>
      <c r="Z1494" t="str">
        <f t="shared" si="391"/>
        <v/>
      </c>
      <c r="AB1494" s="9" t="str">
        <f t="shared" si="392"/>
        <v/>
      </c>
      <c r="AC1494" s="9" t="str">
        <f t="shared" si="393"/>
        <v/>
      </c>
      <c r="AD1494" s="9" t="str">
        <f t="shared" si="394"/>
        <v/>
      </c>
      <c r="AE1494" s="9" t="str">
        <f t="shared" si="395"/>
        <v/>
      </c>
      <c r="AF1494" s="9" t="str">
        <f t="shared" si="396"/>
        <v/>
      </c>
      <c r="AG1494" s="9" t="str">
        <f t="shared" si="397"/>
        <v/>
      </c>
      <c r="AH1494" s="9" t="str">
        <f t="shared" si="398"/>
        <v/>
      </c>
      <c r="AI1494" s="9" t="str">
        <f t="shared" si="399"/>
        <v/>
      </c>
    </row>
    <row r="1495" spans="2:35" x14ac:dyDescent="0.2">
      <c r="B1495" s="51"/>
      <c r="C1495" s="51"/>
      <c r="D1495" t="str">
        <f t="shared" si="384"/>
        <v/>
      </c>
      <c r="E1495" t="str">
        <f t="shared" si="385"/>
        <v/>
      </c>
      <c r="F1495" t="str">
        <f t="shared" si="386"/>
        <v/>
      </c>
      <c r="V1495" s="4" t="str">
        <f t="shared" si="387"/>
        <v/>
      </c>
      <c r="W1495" s="4">
        <f t="shared" si="388"/>
        <v>0</v>
      </c>
      <c r="X1495">
        <f t="shared" si="389"/>
        <v>0</v>
      </c>
      <c r="Y1495">
        <f t="shared" si="390"/>
        <v>0</v>
      </c>
      <c r="Z1495" t="str">
        <f t="shared" si="391"/>
        <v/>
      </c>
      <c r="AB1495" s="9" t="str">
        <f t="shared" si="392"/>
        <v/>
      </c>
      <c r="AC1495" s="9" t="str">
        <f t="shared" si="393"/>
        <v/>
      </c>
      <c r="AD1495" s="9" t="str">
        <f t="shared" si="394"/>
        <v/>
      </c>
      <c r="AE1495" s="9" t="str">
        <f t="shared" si="395"/>
        <v/>
      </c>
      <c r="AF1495" s="9" t="str">
        <f t="shared" si="396"/>
        <v/>
      </c>
      <c r="AG1495" s="9" t="str">
        <f t="shared" si="397"/>
        <v/>
      </c>
      <c r="AH1495" s="9" t="str">
        <f t="shared" si="398"/>
        <v/>
      </c>
      <c r="AI1495" s="9" t="str">
        <f t="shared" si="399"/>
        <v/>
      </c>
    </row>
    <row r="1496" spans="2:35" x14ac:dyDescent="0.2">
      <c r="B1496" s="51"/>
      <c r="C1496" s="51"/>
      <c r="D1496" t="str">
        <f t="shared" si="384"/>
        <v/>
      </c>
      <c r="E1496" t="str">
        <f t="shared" si="385"/>
        <v/>
      </c>
      <c r="F1496" t="str">
        <f t="shared" si="386"/>
        <v/>
      </c>
      <c r="V1496" s="4" t="str">
        <f t="shared" si="387"/>
        <v/>
      </c>
      <c r="W1496" s="4">
        <f t="shared" si="388"/>
        <v>0</v>
      </c>
      <c r="X1496">
        <f t="shared" si="389"/>
        <v>0</v>
      </c>
      <c r="Y1496">
        <f t="shared" si="390"/>
        <v>0</v>
      </c>
      <c r="Z1496" t="str">
        <f t="shared" si="391"/>
        <v/>
      </c>
      <c r="AB1496" s="9" t="str">
        <f t="shared" si="392"/>
        <v/>
      </c>
      <c r="AC1496" s="9" t="str">
        <f t="shared" si="393"/>
        <v/>
      </c>
      <c r="AD1496" s="9" t="str">
        <f t="shared" si="394"/>
        <v/>
      </c>
      <c r="AE1496" s="9" t="str">
        <f t="shared" si="395"/>
        <v/>
      </c>
      <c r="AF1496" s="9" t="str">
        <f t="shared" si="396"/>
        <v/>
      </c>
      <c r="AG1496" s="9" t="str">
        <f t="shared" si="397"/>
        <v/>
      </c>
      <c r="AH1496" s="9" t="str">
        <f t="shared" si="398"/>
        <v/>
      </c>
      <c r="AI1496" s="9" t="str">
        <f t="shared" si="399"/>
        <v/>
      </c>
    </row>
    <row r="1497" spans="2:35" x14ac:dyDescent="0.2">
      <c r="B1497" s="51"/>
      <c r="C1497" s="51"/>
      <c r="D1497" t="str">
        <f t="shared" si="384"/>
        <v/>
      </c>
      <c r="E1497" t="str">
        <f t="shared" si="385"/>
        <v/>
      </c>
      <c r="F1497" t="str">
        <f t="shared" si="386"/>
        <v/>
      </c>
      <c r="V1497" s="4" t="str">
        <f t="shared" si="387"/>
        <v/>
      </c>
      <c r="W1497" s="4">
        <f t="shared" si="388"/>
        <v>0</v>
      </c>
      <c r="X1497">
        <f t="shared" si="389"/>
        <v>0</v>
      </c>
      <c r="Y1497">
        <f t="shared" si="390"/>
        <v>0</v>
      </c>
      <c r="Z1497" t="str">
        <f t="shared" si="391"/>
        <v/>
      </c>
      <c r="AB1497" s="9" t="str">
        <f t="shared" si="392"/>
        <v/>
      </c>
      <c r="AC1497" s="9" t="str">
        <f t="shared" si="393"/>
        <v/>
      </c>
      <c r="AD1497" s="9" t="str">
        <f t="shared" si="394"/>
        <v/>
      </c>
      <c r="AE1497" s="9" t="str">
        <f t="shared" si="395"/>
        <v/>
      </c>
      <c r="AF1497" s="9" t="str">
        <f t="shared" si="396"/>
        <v/>
      </c>
      <c r="AG1497" s="9" t="str">
        <f t="shared" si="397"/>
        <v/>
      </c>
      <c r="AH1497" s="9" t="str">
        <f t="shared" si="398"/>
        <v/>
      </c>
      <c r="AI1497" s="9" t="str">
        <f t="shared" si="399"/>
        <v/>
      </c>
    </row>
    <row r="1498" spans="2:35" x14ac:dyDescent="0.2">
      <c r="B1498" s="51"/>
      <c r="C1498" s="51"/>
      <c r="D1498" t="str">
        <f t="shared" si="384"/>
        <v/>
      </c>
      <c r="E1498" t="str">
        <f t="shared" si="385"/>
        <v/>
      </c>
      <c r="F1498" t="str">
        <f t="shared" si="386"/>
        <v/>
      </c>
      <c r="V1498" s="4" t="str">
        <f t="shared" si="387"/>
        <v/>
      </c>
      <c r="W1498" s="4">
        <f t="shared" si="388"/>
        <v>0</v>
      </c>
      <c r="X1498">
        <f t="shared" si="389"/>
        <v>0</v>
      </c>
      <c r="Y1498">
        <f t="shared" si="390"/>
        <v>0</v>
      </c>
      <c r="Z1498" t="str">
        <f t="shared" si="391"/>
        <v/>
      </c>
      <c r="AB1498" s="9" t="str">
        <f t="shared" si="392"/>
        <v/>
      </c>
      <c r="AC1498" s="9" t="str">
        <f t="shared" si="393"/>
        <v/>
      </c>
      <c r="AD1498" s="9" t="str">
        <f t="shared" si="394"/>
        <v/>
      </c>
      <c r="AE1498" s="9" t="str">
        <f t="shared" si="395"/>
        <v/>
      </c>
      <c r="AF1498" s="9" t="str">
        <f t="shared" si="396"/>
        <v/>
      </c>
      <c r="AG1498" s="9" t="str">
        <f t="shared" si="397"/>
        <v/>
      </c>
      <c r="AH1498" s="9" t="str">
        <f t="shared" si="398"/>
        <v/>
      </c>
      <c r="AI1498" s="9" t="str">
        <f t="shared" si="399"/>
        <v/>
      </c>
    </row>
    <row r="1499" spans="2:35" x14ac:dyDescent="0.2">
      <c r="B1499" s="51"/>
      <c r="C1499" s="51"/>
      <c r="D1499" t="str">
        <f t="shared" si="384"/>
        <v/>
      </c>
      <c r="E1499" t="str">
        <f t="shared" si="385"/>
        <v/>
      </c>
      <c r="F1499" t="str">
        <f t="shared" si="386"/>
        <v/>
      </c>
      <c r="V1499" s="4" t="str">
        <f t="shared" si="387"/>
        <v/>
      </c>
      <c r="W1499" s="4">
        <f t="shared" si="388"/>
        <v>0</v>
      </c>
      <c r="X1499">
        <f t="shared" si="389"/>
        <v>0</v>
      </c>
      <c r="Y1499">
        <f t="shared" si="390"/>
        <v>0</v>
      </c>
      <c r="Z1499" t="str">
        <f t="shared" si="391"/>
        <v/>
      </c>
      <c r="AB1499" s="9" t="str">
        <f t="shared" si="392"/>
        <v/>
      </c>
      <c r="AC1499" s="9" t="str">
        <f t="shared" si="393"/>
        <v/>
      </c>
      <c r="AD1499" s="9" t="str">
        <f t="shared" si="394"/>
        <v/>
      </c>
      <c r="AE1499" s="9" t="str">
        <f t="shared" si="395"/>
        <v/>
      </c>
      <c r="AF1499" s="9" t="str">
        <f t="shared" si="396"/>
        <v/>
      </c>
      <c r="AG1499" s="9" t="str">
        <f t="shared" si="397"/>
        <v/>
      </c>
      <c r="AH1499" s="9" t="str">
        <f t="shared" si="398"/>
        <v/>
      </c>
      <c r="AI1499" s="9" t="str">
        <f t="shared" si="399"/>
        <v/>
      </c>
    </row>
    <row r="1500" spans="2:35" x14ac:dyDescent="0.2">
      <c r="B1500" s="51"/>
      <c r="C1500" s="51"/>
      <c r="D1500" t="str">
        <f t="shared" si="384"/>
        <v/>
      </c>
      <c r="E1500" t="str">
        <f t="shared" si="385"/>
        <v/>
      </c>
      <c r="F1500" t="str">
        <f t="shared" si="386"/>
        <v/>
      </c>
      <c r="V1500" s="4" t="str">
        <f t="shared" si="387"/>
        <v/>
      </c>
      <c r="W1500" s="4">
        <f t="shared" si="388"/>
        <v>0</v>
      </c>
      <c r="X1500">
        <f t="shared" si="389"/>
        <v>0</v>
      </c>
      <c r="Y1500">
        <f t="shared" si="390"/>
        <v>0</v>
      </c>
      <c r="Z1500" t="str">
        <f t="shared" si="391"/>
        <v/>
      </c>
      <c r="AB1500" s="9" t="str">
        <f t="shared" si="392"/>
        <v/>
      </c>
      <c r="AC1500" s="9" t="str">
        <f t="shared" si="393"/>
        <v/>
      </c>
      <c r="AD1500" s="9" t="str">
        <f t="shared" si="394"/>
        <v/>
      </c>
      <c r="AE1500" s="9" t="str">
        <f t="shared" si="395"/>
        <v/>
      </c>
      <c r="AF1500" s="9" t="str">
        <f t="shared" si="396"/>
        <v/>
      </c>
      <c r="AG1500" s="9" t="str">
        <f t="shared" si="397"/>
        <v/>
      </c>
      <c r="AH1500" s="9" t="str">
        <f t="shared" si="398"/>
        <v/>
      </c>
      <c r="AI1500" s="9" t="str">
        <f t="shared" si="399"/>
        <v/>
      </c>
    </row>
    <row r="1501" spans="2:35" x14ac:dyDescent="0.2">
      <c r="B1501" s="51"/>
      <c r="C1501" s="51"/>
      <c r="D1501" t="str">
        <f t="shared" si="384"/>
        <v/>
      </c>
      <c r="E1501" t="str">
        <f t="shared" si="385"/>
        <v/>
      </c>
      <c r="F1501" t="str">
        <f t="shared" si="386"/>
        <v/>
      </c>
      <c r="V1501" s="4" t="str">
        <f t="shared" si="387"/>
        <v/>
      </c>
      <c r="W1501" s="4">
        <f t="shared" si="388"/>
        <v>0</v>
      </c>
      <c r="X1501">
        <f t="shared" si="389"/>
        <v>0</v>
      </c>
      <c r="Y1501">
        <f t="shared" si="390"/>
        <v>0</v>
      </c>
      <c r="Z1501" t="str">
        <f t="shared" si="391"/>
        <v/>
      </c>
      <c r="AB1501" s="9" t="str">
        <f t="shared" si="392"/>
        <v/>
      </c>
      <c r="AC1501" s="9" t="str">
        <f t="shared" si="393"/>
        <v/>
      </c>
      <c r="AD1501" s="9" t="str">
        <f t="shared" si="394"/>
        <v/>
      </c>
      <c r="AE1501" s="9" t="str">
        <f t="shared" si="395"/>
        <v/>
      </c>
      <c r="AF1501" s="9" t="str">
        <f t="shared" si="396"/>
        <v/>
      </c>
      <c r="AG1501" s="9" t="str">
        <f t="shared" si="397"/>
        <v/>
      </c>
      <c r="AH1501" s="9" t="str">
        <f t="shared" si="398"/>
        <v/>
      </c>
      <c r="AI1501" s="9" t="str">
        <f t="shared" si="399"/>
        <v/>
      </c>
    </row>
    <row r="1502" spans="2:35" x14ac:dyDescent="0.2">
      <c r="B1502" s="51"/>
      <c r="C1502" s="51"/>
      <c r="D1502" t="str">
        <f t="shared" si="384"/>
        <v/>
      </c>
      <c r="E1502" t="str">
        <f t="shared" si="385"/>
        <v/>
      </c>
      <c r="F1502" t="str">
        <f t="shared" si="386"/>
        <v/>
      </c>
      <c r="V1502" s="4" t="str">
        <f t="shared" si="387"/>
        <v/>
      </c>
      <c r="W1502" s="4">
        <f t="shared" si="388"/>
        <v>0</v>
      </c>
      <c r="X1502">
        <f t="shared" si="389"/>
        <v>0</v>
      </c>
      <c r="Y1502">
        <f t="shared" si="390"/>
        <v>0</v>
      </c>
      <c r="Z1502" t="str">
        <f t="shared" si="391"/>
        <v/>
      </c>
      <c r="AB1502" s="9" t="str">
        <f t="shared" si="392"/>
        <v/>
      </c>
      <c r="AC1502" s="9" t="str">
        <f t="shared" si="393"/>
        <v/>
      </c>
      <c r="AD1502" s="9" t="str">
        <f t="shared" si="394"/>
        <v/>
      </c>
      <c r="AE1502" s="9" t="str">
        <f t="shared" si="395"/>
        <v/>
      </c>
      <c r="AF1502" s="9" t="str">
        <f t="shared" si="396"/>
        <v/>
      </c>
      <c r="AG1502" s="9" t="str">
        <f t="shared" si="397"/>
        <v/>
      </c>
      <c r="AH1502" s="9" t="str">
        <f t="shared" si="398"/>
        <v/>
      </c>
      <c r="AI1502" s="9" t="str">
        <f t="shared" si="399"/>
        <v/>
      </c>
    </row>
    <row r="1503" spans="2:35" x14ac:dyDescent="0.2">
      <c r="D1503" t="str">
        <f t="shared" si="384"/>
        <v/>
      </c>
      <c r="E1503" t="str">
        <f t="shared" si="385"/>
        <v/>
      </c>
      <c r="F1503" t="str">
        <f t="shared" si="386"/>
        <v/>
      </c>
      <c r="V1503" s="4" t="str">
        <f t="shared" si="387"/>
        <v/>
      </c>
      <c r="W1503" s="4">
        <f t="shared" si="388"/>
        <v>0</v>
      </c>
      <c r="X1503">
        <f t="shared" si="389"/>
        <v>0</v>
      </c>
      <c r="Y1503">
        <f t="shared" si="390"/>
        <v>0</v>
      </c>
      <c r="Z1503" t="str">
        <f t="shared" si="391"/>
        <v/>
      </c>
      <c r="AB1503" s="9" t="str">
        <f t="shared" si="392"/>
        <v/>
      </c>
      <c r="AC1503" s="9" t="str">
        <f t="shared" si="393"/>
        <v/>
      </c>
      <c r="AD1503" s="9" t="str">
        <f t="shared" si="394"/>
        <v/>
      </c>
      <c r="AE1503" s="9" t="str">
        <f t="shared" si="395"/>
        <v/>
      </c>
      <c r="AF1503" s="9" t="str">
        <f t="shared" si="396"/>
        <v/>
      </c>
      <c r="AG1503" s="9" t="str">
        <f t="shared" si="397"/>
        <v/>
      </c>
      <c r="AH1503" s="9" t="str">
        <f t="shared" si="398"/>
        <v/>
      </c>
      <c r="AI1503" s="9" t="str">
        <f t="shared" si="399"/>
        <v/>
      </c>
    </row>
  </sheetData>
  <sheetProtection sheet="1" objects="1" scenarios="1"/>
  <mergeCells count="4">
    <mergeCell ref="B1:C1"/>
    <mergeCell ref="Q11:R11"/>
    <mergeCell ref="Q7:R7"/>
    <mergeCell ref="Q15:R1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N18" sqref="N18"/>
    </sheetView>
  </sheetViews>
  <sheetFormatPr defaultRowHeight="12.75" x14ac:dyDescent="0.2"/>
  <sheetData/>
  <sheetProtection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O12" sqref="O12"/>
    </sheetView>
  </sheetViews>
  <sheetFormatPr defaultRowHeight="12.75" x14ac:dyDescent="0.2"/>
  <sheetData/>
  <sheetProtection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W8"/>
  <sheetViews>
    <sheetView zoomScale="120" workbookViewId="0">
      <selection activeCell="K3" sqref="K3"/>
    </sheetView>
  </sheetViews>
  <sheetFormatPr defaultRowHeight="12.75" x14ac:dyDescent="0.2"/>
  <cols>
    <col min="1" max="1" width="2.85546875" customWidth="1"/>
    <col min="2" max="2" width="4.140625" customWidth="1"/>
    <col min="3" max="3" width="11.7109375" customWidth="1"/>
    <col min="4" max="4" width="2" customWidth="1"/>
    <col min="5" max="5" width="9.7109375" customWidth="1"/>
    <col min="6" max="6" width="2.42578125" customWidth="1"/>
    <col min="7" max="7" width="2" customWidth="1"/>
    <col min="8" max="8" width="4" customWidth="1"/>
    <col min="9" max="9" width="11.5703125" customWidth="1"/>
    <col min="10" max="10" width="2.42578125" customWidth="1"/>
    <col min="11" max="11" width="3.7109375" customWidth="1"/>
    <col min="13" max="13" width="2.42578125" customWidth="1"/>
    <col min="14" max="14" width="10.28515625" customWidth="1"/>
    <col min="15" max="15" width="2.5703125" customWidth="1"/>
    <col min="16" max="16" width="3.140625" customWidth="1"/>
    <col min="17" max="17" width="3.7109375" customWidth="1"/>
    <col min="18" max="18" width="12.7109375" customWidth="1"/>
    <col min="20" max="20" width="20.5703125" customWidth="1"/>
  </cols>
  <sheetData>
    <row r="1" spans="2:23" x14ac:dyDescent="0.2">
      <c r="B1" s="20" t="s">
        <v>59</v>
      </c>
      <c r="K1" s="20" t="s">
        <v>62</v>
      </c>
    </row>
    <row r="3" spans="2:23" x14ac:dyDescent="0.2">
      <c r="B3" s="16" t="s">
        <v>20</v>
      </c>
      <c r="C3" s="17">
        <f>Simple!U21</f>
        <v>0.56104469101685228</v>
      </c>
      <c r="D3" s="18" t="s">
        <v>27</v>
      </c>
      <c r="E3" s="17">
        <f>Simple!U23</f>
        <v>11.983726835529216</v>
      </c>
      <c r="F3" s="16" t="s">
        <v>0</v>
      </c>
      <c r="H3" s="14" t="s">
        <v>19</v>
      </c>
      <c r="I3" s="74"/>
      <c r="K3" s="16" t="s">
        <v>19</v>
      </c>
      <c r="L3" s="17">
        <f>Simple!U25</f>
        <v>9.3295133437990632E-2</v>
      </c>
      <c r="M3" s="18" t="s">
        <v>27</v>
      </c>
      <c r="N3" s="17">
        <f>Simple!U27</f>
        <v>4.6083202511773932E-2</v>
      </c>
      <c r="O3" s="16" t="s">
        <v>1</v>
      </c>
      <c r="Q3" s="14" t="s">
        <v>20</v>
      </c>
      <c r="R3" s="74"/>
      <c r="V3" s="21">
        <v>0</v>
      </c>
      <c r="W3">
        <f t="shared" ref="W3:W8" si="0">$C$3+($E$3*V3)</f>
        <v>0.56104469101685228</v>
      </c>
    </row>
    <row r="4" spans="2:23" x14ac:dyDescent="0.2">
      <c r="H4" s="15" t="s">
        <v>20</v>
      </c>
      <c r="I4" s="141" t="str">
        <f>IF(I3="","",C3+(E3*I3))</f>
        <v/>
      </c>
      <c r="Q4" s="15" t="s">
        <v>19</v>
      </c>
      <c r="R4" s="75" t="str">
        <f>IF(R3="","",L3+(N3*R3))</f>
        <v/>
      </c>
      <c r="V4" s="21">
        <f>V8*0.2</f>
        <v>0.1042857142857143</v>
      </c>
      <c r="W4">
        <f t="shared" si="0"/>
        <v>1.8107762038648993</v>
      </c>
    </row>
    <row r="5" spans="2:23" x14ac:dyDescent="0.2">
      <c r="V5" s="21">
        <f>V8*0.4</f>
        <v>0.2085714285714286</v>
      </c>
      <c r="W5">
        <f t="shared" si="0"/>
        <v>3.0605077167129462</v>
      </c>
    </row>
    <row r="6" spans="2:23" x14ac:dyDescent="0.2">
      <c r="V6" s="21">
        <f>V8*0.6</f>
        <v>0.31285714285714289</v>
      </c>
      <c r="W6">
        <f t="shared" si="0"/>
        <v>4.3102392295609935</v>
      </c>
    </row>
    <row r="7" spans="2:23" x14ac:dyDescent="0.2">
      <c r="V7">
        <f>V8*0.8</f>
        <v>0.4171428571428572</v>
      </c>
      <c r="W7">
        <f t="shared" si="0"/>
        <v>5.5599707424090408</v>
      </c>
    </row>
    <row r="8" spans="2:23" x14ac:dyDescent="0.2">
      <c r="V8" s="21">
        <f>Simple!T29</f>
        <v>0.52142857142857146</v>
      </c>
      <c r="W8">
        <f t="shared" si="0"/>
        <v>6.8097022552570872</v>
      </c>
    </row>
  </sheetData>
  <sheetProtection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N13"/>
  <sheetViews>
    <sheetView tabSelected="1" workbookViewId="0">
      <selection activeCell="L18" sqref="L18"/>
    </sheetView>
  </sheetViews>
  <sheetFormatPr defaultRowHeight="12.75" x14ac:dyDescent="0.2"/>
  <cols>
    <col min="1" max="1" width="2.42578125" customWidth="1"/>
    <col min="3" max="3" width="11.7109375" customWidth="1"/>
    <col min="4" max="4" width="2" customWidth="1"/>
    <col min="5" max="5" width="12.85546875" customWidth="1"/>
    <col min="6" max="6" width="2.7109375" customWidth="1"/>
    <col min="7" max="7" width="3" customWidth="1"/>
    <col min="8" max="8" width="12.28515625" customWidth="1"/>
    <col min="9" max="9" width="3.140625" customWidth="1"/>
    <col min="10" max="10" width="7.5703125" customWidth="1"/>
    <col min="11" max="12" width="26.85546875" customWidth="1"/>
    <col min="13" max="13" width="35.42578125" customWidth="1"/>
  </cols>
  <sheetData>
    <row r="2" spans="2:14" ht="15.75" x14ac:dyDescent="0.25">
      <c r="K2" s="160" t="s">
        <v>20</v>
      </c>
      <c r="L2" s="94" t="s">
        <v>76</v>
      </c>
      <c r="M2" s="8" t="s">
        <v>0</v>
      </c>
      <c r="N2" t="s">
        <v>1</v>
      </c>
    </row>
    <row r="3" spans="2:14" ht="18.75" x14ac:dyDescent="0.25">
      <c r="B3" s="53" t="s">
        <v>20</v>
      </c>
      <c r="C3" s="54">
        <f>Simple!AT13</f>
        <v>33.338051016183712</v>
      </c>
      <c r="D3" s="55" t="s">
        <v>27</v>
      </c>
      <c r="E3" s="54">
        <f>Simple!AT16</f>
        <v>-233.26252254939183</v>
      </c>
      <c r="F3" s="54" t="s">
        <v>0</v>
      </c>
      <c r="G3" s="55" t="s">
        <v>27</v>
      </c>
      <c r="H3" s="56">
        <f>Simple!AT19</f>
        <v>350.48882473113565</v>
      </c>
      <c r="I3" s="54" t="s">
        <v>60</v>
      </c>
      <c r="K3" s="161">
        <f>C3+(E3*L3)+(H3*(L3^2))</f>
        <v>33.338051016183712</v>
      </c>
      <c r="L3" s="162"/>
      <c r="M3">
        <v>0</v>
      </c>
      <c r="N3">
        <f t="shared" ref="N3:N13" si="0">$C$3+($E$3*M3)+($H$3*(M3^2))</f>
        <v>33.338051016183712</v>
      </c>
    </row>
    <row r="4" spans="2:14" x14ac:dyDescent="0.2">
      <c r="M4">
        <f>M13*0.1</f>
        <v>5.2142857142857151E-2</v>
      </c>
      <c r="N4">
        <f t="shared" si="0"/>
        <v>22.128012823553291</v>
      </c>
    </row>
    <row r="5" spans="2:14" x14ac:dyDescent="0.2">
      <c r="M5">
        <f>M13*0.2</f>
        <v>0.1042857142857143</v>
      </c>
      <c r="N5">
        <f t="shared" si="0"/>
        <v>12.823847025812892</v>
      </c>
    </row>
    <row r="6" spans="2:14" x14ac:dyDescent="0.2">
      <c r="M6">
        <f>M13*0.3</f>
        <v>0.15642857142857144</v>
      </c>
      <c r="N6">
        <f t="shared" si="0"/>
        <v>5.4255536229625143</v>
      </c>
    </row>
    <row r="7" spans="2:14" x14ac:dyDescent="0.2">
      <c r="M7">
        <f>M13*0.4</f>
        <v>0.2085714285714286</v>
      </c>
      <c r="N7">
        <f t="shared" si="0"/>
        <v>-6.686738499783651E-2</v>
      </c>
    </row>
    <row r="8" spans="2:14" x14ac:dyDescent="0.2">
      <c r="M8">
        <f>M13*0.5</f>
        <v>0.26071428571428573</v>
      </c>
      <c r="N8">
        <f t="shared" si="0"/>
        <v>-3.6534159980681693</v>
      </c>
    </row>
    <row r="9" spans="2:14" x14ac:dyDescent="0.2">
      <c r="M9">
        <f>M13*0.6</f>
        <v>0.31285714285714289</v>
      </c>
      <c r="N9">
        <f t="shared" si="0"/>
        <v>-5.3340922162484787</v>
      </c>
    </row>
    <row r="10" spans="2:14" x14ac:dyDescent="0.2">
      <c r="M10">
        <f>M13*0.7</f>
        <v>0.36499999999999999</v>
      </c>
      <c r="N10">
        <f t="shared" si="0"/>
        <v>-5.1088960395387701</v>
      </c>
    </row>
    <row r="11" spans="2:14" x14ac:dyDescent="0.2">
      <c r="M11">
        <f>M13*0.8</f>
        <v>0.4171428571428572</v>
      </c>
      <c r="N11">
        <f t="shared" si="0"/>
        <v>-2.9778274679390151</v>
      </c>
    </row>
    <row r="12" spans="2:14" x14ac:dyDescent="0.2">
      <c r="M12">
        <f>M13*0.9</f>
        <v>0.46928571428571431</v>
      </c>
      <c r="N12">
        <f t="shared" si="0"/>
        <v>1.0591134985507438</v>
      </c>
    </row>
    <row r="13" spans="2:14" x14ac:dyDescent="0.2">
      <c r="M13">
        <f>Simple!T29</f>
        <v>0.52142857142857146</v>
      </c>
      <c r="N13">
        <f t="shared" si="0"/>
        <v>7.0019268599305065</v>
      </c>
    </row>
  </sheetData>
  <sheetProtection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N652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J3" sqref="J3"/>
    </sheetView>
  </sheetViews>
  <sheetFormatPr defaultRowHeight="12.75" x14ac:dyDescent="0.2"/>
  <cols>
    <col min="2" max="2" width="6" customWidth="1"/>
    <col min="5" max="6" width="7" customWidth="1"/>
    <col min="8" max="8" width="6.5703125" customWidth="1"/>
    <col min="9" max="9" width="9.28515625" customWidth="1"/>
    <col min="10" max="11" width="6.85546875" customWidth="1"/>
    <col min="15" max="15" width="26" customWidth="1"/>
    <col min="16" max="16" width="23.85546875" customWidth="1"/>
    <col min="17" max="17" width="16.85546875" customWidth="1"/>
  </cols>
  <sheetData>
    <row r="1" spans="1:66" x14ac:dyDescent="0.2">
      <c r="B1" s="150"/>
      <c r="C1" s="150"/>
      <c r="D1" s="151" t="s">
        <v>9</v>
      </c>
      <c r="E1" s="151"/>
      <c r="F1" s="151"/>
      <c r="G1" s="152" t="s">
        <v>12</v>
      </c>
      <c r="H1" s="153">
        <f>COUNTIF(C3:C500,"&gt;0")</f>
        <v>19</v>
      </c>
      <c r="J1" s="159" t="s">
        <v>190</v>
      </c>
      <c r="O1" s="135" t="s">
        <v>183</v>
      </c>
      <c r="P1" s="136"/>
      <c r="Q1" s="136"/>
      <c r="R1" s="136"/>
    </row>
    <row r="2" spans="1:66" ht="13.5" thickBot="1" x14ac:dyDescent="0.25">
      <c r="B2" s="154" t="s">
        <v>11</v>
      </c>
      <c r="C2" s="154" t="s">
        <v>0</v>
      </c>
      <c r="D2" s="155" t="s">
        <v>1</v>
      </c>
      <c r="E2" s="155" t="s">
        <v>11</v>
      </c>
      <c r="F2" s="155"/>
      <c r="G2" s="156" t="s">
        <v>10</v>
      </c>
      <c r="H2" s="156" t="s">
        <v>58</v>
      </c>
      <c r="J2" s="159" t="s">
        <v>61</v>
      </c>
      <c r="L2" s="157" t="s">
        <v>126</v>
      </c>
      <c r="M2" s="158"/>
      <c r="O2">
        <f>SUM(H3:H500)</f>
        <v>204</v>
      </c>
    </row>
    <row r="3" spans="1:66" ht="14.25" x14ac:dyDescent="0.25">
      <c r="A3" s="1">
        <v>4</v>
      </c>
      <c r="B3" s="1">
        <v>4</v>
      </c>
      <c r="C3" s="142">
        <v>460</v>
      </c>
      <c r="D3" s="142">
        <v>1.1399999999999999</v>
      </c>
      <c r="E3" s="1">
        <v>1</v>
      </c>
      <c r="F3" s="1">
        <f>IF(ISBLANK(D3),"",IF(D3=D4,IF(D4=D5,IF(D5=D6,IF(D6=D7,IF(D7=D8,IF(D8=D9,AS3,(SUM(E3:E8)/6)),(SUM(E3:E7)/5)),(SUM(E3:E6)/4)),(SUM(E3:E5)/3)),(SUM(E3:E4)/2)),E3))</f>
        <v>1</v>
      </c>
      <c r="G3">
        <f>IF(ISBLANK(C3),"",ABS(A3-F3))</f>
        <v>3</v>
      </c>
      <c r="H3">
        <f>IF(ISBLANK(C3),"",G3^2)</f>
        <v>9</v>
      </c>
      <c r="J3" s="86" t="s">
        <v>127</v>
      </c>
      <c r="K3" s="87">
        <f>1-((6*O2)/(O3*O4))</f>
        <v>0.82105263157894737</v>
      </c>
      <c r="M3" t="s">
        <v>25</v>
      </c>
      <c r="O3">
        <f>H1</f>
        <v>19</v>
      </c>
      <c r="R3">
        <f>IF(ISBLANK(C3),"",IF(C3=C4,IF(C4=C5,IF(C5=C6,IF(C6=C7,IF(C7=C8,IF(C8=C9,S3,(SUM(B3:B8)/6)),(SUM(B3:B7)/5)),(SUM(B3:B6)/4)),(SUM(B3:B5)/3)),(SUM(B3:B4)/2)),B3))</f>
        <v>4</v>
      </c>
      <c r="S3">
        <f>IF(C9=C10,IF(C10=C11,IF(C11=C12,IF(C12=C13,IF(C13=C14,IF(C14=C15,IF(C15=C16,T3,(SUM(B3:B15)/13)),(SUM(B3:B14)/12)),(SUM(B3:B13)/11)),(SUM(B3:B12)/10)),(SUM(B3:B11)/9)),(SUM(B3:B10)/8)),(SUM(B3:B9)/7))</f>
        <v>4.5714285714285712</v>
      </c>
      <c r="T3">
        <f>IF($C16=$C17,IF($C17=$C18,IF($C18=$C19,IF($C19=$C20,IF($C20=$C21,IF($C21=$C22,IF($C22=$C23,U3,(SUM($B3:$B22)/20)),(SUM($B3:$B21)/19)),(SUM($B3:$B20)/18)),(SUM($B3:$B19)/17)),(SUM($B3:$B18)/16)),(SUM($B3:$B17)/15)),(SUM($B3:B16)/14))</f>
        <v>7.7857142857142856</v>
      </c>
      <c r="U3">
        <f>IF($C23=$C24,IF($C24=$C25,IF($C25=$C26,IF($C26=$C27,IF($C27=$C28,IF($C28=$C29,IF($C29=$C30,V3,(SUM($B3:$B29)/27)),(SUM($B3:$B28)/26)),(SUM($B3:$B27)/25)),(SUM($B3:$B26)/24)),(SUM($B3:$B25)/23)),(SUM($B3:$B24)/22)),(SUM($B3:$B23)/21))</f>
        <v>0</v>
      </c>
      <c r="V3">
        <f>IF($C30=$C31,IF($C31=$C32,IF($C32=$C33,IF($C33=$C34,IF($C34=$C35,IF($C35=$C36,IF($C36=$C37,W3,(SUM($B3:$B36)/34)),(SUM($B3:$B35)/33)),(SUM($B3:$B34)/32)),(SUM($B3:$B33)/31)),(SUM($B3:$B32)/30)),(SUM($B3:$B31)/29)),(SUM($B3:$B30)/28))</f>
        <v>0</v>
      </c>
      <c r="W3">
        <f>IF($C37=$C38,IF($C38=$C39,IF($C39=$C40,IF($C40=$C41,IF($C41=$C42,IF($C42=$C43,IF($C43=$C44,X3,(SUM($B3:$B43)/41)),(SUM($B3:$B42)/40)),(SUM($B3:$B41)/39)),(SUM($B3:$B40)/38)),(SUM($B3:$B39)/37)),(SUM($B3:$B38)/36)),(SUM($B3:$B37)/35))</f>
        <v>0</v>
      </c>
      <c r="X3">
        <f>IF($C44=$C45,IF($C45=$C46,IF($C46=$C47,IF($C47=$C48,IF($C48=$C49,IF($C49=$C50,IF($C50=$C51,Y3,(SUM($B3:$B50)/48)),(SUM($B3:$B49)/47)),(SUM($B3:$B48)/46)),(SUM($B3:$B47)/45)),(SUM($B3:$B46)/44)),(SUM($B3:$B45)/43)),(SUM($B3:$B44)/42))</f>
        <v>0</v>
      </c>
      <c r="Y3">
        <f>IF($C51=$C52,IF($C52=$C53,IF($C53=$C54,IF($C54=$C55,IF($C55=$C56,IF($C56=$C57,IF($C57=$C58,Z3,(SUM($B3:$B57)/55)),(SUM($B3:$B56)/54)),(SUM($B3:$B55)/53)),(SUM($B3:$B54)/52)),(SUM($B3:$B53)/51)),(SUM($B3:$B52)/50)),(SUM($B3:$B51)/49))</f>
        <v>0</v>
      </c>
      <c r="Z3">
        <f>IF($C58=$C59,IF($C59=$C60,IF($C60=$C61,IF($C61=$C62,IF($C62=$C63,IF($C63=$C64,IF($C64=$C65,AA3,(SUM($B3:$B64)/62)),(SUM($B3:$B63)/61)),(SUM($B3:$B62)/60)),(SUM($B3:$B61)/59)),(SUM($B3:$B60)/58)),(SUM($B3:$B59)/57)),(SUM($B3:$B58)/56))</f>
        <v>0</v>
      </c>
      <c r="AA3">
        <f>IF($C65=$C66,IF($C66=$C67,IF($C67=$C68,IF($C68=$C69,IF($C69=$C70,IF($C70=$C71,IF($C71=$C72,AB3,(SUM($B3:$B71)/69)),(SUM($B3:$B70)/68)),(SUM($B3:$B69)/67)),(SUM($B3:$B68)/66)),(SUM($B3:$B67)/65)),(SUM($B3:$B66)/64)),(SUM($B3:$B65)/63))</f>
        <v>0</v>
      </c>
      <c r="AB3">
        <f>IF($C72=$C73,IF($C73=$C74,IF($C74=$C75,IF($C75=$C76,IF($C76=$C77,IF($C77=$C78,IF($C78=$C79,AC3,(SUM($B3:$B78)/76)),(SUM($B3:$B77)/75)),(SUM($B3:$B76)/74)),(SUM($B3:$B75)/73)),(SUM($B3:$B74)/72)),(SUM($B3:$B73)/71)),(SUM($B3:$B72)/70))</f>
        <v>0</v>
      </c>
      <c r="AC3">
        <f>IF($C79=$C80,IF($C80=$C81,IF($C81=$C82,IF($C82=$C83,IF($C83=$C84,IF($C84=$C85,IF($C85=$C86,AD3,(SUM($B3:$B85)/83)),(SUM($B3:$B84)/82)),(SUM($B3:$B83)/81)),(SUM($B3:$B82)/80)),(SUM($B3:$B81)/79)),(SUM($B3:$B80)/78)),(SUM($B3:$B79)/77))</f>
        <v>0</v>
      </c>
      <c r="AD3">
        <f>IF($C86=$C87,IF($C87=$C88,IF($C88=$C89,IF($C89=$C90,IF($C90=$C91,IF($C91=$C92,IF($C92=$C93,AE3,(SUM($B3:$B92)/90)),(SUM($B3:$B91)/89)),(SUM($B3:$B90)/88)),(SUM($B3:$B89)/87)),(SUM($B3:$B88)/86)),(SUM($B3:$B87)/85)),(SUM($B3:$B86)/84))</f>
        <v>0</v>
      </c>
      <c r="AE3">
        <f>IF($C93=$C94,IF($C94=$C95,IF($C95=$C96,IF($C96=$C97,IF($C97=$C98,IF($C98=$C99,IF($C99=$C100,AF3,(SUM($B3:$B99)/97)),(SUM($B3:$B98)/96)),(SUM($B3:$B97)/95)),(SUM($B3:$B96)/94)),(SUM($B3:$B95)/93)),(SUM($B3:$B94)/92)),(SUM($B3:$B93)/91))</f>
        <v>0</v>
      </c>
      <c r="AF3">
        <f>IF($C100=$C101,IF($C101=$C102,IF($C102=$C103,IF($C103=$C104,IF($C104=$C105,IF($C105=$C106,IF($C106=$C107,AG3,(SUM($B3:$B106)/104)),(SUM($B3:$B105)/103)),(SUM($B3:$B104)/102)),(SUM($B3:$B103)/101)),(SUM($B3:$B102)/100)),(SUM($B3:$B101)/99)),(SUM($B3:$B100)/98))</f>
        <v>0</v>
      </c>
      <c r="AG3">
        <f>IF($C107=$C108,IF($C108=$C109,IF($C109=$C110,IF($C110=$C111,IF($C111=$C112,IF($C112=$C113,IF($C113=$C114,AH3,(SUM($B3:$B113)/111)),(SUM($B3:$B112)/110)),(SUM($B3:$B111)/109)),(SUM($B3:$B110)/108)),(SUM($B3:$B109)/107)),(SUM($B3:$B108)/106)),(SUM($B3:$B107)/105))</f>
        <v>0</v>
      </c>
      <c r="AH3">
        <f>IF($C114=$C115,IF($C115=$C116,IF($C116=$C117,IF($C117=$C118,IF($C118=$C119,IF($C119=$C120,IF($C120=$C121,AI3,(SUM($B3:$B120)/118)),(SUM($B3:$B119)/117)),(SUM($B3:$B118)/116)),(SUM($B3:$B117)/115)),(SUM($B3:$B116)/114)),(SUM($B3:$B115)/113)),(SUM($B3:$B114)/112))</f>
        <v>0</v>
      </c>
      <c r="AI3">
        <f>IF($C121=$C122,IF($C122=$C123,IF($C123=$C124,IF($C124=$C125,IF($C125=$C126,IF($C126=$C127,IF($C127=$C128,AJ3,(SUM($B3:$B127)/125)),(SUM($B3:$B126)/124)),(SUM($B3:$B125)/123)),(SUM($B3:$B124)/122)),(SUM($B3:$B123)/121)),(SUM($B3:$B122)/120)),(SUM($B3:$B121)/119))</f>
        <v>0</v>
      </c>
      <c r="AJ3">
        <f>IF($C128=$C129,IF($C129=$C130,IF($C130=$C131,IF($C131=$C132,IF($C132=$C133,IF($C133=$C134,IF($C134=$C135,AK3,(SUM($B3:$B134)/132)),(SUM($B3:$B133)/131)),(SUM($B3:$B132)/130)),(SUM($B3:$B131)/129)),(SUM($B3:$B130)/128)),(SUM($B3:$B129)/127)),(SUM($B3:$B128)/126))</f>
        <v>0</v>
      </c>
      <c r="AK3">
        <f>IF($C135=$C136,IF($C136=$C137,IF($C137=$C138,IF($C138=$C139,IF($C139=$C140,IF($C140=$C141,IF($C141=$C142,AL3,(SUM($B3:$B141)/139)),(SUM($B3:$B140)/138)),(SUM($B3:$B139)/137)),(SUM($B3:$B138)/136)),(SUM($B3:$B137)/135)),(SUM($B3:$B136)/134)),(SUM($B3:$B135)/133))</f>
        <v>0</v>
      </c>
      <c r="AL3">
        <f>IF($C142=$C143,IF($C143=$C144,IF($C144=$C145,IF($C145=$C146,IF($C146=$C147,IF($C147=$C148,IF($C148=$C149,AM3,(SUM($B3:$B148)/146)),(SUM($B3:$B147)/145)),(SUM($B3:$B146)/144)),(SUM($B3:$B145)/143)),(SUM($B3:$B144)/142)),(SUM($B3:$B143)/141)),(SUM($B3:$B142)/140))</f>
        <v>0</v>
      </c>
      <c r="AM3">
        <f>IF($C142=$C143,IF($C143=$C144,IF($C144=$C145,IF($C145=$C146,IF($C146=$C147,IF($C147=$C148,IF($C148=$C149,AN3,(SUM($B3:$B155)/153)),(SUM($B3:$B154)/152)),(SUM($B3:$B153)/151)),(SUM($B3:$B152)/150)),(SUM($B3:$B151)/149)),(SUM($B3:$B150)/148)),(SUM($B3:$B149)/147))</f>
        <v>0</v>
      </c>
      <c r="AS3" s="1">
        <f>IF(D8=D9,IF(D9=D10,IF(D10=D11,IF(D11=D12,IF(D12=D13,IF(D13=D14,IF(D14=D15,AT3,(SUM(E3:E14)/12)),(SUM(E3:E13)/11)),(SUM(E3:E12)/10)),(SUM(E3:E11)/9)),(SUM(E3:E10)/8)),(SUM(E3:E9)/7)),(SUM(E3:E8)/6))</f>
        <v>3.5</v>
      </c>
      <c r="AT3">
        <f>IF($D15=$D16,IF($D16=$D17,IF($D17=$D18,IF($D18=$D19,IF($D19=$D20,IF($D20=$D21,IF($D21=$D22,AU3,(SUM($E3:$E21)/19)),(SUM($E3:$E20)/18)),(SUM($E3:$E19)/17)),(SUM($E3:$E18)/16)),(SUM($E3:$E17)/15)),(SUM($E3:$E16)/14)),(SUM($E3:$E15)/13))</f>
        <v>7</v>
      </c>
      <c r="AU3">
        <f>IF($D22=$D23,IF($D23=$D24,IF($D24=$D25,IF($D25=$D26,IF($D26=$D27,IF($D27=$D28,IF($D28=$D29,AV3,(SUM($E3:$E28)/26)),(SUM($E3:$E27)/25)),(SUM($E3:$E26)/24)),(SUM($E3:$E25)/23)),(SUM($E3:$E24)/22)),(SUM($E3:$E23)/21)),(SUM($E3:$E22)/20))</f>
        <v>0</v>
      </c>
      <c r="AV3">
        <f>IF($D29=$D30,IF($D30=$D31,IF($D31=$D32,IF($D32=$D33,IF($D33=$D34,IF($D34=$D35,IF($D35=$D36,AW3,(SUM($E3:$E35)/33)),(SUM($E3:$E34)/32)),(SUM($E3:$E33)/31)),(SUM($E3:$E32)/30)),(SUM($E3:$E31)/29)),(SUM($E3:$E30)/28)),(SUM($E3:$E29)/27))</f>
        <v>0</v>
      </c>
      <c r="AW3">
        <f>IF($D36=$D37,IF($D37=$D38,IF($D38=$D39,IF($D39=$D40,IF($D40=$D41,IF($D41=$D42,IF($D42=$D43,AX3,(SUM($E3:$E42)/40)),(SUM($E3:$E41)/39)),(SUM($E3:$E40)/38)),(SUM($E3:$E39)/37)),(SUM($E3:$E38)/36)),(SUM($E3:$E37)/35)),(SUM($E3:$E36)/34))</f>
        <v>0</v>
      </c>
      <c r="AX3">
        <f>IF($D43=$D44,IF($D44=$D45,IF($D45=$D46,IF($D46=$D47,IF($D47=$D48,IF($D48=$D49,IF($D49=$D50,AY3,(SUM($E3:$E49)/47)),(SUM($E3:$E48)/46)),(SUM($E3:$E47)/45)),(SUM($E3:$E46)/44)),(SUM($E3:$E45)/43)),(SUM($E3:$E44)/42)),(SUM($E3:$E43)/41))</f>
        <v>0</v>
      </c>
      <c r="AY3">
        <f>IF($D50=$D51,IF($D51=$D52,IF($D52=$D53,IF($D53=$D54,IF($D54=$D55,IF($D55=$D56,IF($D56=$D57,AZ3,(SUM($E3:$E56)/54)),(SUM($E3:$E55)/53)),(SUM($E3:$E54)/52)),(SUM($E3:$E53)/51)),(SUM($E3:$E52)/50)),(SUM($E3:$E51)/49)),(SUM($E3:$E50)/48))</f>
        <v>0</v>
      </c>
      <c r="AZ3">
        <f>IF($D57=$D58,IF($D58=$D59,IF($D59=$D60,IF($D60=$D61,IF($D61=$D62,IF($D62=$D63,IF($D63=$D64,BA3,(SUM($E3:$E63)/61)),(SUM($E3:$E62)/60)),(SUM($E3:$E61)/59)),(SUM($E3:$E60)/58)),(SUM($E3:$E59)/57)),(SUM($E3:$E58)/56)),(SUM($E3:$E57)/55))</f>
        <v>0</v>
      </c>
      <c r="BA3">
        <f>IF($D64=$D65,IF($D65=$D66,IF($D66=$D67,IF($D67=$D68,IF($D68=$D69,IF($D69=$D70,IF($D70=$D71,BB3,(SUM($E3:$E70)/68)),(SUM($E3:$E69)/67)),(SUM($E3:$E68)/66)),(SUM($E3:$E67)/65)),(SUM($E3:$E66)/64)),(SUM($E3:$E65)/63)),(SUM($E3:$E64)/62))</f>
        <v>0</v>
      </c>
      <c r="BB3">
        <f>IF($D64=$D65,IF($D65=$D66,IF($D66=$D67,IF($D67=$D68,IF($D68=$D69,IF($D69=$D70,IF($D70=$D71,BC3,(SUM($E3:$E77)/75)),(SUM($E3:$E76)/74)),(SUM($E3:$E75)/73)),(SUM($E3:$E74)/72)),(SUM($E3:$E73)/71)),(SUM($E3:$E72)/70)),(SUM($E3:$E71)/69))</f>
        <v>0</v>
      </c>
      <c r="BC3">
        <f>IF($D71=$D72,IF($D72=$D73,IF($D73=$D74,IF($D74=$D75,IF($D75=$D76,IF($D76=$D77,IF($D77=$D78,BD3,(SUM($E3:$E84)/82)),(SUM($E3:$E83)/81)),(SUM($E3:$E82)/80)),(SUM($E3:$E81)/79)),(SUM($E3:$E80)/78)),(SUM($E3:$E79)/77)),(SUM($E3:$E78)/76))</f>
        <v>0</v>
      </c>
      <c r="BD3">
        <f>IF($D71=$D72,IF($D72=$D73,IF($D73=$D74,IF($D74=$D75,IF($D75=$D76,IF($D76=$D77,IF($D77=$D78,BE3,(SUM($E3:$E84)/82)),(SUM($E3:$E83)/81)),(SUM($E3:$E82)/80)),(SUM($E3:$E81)/79)),(SUM($E3:$E80)/78)),(SUM($E3:$E79)/77)),(SUM($E3:$E78)/76))</f>
        <v>0</v>
      </c>
      <c r="BE3">
        <f>IF($D78=$D79,IF($D79=$D80,IF($D80=$D81,IF($D81=$D82,IF($D82=$D83,IF($D83=$D84,IF($D84=$D85,BF3,(SUM($E3:$E91)/89)),(SUM($E3:$E90)/88)),(SUM($E3:$E89)/87)),(SUM($E3:$E88)/86)),(SUM($E3:$E87)/85)),(SUM($E3:$E86)/84)),(SUM($E3:$E85)/83))</f>
        <v>0</v>
      </c>
      <c r="BF3">
        <f>IF($D85=$D86,IF($D86=$D87,IF($D87=$D88,IF($D88=$D89,IF($D89=$D90,IF($D90=$D91,IF($D91=$D92,BG3,(SUM($E3:$E98)/96)),(SUM($E3:$E97)/95)),(SUM($E3:$E96)/94)),(SUM($E3:$E95)/93)),(SUM($E3:$E94)/92)),(SUM($E3:$E93)/91)),(SUM($E3:$E92)/90))</f>
        <v>0</v>
      </c>
      <c r="BG3">
        <f>IF($D99=$D100,IF($D100=$D101,IF($D101=$D102,IF($D102=$D103,IF($D103=$D104,IF($D104=$D105,IF($D105=$D106,BH3,(SUM($E3:$E105)/103)),(SUM($E3:$E104)/102)),(SUM($E3:$E103)/101)),(SUM($E3:$E102)/100)),(SUM($E3:$E101)/99)),(SUM($E3:$E100)/98)),(SUM($E3:$E99)/97))</f>
        <v>0</v>
      </c>
      <c r="BH3">
        <f>IF($D106=$D107,IF($D107=$D108,IF($D108=$D109,IF($D109=$D110,IF($D110=$D111,IF($D111=$D112,IF($D112=$D113,BI3,(SUM($E3:$E112)/110)),(SUM($E3:$E111)/109)),(SUM($E3:$E110)/108)),(SUM($E3:$E109)/107)),(SUM($E3:$E108)/106)),(SUM($E3:$E107)/105)),(SUM($E3:$E106)/104))</f>
        <v>0</v>
      </c>
      <c r="BI3">
        <f>IF($D113=$D114,IF($D114=$D115,IF($D115=$D116,IF($D116=$D117,IF($D117=$D118,IF($D118=$D119,IF($D119=$D120,BJ3,(SUM($E3:$E119)/117)),(SUM($E3:$E118)/116)),(SUM($E3:$E117)/115)),(SUM($E3:$E116)/114)),(SUM($E3:$E115)/113)),(SUM($E3:$E114)/112)),(SUM($E3:$E113)/111))</f>
        <v>0</v>
      </c>
      <c r="BJ3">
        <f>IF($D120=$D121,IF($D121=$D122,IF($D122=$D123,IF($D123=$D124,IF($D124=$D125,IF($D125=$D126,IF($D126=$D127,BK3,(SUM($E3:$E126)/124)),(SUM($E3:$E125)/123)),(SUM($E3:$E124)/122)),(SUM($E3:$E123)/121)),(SUM($E3:$E122)/120)),(SUM($E3:$E121)/119)),(SUM($E3:$E120)/118))</f>
        <v>0</v>
      </c>
      <c r="BK3">
        <f>IF($D127=$D128,IF($D128=$D129,IF($D129=$D130,IF($D130=$D131,IF($D131=$D132,IF($D132=$D133,IF($D133=$D134,BL3,(SUM($E3:$E133)/131)),(SUM($E3:$E132)/130)),(SUM($E3:$E131)/129)),(SUM($E3:$E130)/128)),(SUM($E3:$E129)/127)),(SUM($E3:$E128)/126)),(SUM($E3:$E127)/125))</f>
        <v>0</v>
      </c>
      <c r="BL3">
        <f>IF($D134=$D135,IF($D135=$D136,IF($D136=$D137,IF($D137=$D138,IF($D138=$D139,IF($D139=$D140,IF($D140=$D141,BM3,(SUM($E3:$E140)/138)),(SUM($E3:$E139)/137)),(SUM($E3:$E138)/136)),(SUM($E3:$E137)/135)),(SUM($E3:$E136)/134)),(SUM($E3:$E135)/133)),(SUM($E3:$E134)/132))</f>
        <v>0</v>
      </c>
      <c r="BM3">
        <f>IF($D141=$D142,IF($D142=$D143,IF($D143=$D144,IF($D144=$D145,IF($D145=$D146,IF($D146=$D147,IF($D147=$D148,BN3,(SUM($E3:$E147)/145)),(SUM($E3:$E146)/144)),(SUM($E3:$E145)/143)),(SUM($E3:$E144)/142)),(SUM($E3:$E143)/141)),(SUM($E3:$E142)/140)),(SUM($E3:$E141)/139))</f>
        <v>0</v>
      </c>
      <c r="BN3">
        <f>IF($D148=$D149,IF($D149=$D150,IF($D150=$D151,IF($D151=$D152,IF($D152=$D153,IF($D153=$D154,IF($D154=$D155,BO3,(SUM($E3:$E154)/152)),(SUM($E3:$E153)/151)),(SUM($E3:$E152)/150)),(SUM($E3:$E151)/149)),(SUM($E3:$E150)/148)),(SUM($E3:$E149)/147)),(SUM($E3:$E148)/146))</f>
        <v>0</v>
      </c>
    </row>
    <row r="4" spans="1:66" x14ac:dyDescent="0.2">
      <c r="A4" s="1">
        <v>1</v>
      </c>
      <c r="B4" s="1">
        <v>1</v>
      </c>
      <c r="C4" s="142">
        <v>440</v>
      </c>
      <c r="D4" s="142">
        <v>1.57</v>
      </c>
      <c r="E4" s="1">
        <v>2</v>
      </c>
      <c r="F4" s="1">
        <f>IF(ISBLANK(D4),"",IF(D4=D3,F3,IF(D4=D5,IF(D5=D6,IF(D6=D7,IF(D7=D8,IF(D8=D9,AS4,(SUM(E4:E8)/5)),(SUM(E4:E7)/4)),(SUM(E4:E6)/3)),(SUM(E4:E5)/2)),E4)))</f>
        <v>2</v>
      </c>
      <c r="G4">
        <f t="shared" ref="G4:G30" si="0">IF(ISBLANK(C4),"",ABS(A4-F4))</f>
        <v>1</v>
      </c>
      <c r="H4">
        <f t="shared" ref="H4:H30" si="1">IF(ISBLANK(C4),"",G4^2)</f>
        <v>1</v>
      </c>
      <c r="M4" t="s">
        <v>26</v>
      </c>
      <c r="N4" s="19">
        <v>0.05</v>
      </c>
      <c r="O4">
        <f>H1^2-1</f>
        <v>360</v>
      </c>
      <c r="R4">
        <f>IF(ISBLANK(C4),"",IF(C4=C3,R3,IF(C4=C5,IF(C5=C6,IF(C6=C7,IF(C7=C8,IF(C8=C9,S4,(SUM(B4:B8)/5)),(SUM(B4:B7)/4)),(SUM(B4:B6)/3)),(SUM(B4:B5)/2)),B4)))</f>
        <v>1</v>
      </c>
      <c r="S4">
        <f>IF(C9=C10,IF(C10=C11,IF(C11=C12,IF(C12=C13,IF(C13=C14,IF(C14=C15,IF(C15=C16,T4,(SUM(B4:B15)/12)),(SUM(B4:B14)/11)),(SUM(B4:B13)/10)),(SUM(B4:B12)/9)),(SUM(B4:B11)/8)),(SUM(B4:B10)/7)),(SUM(B4:B9)/6))</f>
        <v>4.666666666666667</v>
      </c>
      <c r="T4">
        <f>IF($C16=$C17,IF($C17=$C18,IF($C18=$C19,IF($C19=$C20,IF($C20=$C21,IF($C21=$C22,IF($C22=$C23,U4,(SUM($B4:$B22)/19)),(SUM($B4:$B21)/18)),(SUM($B4:$B20)/17)),(SUM($B4:$B19)/16)),(SUM($B4:$B18)/15)),(SUM($B4:$B17)/14)),(SUM($B4:$B16)/13))</f>
        <v>8.0769230769230766</v>
      </c>
      <c r="U4">
        <f>IF($C23=$C24,IF($C24=$C25,IF($C25=$C26,IF($C26=$C27,IF($C27=$C28,IF($C28=$C29,IF($C29=$C30,V4,(SUM($B4:$B29)/26)),(SUM($B4:$B28)/25)),(SUM($B4:$B27)/24)),(SUM($B4:$B26)/23)),(SUM($B4:$B25)/22)),(SUM($B4:$B24)/21)),(SUM($B4:$B23)/20))</f>
        <v>0</v>
      </c>
      <c r="V4">
        <f>IF($C30=$C31,IF($C31=$C32,IF($C32=$C33,IF($C33=$C34,IF($C34=$C35,IF($C35=$C36,IF($C36=$C37,W4,(SUM($B4:$B36)/33)),(SUM($B4:$B35)/32)),(SUM($B4:$B34)/31)),(SUM($B4:$B33)/30)),(SUM($B4:$B32)/29)),(SUM($B4:$B31)/28)),(SUM($B4:$B30)/27))</f>
        <v>0</v>
      </c>
      <c r="W4">
        <f>IF($C37=$C38,IF($C38=$C39,IF($C39=$C40,IF($C40=$C41,IF($C41=$C42,IF($C42=$C43,IF($C43=$C44,X4,(SUM($B4:$B43)/40)),(SUM($B4:$B42)/39)),(SUM($B4:$B41)/38)),(SUM($B4:$B40)/37)),(SUM($B4:$B39)/36)),(SUM($B4:$B38)/35)),(SUM($B4:$B37)/34))</f>
        <v>0</v>
      </c>
      <c r="X4">
        <f>IF($C44=$C45,IF($C45=$C46,IF($C46=$C47,IF($C47=$C48,IF($C48=$C49,IF($C49=$C50,IF($C50=$C51,Y4,(SUM($B4:$B50)/47)),(SUM($B4:$B49)/46)),(SUM($B4:$B48)/45)),(SUM($B4:$B47)/44)),(SUM($B4:$B46)/43)),(SUM($B4:$B45)/42)),(SUM($B4:$B44)/41))</f>
        <v>0</v>
      </c>
      <c r="Y4">
        <f>IF($C51=$C52,IF($C52=$C53,IF($C53=$C54,IF($C54=$C55,IF($C55=$C56,IF($C56=$C57,IF($C57=$C58,Z4,(SUM($B4:$B57)/54)),(SUM($B4:$B56)/53)),(SUM($B4:$B55)/52)),(SUM($B4:$B54)/51)),(SUM($B4:$B53)/50)),(SUM($B4:$B52)/49)),(SUM($B4:$B51)/48))</f>
        <v>0</v>
      </c>
      <c r="Z4">
        <f>IF($C58=$C59,IF($C59=$C60,IF($C60=$C61,IF($C61=$C62,IF($C62=$C63,IF($C63=$C64,IF($C64=$C65,AA4,(SUM($B4:$B64)/61)),(SUM($B4:$B63)/60)),(SUM($B4:$B62)/59)),(SUM($B4:$B61)/58)),(SUM($B4:$B60)/57)),(SUM($B4:$B59)/56)),(SUM($B4:$B58)/55))</f>
        <v>0</v>
      </c>
      <c r="AA4">
        <f>IF($C65=$C66,IF($C66=$C67,IF($C67=$C68,IF($C68=$C69,IF($C69=$C70,IF($C70=$C71,IF($C71=$C72,AB4,(SUM($B4:$B71)/68)),(SUM($B4:$B70)/67)),(SUM($B4:$B69)/66)),(SUM($B4:$B68)/65)),(SUM($B4:$B67)/64)),(SUM($B4:$B66)/63)),(SUM($B4:$B65)/62))</f>
        <v>0</v>
      </c>
      <c r="AB4">
        <f>IF($C72=$C73,IF($C73=$C74,IF($C74=$C75,IF($C75=$C76,IF($C76=$C77,IF($C77=$C78,IF($C78=$C79,AC4,(SUM($B4:$B78)/75)),(SUM($B4:$B77)/74)),(SUM($B4:$B76)/73)),(SUM($B4:$B75)/72)),(SUM($B4:$B74)/71)),(SUM($B4:$B73)/70)),(SUM($B4:$B72)/69))</f>
        <v>0</v>
      </c>
      <c r="AC4">
        <f>IF($C79=$C80,IF($C80=$C81,IF($C81=$C82,IF($C82=$C83,IF($C83=$C84,IF($C84=$C85,IF($C85=$C86,AD4,(SUM($B4:$B85)/82)),(SUM($B4:$B84)/81)),(SUM($B4:$B83)/80)),(SUM($B4:$B82)/79)),(SUM($B4:$B81)/78)),(SUM($B4:$B80)/77)),(SUM($B4:$B79)/76))</f>
        <v>0</v>
      </c>
      <c r="AD4">
        <f>IF($C86=$C87,IF($C87=$C88,IF($C88=$C89,IF($C89=$C90,IF($C90=$C91,IF($C91=$C92,IF($C92=$C93,AE4,(SUM($B4:$B92)/89)),(SUM($B4:$B91)/88)),(SUM($B4:$B90)/87)),(SUM($B4:$B89)/86)),(SUM($B4:$B88)/85)),(SUM($B4:$B87)/84)),(SUM($B4:$B86)/83))</f>
        <v>0</v>
      </c>
      <c r="AE4">
        <f>IF($C93=$C94,IF($C94=$C95,IF($C95=$C96,IF($C96=$C97,IF($C97=$C98,IF($C98=$C99,IF($C99=$C100,AF4,(SUM($B4:$B99)/96)),(SUM($B4:$B98)/95)),(SUM($B4:$B97)/94)),(SUM($B4:$B96)/93)),(SUM($B4:$B95)/92)),(SUM($B4:$B94)/91)),(SUM($B4:$B93)/90))</f>
        <v>0</v>
      </c>
      <c r="AF4">
        <f>IF($C100=$C101,IF($C101=$C102,IF($C102=$C103,IF($C103=$C104,IF($C104=$C105,IF($C105=$C106,IF($C106=$C107,AG4,(SUM($B4:$B106)/103)),(SUM($B4:$B105)/102)),(SUM($B4:$B104)/101)),(SUM($B4:$B103)/100)),(SUM($B4:$B102)/99)),(SUM($B4:$B101)/98)),(SUM($B4:$B100)/97))</f>
        <v>0</v>
      </c>
      <c r="AG4">
        <f>IF($C107=$C108,IF($C108=$C109,IF($C109=$C110,IF($C110=$C111,IF($C111=$C112,IF($C112=$C113,IF($C113=$C114,AH4,(SUM($B4:$B113)/110)),(SUM($B4:$B112)/109)),(SUM($B4:$B111)/108)),(SUM($B4:$B110)/107)),(SUM($B4:$B109)/106)),(SUM($B4:$B108)/105)),(SUM($B4:$B107)/104))</f>
        <v>0</v>
      </c>
      <c r="AH4">
        <f>IF($C114=$C115,IF($C115=$C116,IF($C116=$C117,IF($C117=$C118,IF($C118=$C119,IF($C119=$C120,IF($C120=$C121,AI4,(SUM($B4:$B120)/117)),(SUM($B4:$B119)/116)),(SUM($B4:$B118)/115)),(SUM($B4:$B117)/114)),(SUM($B4:$B116)/113)),(SUM($B4:$B115)/112)),(SUM($B4:$B114)/111))</f>
        <v>0</v>
      </c>
      <c r="AI4">
        <f>IF($C121=$C122,IF($C122=$C123,IF($C123=$C124,IF($C124=$C125,IF($C125=$C126,IF($C126=$C127,IF($C127=$C128,AJ4,(SUM($B4:$B127)/124)),(SUM($B4:$B126)/123)),(SUM($B4:$B125)/122)),(SUM($B4:$B124)/121)),(SUM($B4:$B123)/120)),(SUM($B4:$B122)/119)),(SUM($B4:$B121)/118))</f>
        <v>0</v>
      </c>
      <c r="AJ4">
        <f>IF($C128=$C129,IF($C129=$C130,IF($C130=$C131,IF($C131=$C132,IF($C132=$C133,IF($C133=$C134,IF($C134=$C135,AK4,(SUM($B4:$B134)/131)),(SUM($B4:$B133)/130)),(SUM($B4:$B132)/129)),(SUM($B4:$B131)/128)),(SUM($B4:$B130)/127)),(SUM($B4:$B129)/126)),(SUM($B4:$B128)/125))</f>
        <v>0</v>
      </c>
      <c r="AK4">
        <f>IF($C135=$C136,IF($C136=$C137,IF($C137=$C138,IF($C138=$C139,IF($C139=$C140,IF($C140=$C141,IF($C141=$C142,AL4,(SUM($B4:$B141)/138)),(SUM($B4:$B140)/137)),(SUM($B4:$B139)/136)),(SUM($B4:$B138)/135)),(SUM($B4:$B137)/134)),(SUM($B4:$B136)/133)),(SUM($B4:$B135)/132))</f>
        <v>0</v>
      </c>
      <c r="AL4">
        <f>IF($C142=$C143,IF($C143=$C144,IF($C144=$C145,IF($C145=$C146,IF($C146=$C147,IF($C147=$C148,IF($C148=$C149,AM4,(SUM($B4:$B148)/145)),(SUM($B4:$B147)/144)),(SUM($B4:$B146)/143)),(SUM($B4:$B145)/142)),(SUM($B4:$B144)/141)),(SUM($B4:$B143)/140)),(SUM($B4:$B142)/139))</f>
        <v>0</v>
      </c>
      <c r="AM4">
        <f>IF($C149=$C150,IF($C150=$C151,IF($C151=$C152,IF($C152=$C153,IF($C153=$C154,IF($C154=$C155,IF($C155=$C156,AN4,(SUM($B4:$B155)/152)),(SUM($B4:$B154)/151)),(SUM($B4:$B153)/150)),(SUM($B4:$B152)/149)),(SUM($B4:$B151)/148)),(SUM($B4:$B150)/147)),(SUM($B4:$B149)/146))</f>
        <v>0</v>
      </c>
      <c r="AS4" s="1">
        <f>IF(D9=D10,IF(D10=D11,IF(D11=D12,IF(D12=D13,IF(D13=D14,IF(D14=D15,IF(D15=D16,AT4,(SUM(E4:E15)/12)),(SUM(E4:E14)/11)),(SUM(E4:E13)/10)),(SUM(E4:E12)/9)),(SUM(E4:E11)/8)),(SUM(E4:E10)/7)),(SUM(E4:E9)/6))</f>
        <v>4.5</v>
      </c>
      <c r="AT4">
        <f>IF($D16=$D17,IF($D17=$D18,IF($D18=$D19,IF($D19=$D20,IF($D20=$D21,IF($D21=$D22,IF($D22=$D23,AU4,(SUM($E4:$E22)/19)),(SUM($E4:$E21)/18)),(SUM($E4:$E20)/17)),(SUM($E4:$E19)/16)),(SUM($E4:$E18)/15)),(SUM($E4:$E17)/14)),(SUM($E4:$E16)/13))</f>
        <v>8</v>
      </c>
      <c r="AU4">
        <f>IF($D23=$D24,IF($D24=$D25,IF($D25=$D26,IF($D26=$D27,IF($D27=$D28,IF($D28=$D29,IF($D29=$D30,AV4,(SUM($E4:$E29)/26)),(SUM($E4:$E28)/25)),(SUM($E4:$E27)/24)),(SUM($E4:$E26)/23)),(SUM($E4:$E25)/22)),(SUM($E4:$E24)/21)),(SUM($E4:$E23)/20))</f>
        <v>0</v>
      </c>
      <c r="AV4">
        <f>IF($D30=$D31,IF($D31=$D32,IF($D32=$D33,IF($D33=$D34,IF($D34=$D35,IF($D35=$D36,IF($D36=$D37,AW4,(SUM($E4:$E36)/33)),(SUM($E4:$E35)/32)),(SUM($E4:$E34)/31)),(SUM($E4:$E33)/30)),(SUM($E4:$E32)/29)),(SUM($E4:$E31)/28)),(SUM($E4:$E30)/27))</f>
        <v>0</v>
      </c>
      <c r="AW4">
        <f>IF($D37=$D38,IF($D38=$D39,IF($D39=$D40,IF($D40=$D41,IF($D41=$D42,IF($D42=$D43,IF($D43=$D44,AX4,(SUM($E4:$E43)/40)),(SUM($E4:$E42)/39)),(SUM($E4:$E41)/38)),(SUM($E4:$E40)/37)),(SUM($E4:$E39)/36)),(SUM($E4:$E38)/35)),(SUM($E4:$E37)/34))</f>
        <v>0</v>
      </c>
      <c r="AX4">
        <f>IF($D44=$D45,IF($D45=$D46,IF($D46=$D47,IF($D47=$D48,IF($D48=$D49,IF($D49=$D50,IF($D50=$D51,AY4,(SUM($E4:$E50)/47)),(SUM($E4:$E49)/46)),(SUM($E4:$E48)/45)),(SUM($E4:$E47)/44)),(SUM($E4:$E46)/43)),(SUM($E4:$E45)/42)),(SUM($E4:$E44)/41))</f>
        <v>0</v>
      </c>
      <c r="AY4">
        <f>IF($D51=$D52,IF($D52=$D53,IF($D53=$D54,IF($D54=$D55,IF($D55=$D56,IF($D56=$D57,IF($D57=$D58,AZ4,(SUM($E4:$E57)/54)),(SUM($E4:$E56)/53)),(SUM($E4:$E55)/52)),(SUM($E4:$E54)/51)),(SUM($E4:$E53)/50)),(SUM($E4:$E52)/49)),(SUM($E4:$E51)/48))</f>
        <v>0</v>
      </c>
      <c r="AZ4">
        <f>IF($D58=$D59,IF($D59=$D60,IF($D60=$D61,IF($D61=$D62,IF($D62=$D63,IF($D63=$D64,IF($D64=$D65,BA4,(SUM($E4:$E64)/61)),(SUM($E4:$E63)/60)),(SUM($E4:$E62)/59)),(SUM($E4:$E61)/58)),(SUM($E4:$E60)/57)),(SUM($E4:$E59)/56)),(SUM($E4:$E58)/55))</f>
        <v>0</v>
      </c>
      <c r="BA4">
        <f>IF($D65=$D66,IF($D66=$D67,IF($D67=$D68,IF($D68=$D69,IF($D69=$D70,IF($D70=$D71,IF($D71=$D72,BB4,(SUM($E4:$E71)/68)),(SUM($E4:$E70)/67)),(SUM($E4:$E69)/66)),(SUM($E4:$E68)/65)),(SUM($E4:$E67)/64)),(SUM($E4:$E66)/63)),(SUM($E4:$E65)/62))</f>
        <v>0</v>
      </c>
      <c r="BB4">
        <f>IF($D72=$D73,IF($D73=$D74,IF($D74=$D75,IF($D75=$D76,IF($D76=$D77,IF($D77=$D78,IF($D78=$D79,BC4,(SUM($E4:$E78)/75)),(SUM($E4:$E77)/74)),(SUM($E4:$E76)/73)),(SUM($E4:$E75)/72)),(SUM($E4:$E74)/71)),(SUM($E4:$E73)/70)),(SUM($E4:$E72)/69))</f>
        <v>0</v>
      </c>
      <c r="BC4">
        <f>IF($D79=$D80,IF($D80=$D81,IF($D81=$D82,IF($D82=$D83,IF($D83=$D84,IF($D84=$D85,IF($D85=$D86,BD4,(SUM($E4:$E85)/82)),(SUM($E4:$E84)/81)),(SUM($E4:$E83)/80)),(SUM($E4:$E82)/79)),(SUM($E4:$E81)/78)),(SUM($E4:$E80)/77)),(SUM($E4:$E79)/76))</f>
        <v>0</v>
      </c>
      <c r="BD4">
        <f>IF($D86=$D87,IF($D87=$D88,IF($D88=$D89,IF($D89=$D90,IF($D90=$D91,IF($D91=$D92,IF($D92=$D93,BE4,(SUM($E4:$E92)/89)),(SUM($E4:$E91)/88)),(SUM($E4:$E90)/87)),(SUM($E4:$E89)/86)),(SUM($E4:$E88)/85)),(SUM($E4:$E87)/84)),(SUM($E4:$E86)/83))</f>
        <v>0</v>
      </c>
      <c r="BE4">
        <f>IF($D93=$D94,IF($D94=$D95,IF($D95=$D96,IF($D96=$D97,IF($D97=$D98,IF($D98=$D99,IF($D99=$D100,BF4,(SUM($E4:$E99)/96)),(SUM($E4:$E98)/95)),(SUM($E4:$E97)/94)),(SUM($E4:$E96)/93)),(SUM($E4:$E95)/92)),(SUM($E4:$E94)/91)),(SUM($E4:$E93)/90))</f>
        <v>0</v>
      </c>
      <c r="BF4">
        <f>IF($D100=$D101,IF($D101=$D102,IF($D102=$D103,IF($D103=$D104,IF($D104=$D105,IF($D105=$D106,IF($D106=$D107,BG4,(SUM($E4:$E106)/103)),(SUM($E4:$E105)/102)),(SUM($E4:$E104)/101)),(SUM($E4:$E103)/100)),(SUM($E4:$E102)/99)),(SUM($E4:$E101)/98)),(SUM($E4:$E100)/97))</f>
        <v>0</v>
      </c>
      <c r="BG4">
        <f>IF($D107=$D108,IF($D108=$D109,IF($D109=$D110,IF($D110=$D111,IF($D111=$D112,IF($D112=$D113,IF($D113=$D114,BH4,(SUM($E4:$E113)/110)),(SUM($E4:$E112)/109)),(SUM($E4:$E111)/108)),(SUM($E4:$E110)/107)),(SUM($E4:$E109)/106)),(SUM($E4:$E108)/105)),(SUM($E4:$E107)/104))</f>
        <v>0</v>
      </c>
      <c r="BH4">
        <f>IF($D114=$D115,IF($D115=$D116,IF($D116=$D117,IF($D117=$D118,IF($D118=$D119,IF($D119=$D120,IF($D120=$D121,BI4,(SUM($E4:$E120)/117)),(SUM($E4:$E119)/116)),(SUM($E4:$E118)/115)),(SUM($E4:$E117)/114)),(SUM($E4:$E116)/113)),(SUM($E4:$E115)/112)),(SUM($E4:$E114)/111))</f>
        <v>0</v>
      </c>
      <c r="BI4">
        <f>IF($D121=$D122,IF($D122=$D123,IF($D123=$D124,IF($D124=$D125,IF($D125=$D126,IF($D126=$D127,IF($D127=$D128,BJ4,(SUM($E4:$E127)/124)),(SUM($E4:$E126)/123)),(SUM($E4:$E125)/122)),(SUM($E4:$E124)/121)),(SUM($E4:$E123)/120)),(SUM($E4:$E122)/119)),(SUM($E4:$E121)/118))</f>
        <v>0</v>
      </c>
      <c r="BJ4">
        <f>IF($D128=$D129,IF($D129=$D130,IF($D130=$D131,IF($D131=$D132,IF($D132=$D133,IF($D133=$D134,IF($D134=$D135,BK4,(SUM($E4:$E134)/131)),(SUM($E4:$E133)/130)),(SUM($E4:$E132)/129)),(SUM($E4:$E131)/128)),(SUM($E4:$E130)/127)),(SUM($E4:$E129)/126)),(SUM($E4:$E128)/125))</f>
        <v>0</v>
      </c>
      <c r="BK4">
        <f>IF($D135=$D136,IF($D136=$D137,IF($D137=$D138,IF($D138=$D139,IF($D139=$D140,IF($D140=$D141,IF($D141=$D142,BL4,(SUM($E4:$E141)/138)),(SUM($E4:$E140)/137)),(SUM($E4:$E139)/136)),(SUM($E4:$E138)/135)),(SUM($E4:$E137)/134)),(SUM($E4:$E136)/133)),(SUM($E4:$E135)/132))</f>
        <v>0</v>
      </c>
      <c r="BL4">
        <f>IF($D142=$D143,IF($D143=$D144,IF($D144=$D145,IF($D145=$D146,IF($D146=$D147,IF($D147=$D148,IF($D148=$D149,BM4,(SUM($E4:$E148)/145)),(SUM($E4:$E147)/144)),(SUM($E4:$E146)/143)),(SUM($E4:$E145)/142)),(SUM($E4:$E144)/141)),(SUM($E4:$E143)/140)),(SUM($E4:$E142)/139))</f>
        <v>0</v>
      </c>
      <c r="BM4">
        <f>IF($D149=$D150,IF($D150=$D151,IF($D151=$D152,IF($D152=$D153,IF($D153=$D154,IF($D154=$D155,IF($D155=$D156,BN4,(SUM($E4:$E155)/152)),(SUM($E4:$E154)/151)),(SUM($E4:$E153)/150)),(SUM($E4:$E152)/149)),(SUM($E4:$E151)/148)),(SUM($E4:$E150)/147)),(SUM($E4:$E149)/146))</f>
        <v>0</v>
      </c>
      <c r="BN4">
        <f>IF($D156=$D157,IF($D157=$D158,IF($D158=$D159,IF($D159=$D160,IF($D160=$D161,IF($D161=$D162,IF($D162=$D163,BO4,(SUM($E4:$E162)/159)),(SUM($E4:$E161)/158)),(SUM($E4:$E160)/157)),(SUM($E4:$E159)/156)),(SUM($E4:$E158)/155)),(SUM($E4:$E157)/154)),(SUM($E4:$E156)/153))</f>
        <v>0</v>
      </c>
    </row>
    <row r="5" spans="1:66" x14ac:dyDescent="0.2">
      <c r="A5" s="1">
        <v>6</v>
      </c>
      <c r="B5" s="1">
        <v>6</v>
      </c>
      <c r="C5" s="142">
        <v>485</v>
      </c>
      <c r="D5" s="142">
        <v>1.65</v>
      </c>
      <c r="E5" s="1">
        <v>3</v>
      </c>
      <c r="F5" s="1">
        <f t="shared" ref="F5:F39" si="2">IF(ISBLANK(D5),"",IF(D5=D4,F4,IF(D5=D6,IF(D6=D7,IF(D7=D8,IF(D8=D9,IF(D9=D10,AS5,(SUM(E5:E9)/5)),(SUM(E5:E8)/4)),(SUM(E5:E7)/3)),(SUM(E5:E6)/2)),E5)))</f>
        <v>3</v>
      </c>
      <c r="G5">
        <f t="shared" si="0"/>
        <v>3</v>
      </c>
      <c r="H5">
        <f t="shared" si="1"/>
        <v>9</v>
      </c>
      <c r="N5" t="s">
        <v>6</v>
      </c>
      <c r="R5">
        <f t="shared" ref="R5:R68" si="3">IF(ISBLANK(C5),"",IF(C5=C4,R4,IF(C5=C6,IF(C6=C7,IF(C7=C8,IF(C8=C9,IF(C9=C10,S5,(SUM(B5:B9)/5)),(SUM(B5:B8)/4)),(SUM(B5:B7)/3)),(SUM(B5:B6)/2)),B5)))</f>
        <v>6</v>
      </c>
      <c r="S5">
        <f t="shared" ref="S5:S68" si="4">IF(C10=C11,IF(C11=C12,IF(C12=C13,IF(C13=C14,IF(C14=C15,IF(C15=C16,IF(C16=C17,T5,(SUM(B5:B16)/12)),(SUM(B5:B15)/11)),(SUM(B5:B14)/10)),(SUM(B5:B13)/9)),(SUM(B5:B12)/8)),(SUM(B5:B11)/7)),(SUM(B5:B10)/6))</f>
        <v>6.333333333333333</v>
      </c>
      <c r="T5">
        <f t="shared" ref="T5:T68" si="5">IF($C17=$C18,IF($C18=$C19,IF($C19=$C20,IF($C20=$C21,IF($C21=$C22,IF($C22=$C23,IF($C23=$C24,U5,(SUM($B5:$B23)/19)),(SUM($B5:$B22)/18)),(SUM($B5:$B21)/17)),(SUM($B5:$B20)/16)),(SUM($B5:$B19)/15)),(SUM($B5:$B18)/14)),(SUM($B5:$B17)/13))</f>
        <v>9.4615384615384617</v>
      </c>
      <c r="U5">
        <f t="shared" ref="U5:U68" si="6">IF($C24=$C25,IF($C25=$C26,IF($C26=$C27,IF($C27=$C28,IF($C28=$C29,IF($C29=$C30,IF($C30=$C31,V5,(SUM($B5:$B30)/26)),(SUM($B5:$B29)/25)),(SUM($B5:$B28)/24)),(SUM($B5:$B27)/23)),(SUM($B5:$B26)/22)),(SUM($B5:$B25)/21)),(SUM($B5:$B24)/20))</f>
        <v>0</v>
      </c>
      <c r="V5">
        <f t="shared" ref="V5:V68" si="7">IF($C31=$C32,IF($C32=$C33,IF($C33=$C34,IF($C34=$C35,IF($C35=$C36,IF($C36=$C37,IF($C37=$C38,W5,(SUM($B5:$B37)/33)),(SUM($B5:$B36)/32)),(SUM($B5:$B35)/31)),(SUM($B5:$B34)/30)),(SUM($B5:$B33)/29)),(SUM($B5:$B32)/28)),(SUM($B5:$B31)/27))</f>
        <v>0</v>
      </c>
      <c r="W5">
        <f t="shared" ref="W5:W68" si="8">IF($C38=$C39,IF($C39=$C40,IF($C40=$C41,IF($C41=$C42,IF($C42=$C43,IF($C43=$C44,IF($C44=$C45,X5,(SUM($B5:$B44)/40)),(SUM($B5:$B43)/39)),(SUM($B5:$B42)/38)),(SUM($B5:$B41)/37)),(SUM($B5:$B40)/36)),(SUM($B5:$B39)/35)),(SUM($B5:$B38)/34))</f>
        <v>0</v>
      </c>
      <c r="X5">
        <f t="shared" ref="X5:X68" si="9">IF($C45=$C46,IF($C46=$C47,IF($C47=$C48,IF($C48=$C49,IF($C49=$C50,IF($C50=$C51,IF($C51=$C52,Y5,(SUM($B5:$B51)/47)),(SUM($B5:$B50)/46)),(SUM($B5:$B49)/45)),(SUM($B5:$B48)/44)),(SUM($B5:$B47)/43)),(SUM($B5:$B46)/42)),(SUM($B5:$B45)/41))</f>
        <v>0</v>
      </c>
      <c r="Y5">
        <f t="shared" ref="Y5:Y68" si="10">IF($C52=$C53,IF($C53=$C54,IF($C54=$C55,IF($C55=$C56,IF($C56=$C57,IF($C57=$C58,IF($C58=$C59,Z5,(SUM($B5:$B58)/54)),(SUM($B5:$B57)/53)),(SUM($B5:$B56)/52)),(SUM($B5:$B55)/51)),(SUM($B5:$B54)/50)),(SUM($B5:$B53)/49)),(SUM($B5:$B52)/48))</f>
        <v>0</v>
      </c>
      <c r="Z5">
        <f t="shared" ref="Z5:Z68" si="11">IF($C59=$C60,IF($C60=$C61,IF($C61=$C62,IF($C62=$C63,IF($C63=$C64,IF($C64=$C65,IF($C65=$C66,AA5,(SUM($B5:$B65)/61)),(SUM($B5:$B64)/60)),(SUM($B5:$B63)/59)),(SUM($B5:$B62)/58)),(SUM($B5:$B61)/57)),(SUM($B5:$B60)/56)),(SUM($B5:$B59)/55))</f>
        <v>0</v>
      </c>
      <c r="AA5">
        <f t="shared" ref="AA5:AA68" si="12">IF($C66=$C67,IF($C67=$C68,IF($C68=$C69,IF($C69=$C70,IF($C70=$C71,IF($C71=$C72,IF($C72=$C73,AB5,(SUM($B5:$B72)/68)),(SUM($B5:$B71)/67)),(SUM($B5:$B70)/66)),(SUM($B5:$B69)/65)),(SUM($B5:$B68)/64)),(SUM($B5:$B67)/63)),(SUM($B5:$B66)/62))</f>
        <v>0</v>
      </c>
      <c r="AB5">
        <f t="shared" ref="AB5:AB68" si="13">IF($C73=$C74,IF($C74=$C75,IF($C75=$C76,IF($C76=$C77,IF($C77=$C78,IF($C78=$C79,IF($C79=$C80,AC5,(SUM($B5:$B79)/75)),(SUM($B5:$B78)/74)),(SUM($B5:$B77)/73)),(SUM($B5:$B76)/72)),(SUM($B5:$B75)/71)),(SUM($B5:$B74)/70)),(SUM($B5:$B73)/69))</f>
        <v>0</v>
      </c>
      <c r="AC5">
        <f t="shared" ref="AC5:AC68" si="14">IF($C80=$C81,IF($C81=$C82,IF($C82=$C83,IF($C83=$C84,IF($C84=$C85,IF($C85=$C86,IF($C86=$C87,AD5,(SUM($B5:$B86)/82)),(SUM($B5:$B85)/81)),(SUM($B5:$B84)/80)),(SUM($B5:$B83)/79)),(SUM($B5:$B82)/78)),(SUM($B5:$B81)/77)),(SUM($B5:$B80)/76))</f>
        <v>0</v>
      </c>
      <c r="AD5">
        <f t="shared" ref="AD5:AD68" si="15">IF($C87=$C88,IF($C88=$C89,IF($C89=$C90,IF($C90=$C91,IF($C91=$C92,IF($C92=$C93,IF($C93=$C94,AE5,(SUM($B5:$B93)/89)),(SUM($B5:$B92)/88)),(SUM($B5:$B91)/87)),(SUM($B5:$B90)/86)),(SUM($B5:$B89)/85)),(SUM($B5:$B88)/84)),(SUM($B5:$B87)/83))</f>
        <v>0</v>
      </c>
      <c r="AE5">
        <f t="shared" ref="AE5:AE68" si="16">IF($C94=$C95,IF($C95=$C96,IF($C96=$C97,IF($C97=$C98,IF($C98=$C99,IF($C99=$C100,IF($C100=$C101,AF5,(SUM($B5:$B100)/96)),(SUM($B5:$B99)/95)),(SUM($B5:$B98)/94)),(SUM($B5:$B97)/93)),(SUM($B5:$B96)/92)),(SUM($B5:$B95)/91)),(SUM($B5:$B94)/90))</f>
        <v>0</v>
      </c>
      <c r="AF5">
        <f t="shared" ref="AF5:AF68" si="17">IF($C101=$C102,IF($C102=$C103,IF($C103=$C104,IF($C104=$C105,IF($C105=$C106,IF($C106=$C107,IF($C107=$C108,AG5,(SUM($B5:$B107)/103)),(SUM($B5:$B106)/102)),(SUM($B5:$B105)/101)),(SUM($B5:$B104)/100)),(SUM($B5:$B103)/99)),(SUM($B5:$B102)/98)),(SUM($B5:$B101)/97))</f>
        <v>0</v>
      </c>
      <c r="AG5">
        <f t="shared" ref="AG5:AG68" si="18">IF($C108=$C109,IF($C109=$C110,IF($C110=$C111,IF($C111=$C112,IF($C112=$C113,IF($C113=$C114,IF($C114=$C115,AH5,(SUM($B5:$B114)/110)),(SUM($B5:$B113)/109)),(SUM($B5:$B112)/108)),(SUM($B5:$B111)/107)),(SUM($B5:$B110)/106)),(SUM($B5:$B109)/105)),(SUM($B5:$B108)/104))</f>
        <v>0</v>
      </c>
      <c r="AH5">
        <f t="shared" ref="AH5:AH68" si="19">IF($C115=$C116,IF($C116=$C117,IF($C117=$C118,IF($C118=$C119,IF($C119=$C120,IF($C120=$C121,IF($C121=$C122,AI5,(SUM($B5:$B121)/117)),(SUM($B5:$B120)/116)),(SUM($B5:$B119)/115)),(SUM($B5:$B118)/114)),(SUM($B5:$B117)/113)),(SUM($B5:$B116)/112)),(SUM($B5:$B115)/111))</f>
        <v>0</v>
      </c>
      <c r="AI5">
        <f t="shared" ref="AI5:AI68" si="20">IF($C122=$C123,IF($C123=$C124,IF($C124=$C125,IF($C125=$C126,IF($C126=$C127,IF($C127=$C128,IF($C128=$C129,AJ5,(SUM($B5:$B128)/124)),(SUM($B5:$B127)/123)),(SUM($B5:$B126)/122)),(SUM($B5:$B125)/121)),(SUM($B5:$B124)/120)),(SUM($B5:$B123)/119)),(SUM($B5:$B122)/118))</f>
        <v>0</v>
      </c>
      <c r="AJ5">
        <f t="shared" ref="AJ5:AJ68" si="21">IF($C129=$C130,IF($C130=$C131,IF($C131=$C132,IF($C132=$C133,IF($C133=$C134,IF($C134=$C135,IF($C135=$C136,AK5,(SUM($B5:$B135)/131)),(SUM($B5:$B134)/130)),(SUM($B5:$B133)/129)),(SUM($B5:$B132)/128)),(SUM($B5:$B131)/127)),(SUM($B5:$B130)/126)),(SUM($B5:$B129)/125))</f>
        <v>0</v>
      </c>
      <c r="AK5">
        <f t="shared" ref="AK5:AK68" si="22">IF($C136=$C137,IF($C137=$C138,IF($C138=$C139,IF($C139=$C140,IF($C140=$C141,IF($C141=$C142,IF($C142=$C143,AL5,(SUM($B5:$B142)/138)),(SUM($B5:$B141)/137)),(SUM($B5:$B140)/136)),(SUM($B5:$B139)/135)),(SUM($B5:$B138)/134)),(SUM($B5:$B137)/133)),(SUM($B5:$B136)/132))</f>
        <v>0</v>
      </c>
      <c r="AL5">
        <f t="shared" ref="AL5:AL68" si="23">IF($C143=$C144,IF($C144=$C145,IF($C145=$C146,IF($C146=$C147,IF($C147=$C148,IF($C148=$C149,IF($C149=$C150,AM5,(SUM($B5:$B149)/145)),(SUM($B5:$B148)/144)),(SUM($B5:$B147)/143)),(SUM($B5:$B146)/142)),(SUM($B5:$B145)/141)),(SUM($B5:$B144)/140)),(SUM($B5:$B143)/139))</f>
        <v>0</v>
      </c>
      <c r="AM5">
        <f t="shared" ref="AM5:AM68" si="24">IF($C150=$C151,IF($C151=$C152,IF($C152=$C153,IF($C153=$C154,IF($C154=$C155,IF($C155=$C156,IF($C156=$C157,AN5,(SUM($B5:$B156)/152)),(SUM($B5:$B155)/151)),(SUM($B5:$B154)/150)),(SUM($B5:$B153)/149)),(SUM($B5:$B152)/148)),(SUM($B5:$B151)/147)),(SUM($B5:$B150)/146))</f>
        <v>0</v>
      </c>
      <c r="AS5" s="1">
        <f t="shared" ref="AS5:AS68" si="25">IF(D10=D11,IF(D11=D12,IF(D12=D13,IF(D13=D14,IF(D14=D15,IF(D15=D16,IF(D16=D17,AT5,(SUM(E5:E16)/12)),(SUM(E5:E15)/11)),(SUM(E5:E14)/10)),(SUM(E5:E13)/9)),(SUM(E5:E12)/8)),(SUM(E5:E11)/7)),(SUM(E5:E10)/6))</f>
        <v>5.5</v>
      </c>
      <c r="AT5">
        <f t="shared" ref="AT5:AT68" si="26">IF($D17=$D18,IF($D18=$D19,IF($D19=$D20,IF($D20=$D21,IF($D21=$D22,IF($D22=$D23,IF($D23=$D24,AU5,(SUM($E5:$E23)/19)),(SUM($E5:$E22)/18)),(SUM($E5:$E21)/17)),(SUM($E5:$E20)/16)),(SUM($E5:$E19)/15)),(SUM($E5:$E18)/14)),(SUM($E5:$E17)/13))</f>
        <v>9</v>
      </c>
      <c r="AU5">
        <f t="shared" ref="AU5:AU68" si="27">IF($D24=$D25,IF($D25=$D26,IF($D26=$D27,IF($D27=$D28,IF($D28=$D29,IF($D29=$D30,IF($D30=$D31,AV5,(SUM($E5:$E30)/26)),(SUM($E5:$E29)/25)),(SUM($E5:$E28)/24)),(SUM($E5:$E27)/23)),(SUM($E5:$E26)/22)),(SUM($E5:$E25)/21)),(SUM($E5:$E24)/20))</f>
        <v>0</v>
      </c>
      <c r="AV5">
        <f t="shared" ref="AV5:AV68" si="28">IF($D31=$D32,IF($D32=$D33,IF($D33=$D34,IF($D34=$D35,IF($D35=$D36,IF($D36=$D37,IF($D37=$D38,AW5,(SUM($E5:$E37)/33)),(SUM($E5:$E36)/32)),(SUM($E5:$E35)/31)),(SUM($E5:$E34)/30)),(SUM($E5:$E33)/29)),(SUM($E5:$E32)/28)),(SUM($E5:$E31)/27))</f>
        <v>0</v>
      </c>
      <c r="AW5">
        <f t="shared" ref="AW5:AW68" si="29">IF($D38=$D39,IF($D39=$D40,IF($D40=$D41,IF($D41=$D42,IF($D42=$D43,IF($D43=$D44,IF($D44=$D45,AX5,(SUM($E5:$E44)/40)),(SUM($E5:$E43)/39)),(SUM($E5:$E42)/38)),(SUM($E5:$E41)/37)),(SUM($E5:$E40)/36)),(SUM($E5:$E39)/35)),(SUM($E5:$E38)/34))</f>
        <v>0</v>
      </c>
      <c r="AX5">
        <f t="shared" ref="AX5:AX68" si="30">IF($D45=$D46,IF($D46=$D47,IF($D47=$D48,IF($D48=$D49,IF($D49=$D50,IF($D50=$D51,IF($D51=$D52,AY5,(SUM($E5:$E51)/47)),(SUM($E5:$E50)/46)),(SUM($E5:$E49)/45)),(SUM($E5:$E48)/44)),(SUM($E5:$E47)/43)),(SUM($E5:$E46)/42)),(SUM($E5:$E45)/41))</f>
        <v>0</v>
      </c>
      <c r="AY5">
        <f t="shared" ref="AY5:AY68" si="31">IF($D52=$D53,IF($D53=$D54,IF($D54=$D55,IF($D55=$D56,IF($D56=$D57,IF($D57=$D58,IF($D58=$D59,AZ5,(SUM($E5:$E58)/54)),(SUM($E5:$E57)/53)),(SUM($E5:$E56)/52)),(SUM($E5:$E55)/51)),(SUM($E5:$E54)/50)),(SUM($E5:$E53)/49)),(SUM($E5:$E52)/48))</f>
        <v>0</v>
      </c>
      <c r="AZ5">
        <f t="shared" ref="AZ5:AZ68" si="32">IF($D59=$D60,IF($D60=$D61,IF($D61=$D62,IF($D62=$D63,IF($D63=$D64,IF($D64=$D65,IF($D65=$D66,BA5,(SUM($E5:$E65)/61)),(SUM($E5:$E64)/60)),(SUM($E5:$E63)/59)),(SUM($E5:$E62)/58)),(SUM($E5:$E61)/57)),(SUM($E5:$E60)/56)),(SUM($E5:$E59)/55))</f>
        <v>0</v>
      </c>
      <c r="BA5">
        <f t="shared" ref="BA5:BA68" si="33">IF($D66=$D67,IF($D67=$D68,IF($D68=$D69,IF($D69=$D70,IF($D70=$D71,IF($D71=$D72,IF($D72=$D73,BB5,(SUM($E5:$E72)/68)),(SUM($E5:$E71)/67)),(SUM($E5:$E70)/66)),(SUM($E5:$E69)/65)),(SUM($E5:$E68)/64)),(SUM($E5:$E67)/63)),(SUM($E5:$E66)/62))</f>
        <v>0</v>
      </c>
      <c r="BB5">
        <f t="shared" ref="BB5:BB68" si="34">IF($D73=$D74,IF($D74=$D75,IF($D75=$D76,IF($D76=$D77,IF($D77=$D78,IF($D78=$D79,IF($D79=$D80,BC5,(SUM($E5:$E79)/75)),(SUM($E5:$E78)/74)),(SUM($E5:$E77)/73)),(SUM($E5:$E76)/72)),(SUM($E5:$E75)/71)),(SUM($E5:$E74)/70)),(SUM($E5:$E73)/69))</f>
        <v>0</v>
      </c>
      <c r="BC5">
        <f t="shared" ref="BC5:BC68" si="35">IF($D80=$D81,IF($D81=$D82,IF($D82=$D83,IF($D83=$D84,IF($D84=$D85,IF($D85=$D86,IF($D86=$D87,BD5,(SUM($E5:$E86)/82)),(SUM($E5:$E85)/81)),(SUM($E5:$E84)/80)),(SUM($E5:$E83)/79)),(SUM($E5:$E82)/78)),(SUM($E5:$E81)/77)),(SUM($E5:$E80)/76))</f>
        <v>0</v>
      </c>
      <c r="BD5">
        <f t="shared" ref="BD5:BD68" si="36">IF($D87=$D88,IF($D88=$D89,IF($D89=$D90,IF($D90=$D91,IF($D91=$D92,IF($D92=$D93,IF($D93=$D94,BE5,(SUM($E5:$E93)/89)),(SUM($E5:$E92)/88)),(SUM($E5:$E91)/87)),(SUM($E5:$E90)/86)),(SUM($E5:$E89)/85)),(SUM($E5:$E88)/84)),(SUM($E5:$E87)/83))</f>
        <v>0</v>
      </c>
      <c r="BE5">
        <f t="shared" ref="BE5:BE68" si="37">IF($D94=$D95,IF($D95=$D96,IF($D96=$D97,IF($D97=$D98,IF($D98=$D99,IF($D99=$D100,IF($D100=$D101,BF5,(SUM($E5:$E100)/96)),(SUM($E5:$E99)/95)),(SUM($E5:$E98)/94)),(SUM($E5:$E97)/93)),(SUM($E5:$E96)/92)),(SUM($E5:$E95)/91)),(SUM($E5:$E94)/90))</f>
        <v>0</v>
      </c>
      <c r="BF5">
        <f t="shared" ref="BF5:BF68" si="38">IF($D101=$D102,IF($D102=$D103,IF($D103=$D104,IF($D104=$D105,IF($D105=$D106,IF($D106=$D107,IF($D107=$D108,BG5,(SUM($E5:$E107)/103)),(SUM($E5:$E106)/102)),(SUM($E5:$E105)/101)),(SUM($E5:$E104)/100)),(SUM($E5:$E103)/99)),(SUM($E5:$E102)/98)),(SUM($E5:$E101)/97))</f>
        <v>0</v>
      </c>
      <c r="BG5">
        <f t="shared" ref="BG5:BG68" si="39">IF($D108=$D109,IF($D109=$D110,IF($D110=$D111,IF($D111=$D112,IF($D112=$D113,IF($D113=$D114,IF($D114=$D115,BH5,(SUM($E5:$E114)/110)),(SUM($E5:$E113)/109)),(SUM($E5:$E112)/108)),(SUM($E5:$E111)/107)),(SUM($E5:$E110)/106)),(SUM($E5:$E109)/105)),(SUM($E5:$E108)/104))</f>
        <v>0</v>
      </c>
      <c r="BH5">
        <f t="shared" ref="BH5:BH68" si="40">IF($D115=$D116,IF($D116=$D117,IF($D117=$D118,IF($D118=$D119,IF($D119=$D120,IF($D120=$D121,IF($D121=$D122,BI5,(SUM($E5:$E121)/117)),(SUM($E5:$E120)/116)),(SUM($E5:$E119)/115)),(SUM($E5:$E118)/114)),(SUM($E5:$E117)/113)),(SUM($E5:$E116)/112)),(SUM($E5:$E115)/111))</f>
        <v>0</v>
      </c>
      <c r="BI5">
        <f t="shared" ref="BI5:BI68" si="41">IF($D122=$D123,IF($D123=$D124,IF($D124=$D125,IF($D125=$D126,IF($D126=$D127,IF($D127=$D128,IF($D128=$D129,BJ5,(SUM($E5:$E128)/124)),(SUM($E5:$E127)/123)),(SUM($E5:$E126)/122)),(SUM($E5:$E125)/121)),(SUM($E5:$E124)/120)),(SUM($E5:$E123)/119)),(SUM($E5:$E122)/118))</f>
        <v>0</v>
      </c>
      <c r="BJ5">
        <f t="shared" ref="BJ5:BJ68" si="42">IF($D129=$D130,IF($D130=$D131,IF($D131=$D132,IF($D132=$D133,IF($D133=$D134,IF($D134=$D135,IF($D135=$D136,BK5,(SUM($E5:$E135)/131)),(SUM($E5:$E134)/130)),(SUM($E5:$E133)/129)),(SUM($E5:$E132)/128)),(SUM($E5:$E131)/127)),(SUM($E5:$E130)/126)),(SUM($E5:$E129)/125))</f>
        <v>0</v>
      </c>
      <c r="BK5">
        <f t="shared" ref="BK5:BK68" si="43">IF($D136=$D137,IF($D137=$D138,IF($D138=$D139,IF($D139=$D140,IF($D140=$D141,IF($D141=$D142,IF($D142=$D143,BL5,(SUM($E5:$E142)/138)),(SUM($E5:$E141)/137)),(SUM($E5:$E140)/136)),(SUM($E5:$E139)/135)),(SUM($E5:$E138)/134)),(SUM($E5:$E137)/133)),(SUM($E5:$E136)/132))</f>
        <v>0</v>
      </c>
      <c r="BL5">
        <f t="shared" ref="BL5:BL68" si="44">IF($D143=$D144,IF($D144=$D145,IF($D145=$D146,IF($D146=$D147,IF($D147=$D148,IF($D148=$D149,IF($D149=$D150,BM5,(SUM($E5:$E149)/145)),(SUM($E5:$E148)/144)),(SUM($E5:$E147)/143)),(SUM($E5:$E146)/142)),(SUM($E5:$E145)/141)),(SUM($E5:$E144)/140)),(SUM($E5:$E143)/139))</f>
        <v>0</v>
      </c>
      <c r="BM5">
        <f t="shared" ref="BM5:BM68" si="45">IF($D150=$D151,IF($D151=$D152,IF($D152=$D153,IF($D153=$D154,IF($D154=$D155,IF($D155=$D156,IF($D156=$D157,BN5,(SUM($E5:$E156)/152)),(SUM($E5:$E155)/151)),(SUM($E5:$E154)/150)),(SUM($E5:$E153)/149)),(SUM($E5:$E152)/148)),(SUM($E5:$E151)/147)),(SUM($E5:$E150)/146))</f>
        <v>0</v>
      </c>
      <c r="BN5">
        <f t="shared" ref="BN5:BN68" si="46">IF($D157=$D158,IF($D158=$D159,IF($D159=$D160,IF($D160=$D161,IF($D161=$D162,IF($D162=$D163,IF($D163=$D164,BO5,(SUM($E5:$E163)/159)),(SUM($E5:$E162)/158)),(SUM($E5:$E161)/157)),(SUM($E5:$E160)/156)),(SUM($E5:$E159)/155)),(SUM($E5:$E158)/154)),(SUM($E5:$E157)/153))</f>
        <v>0</v>
      </c>
    </row>
    <row r="6" spans="1:66" x14ac:dyDescent="0.2">
      <c r="A6" s="1">
        <v>9</v>
      </c>
      <c r="B6" s="1">
        <v>9</v>
      </c>
      <c r="C6" s="142">
        <v>512</v>
      </c>
      <c r="D6" s="142">
        <v>1.79</v>
      </c>
      <c r="E6" s="1">
        <v>4</v>
      </c>
      <c r="F6" s="1">
        <f t="shared" si="2"/>
        <v>4</v>
      </c>
      <c r="G6">
        <f t="shared" si="0"/>
        <v>5</v>
      </c>
      <c r="H6">
        <f t="shared" si="1"/>
        <v>25</v>
      </c>
      <c r="K6" s="147" t="s">
        <v>13</v>
      </c>
      <c r="L6" s="148">
        <v>0.1</v>
      </c>
      <c r="M6" s="149">
        <v>0.05</v>
      </c>
      <c r="N6" s="149">
        <v>0.01</v>
      </c>
      <c r="R6">
        <f t="shared" si="3"/>
        <v>9</v>
      </c>
      <c r="S6">
        <f t="shared" si="4"/>
        <v>7.333333333333333</v>
      </c>
      <c r="T6">
        <f t="shared" si="5"/>
        <v>10.153846153846153</v>
      </c>
      <c r="U6">
        <f t="shared" si="6"/>
        <v>0</v>
      </c>
      <c r="V6">
        <f t="shared" si="7"/>
        <v>0</v>
      </c>
      <c r="W6">
        <f t="shared" si="8"/>
        <v>0</v>
      </c>
      <c r="X6">
        <f t="shared" si="9"/>
        <v>0</v>
      </c>
      <c r="Y6">
        <f t="shared" si="10"/>
        <v>0</v>
      </c>
      <c r="Z6">
        <f t="shared" si="11"/>
        <v>0</v>
      </c>
      <c r="AA6">
        <f t="shared" si="12"/>
        <v>0</v>
      </c>
      <c r="AB6">
        <f t="shared" si="13"/>
        <v>0</v>
      </c>
      <c r="AC6">
        <f t="shared" si="14"/>
        <v>0</v>
      </c>
      <c r="AD6">
        <f t="shared" si="15"/>
        <v>0</v>
      </c>
      <c r="AE6">
        <f t="shared" si="16"/>
        <v>0</v>
      </c>
      <c r="AF6">
        <f t="shared" si="17"/>
        <v>0</v>
      </c>
      <c r="AG6">
        <f t="shared" si="18"/>
        <v>0</v>
      </c>
      <c r="AH6">
        <f t="shared" si="19"/>
        <v>0</v>
      </c>
      <c r="AI6">
        <f t="shared" si="20"/>
        <v>0</v>
      </c>
      <c r="AJ6">
        <f t="shared" si="21"/>
        <v>0</v>
      </c>
      <c r="AK6">
        <f t="shared" si="22"/>
        <v>0</v>
      </c>
      <c r="AL6">
        <f t="shared" si="23"/>
        <v>0</v>
      </c>
      <c r="AM6">
        <f t="shared" si="24"/>
        <v>0</v>
      </c>
      <c r="AS6" s="1">
        <f t="shared" si="25"/>
        <v>6.5</v>
      </c>
      <c r="AT6">
        <f t="shared" si="26"/>
        <v>10</v>
      </c>
      <c r="AU6">
        <f t="shared" si="27"/>
        <v>0</v>
      </c>
      <c r="AV6">
        <f t="shared" si="28"/>
        <v>0</v>
      </c>
      <c r="AW6">
        <f t="shared" si="29"/>
        <v>0</v>
      </c>
      <c r="AX6">
        <f t="shared" si="30"/>
        <v>0</v>
      </c>
      <c r="AY6">
        <f t="shared" si="31"/>
        <v>0</v>
      </c>
      <c r="AZ6">
        <f t="shared" si="32"/>
        <v>0</v>
      </c>
      <c r="BA6">
        <f t="shared" si="33"/>
        <v>0</v>
      </c>
      <c r="BB6">
        <f t="shared" si="34"/>
        <v>0</v>
      </c>
      <c r="BC6">
        <f t="shared" si="35"/>
        <v>0</v>
      </c>
      <c r="BD6">
        <f t="shared" si="36"/>
        <v>0</v>
      </c>
      <c r="BE6">
        <f t="shared" si="37"/>
        <v>0</v>
      </c>
      <c r="BF6">
        <f t="shared" si="38"/>
        <v>0</v>
      </c>
      <c r="BG6">
        <f t="shared" si="39"/>
        <v>0</v>
      </c>
      <c r="BH6">
        <f t="shared" si="40"/>
        <v>0</v>
      </c>
      <c r="BI6">
        <f t="shared" si="41"/>
        <v>0</v>
      </c>
      <c r="BJ6">
        <f t="shared" si="42"/>
        <v>0</v>
      </c>
      <c r="BK6">
        <f t="shared" si="43"/>
        <v>0</v>
      </c>
      <c r="BL6">
        <f t="shared" si="44"/>
        <v>0</v>
      </c>
      <c r="BM6">
        <f t="shared" si="45"/>
        <v>0</v>
      </c>
      <c r="BN6">
        <f t="shared" si="46"/>
        <v>0</v>
      </c>
    </row>
    <row r="7" spans="1:66" x14ac:dyDescent="0.2">
      <c r="A7" s="1">
        <v>2</v>
      </c>
      <c r="B7" s="1">
        <v>2</v>
      </c>
      <c r="C7" s="142">
        <v>448</v>
      </c>
      <c r="D7" s="142">
        <v>1.83</v>
      </c>
      <c r="E7" s="1">
        <v>5</v>
      </c>
      <c r="F7" s="1">
        <f t="shared" si="2"/>
        <v>5</v>
      </c>
      <c r="G7">
        <f t="shared" si="0"/>
        <v>3</v>
      </c>
      <c r="H7">
        <f t="shared" si="1"/>
        <v>9</v>
      </c>
      <c r="J7" s="94" t="str">
        <f t="shared" ref="J7:J31" si="47">IF($H$1=K7,IF($N$4=$L$6,IF(ABS($K$3)&gt;L7,"YES","NO"),IF($N$4=$M$6,IF(ABS($K$3)&gt;M7,"YES","NO"),IF($N$4=$N$6,IF(ABS($K$3)&gt;N7,"YES","NO"),""))),"")</f>
        <v/>
      </c>
      <c r="K7" s="7">
        <v>5</v>
      </c>
      <c r="L7" s="9">
        <v>0.9</v>
      </c>
      <c r="M7" s="9"/>
      <c r="N7" s="9"/>
      <c r="R7">
        <f t="shared" si="3"/>
        <v>2</v>
      </c>
      <c r="S7">
        <f t="shared" si="4"/>
        <v>7.5</v>
      </c>
      <c r="T7">
        <f t="shared" si="5"/>
        <v>10.692307692307692</v>
      </c>
      <c r="U7">
        <f t="shared" si="6"/>
        <v>0</v>
      </c>
      <c r="V7">
        <f t="shared" si="7"/>
        <v>0</v>
      </c>
      <c r="W7">
        <f t="shared" si="8"/>
        <v>0</v>
      </c>
      <c r="X7">
        <f t="shared" si="9"/>
        <v>0</v>
      </c>
      <c r="Y7">
        <f t="shared" si="10"/>
        <v>0</v>
      </c>
      <c r="Z7">
        <f t="shared" si="11"/>
        <v>0</v>
      </c>
      <c r="AA7">
        <f t="shared" si="12"/>
        <v>0</v>
      </c>
      <c r="AB7">
        <f t="shared" si="13"/>
        <v>0</v>
      </c>
      <c r="AC7">
        <f t="shared" si="14"/>
        <v>0</v>
      </c>
      <c r="AD7">
        <f t="shared" si="15"/>
        <v>0</v>
      </c>
      <c r="AE7">
        <f t="shared" si="16"/>
        <v>0</v>
      </c>
      <c r="AF7">
        <f t="shared" si="17"/>
        <v>0</v>
      </c>
      <c r="AG7">
        <f t="shared" si="18"/>
        <v>0</v>
      </c>
      <c r="AH7">
        <f t="shared" si="19"/>
        <v>0</v>
      </c>
      <c r="AI7">
        <f t="shared" si="20"/>
        <v>0</v>
      </c>
      <c r="AJ7">
        <f t="shared" si="21"/>
        <v>0</v>
      </c>
      <c r="AK7">
        <f t="shared" si="22"/>
        <v>0</v>
      </c>
      <c r="AL7">
        <f t="shared" si="23"/>
        <v>0</v>
      </c>
      <c r="AM7">
        <f t="shared" si="24"/>
        <v>0</v>
      </c>
      <c r="AS7" s="1">
        <f t="shared" si="25"/>
        <v>7.5</v>
      </c>
      <c r="AT7">
        <f t="shared" si="26"/>
        <v>11</v>
      </c>
      <c r="AU7">
        <f t="shared" si="27"/>
        <v>0</v>
      </c>
      <c r="AV7">
        <f t="shared" si="28"/>
        <v>0</v>
      </c>
      <c r="AW7">
        <f t="shared" si="29"/>
        <v>0</v>
      </c>
      <c r="AX7">
        <f t="shared" si="30"/>
        <v>0</v>
      </c>
      <c r="AY7">
        <f t="shared" si="31"/>
        <v>0</v>
      </c>
      <c r="AZ7">
        <f t="shared" si="32"/>
        <v>0</v>
      </c>
      <c r="BA7">
        <f t="shared" si="33"/>
        <v>0</v>
      </c>
      <c r="BB7">
        <f t="shared" si="34"/>
        <v>0</v>
      </c>
      <c r="BC7">
        <f t="shared" si="35"/>
        <v>0</v>
      </c>
      <c r="BD7">
        <f t="shared" si="36"/>
        <v>0</v>
      </c>
      <c r="BE7">
        <f t="shared" si="37"/>
        <v>0</v>
      </c>
      <c r="BF7">
        <f t="shared" si="38"/>
        <v>0</v>
      </c>
      <c r="BG7">
        <f t="shared" si="39"/>
        <v>0</v>
      </c>
      <c r="BH7">
        <f t="shared" si="40"/>
        <v>0</v>
      </c>
      <c r="BI7">
        <f t="shared" si="41"/>
        <v>0</v>
      </c>
      <c r="BJ7">
        <f t="shared" si="42"/>
        <v>0</v>
      </c>
      <c r="BK7">
        <f t="shared" si="43"/>
        <v>0</v>
      </c>
      <c r="BL7">
        <f t="shared" si="44"/>
        <v>0</v>
      </c>
      <c r="BM7">
        <f t="shared" si="45"/>
        <v>0</v>
      </c>
      <c r="BN7">
        <f t="shared" si="46"/>
        <v>0</v>
      </c>
    </row>
    <row r="8" spans="1:66" x14ac:dyDescent="0.2">
      <c r="A8" s="1">
        <v>7</v>
      </c>
      <c r="B8" s="1">
        <v>7</v>
      </c>
      <c r="C8" s="142">
        <v>489</v>
      </c>
      <c r="D8" s="142">
        <v>2.02</v>
      </c>
      <c r="E8" s="1">
        <v>6</v>
      </c>
      <c r="F8" s="1">
        <f t="shared" si="2"/>
        <v>6</v>
      </c>
      <c r="G8">
        <f t="shared" si="0"/>
        <v>1</v>
      </c>
      <c r="H8">
        <f t="shared" si="1"/>
        <v>1</v>
      </c>
      <c r="J8" s="94" t="str">
        <f t="shared" si="47"/>
        <v/>
      </c>
      <c r="K8" s="7">
        <v>6</v>
      </c>
      <c r="L8" s="9">
        <v>0.82899999999999996</v>
      </c>
      <c r="M8" s="9">
        <v>0.88600000000000001</v>
      </c>
      <c r="N8" s="9"/>
      <c r="R8">
        <f t="shared" si="3"/>
        <v>7</v>
      </c>
      <c r="S8">
        <f t="shared" si="4"/>
        <v>8</v>
      </c>
      <c r="T8">
        <f t="shared" si="5"/>
        <v>11.615384615384615</v>
      </c>
      <c r="U8">
        <f t="shared" si="6"/>
        <v>0</v>
      </c>
      <c r="V8">
        <f t="shared" si="7"/>
        <v>0</v>
      </c>
      <c r="W8">
        <f t="shared" si="8"/>
        <v>0</v>
      </c>
      <c r="X8">
        <f t="shared" si="9"/>
        <v>0</v>
      </c>
      <c r="Y8">
        <f t="shared" si="10"/>
        <v>0</v>
      </c>
      <c r="Z8">
        <f t="shared" si="11"/>
        <v>0</v>
      </c>
      <c r="AA8">
        <f t="shared" si="12"/>
        <v>0</v>
      </c>
      <c r="AB8">
        <f t="shared" si="13"/>
        <v>0</v>
      </c>
      <c r="AC8">
        <f t="shared" si="14"/>
        <v>0</v>
      </c>
      <c r="AD8">
        <f t="shared" si="15"/>
        <v>0</v>
      </c>
      <c r="AE8">
        <f t="shared" si="16"/>
        <v>0</v>
      </c>
      <c r="AF8">
        <f t="shared" si="17"/>
        <v>0</v>
      </c>
      <c r="AG8">
        <f t="shared" si="18"/>
        <v>0</v>
      </c>
      <c r="AH8">
        <f t="shared" si="19"/>
        <v>0</v>
      </c>
      <c r="AI8">
        <f t="shared" si="20"/>
        <v>0</v>
      </c>
      <c r="AJ8">
        <f t="shared" si="21"/>
        <v>0</v>
      </c>
      <c r="AK8">
        <f t="shared" si="22"/>
        <v>0</v>
      </c>
      <c r="AL8">
        <f t="shared" si="23"/>
        <v>0</v>
      </c>
      <c r="AM8">
        <f t="shared" si="24"/>
        <v>0</v>
      </c>
      <c r="AS8" s="1">
        <f t="shared" si="25"/>
        <v>8.5</v>
      </c>
      <c r="AT8">
        <f t="shared" si="26"/>
        <v>12</v>
      </c>
      <c r="AU8">
        <f t="shared" si="27"/>
        <v>0</v>
      </c>
      <c r="AV8">
        <f t="shared" si="28"/>
        <v>0</v>
      </c>
      <c r="AW8">
        <f t="shared" si="29"/>
        <v>0</v>
      </c>
      <c r="AX8">
        <f t="shared" si="30"/>
        <v>0</v>
      </c>
      <c r="AY8">
        <f t="shared" si="31"/>
        <v>0</v>
      </c>
      <c r="AZ8">
        <f t="shared" si="32"/>
        <v>0</v>
      </c>
      <c r="BA8">
        <f t="shared" si="33"/>
        <v>0</v>
      </c>
      <c r="BB8">
        <f t="shared" si="34"/>
        <v>0</v>
      </c>
      <c r="BC8">
        <f t="shared" si="35"/>
        <v>0</v>
      </c>
      <c r="BD8">
        <f t="shared" si="36"/>
        <v>0</v>
      </c>
      <c r="BE8">
        <f t="shared" si="37"/>
        <v>0</v>
      </c>
      <c r="BF8">
        <f t="shared" si="38"/>
        <v>0</v>
      </c>
      <c r="BG8">
        <f t="shared" si="39"/>
        <v>0</v>
      </c>
      <c r="BH8">
        <f t="shared" si="40"/>
        <v>0</v>
      </c>
      <c r="BI8">
        <f t="shared" si="41"/>
        <v>0</v>
      </c>
      <c r="BJ8">
        <f t="shared" si="42"/>
        <v>0</v>
      </c>
      <c r="BK8">
        <f t="shared" si="43"/>
        <v>0</v>
      </c>
      <c r="BL8">
        <f t="shared" si="44"/>
        <v>0</v>
      </c>
      <c r="BM8">
        <f t="shared" si="45"/>
        <v>0</v>
      </c>
      <c r="BN8">
        <f t="shared" si="46"/>
        <v>0</v>
      </c>
    </row>
    <row r="9" spans="1:66" x14ac:dyDescent="0.2">
      <c r="A9" s="1">
        <v>3</v>
      </c>
      <c r="B9" s="1">
        <v>3</v>
      </c>
      <c r="C9" s="142">
        <v>455</v>
      </c>
      <c r="D9" s="142">
        <v>2.0499999999999998</v>
      </c>
      <c r="E9" s="1">
        <v>7</v>
      </c>
      <c r="F9" s="1">
        <f t="shared" si="2"/>
        <v>7</v>
      </c>
      <c r="G9">
        <f t="shared" si="0"/>
        <v>4</v>
      </c>
      <c r="H9">
        <f t="shared" si="1"/>
        <v>16</v>
      </c>
      <c r="J9" s="94" t="str">
        <f t="shared" si="47"/>
        <v/>
      </c>
      <c r="K9" s="7">
        <v>7</v>
      </c>
      <c r="L9" s="9">
        <v>0.71399999999999997</v>
      </c>
      <c r="M9" s="9">
        <v>0.78600000000000003</v>
      </c>
      <c r="N9" s="9"/>
      <c r="R9">
        <f t="shared" si="3"/>
        <v>3</v>
      </c>
      <c r="S9">
        <f t="shared" si="4"/>
        <v>8.1666666666666661</v>
      </c>
      <c r="T9">
        <f t="shared" si="5"/>
        <v>12.384615384615385</v>
      </c>
      <c r="U9">
        <f t="shared" si="6"/>
        <v>0</v>
      </c>
      <c r="V9">
        <f t="shared" si="7"/>
        <v>0</v>
      </c>
      <c r="W9">
        <f t="shared" si="8"/>
        <v>0</v>
      </c>
      <c r="X9">
        <f t="shared" si="9"/>
        <v>0</v>
      </c>
      <c r="Y9">
        <f t="shared" si="10"/>
        <v>0</v>
      </c>
      <c r="Z9">
        <f t="shared" si="11"/>
        <v>0</v>
      </c>
      <c r="AA9">
        <f t="shared" si="12"/>
        <v>0</v>
      </c>
      <c r="AB9">
        <f t="shared" si="13"/>
        <v>0</v>
      </c>
      <c r="AC9">
        <f t="shared" si="14"/>
        <v>0</v>
      </c>
      <c r="AD9">
        <f t="shared" si="15"/>
        <v>0</v>
      </c>
      <c r="AE9">
        <f t="shared" si="16"/>
        <v>0</v>
      </c>
      <c r="AF9">
        <f t="shared" si="17"/>
        <v>0</v>
      </c>
      <c r="AG9">
        <f t="shared" si="18"/>
        <v>0</v>
      </c>
      <c r="AH9">
        <f t="shared" si="19"/>
        <v>0</v>
      </c>
      <c r="AI9">
        <f t="shared" si="20"/>
        <v>0</v>
      </c>
      <c r="AJ9">
        <f t="shared" si="21"/>
        <v>0</v>
      </c>
      <c r="AK9">
        <f t="shared" si="22"/>
        <v>0</v>
      </c>
      <c r="AL9">
        <f t="shared" si="23"/>
        <v>0</v>
      </c>
      <c r="AM9">
        <f t="shared" si="24"/>
        <v>0</v>
      </c>
      <c r="AS9" s="1">
        <f t="shared" si="25"/>
        <v>9.5</v>
      </c>
      <c r="AT9">
        <f t="shared" si="26"/>
        <v>13</v>
      </c>
      <c r="AU9">
        <f t="shared" si="27"/>
        <v>0</v>
      </c>
      <c r="AV9">
        <f t="shared" si="28"/>
        <v>0</v>
      </c>
      <c r="AW9">
        <f t="shared" si="29"/>
        <v>0</v>
      </c>
      <c r="AX9">
        <f t="shared" si="30"/>
        <v>0</v>
      </c>
      <c r="AY9">
        <f t="shared" si="31"/>
        <v>0</v>
      </c>
      <c r="AZ9">
        <f t="shared" si="32"/>
        <v>0</v>
      </c>
      <c r="BA9">
        <f t="shared" si="33"/>
        <v>0</v>
      </c>
      <c r="BB9">
        <f t="shared" si="34"/>
        <v>0</v>
      </c>
      <c r="BC9">
        <f t="shared" si="35"/>
        <v>0</v>
      </c>
      <c r="BD9">
        <f t="shared" si="36"/>
        <v>0</v>
      </c>
      <c r="BE9">
        <f t="shared" si="37"/>
        <v>0</v>
      </c>
      <c r="BF9">
        <f t="shared" si="38"/>
        <v>0</v>
      </c>
      <c r="BG9">
        <f t="shared" si="39"/>
        <v>0</v>
      </c>
      <c r="BH9">
        <f t="shared" si="40"/>
        <v>0</v>
      </c>
      <c r="BI9">
        <f t="shared" si="41"/>
        <v>0</v>
      </c>
      <c r="BJ9">
        <f t="shared" si="42"/>
        <v>0</v>
      </c>
      <c r="BK9">
        <f t="shared" si="43"/>
        <v>0</v>
      </c>
      <c r="BL9">
        <f t="shared" si="44"/>
        <v>0</v>
      </c>
      <c r="BM9">
        <f t="shared" si="45"/>
        <v>0</v>
      </c>
      <c r="BN9">
        <f t="shared" si="46"/>
        <v>0</v>
      </c>
    </row>
    <row r="10" spans="1:66" x14ac:dyDescent="0.2">
      <c r="A10" s="1">
        <v>11</v>
      </c>
      <c r="B10" s="1">
        <v>11</v>
      </c>
      <c r="C10" s="142">
        <v>528</v>
      </c>
      <c r="D10" s="142">
        <v>2.08</v>
      </c>
      <c r="E10" s="1">
        <v>8</v>
      </c>
      <c r="F10" s="1">
        <f t="shared" si="2"/>
        <v>8</v>
      </c>
      <c r="G10">
        <f t="shared" si="0"/>
        <v>3</v>
      </c>
      <c r="H10">
        <f t="shared" si="1"/>
        <v>9</v>
      </c>
      <c r="J10" s="94" t="str">
        <f t="shared" si="47"/>
        <v/>
      </c>
      <c r="K10" s="7">
        <v>8</v>
      </c>
      <c r="L10" s="9">
        <v>0.64300000000000002</v>
      </c>
      <c r="M10">
        <v>0.73799999999999999</v>
      </c>
      <c r="N10" s="9">
        <v>0.98099999999999998</v>
      </c>
      <c r="R10">
        <f t="shared" si="3"/>
        <v>11</v>
      </c>
      <c r="S10">
        <f t="shared" si="4"/>
        <v>10.666666666666666</v>
      </c>
      <c r="T10">
        <f t="shared" si="5"/>
        <v>0</v>
      </c>
      <c r="U10">
        <f t="shared" si="6"/>
        <v>0</v>
      </c>
      <c r="V10">
        <f t="shared" si="7"/>
        <v>0</v>
      </c>
      <c r="W10">
        <f t="shared" si="8"/>
        <v>0</v>
      </c>
      <c r="X10">
        <f t="shared" si="9"/>
        <v>0</v>
      </c>
      <c r="Y10">
        <f t="shared" si="10"/>
        <v>0</v>
      </c>
      <c r="Z10">
        <f t="shared" si="11"/>
        <v>0</v>
      </c>
      <c r="AA10">
        <f t="shared" si="12"/>
        <v>0</v>
      </c>
      <c r="AB10">
        <f t="shared" si="13"/>
        <v>0</v>
      </c>
      <c r="AC10">
        <f t="shared" si="14"/>
        <v>0</v>
      </c>
      <c r="AD10">
        <f t="shared" si="15"/>
        <v>0</v>
      </c>
      <c r="AE10">
        <f t="shared" si="16"/>
        <v>0</v>
      </c>
      <c r="AF10">
        <f t="shared" si="17"/>
        <v>0</v>
      </c>
      <c r="AG10">
        <f t="shared" si="18"/>
        <v>0</v>
      </c>
      <c r="AH10">
        <f t="shared" si="19"/>
        <v>0</v>
      </c>
      <c r="AI10">
        <f t="shared" si="20"/>
        <v>0</v>
      </c>
      <c r="AJ10">
        <f t="shared" si="21"/>
        <v>0</v>
      </c>
      <c r="AK10">
        <f t="shared" si="22"/>
        <v>0</v>
      </c>
      <c r="AL10">
        <f t="shared" si="23"/>
        <v>0</v>
      </c>
      <c r="AM10">
        <f t="shared" si="24"/>
        <v>0</v>
      </c>
      <c r="AS10" s="1">
        <f t="shared" si="25"/>
        <v>10.5</v>
      </c>
      <c r="AT10">
        <f t="shared" si="26"/>
        <v>0</v>
      </c>
      <c r="AU10">
        <f t="shared" si="27"/>
        <v>0</v>
      </c>
      <c r="AV10">
        <f t="shared" si="28"/>
        <v>0</v>
      </c>
      <c r="AW10">
        <f t="shared" si="29"/>
        <v>0</v>
      </c>
      <c r="AX10">
        <f t="shared" si="30"/>
        <v>0</v>
      </c>
      <c r="AY10">
        <f t="shared" si="31"/>
        <v>0</v>
      </c>
      <c r="AZ10">
        <f t="shared" si="32"/>
        <v>0</v>
      </c>
      <c r="BA10">
        <f t="shared" si="33"/>
        <v>0</v>
      </c>
      <c r="BB10">
        <f t="shared" si="34"/>
        <v>0</v>
      </c>
      <c r="BC10">
        <f t="shared" si="35"/>
        <v>0</v>
      </c>
      <c r="BD10">
        <f t="shared" si="36"/>
        <v>0</v>
      </c>
      <c r="BE10">
        <f t="shared" si="37"/>
        <v>0</v>
      </c>
      <c r="BF10">
        <f t="shared" si="38"/>
        <v>0</v>
      </c>
      <c r="BG10">
        <f t="shared" si="39"/>
        <v>0</v>
      </c>
      <c r="BH10">
        <f t="shared" si="40"/>
        <v>0</v>
      </c>
      <c r="BI10">
        <f t="shared" si="41"/>
        <v>0</v>
      </c>
      <c r="BJ10">
        <f t="shared" si="42"/>
        <v>0</v>
      </c>
      <c r="BK10">
        <f t="shared" si="43"/>
        <v>0</v>
      </c>
      <c r="BL10">
        <f t="shared" si="44"/>
        <v>0</v>
      </c>
      <c r="BM10">
        <f t="shared" si="45"/>
        <v>0</v>
      </c>
      <c r="BN10">
        <f t="shared" si="46"/>
        <v>0</v>
      </c>
    </row>
    <row r="11" spans="1:66" x14ac:dyDescent="0.2">
      <c r="A11" s="1">
        <v>12</v>
      </c>
      <c r="B11" s="1">
        <v>12</v>
      </c>
      <c r="C11" s="142">
        <v>550</v>
      </c>
      <c r="D11" s="142">
        <v>2.15</v>
      </c>
      <c r="E11" s="1">
        <v>9</v>
      </c>
      <c r="F11" s="1">
        <f t="shared" si="2"/>
        <v>9</v>
      </c>
      <c r="G11">
        <f t="shared" si="0"/>
        <v>3</v>
      </c>
      <c r="H11">
        <f t="shared" si="1"/>
        <v>9</v>
      </c>
      <c r="J11" s="94" t="str">
        <f t="shared" si="47"/>
        <v/>
      </c>
      <c r="K11" s="7">
        <v>9</v>
      </c>
      <c r="L11" s="9">
        <v>0.6</v>
      </c>
      <c r="M11" s="9">
        <v>0.68300000000000005</v>
      </c>
      <c r="N11" s="9">
        <v>0.93300000000000005</v>
      </c>
      <c r="R11">
        <f t="shared" si="3"/>
        <v>12</v>
      </c>
      <c r="S11">
        <f t="shared" si="4"/>
        <v>11</v>
      </c>
      <c r="T11">
        <f t="shared" si="5"/>
        <v>0</v>
      </c>
      <c r="U11">
        <f t="shared" si="6"/>
        <v>0</v>
      </c>
      <c r="V11">
        <f t="shared" si="7"/>
        <v>0</v>
      </c>
      <c r="W11">
        <f t="shared" si="8"/>
        <v>0</v>
      </c>
      <c r="X11">
        <f t="shared" si="9"/>
        <v>0</v>
      </c>
      <c r="Y11">
        <f t="shared" si="10"/>
        <v>0</v>
      </c>
      <c r="Z11">
        <f t="shared" si="11"/>
        <v>0</v>
      </c>
      <c r="AA11">
        <f t="shared" si="12"/>
        <v>0</v>
      </c>
      <c r="AB11">
        <f t="shared" si="13"/>
        <v>0</v>
      </c>
      <c r="AC11">
        <f t="shared" si="14"/>
        <v>0</v>
      </c>
      <c r="AD11">
        <f t="shared" si="15"/>
        <v>0</v>
      </c>
      <c r="AE11">
        <f t="shared" si="16"/>
        <v>0</v>
      </c>
      <c r="AF11">
        <f t="shared" si="17"/>
        <v>0</v>
      </c>
      <c r="AG11">
        <f t="shared" si="18"/>
        <v>0</v>
      </c>
      <c r="AH11">
        <f t="shared" si="19"/>
        <v>0</v>
      </c>
      <c r="AI11">
        <f t="shared" si="20"/>
        <v>0</v>
      </c>
      <c r="AJ11">
        <f t="shared" si="21"/>
        <v>0</v>
      </c>
      <c r="AK11">
        <f t="shared" si="22"/>
        <v>0</v>
      </c>
      <c r="AL11">
        <f t="shared" si="23"/>
        <v>0</v>
      </c>
      <c r="AM11">
        <f t="shared" si="24"/>
        <v>0</v>
      </c>
      <c r="AS11" s="1">
        <f t="shared" si="25"/>
        <v>11.5</v>
      </c>
      <c r="AT11">
        <f t="shared" si="26"/>
        <v>0</v>
      </c>
      <c r="AU11">
        <f t="shared" si="27"/>
        <v>0</v>
      </c>
      <c r="AV11">
        <f t="shared" si="28"/>
        <v>0</v>
      </c>
      <c r="AW11">
        <f t="shared" si="29"/>
        <v>0</v>
      </c>
      <c r="AX11">
        <f t="shared" si="30"/>
        <v>0</v>
      </c>
      <c r="AY11">
        <f t="shared" si="31"/>
        <v>0</v>
      </c>
      <c r="AZ11">
        <f t="shared" si="32"/>
        <v>0</v>
      </c>
      <c r="BA11">
        <f t="shared" si="33"/>
        <v>0</v>
      </c>
      <c r="BB11">
        <f t="shared" si="34"/>
        <v>0</v>
      </c>
      <c r="BC11">
        <f t="shared" si="35"/>
        <v>0</v>
      </c>
      <c r="BD11">
        <f t="shared" si="36"/>
        <v>0</v>
      </c>
      <c r="BE11">
        <f t="shared" si="37"/>
        <v>0</v>
      </c>
      <c r="BF11">
        <f t="shared" si="38"/>
        <v>0</v>
      </c>
      <c r="BG11">
        <f t="shared" si="39"/>
        <v>0</v>
      </c>
      <c r="BH11">
        <f t="shared" si="40"/>
        <v>0</v>
      </c>
      <c r="BI11">
        <f t="shared" si="41"/>
        <v>0</v>
      </c>
      <c r="BJ11">
        <f t="shared" si="42"/>
        <v>0</v>
      </c>
      <c r="BK11">
        <f t="shared" si="43"/>
        <v>0</v>
      </c>
      <c r="BL11">
        <f t="shared" si="44"/>
        <v>0</v>
      </c>
      <c r="BM11">
        <f t="shared" si="45"/>
        <v>0</v>
      </c>
      <c r="BN11">
        <f t="shared" si="46"/>
        <v>0</v>
      </c>
    </row>
    <row r="12" spans="1:66" x14ac:dyDescent="0.2">
      <c r="A12" s="1">
        <v>10</v>
      </c>
      <c r="B12" s="1">
        <v>10</v>
      </c>
      <c r="C12" s="142">
        <v>518</v>
      </c>
      <c r="D12" s="142">
        <v>2.63</v>
      </c>
      <c r="E12" s="1">
        <v>10</v>
      </c>
      <c r="F12" s="1">
        <f t="shared" si="2"/>
        <v>10</v>
      </c>
      <c r="G12">
        <f t="shared" si="0"/>
        <v>0</v>
      </c>
      <c r="H12">
        <f t="shared" si="1"/>
        <v>0</v>
      </c>
      <c r="J12" s="94" t="str">
        <f t="shared" si="47"/>
        <v/>
      </c>
      <c r="K12" s="7">
        <v>10</v>
      </c>
      <c r="L12" s="9">
        <v>0.56399999999999995</v>
      </c>
      <c r="M12" s="9">
        <v>0.64800000000000002</v>
      </c>
      <c r="N12" s="9">
        <v>0.89400000000000002</v>
      </c>
      <c r="R12">
        <f t="shared" si="3"/>
        <v>10</v>
      </c>
      <c r="S12">
        <f t="shared" si="4"/>
        <v>12.166666666666666</v>
      </c>
      <c r="T12">
        <f t="shared" si="5"/>
        <v>0</v>
      </c>
      <c r="U12">
        <f t="shared" si="6"/>
        <v>0</v>
      </c>
      <c r="V12">
        <f t="shared" si="7"/>
        <v>0</v>
      </c>
      <c r="W12">
        <f t="shared" si="8"/>
        <v>0</v>
      </c>
      <c r="X12">
        <f t="shared" si="9"/>
        <v>0</v>
      </c>
      <c r="Y12">
        <f t="shared" si="10"/>
        <v>0</v>
      </c>
      <c r="Z12">
        <f t="shared" si="11"/>
        <v>0</v>
      </c>
      <c r="AA12">
        <f t="shared" si="12"/>
        <v>0</v>
      </c>
      <c r="AB12">
        <f t="shared" si="13"/>
        <v>0</v>
      </c>
      <c r="AC12">
        <f t="shared" si="14"/>
        <v>0</v>
      </c>
      <c r="AD12">
        <f t="shared" si="15"/>
        <v>0</v>
      </c>
      <c r="AE12">
        <f t="shared" si="16"/>
        <v>0</v>
      </c>
      <c r="AF12">
        <f t="shared" si="17"/>
        <v>0</v>
      </c>
      <c r="AG12">
        <f t="shared" si="18"/>
        <v>0</v>
      </c>
      <c r="AH12">
        <f t="shared" si="19"/>
        <v>0</v>
      </c>
      <c r="AI12">
        <f t="shared" si="20"/>
        <v>0</v>
      </c>
      <c r="AJ12">
        <f t="shared" si="21"/>
        <v>0</v>
      </c>
      <c r="AK12">
        <f t="shared" si="22"/>
        <v>0</v>
      </c>
      <c r="AL12">
        <f t="shared" si="23"/>
        <v>0</v>
      </c>
      <c r="AM12">
        <f t="shared" si="24"/>
        <v>0</v>
      </c>
      <c r="AS12" s="1">
        <f t="shared" si="25"/>
        <v>12.5</v>
      </c>
      <c r="AT12">
        <f t="shared" si="26"/>
        <v>0</v>
      </c>
      <c r="AU12">
        <f t="shared" si="27"/>
        <v>0</v>
      </c>
      <c r="AV12">
        <f t="shared" si="28"/>
        <v>0</v>
      </c>
      <c r="AW12">
        <f t="shared" si="29"/>
        <v>0</v>
      </c>
      <c r="AX12">
        <f t="shared" si="30"/>
        <v>0</v>
      </c>
      <c r="AY12">
        <f t="shared" si="31"/>
        <v>0</v>
      </c>
      <c r="AZ12">
        <f t="shared" si="32"/>
        <v>0</v>
      </c>
      <c r="BA12">
        <f t="shared" si="33"/>
        <v>0</v>
      </c>
      <c r="BB12">
        <f t="shared" si="34"/>
        <v>0</v>
      </c>
      <c r="BC12">
        <f t="shared" si="35"/>
        <v>0</v>
      </c>
      <c r="BD12">
        <f t="shared" si="36"/>
        <v>0</v>
      </c>
      <c r="BE12">
        <f t="shared" si="37"/>
        <v>0</v>
      </c>
      <c r="BF12">
        <f t="shared" si="38"/>
        <v>0</v>
      </c>
      <c r="BG12">
        <f t="shared" si="39"/>
        <v>0</v>
      </c>
      <c r="BH12">
        <f t="shared" si="40"/>
        <v>0</v>
      </c>
      <c r="BI12">
        <f t="shared" si="41"/>
        <v>0</v>
      </c>
      <c r="BJ12">
        <f t="shared" si="42"/>
        <v>0</v>
      </c>
      <c r="BK12">
        <f t="shared" si="43"/>
        <v>0</v>
      </c>
      <c r="BL12">
        <f t="shared" si="44"/>
        <v>0</v>
      </c>
      <c r="BM12">
        <f t="shared" si="45"/>
        <v>0</v>
      </c>
      <c r="BN12">
        <f t="shared" si="46"/>
        <v>0</v>
      </c>
    </row>
    <row r="13" spans="1:66" x14ac:dyDescent="0.2">
      <c r="A13" s="1">
        <v>5</v>
      </c>
      <c r="B13" s="1">
        <v>5</v>
      </c>
      <c r="C13" s="142">
        <v>473</v>
      </c>
      <c r="D13" s="142">
        <v>2.73</v>
      </c>
      <c r="E13" s="1">
        <v>11</v>
      </c>
      <c r="F13" s="1">
        <f t="shared" si="2"/>
        <v>11</v>
      </c>
      <c r="G13">
        <f t="shared" si="0"/>
        <v>6</v>
      </c>
      <c r="H13">
        <f t="shared" si="1"/>
        <v>36</v>
      </c>
      <c r="J13" s="94" t="str">
        <f t="shared" si="47"/>
        <v/>
      </c>
      <c r="K13" s="7">
        <v>11</v>
      </c>
      <c r="L13" s="9">
        <v>0.52300000000000002</v>
      </c>
      <c r="M13" s="9">
        <v>0.623</v>
      </c>
      <c r="N13" s="9">
        <v>0.81799999999999995</v>
      </c>
      <c r="R13">
        <f t="shared" si="3"/>
        <v>5</v>
      </c>
      <c r="S13">
        <f t="shared" si="4"/>
        <v>13</v>
      </c>
      <c r="T13">
        <f t="shared" si="5"/>
        <v>0</v>
      </c>
      <c r="U13">
        <f t="shared" si="6"/>
        <v>0</v>
      </c>
      <c r="V13">
        <f t="shared" si="7"/>
        <v>0</v>
      </c>
      <c r="W13">
        <f t="shared" si="8"/>
        <v>0</v>
      </c>
      <c r="X13">
        <f t="shared" si="9"/>
        <v>0</v>
      </c>
      <c r="Y13">
        <f t="shared" si="10"/>
        <v>0</v>
      </c>
      <c r="Z13">
        <f t="shared" si="11"/>
        <v>0</v>
      </c>
      <c r="AA13">
        <f t="shared" si="12"/>
        <v>0</v>
      </c>
      <c r="AB13">
        <f t="shared" si="13"/>
        <v>0</v>
      </c>
      <c r="AC13">
        <f t="shared" si="14"/>
        <v>0</v>
      </c>
      <c r="AD13">
        <f t="shared" si="15"/>
        <v>0</v>
      </c>
      <c r="AE13">
        <f t="shared" si="16"/>
        <v>0</v>
      </c>
      <c r="AF13">
        <f t="shared" si="17"/>
        <v>0</v>
      </c>
      <c r="AG13">
        <f t="shared" si="18"/>
        <v>0</v>
      </c>
      <c r="AH13">
        <f t="shared" si="19"/>
        <v>0</v>
      </c>
      <c r="AI13">
        <f t="shared" si="20"/>
        <v>0</v>
      </c>
      <c r="AJ13">
        <f t="shared" si="21"/>
        <v>0</v>
      </c>
      <c r="AK13">
        <f t="shared" si="22"/>
        <v>0</v>
      </c>
      <c r="AL13">
        <f t="shared" si="23"/>
        <v>0</v>
      </c>
      <c r="AM13">
        <f t="shared" si="24"/>
        <v>0</v>
      </c>
      <c r="AS13" s="1">
        <f t="shared" si="25"/>
        <v>13.5</v>
      </c>
      <c r="AT13">
        <f t="shared" si="26"/>
        <v>0</v>
      </c>
      <c r="AU13">
        <f t="shared" si="27"/>
        <v>0</v>
      </c>
      <c r="AV13">
        <f t="shared" si="28"/>
        <v>0</v>
      </c>
      <c r="AW13">
        <f t="shared" si="29"/>
        <v>0</v>
      </c>
      <c r="AX13">
        <f t="shared" si="30"/>
        <v>0</v>
      </c>
      <c r="AY13">
        <f t="shared" si="31"/>
        <v>0</v>
      </c>
      <c r="AZ13">
        <f t="shared" si="32"/>
        <v>0</v>
      </c>
      <c r="BA13">
        <f t="shared" si="33"/>
        <v>0</v>
      </c>
      <c r="BB13">
        <f t="shared" si="34"/>
        <v>0</v>
      </c>
      <c r="BC13">
        <f t="shared" si="35"/>
        <v>0</v>
      </c>
      <c r="BD13">
        <f t="shared" si="36"/>
        <v>0</v>
      </c>
      <c r="BE13">
        <f t="shared" si="37"/>
        <v>0</v>
      </c>
      <c r="BF13">
        <f t="shared" si="38"/>
        <v>0</v>
      </c>
      <c r="BG13">
        <f t="shared" si="39"/>
        <v>0</v>
      </c>
      <c r="BH13">
        <f t="shared" si="40"/>
        <v>0</v>
      </c>
      <c r="BI13">
        <f t="shared" si="41"/>
        <v>0</v>
      </c>
      <c r="BJ13">
        <f t="shared" si="42"/>
        <v>0</v>
      </c>
      <c r="BK13">
        <f t="shared" si="43"/>
        <v>0</v>
      </c>
      <c r="BL13">
        <f t="shared" si="44"/>
        <v>0</v>
      </c>
      <c r="BM13">
        <f t="shared" si="45"/>
        <v>0</v>
      </c>
      <c r="BN13">
        <f t="shared" si="46"/>
        <v>0</v>
      </c>
    </row>
    <row r="14" spans="1:66" x14ac:dyDescent="0.2">
      <c r="A14" s="1">
        <v>8</v>
      </c>
      <c r="B14" s="1">
        <v>8</v>
      </c>
      <c r="C14" s="142">
        <v>500</v>
      </c>
      <c r="D14" s="142">
        <v>2.98</v>
      </c>
      <c r="E14" s="1">
        <v>12</v>
      </c>
      <c r="F14" s="1">
        <f t="shared" si="2"/>
        <v>12</v>
      </c>
      <c r="G14">
        <f t="shared" si="0"/>
        <v>4</v>
      </c>
      <c r="H14">
        <f t="shared" si="1"/>
        <v>16</v>
      </c>
      <c r="J14" s="94" t="str">
        <f t="shared" si="47"/>
        <v/>
      </c>
      <c r="K14" s="7">
        <v>12</v>
      </c>
      <c r="L14" s="9">
        <v>0.497</v>
      </c>
      <c r="M14" s="9">
        <v>0.59099999999999997</v>
      </c>
      <c r="N14" s="9">
        <v>0.78</v>
      </c>
      <c r="R14">
        <f t="shared" si="3"/>
        <v>8</v>
      </c>
      <c r="S14">
        <f t="shared" si="4"/>
        <v>14.833333333333334</v>
      </c>
      <c r="T14">
        <f t="shared" si="5"/>
        <v>0</v>
      </c>
      <c r="U14">
        <f t="shared" si="6"/>
        <v>0</v>
      </c>
      <c r="V14">
        <f t="shared" si="7"/>
        <v>0</v>
      </c>
      <c r="W14">
        <f t="shared" si="8"/>
        <v>0</v>
      </c>
      <c r="X14">
        <f t="shared" si="9"/>
        <v>0</v>
      </c>
      <c r="Y14">
        <f t="shared" si="10"/>
        <v>0</v>
      </c>
      <c r="Z14">
        <f t="shared" si="11"/>
        <v>0</v>
      </c>
      <c r="AA14">
        <f t="shared" si="12"/>
        <v>0</v>
      </c>
      <c r="AB14">
        <f t="shared" si="13"/>
        <v>0</v>
      </c>
      <c r="AC14">
        <f t="shared" si="14"/>
        <v>0</v>
      </c>
      <c r="AD14">
        <f t="shared" si="15"/>
        <v>0</v>
      </c>
      <c r="AE14">
        <f t="shared" si="16"/>
        <v>0</v>
      </c>
      <c r="AF14">
        <f t="shared" si="17"/>
        <v>0</v>
      </c>
      <c r="AG14">
        <f t="shared" si="18"/>
        <v>0</v>
      </c>
      <c r="AH14">
        <f t="shared" si="19"/>
        <v>0</v>
      </c>
      <c r="AI14">
        <f t="shared" si="20"/>
        <v>0</v>
      </c>
      <c r="AJ14">
        <f t="shared" si="21"/>
        <v>0</v>
      </c>
      <c r="AK14">
        <f t="shared" si="22"/>
        <v>0</v>
      </c>
      <c r="AL14">
        <f t="shared" si="23"/>
        <v>0</v>
      </c>
      <c r="AM14">
        <f t="shared" si="24"/>
        <v>0</v>
      </c>
      <c r="AS14" s="1">
        <f t="shared" si="25"/>
        <v>14.5</v>
      </c>
      <c r="AT14">
        <f t="shared" si="26"/>
        <v>0</v>
      </c>
      <c r="AU14">
        <f t="shared" si="27"/>
        <v>0</v>
      </c>
      <c r="AV14">
        <f t="shared" si="28"/>
        <v>0</v>
      </c>
      <c r="AW14">
        <f t="shared" si="29"/>
        <v>0</v>
      </c>
      <c r="AX14">
        <f t="shared" si="30"/>
        <v>0</v>
      </c>
      <c r="AY14">
        <f t="shared" si="31"/>
        <v>0</v>
      </c>
      <c r="AZ14">
        <f t="shared" si="32"/>
        <v>0</v>
      </c>
      <c r="BA14">
        <f t="shared" si="33"/>
        <v>0</v>
      </c>
      <c r="BB14">
        <f t="shared" si="34"/>
        <v>0</v>
      </c>
      <c r="BC14">
        <f t="shared" si="35"/>
        <v>0</v>
      </c>
      <c r="BD14">
        <f t="shared" si="36"/>
        <v>0</v>
      </c>
      <c r="BE14">
        <f t="shared" si="37"/>
        <v>0</v>
      </c>
      <c r="BF14">
        <f t="shared" si="38"/>
        <v>0</v>
      </c>
      <c r="BG14">
        <f t="shared" si="39"/>
        <v>0</v>
      </c>
      <c r="BH14">
        <f t="shared" si="40"/>
        <v>0</v>
      </c>
      <c r="BI14">
        <f t="shared" si="41"/>
        <v>0</v>
      </c>
      <c r="BJ14">
        <f t="shared" si="42"/>
        <v>0</v>
      </c>
      <c r="BK14">
        <f t="shared" si="43"/>
        <v>0</v>
      </c>
      <c r="BL14">
        <f t="shared" si="44"/>
        <v>0</v>
      </c>
      <c r="BM14">
        <f t="shared" si="45"/>
        <v>0</v>
      </c>
      <c r="BN14">
        <f t="shared" si="46"/>
        <v>0</v>
      </c>
    </row>
    <row r="15" spans="1:66" x14ac:dyDescent="0.2">
      <c r="A15" s="1">
        <v>18</v>
      </c>
      <c r="B15" s="1">
        <v>18</v>
      </c>
      <c r="C15" s="142">
        <v>650</v>
      </c>
      <c r="D15" s="142">
        <v>3</v>
      </c>
      <c r="E15" s="1">
        <v>13</v>
      </c>
      <c r="F15" s="1">
        <f t="shared" si="2"/>
        <v>13</v>
      </c>
      <c r="G15">
        <f t="shared" si="0"/>
        <v>5</v>
      </c>
      <c r="H15">
        <f t="shared" si="1"/>
        <v>25</v>
      </c>
      <c r="J15" s="94" t="str">
        <f t="shared" si="47"/>
        <v/>
      </c>
      <c r="K15" s="7">
        <v>13</v>
      </c>
      <c r="L15" s="9">
        <v>0.47499999999999998</v>
      </c>
      <c r="M15" s="9">
        <v>0.56599999999999995</v>
      </c>
      <c r="N15" s="9">
        <v>0.745</v>
      </c>
      <c r="R15">
        <f t="shared" si="3"/>
        <v>18</v>
      </c>
      <c r="S15">
        <f t="shared" si="4"/>
        <v>15.833333333333334</v>
      </c>
      <c r="T15">
        <f t="shared" si="5"/>
        <v>0</v>
      </c>
      <c r="U15">
        <f t="shared" si="6"/>
        <v>0</v>
      </c>
      <c r="V15">
        <f t="shared" si="7"/>
        <v>0</v>
      </c>
      <c r="W15">
        <f t="shared" si="8"/>
        <v>0</v>
      </c>
      <c r="X15">
        <f t="shared" si="9"/>
        <v>0</v>
      </c>
      <c r="Y15">
        <f t="shared" si="10"/>
        <v>0</v>
      </c>
      <c r="Z15">
        <f t="shared" si="11"/>
        <v>0</v>
      </c>
      <c r="AA15">
        <f t="shared" si="12"/>
        <v>0</v>
      </c>
      <c r="AB15">
        <f t="shared" si="13"/>
        <v>0</v>
      </c>
      <c r="AC15">
        <f t="shared" si="14"/>
        <v>0</v>
      </c>
      <c r="AD15">
        <f t="shared" si="15"/>
        <v>0</v>
      </c>
      <c r="AE15">
        <f t="shared" si="16"/>
        <v>0</v>
      </c>
      <c r="AF15">
        <f t="shared" si="17"/>
        <v>0</v>
      </c>
      <c r="AG15">
        <f t="shared" si="18"/>
        <v>0</v>
      </c>
      <c r="AH15">
        <f t="shared" si="19"/>
        <v>0</v>
      </c>
      <c r="AI15">
        <f t="shared" si="20"/>
        <v>0</v>
      </c>
      <c r="AJ15">
        <f t="shared" si="21"/>
        <v>0</v>
      </c>
      <c r="AK15">
        <f t="shared" si="22"/>
        <v>0</v>
      </c>
      <c r="AL15">
        <f t="shared" si="23"/>
        <v>0</v>
      </c>
      <c r="AM15">
        <f t="shared" si="24"/>
        <v>0</v>
      </c>
      <c r="AS15" s="1">
        <f t="shared" si="25"/>
        <v>15.5</v>
      </c>
      <c r="AT15">
        <f t="shared" si="26"/>
        <v>0</v>
      </c>
      <c r="AU15">
        <f t="shared" si="27"/>
        <v>0</v>
      </c>
      <c r="AV15">
        <f t="shared" si="28"/>
        <v>0</v>
      </c>
      <c r="AW15">
        <f t="shared" si="29"/>
        <v>0</v>
      </c>
      <c r="AX15">
        <f t="shared" si="30"/>
        <v>0</v>
      </c>
      <c r="AY15">
        <f t="shared" si="31"/>
        <v>0</v>
      </c>
      <c r="AZ15">
        <f t="shared" si="32"/>
        <v>0</v>
      </c>
      <c r="BA15">
        <f t="shared" si="33"/>
        <v>0</v>
      </c>
      <c r="BB15">
        <f t="shared" si="34"/>
        <v>0</v>
      </c>
      <c r="BC15">
        <f t="shared" si="35"/>
        <v>0</v>
      </c>
      <c r="BD15">
        <f t="shared" si="36"/>
        <v>0</v>
      </c>
      <c r="BE15">
        <f t="shared" si="37"/>
        <v>0</v>
      </c>
      <c r="BF15">
        <f t="shared" si="38"/>
        <v>0</v>
      </c>
      <c r="BG15">
        <f t="shared" si="39"/>
        <v>0</v>
      </c>
      <c r="BH15">
        <f t="shared" si="40"/>
        <v>0</v>
      </c>
      <c r="BI15">
        <f t="shared" si="41"/>
        <v>0</v>
      </c>
      <c r="BJ15">
        <f t="shared" si="42"/>
        <v>0</v>
      </c>
      <c r="BK15">
        <f t="shared" si="43"/>
        <v>0</v>
      </c>
      <c r="BL15">
        <f t="shared" si="44"/>
        <v>0</v>
      </c>
      <c r="BM15">
        <f t="shared" si="45"/>
        <v>0</v>
      </c>
      <c r="BN15">
        <f t="shared" si="46"/>
        <v>0</v>
      </c>
    </row>
    <row r="16" spans="1:66" x14ac:dyDescent="0.2">
      <c r="A16" s="1">
        <v>13</v>
      </c>
      <c r="B16" s="1">
        <v>13</v>
      </c>
      <c r="C16" s="142">
        <v>569</v>
      </c>
      <c r="D16" s="142">
        <v>3.05</v>
      </c>
      <c r="E16" s="1">
        <v>14</v>
      </c>
      <c r="F16" s="1">
        <f t="shared" si="2"/>
        <v>14</v>
      </c>
      <c r="G16">
        <f t="shared" si="0"/>
        <v>1</v>
      </c>
      <c r="H16">
        <f t="shared" si="1"/>
        <v>1</v>
      </c>
      <c r="J16" s="94" t="str">
        <f t="shared" si="47"/>
        <v/>
      </c>
      <c r="K16" s="7">
        <v>14</v>
      </c>
      <c r="L16" s="9">
        <v>0.45700000000000002</v>
      </c>
      <c r="M16" s="9">
        <v>0.54500000000000004</v>
      </c>
      <c r="N16" s="9">
        <v>0.71599999999999997</v>
      </c>
      <c r="R16">
        <f t="shared" si="3"/>
        <v>13</v>
      </c>
      <c r="S16">
        <f t="shared" si="4"/>
        <v>15.666666666666666</v>
      </c>
      <c r="T16">
        <f t="shared" si="5"/>
        <v>0</v>
      </c>
      <c r="U16">
        <f t="shared" si="6"/>
        <v>0</v>
      </c>
      <c r="V16">
        <f t="shared" si="7"/>
        <v>0</v>
      </c>
      <c r="W16">
        <f t="shared" si="8"/>
        <v>0</v>
      </c>
      <c r="X16">
        <f t="shared" si="9"/>
        <v>0</v>
      </c>
      <c r="Y16">
        <f t="shared" si="10"/>
        <v>0</v>
      </c>
      <c r="Z16">
        <f t="shared" si="11"/>
        <v>0</v>
      </c>
      <c r="AA16">
        <f t="shared" si="12"/>
        <v>0</v>
      </c>
      <c r="AB16">
        <f t="shared" si="13"/>
        <v>0</v>
      </c>
      <c r="AC16">
        <f t="shared" si="14"/>
        <v>0</v>
      </c>
      <c r="AD16">
        <f t="shared" si="15"/>
        <v>0</v>
      </c>
      <c r="AE16">
        <f t="shared" si="16"/>
        <v>0</v>
      </c>
      <c r="AF16">
        <f t="shared" si="17"/>
        <v>0</v>
      </c>
      <c r="AG16">
        <f t="shared" si="18"/>
        <v>0</v>
      </c>
      <c r="AH16">
        <f t="shared" si="19"/>
        <v>0</v>
      </c>
      <c r="AI16">
        <f t="shared" si="20"/>
        <v>0</v>
      </c>
      <c r="AJ16">
        <f t="shared" si="21"/>
        <v>0</v>
      </c>
      <c r="AK16">
        <f t="shared" si="22"/>
        <v>0</v>
      </c>
      <c r="AL16">
        <f t="shared" si="23"/>
        <v>0</v>
      </c>
      <c r="AM16">
        <f t="shared" si="24"/>
        <v>0</v>
      </c>
      <c r="AS16" s="1">
        <f t="shared" si="25"/>
        <v>16.5</v>
      </c>
      <c r="AT16">
        <f t="shared" si="26"/>
        <v>0</v>
      </c>
      <c r="AU16">
        <f t="shared" si="27"/>
        <v>0</v>
      </c>
      <c r="AV16">
        <f t="shared" si="28"/>
        <v>0</v>
      </c>
      <c r="AW16">
        <f t="shared" si="29"/>
        <v>0</v>
      </c>
      <c r="AX16">
        <f t="shared" si="30"/>
        <v>0</v>
      </c>
      <c r="AY16">
        <f t="shared" si="31"/>
        <v>0</v>
      </c>
      <c r="AZ16">
        <f t="shared" si="32"/>
        <v>0</v>
      </c>
      <c r="BA16">
        <f t="shared" si="33"/>
        <v>0</v>
      </c>
      <c r="BB16">
        <f t="shared" si="34"/>
        <v>0</v>
      </c>
      <c r="BC16">
        <f t="shared" si="35"/>
        <v>0</v>
      </c>
      <c r="BD16">
        <f t="shared" si="36"/>
        <v>0</v>
      </c>
      <c r="BE16">
        <f t="shared" si="37"/>
        <v>0</v>
      </c>
      <c r="BF16">
        <f t="shared" si="38"/>
        <v>0</v>
      </c>
      <c r="BG16">
        <f t="shared" si="39"/>
        <v>0</v>
      </c>
      <c r="BH16">
        <f t="shared" si="40"/>
        <v>0</v>
      </c>
      <c r="BI16">
        <f t="shared" si="41"/>
        <v>0</v>
      </c>
      <c r="BJ16">
        <f t="shared" si="42"/>
        <v>0</v>
      </c>
      <c r="BK16">
        <f t="shared" si="43"/>
        <v>0</v>
      </c>
      <c r="BL16">
        <f t="shared" si="44"/>
        <v>0</v>
      </c>
      <c r="BM16">
        <f t="shared" si="45"/>
        <v>0</v>
      </c>
      <c r="BN16">
        <f t="shared" si="46"/>
        <v>0</v>
      </c>
    </row>
    <row r="17" spans="1:66" x14ac:dyDescent="0.2">
      <c r="A17" s="1">
        <v>19</v>
      </c>
      <c r="B17" s="1">
        <v>19</v>
      </c>
      <c r="C17" s="142">
        <v>690</v>
      </c>
      <c r="D17" s="142">
        <v>3.12</v>
      </c>
      <c r="E17" s="1">
        <v>15</v>
      </c>
      <c r="F17" s="1">
        <f t="shared" si="2"/>
        <v>15</v>
      </c>
      <c r="G17">
        <f t="shared" si="0"/>
        <v>4</v>
      </c>
      <c r="H17">
        <f t="shared" si="1"/>
        <v>16</v>
      </c>
      <c r="J17" s="94" t="str">
        <f t="shared" si="47"/>
        <v/>
      </c>
      <c r="K17" s="7">
        <v>15</v>
      </c>
      <c r="L17" s="9">
        <v>0.441</v>
      </c>
      <c r="M17" s="9">
        <v>0.52500000000000002</v>
      </c>
      <c r="N17" s="9">
        <v>0.68899999999999995</v>
      </c>
      <c r="R17">
        <f t="shared" si="3"/>
        <v>19</v>
      </c>
      <c r="S17">
        <f t="shared" si="4"/>
        <v>0</v>
      </c>
      <c r="T17">
        <f t="shared" si="5"/>
        <v>0</v>
      </c>
      <c r="U17">
        <f t="shared" si="6"/>
        <v>0</v>
      </c>
      <c r="V17">
        <f t="shared" si="7"/>
        <v>0</v>
      </c>
      <c r="W17">
        <f t="shared" si="8"/>
        <v>0</v>
      </c>
      <c r="X17">
        <f t="shared" si="9"/>
        <v>0</v>
      </c>
      <c r="Y17">
        <f t="shared" si="10"/>
        <v>0</v>
      </c>
      <c r="Z17">
        <f t="shared" si="11"/>
        <v>0</v>
      </c>
      <c r="AA17">
        <f t="shared" si="12"/>
        <v>0</v>
      </c>
      <c r="AB17">
        <f t="shared" si="13"/>
        <v>0</v>
      </c>
      <c r="AC17">
        <f t="shared" si="14"/>
        <v>0</v>
      </c>
      <c r="AD17">
        <f t="shared" si="15"/>
        <v>0</v>
      </c>
      <c r="AE17">
        <f t="shared" si="16"/>
        <v>0</v>
      </c>
      <c r="AF17">
        <f t="shared" si="17"/>
        <v>0</v>
      </c>
      <c r="AG17">
        <f t="shared" si="18"/>
        <v>0</v>
      </c>
      <c r="AH17">
        <f t="shared" si="19"/>
        <v>0</v>
      </c>
      <c r="AI17">
        <f t="shared" si="20"/>
        <v>0</v>
      </c>
      <c r="AJ17">
        <f t="shared" si="21"/>
        <v>0</v>
      </c>
      <c r="AK17">
        <f t="shared" si="22"/>
        <v>0</v>
      </c>
      <c r="AL17">
        <f t="shared" si="23"/>
        <v>0</v>
      </c>
      <c r="AM17">
        <f t="shared" si="24"/>
        <v>0</v>
      </c>
      <c r="AS17" s="1">
        <f t="shared" si="25"/>
        <v>0</v>
      </c>
      <c r="AT17">
        <f t="shared" si="26"/>
        <v>0</v>
      </c>
      <c r="AU17">
        <f t="shared" si="27"/>
        <v>0</v>
      </c>
      <c r="AV17">
        <f t="shared" si="28"/>
        <v>0</v>
      </c>
      <c r="AW17">
        <f t="shared" si="29"/>
        <v>0</v>
      </c>
      <c r="AX17">
        <f t="shared" si="30"/>
        <v>0</v>
      </c>
      <c r="AY17">
        <f t="shared" si="31"/>
        <v>0</v>
      </c>
      <c r="AZ17">
        <f t="shared" si="32"/>
        <v>0</v>
      </c>
      <c r="BA17">
        <f t="shared" si="33"/>
        <v>0</v>
      </c>
      <c r="BB17">
        <f t="shared" si="34"/>
        <v>0</v>
      </c>
      <c r="BC17">
        <f t="shared" si="35"/>
        <v>0</v>
      </c>
      <c r="BD17">
        <f t="shared" si="36"/>
        <v>0</v>
      </c>
      <c r="BE17">
        <f t="shared" si="37"/>
        <v>0</v>
      </c>
      <c r="BF17">
        <f t="shared" si="38"/>
        <v>0</v>
      </c>
      <c r="BG17">
        <f t="shared" si="39"/>
        <v>0</v>
      </c>
      <c r="BH17">
        <f t="shared" si="40"/>
        <v>0</v>
      </c>
      <c r="BI17">
        <f t="shared" si="41"/>
        <v>0</v>
      </c>
      <c r="BJ17">
        <f t="shared" si="42"/>
        <v>0</v>
      </c>
      <c r="BK17">
        <f t="shared" si="43"/>
        <v>0</v>
      </c>
      <c r="BL17">
        <f t="shared" si="44"/>
        <v>0</v>
      </c>
      <c r="BM17">
        <f t="shared" si="45"/>
        <v>0</v>
      </c>
      <c r="BN17">
        <f t="shared" si="46"/>
        <v>0</v>
      </c>
    </row>
    <row r="18" spans="1:66" x14ac:dyDescent="0.2">
      <c r="A18" s="1">
        <v>15</v>
      </c>
      <c r="B18" s="1">
        <v>15</v>
      </c>
      <c r="C18" s="142">
        <v>585</v>
      </c>
      <c r="D18" s="142">
        <v>3.19</v>
      </c>
      <c r="E18" s="1">
        <v>16</v>
      </c>
      <c r="F18" s="1">
        <f t="shared" si="2"/>
        <v>16</v>
      </c>
      <c r="G18">
        <f t="shared" si="0"/>
        <v>1</v>
      </c>
      <c r="H18">
        <f t="shared" si="1"/>
        <v>1</v>
      </c>
      <c r="J18" s="94" t="str">
        <f t="shared" si="47"/>
        <v/>
      </c>
      <c r="K18" s="7">
        <v>16</v>
      </c>
      <c r="L18" s="9">
        <v>0.42499999999999999</v>
      </c>
      <c r="M18" s="9">
        <v>0.50700000000000001</v>
      </c>
      <c r="N18" s="9">
        <v>0.66600000000000004</v>
      </c>
      <c r="R18">
        <f t="shared" si="3"/>
        <v>15</v>
      </c>
      <c r="S18">
        <f t="shared" si="4"/>
        <v>0</v>
      </c>
      <c r="T18">
        <f t="shared" si="5"/>
        <v>0</v>
      </c>
      <c r="U18">
        <f t="shared" si="6"/>
        <v>0</v>
      </c>
      <c r="V18">
        <f t="shared" si="7"/>
        <v>0</v>
      </c>
      <c r="W18">
        <f t="shared" si="8"/>
        <v>0</v>
      </c>
      <c r="X18">
        <f t="shared" si="9"/>
        <v>0</v>
      </c>
      <c r="Y18">
        <f t="shared" si="10"/>
        <v>0</v>
      </c>
      <c r="Z18">
        <f t="shared" si="11"/>
        <v>0</v>
      </c>
      <c r="AA18">
        <f t="shared" si="12"/>
        <v>0</v>
      </c>
      <c r="AB18">
        <f t="shared" si="13"/>
        <v>0</v>
      </c>
      <c r="AC18">
        <f t="shared" si="14"/>
        <v>0</v>
      </c>
      <c r="AD18">
        <f t="shared" si="15"/>
        <v>0</v>
      </c>
      <c r="AE18">
        <f t="shared" si="16"/>
        <v>0</v>
      </c>
      <c r="AF18">
        <f t="shared" si="17"/>
        <v>0</v>
      </c>
      <c r="AG18">
        <f t="shared" si="18"/>
        <v>0</v>
      </c>
      <c r="AH18">
        <f t="shared" si="19"/>
        <v>0</v>
      </c>
      <c r="AI18">
        <f t="shared" si="20"/>
        <v>0</v>
      </c>
      <c r="AJ18">
        <f t="shared" si="21"/>
        <v>0</v>
      </c>
      <c r="AK18">
        <f t="shared" si="22"/>
        <v>0</v>
      </c>
      <c r="AL18">
        <f t="shared" si="23"/>
        <v>0</v>
      </c>
      <c r="AM18">
        <f t="shared" si="24"/>
        <v>0</v>
      </c>
      <c r="AS18" s="1">
        <f t="shared" si="25"/>
        <v>0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29"/>
        <v>0</v>
      </c>
      <c r="AX18">
        <f t="shared" si="30"/>
        <v>0</v>
      </c>
      <c r="AY18">
        <f t="shared" si="31"/>
        <v>0</v>
      </c>
      <c r="AZ18">
        <f t="shared" si="32"/>
        <v>0</v>
      </c>
      <c r="BA18">
        <f t="shared" si="33"/>
        <v>0</v>
      </c>
      <c r="BB18">
        <f t="shared" si="34"/>
        <v>0</v>
      </c>
      <c r="BC18">
        <f t="shared" si="35"/>
        <v>0</v>
      </c>
      <c r="BD18">
        <f t="shared" si="36"/>
        <v>0</v>
      </c>
      <c r="BE18">
        <f t="shared" si="37"/>
        <v>0</v>
      </c>
      <c r="BF18">
        <f t="shared" si="38"/>
        <v>0</v>
      </c>
      <c r="BG18">
        <f t="shared" si="39"/>
        <v>0</v>
      </c>
      <c r="BH18">
        <f t="shared" si="40"/>
        <v>0</v>
      </c>
      <c r="BI18">
        <f t="shared" si="41"/>
        <v>0</v>
      </c>
      <c r="BJ18">
        <f t="shared" si="42"/>
        <v>0</v>
      </c>
      <c r="BK18">
        <f t="shared" si="43"/>
        <v>0</v>
      </c>
      <c r="BL18">
        <f t="shared" si="44"/>
        <v>0</v>
      </c>
      <c r="BM18">
        <f t="shared" si="45"/>
        <v>0</v>
      </c>
      <c r="BN18">
        <f t="shared" si="46"/>
        <v>0</v>
      </c>
    </row>
    <row r="19" spans="1:66" x14ac:dyDescent="0.2">
      <c r="A19" s="1">
        <v>16</v>
      </c>
      <c r="B19" s="1">
        <v>16</v>
      </c>
      <c r="C19" s="142">
        <v>593</v>
      </c>
      <c r="D19" s="142">
        <v>3.42</v>
      </c>
      <c r="E19" s="1">
        <v>17</v>
      </c>
      <c r="F19" s="1">
        <f t="shared" si="2"/>
        <v>17</v>
      </c>
      <c r="G19">
        <f t="shared" si="0"/>
        <v>1</v>
      </c>
      <c r="H19">
        <f t="shared" si="1"/>
        <v>1</v>
      </c>
      <c r="J19" s="94" t="str">
        <f t="shared" si="47"/>
        <v/>
      </c>
      <c r="K19" s="7">
        <v>17</v>
      </c>
      <c r="L19" s="9">
        <v>0.41199999999999998</v>
      </c>
      <c r="M19" s="9">
        <v>0.49</v>
      </c>
      <c r="N19" s="9">
        <v>0.64500000000000002</v>
      </c>
      <c r="R19">
        <f t="shared" si="3"/>
        <v>16</v>
      </c>
      <c r="S19">
        <f t="shared" si="4"/>
        <v>0</v>
      </c>
      <c r="T19">
        <f t="shared" si="5"/>
        <v>0</v>
      </c>
      <c r="U19">
        <f t="shared" si="6"/>
        <v>0</v>
      </c>
      <c r="V19">
        <f t="shared" si="7"/>
        <v>0</v>
      </c>
      <c r="W19">
        <f t="shared" si="8"/>
        <v>0</v>
      </c>
      <c r="X19">
        <f t="shared" si="9"/>
        <v>0</v>
      </c>
      <c r="Y19">
        <f t="shared" si="10"/>
        <v>0</v>
      </c>
      <c r="Z19">
        <f t="shared" si="11"/>
        <v>0</v>
      </c>
      <c r="AA19">
        <f t="shared" si="12"/>
        <v>0</v>
      </c>
      <c r="AB19">
        <f t="shared" si="13"/>
        <v>0</v>
      </c>
      <c r="AC19">
        <f t="shared" si="14"/>
        <v>0</v>
      </c>
      <c r="AD19">
        <f t="shared" si="15"/>
        <v>0</v>
      </c>
      <c r="AE19">
        <f t="shared" si="16"/>
        <v>0</v>
      </c>
      <c r="AF19">
        <f t="shared" si="17"/>
        <v>0</v>
      </c>
      <c r="AG19">
        <f t="shared" si="18"/>
        <v>0</v>
      </c>
      <c r="AH19">
        <f t="shared" si="19"/>
        <v>0</v>
      </c>
      <c r="AI19">
        <f t="shared" si="20"/>
        <v>0</v>
      </c>
      <c r="AJ19">
        <f t="shared" si="21"/>
        <v>0</v>
      </c>
      <c r="AK19">
        <f t="shared" si="22"/>
        <v>0</v>
      </c>
      <c r="AL19">
        <f t="shared" si="23"/>
        <v>0</v>
      </c>
      <c r="AM19">
        <f t="shared" si="24"/>
        <v>0</v>
      </c>
      <c r="AS19" s="1">
        <f t="shared" si="25"/>
        <v>0</v>
      </c>
      <c r="AT19">
        <f t="shared" si="26"/>
        <v>0</v>
      </c>
      <c r="AU19">
        <f t="shared" si="27"/>
        <v>0</v>
      </c>
      <c r="AV19">
        <f t="shared" si="28"/>
        <v>0</v>
      </c>
      <c r="AW19">
        <f t="shared" si="29"/>
        <v>0</v>
      </c>
      <c r="AX19">
        <f t="shared" si="30"/>
        <v>0</v>
      </c>
      <c r="AY19">
        <f t="shared" si="31"/>
        <v>0</v>
      </c>
      <c r="AZ19">
        <f t="shared" si="32"/>
        <v>0</v>
      </c>
      <c r="BA19">
        <f t="shared" si="33"/>
        <v>0</v>
      </c>
      <c r="BB19">
        <f t="shared" si="34"/>
        <v>0</v>
      </c>
      <c r="BC19">
        <f t="shared" si="35"/>
        <v>0</v>
      </c>
      <c r="BD19">
        <f t="shared" si="36"/>
        <v>0</v>
      </c>
      <c r="BE19">
        <f t="shared" si="37"/>
        <v>0</v>
      </c>
      <c r="BF19">
        <f t="shared" si="38"/>
        <v>0</v>
      </c>
      <c r="BG19">
        <f t="shared" si="39"/>
        <v>0</v>
      </c>
      <c r="BH19">
        <f t="shared" si="40"/>
        <v>0</v>
      </c>
      <c r="BI19">
        <f t="shared" si="41"/>
        <v>0</v>
      </c>
      <c r="BJ19">
        <f t="shared" si="42"/>
        <v>0</v>
      </c>
      <c r="BK19">
        <f t="shared" si="43"/>
        <v>0</v>
      </c>
      <c r="BL19">
        <f t="shared" si="44"/>
        <v>0</v>
      </c>
      <c r="BM19">
        <f t="shared" si="45"/>
        <v>0</v>
      </c>
      <c r="BN19">
        <f t="shared" si="46"/>
        <v>0</v>
      </c>
    </row>
    <row r="20" spans="1:66" x14ac:dyDescent="0.2">
      <c r="A20" s="1">
        <v>14</v>
      </c>
      <c r="B20" s="1">
        <v>14</v>
      </c>
      <c r="C20" s="142">
        <v>582</v>
      </c>
      <c r="D20" s="142">
        <v>3.44</v>
      </c>
      <c r="E20" s="1">
        <v>18</v>
      </c>
      <c r="F20" s="1">
        <f t="shared" si="2"/>
        <v>18</v>
      </c>
      <c r="G20">
        <f t="shared" si="0"/>
        <v>4</v>
      </c>
      <c r="H20">
        <f t="shared" si="1"/>
        <v>16</v>
      </c>
      <c r="J20" s="94" t="str">
        <f t="shared" si="47"/>
        <v/>
      </c>
      <c r="K20" s="7">
        <v>18</v>
      </c>
      <c r="L20" s="9">
        <v>0.39900000000000002</v>
      </c>
      <c r="M20" s="9">
        <v>0.47599999999999998</v>
      </c>
      <c r="N20" s="9">
        <v>0.625</v>
      </c>
      <c r="R20">
        <f t="shared" si="3"/>
        <v>14</v>
      </c>
      <c r="S20">
        <f t="shared" si="4"/>
        <v>0</v>
      </c>
      <c r="T20">
        <f t="shared" si="5"/>
        <v>0</v>
      </c>
      <c r="U20">
        <f t="shared" si="6"/>
        <v>0</v>
      </c>
      <c r="V20">
        <f t="shared" si="7"/>
        <v>0</v>
      </c>
      <c r="W20">
        <f t="shared" si="8"/>
        <v>0</v>
      </c>
      <c r="X20">
        <f t="shared" si="9"/>
        <v>0</v>
      </c>
      <c r="Y20">
        <f t="shared" si="10"/>
        <v>0</v>
      </c>
      <c r="Z20">
        <f t="shared" si="11"/>
        <v>0</v>
      </c>
      <c r="AA20">
        <f t="shared" si="12"/>
        <v>0</v>
      </c>
      <c r="AB20">
        <f t="shared" si="13"/>
        <v>0</v>
      </c>
      <c r="AC20">
        <f t="shared" si="14"/>
        <v>0</v>
      </c>
      <c r="AD20">
        <f t="shared" si="15"/>
        <v>0</v>
      </c>
      <c r="AE20">
        <f t="shared" si="16"/>
        <v>0</v>
      </c>
      <c r="AF20">
        <f t="shared" si="17"/>
        <v>0</v>
      </c>
      <c r="AG20">
        <f t="shared" si="18"/>
        <v>0</v>
      </c>
      <c r="AH20">
        <f t="shared" si="19"/>
        <v>0</v>
      </c>
      <c r="AI20">
        <f t="shared" si="20"/>
        <v>0</v>
      </c>
      <c r="AJ20">
        <f t="shared" si="21"/>
        <v>0</v>
      </c>
      <c r="AK20">
        <f t="shared" si="22"/>
        <v>0</v>
      </c>
      <c r="AL20">
        <f t="shared" si="23"/>
        <v>0</v>
      </c>
      <c r="AM20">
        <f t="shared" si="24"/>
        <v>0</v>
      </c>
      <c r="AS20" s="1">
        <f t="shared" si="25"/>
        <v>0</v>
      </c>
      <c r="AT20">
        <f t="shared" si="26"/>
        <v>0</v>
      </c>
      <c r="AU20">
        <f t="shared" si="27"/>
        <v>0</v>
      </c>
      <c r="AV20">
        <f t="shared" si="28"/>
        <v>0</v>
      </c>
      <c r="AW20">
        <f t="shared" si="29"/>
        <v>0</v>
      </c>
      <c r="AX20">
        <f t="shared" si="30"/>
        <v>0</v>
      </c>
      <c r="AY20">
        <f t="shared" si="31"/>
        <v>0</v>
      </c>
      <c r="AZ20">
        <f t="shared" si="32"/>
        <v>0</v>
      </c>
      <c r="BA20">
        <f t="shared" si="33"/>
        <v>0</v>
      </c>
      <c r="BB20">
        <f t="shared" si="34"/>
        <v>0</v>
      </c>
      <c r="BC20">
        <f t="shared" si="35"/>
        <v>0</v>
      </c>
      <c r="BD20">
        <f t="shared" si="36"/>
        <v>0</v>
      </c>
      <c r="BE20">
        <f t="shared" si="37"/>
        <v>0</v>
      </c>
      <c r="BF20">
        <f t="shared" si="38"/>
        <v>0</v>
      </c>
      <c r="BG20">
        <f t="shared" si="39"/>
        <v>0</v>
      </c>
      <c r="BH20">
        <f t="shared" si="40"/>
        <v>0</v>
      </c>
      <c r="BI20">
        <f t="shared" si="41"/>
        <v>0</v>
      </c>
      <c r="BJ20">
        <f t="shared" si="42"/>
        <v>0</v>
      </c>
      <c r="BK20">
        <f t="shared" si="43"/>
        <v>0</v>
      </c>
      <c r="BL20">
        <f t="shared" si="44"/>
        <v>0</v>
      </c>
      <c r="BM20">
        <f t="shared" si="45"/>
        <v>0</v>
      </c>
      <c r="BN20">
        <f t="shared" si="46"/>
        <v>0</v>
      </c>
    </row>
    <row r="21" spans="1:66" x14ac:dyDescent="0.2">
      <c r="A21" s="1">
        <v>17</v>
      </c>
      <c r="B21" s="1">
        <v>17</v>
      </c>
      <c r="C21" s="142">
        <v>620</v>
      </c>
      <c r="D21" s="142">
        <v>3.87</v>
      </c>
      <c r="E21" s="1">
        <v>19</v>
      </c>
      <c r="F21" s="1">
        <f t="shared" si="2"/>
        <v>19</v>
      </c>
      <c r="G21">
        <f t="shared" si="0"/>
        <v>2</v>
      </c>
      <c r="H21">
        <f t="shared" si="1"/>
        <v>4</v>
      </c>
      <c r="J21" s="94" t="str">
        <f t="shared" si="47"/>
        <v>YES</v>
      </c>
      <c r="K21" s="7">
        <v>19</v>
      </c>
      <c r="L21" s="9">
        <v>0.38800000000000001</v>
      </c>
      <c r="M21" s="9">
        <v>0.46200000000000002</v>
      </c>
      <c r="N21" s="9">
        <v>0.60799999999999998</v>
      </c>
      <c r="R21">
        <f t="shared" si="3"/>
        <v>17</v>
      </c>
      <c r="S21">
        <f t="shared" si="4"/>
        <v>0</v>
      </c>
      <c r="T21">
        <f t="shared" si="5"/>
        <v>0</v>
      </c>
      <c r="U21">
        <f t="shared" si="6"/>
        <v>0</v>
      </c>
      <c r="V21">
        <f t="shared" si="7"/>
        <v>0</v>
      </c>
      <c r="W21">
        <f t="shared" si="8"/>
        <v>0</v>
      </c>
      <c r="X21">
        <f t="shared" si="9"/>
        <v>0</v>
      </c>
      <c r="Y21">
        <f t="shared" si="10"/>
        <v>0</v>
      </c>
      <c r="Z21">
        <f t="shared" si="11"/>
        <v>0</v>
      </c>
      <c r="AA21">
        <f t="shared" si="12"/>
        <v>0</v>
      </c>
      <c r="AB21">
        <f t="shared" si="13"/>
        <v>0</v>
      </c>
      <c r="AC21">
        <f t="shared" si="14"/>
        <v>0</v>
      </c>
      <c r="AD21">
        <f t="shared" si="15"/>
        <v>0</v>
      </c>
      <c r="AE21">
        <f t="shared" si="16"/>
        <v>0</v>
      </c>
      <c r="AF21">
        <f t="shared" si="17"/>
        <v>0</v>
      </c>
      <c r="AG21">
        <f t="shared" si="18"/>
        <v>0</v>
      </c>
      <c r="AH21">
        <f t="shared" si="19"/>
        <v>0</v>
      </c>
      <c r="AI21">
        <f t="shared" si="20"/>
        <v>0</v>
      </c>
      <c r="AJ21">
        <f t="shared" si="21"/>
        <v>0</v>
      </c>
      <c r="AK21">
        <f t="shared" si="22"/>
        <v>0</v>
      </c>
      <c r="AL21">
        <f t="shared" si="23"/>
        <v>0</v>
      </c>
      <c r="AM21">
        <f t="shared" si="24"/>
        <v>0</v>
      </c>
      <c r="AS21" s="1">
        <f t="shared" si="25"/>
        <v>0</v>
      </c>
      <c r="AT21">
        <f t="shared" si="26"/>
        <v>0</v>
      </c>
      <c r="AU21">
        <f t="shared" si="27"/>
        <v>0</v>
      </c>
      <c r="AV21">
        <f t="shared" si="28"/>
        <v>0</v>
      </c>
      <c r="AW21">
        <f t="shared" si="29"/>
        <v>0</v>
      </c>
      <c r="AX21">
        <f t="shared" si="30"/>
        <v>0</v>
      </c>
      <c r="AY21">
        <f t="shared" si="31"/>
        <v>0</v>
      </c>
      <c r="AZ21">
        <f t="shared" si="32"/>
        <v>0</v>
      </c>
      <c r="BA21">
        <f t="shared" si="33"/>
        <v>0</v>
      </c>
      <c r="BB21">
        <f t="shared" si="34"/>
        <v>0</v>
      </c>
      <c r="BC21">
        <f t="shared" si="35"/>
        <v>0</v>
      </c>
      <c r="BD21">
        <f t="shared" si="36"/>
        <v>0</v>
      </c>
      <c r="BE21">
        <f t="shared" si="37"/>
        <v>0</v>
      </c>
      <c r="BF21">
        <f t="shared" si="38"/>
        <v>0</v>
      </c>
      <c r="BG21">
        <f t="shared" si="39"/>
        <v>0</v>
      </c>
      <c r="BH21">
        <f t="shared" si="40"/>
        <v>0</v>
      </c>
      <c r="BI21">
        <f t="shared" si="41"/>
        <v>0</v>
      </c>
      <c r="BJ21">
        <f t="shared" si="42"/>
        <v>0</v>
      </c>
      <c r="BK21">
        <f t="shared" si="43"/>
        <v>0</v>
      </c>
      <c r="BL21">
        <f t="shared" si="44"/>
        <v>0</v>
      </c>
      <c r="BM21">
        <f t="shared" si="45"/>
        <v>0</v>
      </c>
      <c r="BN21">
        <f t="shared" si="46"/>
        <v>0</v>
      </c>
    </row>
    <row r="22" spans="1:66" x14ac:dyDescent="0.2">
      <c r="A22" s="1" t="s">
        <v>129</v>
      </c>
      <c r="B22" s="1">
        <v>20</v>
      </c>
      <c r="C22" s="142"/>
      <c r="D22" s="142"/>
      <c r="E22" s="1">
        <v>20</v>
      </c>
      <c r="F22" s="1" t="str">
        <f t="shared" si="2"/>
        <v/>
      </c>
      <c r="G22" t="str">
        <f t="shared" si="0"/>
        <v/>
      </c>
      <c r="H22" t="str">
        <f t="shared" si="1"/>
        <v/>
      </c>
      <c r="J22" s="94" t="str">
        <f t="shared" si="47"/>
        <v/>
      </c>
      <c r="K22" s="7">
        <v>20</v>
      </c>
      <c r="L22" s="9">
        <v>0.377</v>
      </c>
      <c r="M22" s="9">
        <v>0.45</v>
      </c>
      <c r="N22" s="9">
        <v>0.59099999999999997</v>
      </c>
      <c r="R22" t="str">
        <f t="shared" si="3"/>
        <v/>
      </c>
      <c r="S22">
        <f t="shared" si="4"/>
        <v>0</v>
      </c>
      <c r="T22">
        <f t="shared" si="5"/>
        <v>0</v>
      </c>
      <c r="U22">
        <f t="shared" si="6"/>
        <v>0</v>
      </c>
      <c r="V22">
        <f t="shared" si="7"/>
        <v>0</v>
      </c>
      <c r="W22">
        <f t="shared" si="8"/>
        <v>0</v>
      </c>
      <c r="X22">
        <f t="shared" si="9"/>
        <v>0</v>
      </c>
      <c r="Y22">
        <f t="shared" si="10"/>
        <v>0</v>
      </c>
      <c r="Z22">
        <f t="shared" si="11"/>
        <v>0</v>
      </c>
      <c r="AA22">
        <f t="shared" si="12"/>
        <v>0</v>
      </c>
      <c r="AB22">
        <f t="shared" si="13"/>
        <v>0</v>
      </c>
      <c r="AC22">
        <f t="shared" si="14"/>
        <v>0</v>
      </c>
      <c r="AD22">
        <f t="shared" si="15"/>
        <v>0</v>
      </c>
      <c r="AE22">
        <f t="shared" si="16"/>
        <v>0</v>
      </c>
      <c r="AF22">
        <f t="shared" si="17"/>
        <v>0</v>
      </c>
      <c r="AG22">
        <f t="shared" si="18"/>
        <v>0</v>
      </c>
      <c r="AH22">
        <f t="shared" si="19"/>
        <v>0</v>
      </c>
      <c r="AI22">
        <f t="shared" si="20"/>
        <v>0</v>
      </c>
      <c r="AJ22">
        <f t="shared" si="21"/>
        <v>0</v>
      </c>
      <c r="AK22">
        <f t="shared" si="22"/>
        <v>0</v>
      </c>
      <c r="AL22">
        <f t="shared" si="23"/>
        <v>0</v>
      </c>
      <c r="AM22">
        <f t="shared" si="24"/>
        <v>0</v>
      </c>
      <c r="AS22" s="1">
        <f t="shared" si="25"/>
        <v>0</v>
      </c>
      <c r="AT22">
        <f t="shared" si="26"/>
        <v>0</v>
      </c>
      <c r="AU22">
        <f t="shared" si="27"/>
        <v>0</v>
      </c>
      <c r="AV22">
        <f t="shared" si="28"/>
        <v>0</v>
      </c>
      <c r="AW22">
        <f t="shared" si="29"/>
        <v>0</v>
      </c>
      <c r="AX22">
        <f t="shared" si="30"/>
        <v>0</v>
      </c>
      <c r="AY22">
        <f t="shared" si="31"/>
        <v>0</v>
      </c>
      <c r="AZ22">
        <f t="shared" si="32"/>
        <v>0</v>
      </c>
      <c r="BA22">
        <f t="shared" si="33"/>
        <v>0</v>
      </c>
      <c r="BB22">
        <f t="shared" si="34"/>
        <v>0</v>
      </c>
      <c r="BC22">
        <f t="shared" si="35"/>
        <v>0</v>
      </c>
      <c r="BD22">
        <f t="shared" si="36"/>
        <v>0</v>
      </c>
      <c r="BE22">
        <f t="shared" si="37"/>
        <v>0</v>
      </c>
      <c r="BF22">
        <f t="shared" si="38"/>
        <v>0</v>
      </c>
      <c r="BG22">
        <f t="shared" si="39"/>
        <v>0</v>
      </c>
      <c r="BH22">
        <f t="shared" si="40"/>
        <v>0</v>
      </c>
      <c r="BI22">
        <f t="shared" si="41"/>
        <v>0</v>
      </c>
      <c r="BJ22">
        <f t="shared" si="42"/>
        <v>0</v>
      </c>
      <c r="BK22">
        <f t="shared" si="43"/>
        <v>0</v>
      </c>
      <c r="BL22">
        <f t="shared" si="44"/>
        <v>0</v>
      </c>
      <c r="BM22">
        <f t="shared" si="45"/>
        <v>0</v>
      </c>
      <c r="BN22">
        <f t="shared" si="46"/>
        <v>0</v>
      </c>
    </row>
    <row r="23" spans="1:66" x14ac:dyDescent="0.2">
      <c r="A23" s="1" t="s">
        <v>129</v>
      </c>
      <c r="B23" s="1">
        <v>21</v>
      </c>
      <c r="C23" s="142"/>
      <c r="D23" s="142"/>
      <c r="E23" s="1">
        <v>21</v>
      </c>
      <c r="F23" s="1" t="str">
        <f t="shared" si="2"/>
        <v/>
      </c>
      <c r="G23" t="str">
        <f t="shared" si="0"/>
        <v/>
      </c>
      <c r="H23" t="str">
        <f t="shared" si="1"/>
        <v/>
      </c>
      <c r="J23" s="94" t="str">
        <f t="shared" si="47"/>
        <v/>
      </c>
      <c r="K23" s="7">
        <v>21</v>
      </c>
      <c r="L23" s="9">
        <v>0.36799999999999999</v>
      </c>
      <c r="M23" s="9">
        <v>0.438</v>
      </c>
      <c r="N23" s="9">
        <v>0.57599999999999996</v>
      </c>
      <c r="R23" t="str">
        <f t="shared" si="3"/>
        <v/>
      </c>
      <c r="S23">
        <f t="shared" si="4"/>
        <v>0</v>
      </c>
      <c r="T23">
        <f t="shared" si="5"/>
        <v>0</v>
      </c>
      <c r="U23">
        <f t="shared" si="6"/>
        <v>0</v>
      </c>
      <c r="V23">
        <f t="shared" si="7"/>
        <v>0</v>
      </c>
      <c r="W23">
        <f t="shared" si="8"/>
        <v>0</v>
      </c>
      <c r="X23">
        <f t="shared" si="9"/>
        <v>0</v>
      </c>
      <c r="Y23">
        <f t="shared" si="10"/>
        <v>0</v>
      </c>
      <c r="Z23">
        <f t="shared" si="11"/>
        <v>0</v>
      </c>
      <c r="AA23">
        <f t="shared" si="12"/>
        <v>0</v>
      </c>
      <c r="AB23">
        <f t="shared" si="13"/>
        <v>0</v>
      </c>
      <c r="AC23">
        <f t="shared" si="14"/>
        <v>0</v>
      </c>
      <c r="AD23">
        <f t="shared" si="15"/>
        <v>0</v>
      </c>
      <c r="AE23">
        <f t="shared" si="16"/>
        <v>0</v>
      </c>
      <c r="AF23">
        <f t="shared" si="17"/>
        <v>0</v>
      </c>
      <c r="AG23">
        <f t="shared" si="18"/>
        <v>0</v>
      </c>
      <c r="AH23">
        <f t="shared" si="19"/>
        <v>0</v>
      </c>
      <c r="AI23">
        <f t="shared" si="20"/>
        <v>0</v>
      </c>
      <c r="AJ23">
        <f t="shared" si="21"/>
        <v>0</v>
      </c>
      <c r="AK23">
        <f t="shared" si="22"/>
        <v>0</v>
      </c>
      <c r="AL23">
        <f t="shared" si="23"/>
        <v>0</v>
      </c>
      <c r="AM23">
        <f t="shared" si="24"/>
        <v>0</v>
      </c>
      <c r="AS23" s="1">
        <f t="shared" si="25"/>
        <v>0</v>
      </c>
      <c r="AT23">
        <f t="shared" si="26"/>
        <v>0</v>
      </c>
      <c r="AU23">
        <f t="shared" si="27"/>
        <v>0</v>
      </c>
      <c r="AV23">
        <f t="shared" si="28"/>
        <v>0</v>
      </c>
      <c r="AW23">
        <f t="shared" si="29"/>
        <v>0</v>
      </c>
      <c r="AX23">
        <f t="shared" si="30"/>
        <v>0</v>
      </c>
      <c r="AY23">
        <f t="shared" si="31"/>
        <v>0</v>
      </c>
      <c r="AZ23">
        <f t="shared" si="32"/>
        <v>0</v>
      </c>
      <c r="BA23">
        <f t="shared" si="33"/>
        <v>0</v>
      </c>
      <c r="BB23">
        <f t="shared" si="34"/>
        <v>0</v>
      </c>
      <c r="BC23">
        <f t="shared" si="35"/>
        <v>0</v>
      </c>
      <c r="BD23">
        <f t="shared" si="36"/>
        <v>0</v>
      </c>
      <c r="BE23">
        <f t="shared" si="37"/>
        <v>0</v>
      </c>
      <c r="BF23">
        <f t="shared" si="38"/>
        <v>0</v>
      </c>
      <c r="BG23">
        <f t="shared" si="39"/>
        <v>0</v>
      </c>
      <c r="BH23">
        <f t="shared" si="40"/>
        <v>0</v>
      </c>
      <c r="BI23">
        <f t="shared" si="41"/>
        <v>0</v>
      </c>
      <c r="BJ23">
        <f t="shared" si="42"/>
        <v>0</v>
      </c>
      <c r="BK23">
        <f t="shared" si="43"/>
        <v>0</v>
      </c>
      <c r="BL23">
        <f t="shared" si="44"/>
        <v>0</v>
      </c>
      <c r="BM23">
        <f t="shared" si="45"/>
        <v>0</v>
      </c>
      <c r="BN23">
        <f t="shared" si="46"/>
        <v>0</v>
      </c>
    </row>
    <row r="24" spans="1:66" x14ac:dyDescent="0.2">
      <c r="A24" s="1" t="s">
        <v>129</v>
      </c>
      <c r="B24" s="1">
        <v>22</v>
      </c>
      <c r="C24" s="142"/>
      <c r="D24" s="142"/>
      <c r="E24" s="1">
        <v>22</v>
      </c>
      <c r="F24" s="1" t="str">
        <f t="shared" si="2"/>
        <v/>
      </c>
      <c r="G24" t="str">
        <f t="shared" si="0"/>
        <v/>
      </c>
      <c r="H24" t="str">
        <f t="shared" si="1"/>
        <v/>
      </c>
      <c r="J24" s="94" t="str">
        <f t="shared" si="47"/>
        <v/>
      </c>
      <c r="K24" s="7">
        <v>22</v>
      </c>
      <c r="L24" s="9">
        <v>0.35899999999999999</v>
      </c>
      <c r="M24" s="9">
        <v>0.42799999999999999</v>
      </c>
      <c r="N24" s="9">
        <v>0.56200000000000006</v>
      </c>
      <c r="R24" t="str">
        <f t="shared" si="3"/>
        <v/>
      </c>
      <c r="S24">
        <f t="shared" si="4"/>
        <v>0</v>
      </c>
      <c r="T24">
        <f t="shared" si="5"/>
        <v>0</v>
      </c>
      <c r="U24">
        <f t="shared" si="6"/>
        <v>0</v>
      </c>
      <c r="V24">
        <f t="shared" si="7"/>
        <v>0</v>
      </c>
      <c r="W24">
        <f t="shared" si="8"/>
        <v>0</v>
      </c>
      <c r="X24">
        <f t="shared" si="9"/>
        <v>0</v>
      </c>
      <c r="Y24">
        <f t="shared" si="10"/>
        <v>0</v>
      </c>
      <c r="Z24">
        <f t="shared" si="11"/>
        <v>0</v>
      </c>
      <c r="AA24">
        <f t="shared" si="12"/>
        <v>0</v>
      </c>
      <c r="AB24">
        <f t="shared" si="13"/>
        <v>0</v>
      </c>
      <c r="AC24">
        <f t="shared" si="14"/>
        <v>0</v>
      </c>
      <c r="AD24">
        <f t="shared" si="15"/>
        <v>0</v>
      </c>
      <c r="AE24">
        <f t="shared" si="16"/>
        <v>0</v>
      </c>
      <c r="AF24">
        <f t="shared" si="17"/>
        <v>0</v>
      </c>
      <c r="AG24">
        <f t="shared" si="18"/>
        <v>0</v>
      </c>
      <c r="AH24">
        <f t="shared" si="19"/>
        <v>0</v>
      </c>
      <c r="AI24">
        <f t="shared" si="20"/>
        <v>0</v>
      </c>
      <c r="AJ24">
        <f t="shared" si="21"/>
        <v>0</v>
      </c>
      <c r="AK24">
        <f t="shared" si="22"/>
        <v>0</v>
      </c>
      <c r="AL24">
        <f t="shared" si="23"/>
        <v>0</v>
      </c>
      <c r="AM24">
        <f t="shared" si="24"/>
        <v>0</v>
      </c>
      <c r="AS24" s="1">
        <f t="shared" si="25"/>
        <v>0</v>
      </c>
      <c r="AT24">
        <f t="shared" si="26"/>
        <v>0</v>
      </c>
      <c r="AU24">
        <f t="shared" si="27"/>
        <v>0</v>
      </c>
      <c r="AV24">
        <f t="shared" si="28"/>
        <v>0</v>
      </c>
      <c r="AW24">
        <f t="shared" si="29"/>
        <v>0</v>
      </c>
      <c r="AX24">
        <f t="shared" si="30"/>
        <v>0</v>
      </c>
      <c r="AY24">
        <f t="shared" si="31"/>
        <v>0</v>
      </c>
      <c r="AZ24">
        <f t="shared" si="32"/>
        <v>0</v>
      </c>
      <c r="BA24">
        <f t="shared" si="33"/>
        <v>0</v>
      </c>
      <c r="BB24">
        <f t="shared" si="34"/>
        <v>0</v>
      </c>
      <c r="BC24">
        <f t="shared" si="35"/>
        <v>0</v>
      </c>
      <c r="BD24">
        <f t="shared" si="36"/>
        <v>0</v>
      </c>
      <c r="BE24">
        <f t="shared" si="37"/>
        <v>0</v>
      </c>
      <c r="BF24">
        <f t="shared" si="38"/>
        <v>0</v>
      </c>
      <c r="BG24">
        <f t="shared" si="39"/>
        <v>0</v>
      </c>
      <c r="BH24">
        <f t="shared" si="40"/>
        <v>0</v>
      </c>
      <c r="BI24">
        <f t="shared" si="41"/>
        <v>0</v>
      </c>
      <c r="BJ24">
        <f t="shared" si="42"/>
        <v>0</v>
      </c>
      <c r="BK24">
        <f t="shared" si="43"/>
        <v>0</v>
      </c>
      <c r="BL24">
        <f t="shared" si="44"/>
        <v>0</v>
      </c>
      <c r="BM24">
        <f t="shared" si="45"/>
        <v>0</v>
      </c>
      <c r="BN24">
        <f t="shared" si="46"/>
        <v>0</v>
      </c>
    </row>
    <row r="25" spans="1:66" x14ac:dyDescent="0.2">
      <c r="A25" s="1" t="s">
        <v>129</v>
      </c>
      <c r="B25" s="1">
        <v>23</v>
      </c>
      <c r="C25" s="142"/>
      <c r="D25" s="142"/>
      <c r="E25" s="1">
        <v>23</v>
      </c>
      <c r="F25" s="1" t="str">
        <f t="shared" si="2"/>
        <v/>
      </c>
      <c r="G25" t="str">
        <f t="shared" si="0"/>
        <v/>
      </c>
      <c r="H25" t="str">
        <f t="shared" si="1"/>
        <v/>
      </c>
      <c r="J25" s="94" t="str">
        <f t="shared" si="47"/>
        <v/>
      </c>
      <c r="K25" s="7">
        <v>23</v>
      </c>
      <c r="L25" s="9">
        <v>0.35099999999999998</v>
      </c>
      <c r="M25" s="9">
        <v>0.41799999999999998</v>
      </c>
      <c r="N25" s="9">
        <v>0.54900000000000004</v>
      </c>
      <c r="R25" t="str">
        <f t="shared" si="3"/>
        <v/>
      </c>
      <c r="S25">
        <f t="shared" si="4"/>
        <v>0</v>
      </c>
      <c r="T25">
        <f t="shared" si="5"/>
        <v>0</v>
      </c>
      <c r="U25">
        <f t="shared" si="6"/>
        <v>0</v>
      </c>
      <c r="V25">
        <f t="shared" si="7"/>
        <v>0</v>
      </c>
      <c r="W25">
        <f t="shared" si="8"/>
        <v>0</v>
      </c>
      <c r="X25">
        <f t="shared" si="9"/>
        <v>0</v>
      </c>
      <c r="Y25">
        <f t="shared" si="10"/>
        <v>0</v>
      </c>
      <c r="Z25">
        <f t="shared" si="11"/>
        <v>0</v>
      </c>
      <c r="AA25">
        <f t="shared" si="12"/>
        <v>0</v>
      </c>
      <c r="AB25">
        <f t="shared" si="13"/>
        <v>0</v>
      </c>
      <c r="AC25">
        <f t="shared" si="14"/>
        <v>0</v>
      </c>
      <c r="AD25">
        <f t="shared" si="15"/>
        <v>0</v>
      </c>
      <c r="AE25">
        <f t="shared" si="16"/>
        <v>0</v>
      </c>
      <c r="AF25">
        <f t="shared" si="17"/>
        <v>0</v>
      </c>
      <c r="AG25">
        <f t="shared" si="18"/>
        <v>0</v>
      </c>
      <c r="AH25">
        <f t="shared" si="19"/>
        <v>0</v>
      </c>
      <c r="AI25">
        <f t="shared" si="20"/>
        <v>0</v>
      </c>
      <c r="AJ25">
        <f t="shared" si="21"/>
        <v>0</v>
      </c>
      <c r="AK25">
        <f t="shared" si="22"/>
        <v>0</v>
      </c>
      <c r="AL25">
        <f t="shared" si="23"/>
        <v>0</v>
      </c>
      <c r="AM25">
        <f t="shared" si="24"/>
        <v>0</v>
      </c>
      <c r="AS25" s="1">
        <f t="shared" si="25"/>
        <v>0</v>
      </c>
      <c r="AT25">
        <f t="shared" si="26"/>
        <v>0</v>
      </c>
      <c r="AU25">
        <f t="shared" si="27"/>
        <v>0</v>
      </c>
      <c r="AV25">
        <f t="shared" si="28"/>
        <v>0</v>
      </c>
      <c r="AW25">
        <f t="shared" si="29"/>
        <v>0</v>
      </c>
      <c r="AX25">
        <f t="shared" si="30"/>
        <v>0</v>
      </c>
      <c r="AY25">
        <f t="shared" si="31"/>
        <v>0</v>
      </c>
      <c r="AZ25">
        <f t="shared" si="32"/>
        <v>0</v>
      </c>
      <c r="BA25">
        <f t="shared" si="33"/>
        <v>0</v>
      </c>
      <c r="BB25">
        <f t="shared" si="34"/>
        <v>0</v>
      </c>
      <c r="BC25">
        <f t="shared" si="35"/>
        <v>0</v>
      </c>
      <c r="BD25">
        <f t="shared" si="36"/>
        <v>0</v>
      </c>
      <c r="BE25">
        <f t="shared" si="37"/>
        <v>0</v>
      </c>
      <c r="BF25">
        <f t="shared" si="38"/>
        <v>0</v>
      </c>
      <c r="BG25">
        <f t="shared" si="39"/>
        <v>0</v>
      </c>
      <c r="BH25">
        <f t="shared" si="40"/>
        <v>0</v>
      </c>
      <c r="BI25">
        <f t="shared" si="41"/>
        <v>0</v>
      </c>
      <c r="BJ25">
        <f t="shared" si="42"/>
        <v>0</v>
      </c>
      <c r="BK25">
        <f t="shared" si="43"/>
        <v>0</v>
      </c>
      <c r="BL25">
        <f t="shared" si="44"/>
        <v>0</v>
      </c>
      <c r="BM25">
        <f t="shared" si="45"/>
        <v>0</v>
      </c>
      <c r="BN25">
        <f t="shared" si="46"/>
        <v>0</v>
      </c>
    </row>
    <row r="26" spans="1:66" x14ac:dyDescent="0.2">
      <c r="A26" s="1" t="s">
        <v>129</v>
      </c>
      <c r="B26" s="1">
        <v>24</v>
      </c>
      <c r="C26" s="142"/>
      <c r="D26" s="142"/>
      <c r="E26" s="1">
        <v>24</v>
      </c>
      <c r="F26" s="1" t="str">
        <f t="shared" si="2"/>
        <v/>
      </c>
      <c r="G26" t="str">
        <f t="shared" si="0"/>
        <v/>
      </c>
      <c r="H26" t="str">
        <f t="shared" si="1"/>
        <v/>
      </c>
      <c r="J26" s="94" t="str">
        <f t="shared" si="47"/>
        <v/>
      </c>
      <c r="K26" s="7">
        <v>24</v>
      </c>
      <c r="L26" s="9">
        <v>0.34300000000000003</v>
      </c>
      <c r="M26" s="9">
        <v>0.40899999999999997</v>
      </c>
      <c r="N26" s="9">
        <v>0.53700000000000003</v>
      </c>
      <c r="R26" t="str">
        <f t="shared" si="3"/>
        <v/>
      </c>
      <c r="S26">
        <f t="shared" si="4"/>
        <v>0</v>
      </c>
      <c r="T26">
        <f t="shared" si="5"/>
        <v>0</v>
      </c>
      <c r="U26">
        <f t="shared" si="6"/>
        <v>0</v>
      </c>
      <c r="V26">
        <f t="shared" si="7"/>
        <v>0</v>
      </c>
      <c r="W26">
        <f t="shared" si="8"/>
        <v>0</v>
      </c>
      <c r="X26">
        <f t="shared" si="9"/>
        <v>0</v>
      </c>
      <c r="Y26">
        <f t="shared" si="10"/>
        <v>0</v>
      </c>
      <c r="Z26">
        <f t="shared" si="11"/>
        <v>0</v>
      </c>
      <c r="AA26">
        <f t="shared" si="12"/>
        <v>0</v>
      </c>
      <c r="AB26">
        <f t="shared" si="13"/>
        <v>0</v>
      </c>
      <c r="AC26">
        <f t="shared" si="14"/>
        <v>0</v>
      </c>
      <c r="AD26">
        <f t="shared" si="15"/>
        <v>0</v>
      </c>
      <c r="AE26">
        <f t="shared" si="16"/>
        <v>0</v>
      </c>
      <c r="AF26">
        <f t="shared" si="17"/>
        <v>0</v>
      </c>
      <c r="AG26">
        <f t="shared" si="18"/>
        <v>0</v>
      </c>
      <c r="AH26">
        <f t="shared" si="19"/>
        <v>0</v>
      </c>
      <c r="AI26">
        <f t="shared" si="20"/>
        <v>0</v>
      </c>
      <c r="AJ26">
        <f t="shared" si="21"/>
        <v>0</v>
      </c>
      <c r="AK26">
        <f t="shared" si="22"/>
        <v>0</v>
      </c>
      <c r="AL26">
        <f t="shared" si="23"/>
        <v>0</v>
      </c>
      <c r="AM26">
        <f t="shared" si="24"/>
        <v>0</v>
      </c>
      <c r="AS26" s="1">
        <f t="shared" si="25"/>
        <v>0</v>
      </c>
      <c r="AT26">
        <f t="shared" si="26"/>
        <v>0</v>
      </c>
      <c r="AU26">
        <f t="shared" si="27"/>
        <v>0</v>
      </c>
      <c r="AV26">
        <f t="shared" si="28"/>
        <v>0</v>
      </c>
      <c r="AW26">
        <f t="shared" si="29"/>
        <v>0</v>
      </c>
      <c r="AX26">
        <f t="shared" si="30"/>
        <v>0</v>
      </c>
      <c r="AY26">
        <f t="shared" si="31"/>
        <v>0</v>
      </c>
      <c r="AZ26">
        <f t="shared" si="32"/>
        <v>0</v>
      </c>
      <c r="BA26">
        <f t="shared" si="33"/>
        <v>0</v>
      </c>
      <c r="BB26">
        <f t="shared" si="34"/>
        <v>0</v>
      </c>
      <c r="BC26">
        <f t="shared" si="35"/>
        <v>0</v>
      </c>
      <c r="BD26">
        <f t="shared" si="36"/>
        <v>0</v>
      </c>
      <c r="BE26">
        <f t="shared" si="37"/>
        <v>0</v>
      </c>
      <c r="BF26">
        <f t="shared" si="38"/>
        <v>0</v>
      </c>
      <c r="BG26">
        <f t="shared" si="39"/>
        <v>0</v>
      </c>
      <c r="BH26">
        <f t="shared" si="40"/>
        <v>0</v>
      </c>
      <c r="BI26">
        <f t="shared" si="41"/>
        <v>0</v>
      </c>
      <c r="BJ26">
        <f t="shared" si="42"/>
        <v>0</v>
      </c>
      <c r="BK26">
        <f t="shared" si="43"/>
        <v>0</v>
      </c>
      <c r="BL26">
        <f t="shared" si="44"/>
        <v>0</v>
      </c>
      <c r="BM26">
        <f t="shared" si="45"/>
        <v>0</v>
      </c>
      <c r="BN26">
        <f t="shared" si="46"/>
        <v>0</v>
      </c>
    </row>
    <row r="27" spans="1:66" x14ac:dyDescent="0.2">
      <c r="A27" s="1" t="s">
        <v>129</v>
      </c>
      <c r="B27" s="1">
        <v>25</v>
      </c>
      <c r="C27" s="142"/>
      <c r="D27" s="142"/>
      <c r="E27" s="1">
        <v>25</v>
      </c>
      <c r="F27" s="1" t="str">
        <f t="shared" si="2"/>
        <v/>
      </c>
      <c r="G27" t="str">
        <f t="shared" si="0"/>
        <v/>
      </c>
      <c r="H27" t="str">
        <f t="shared" si="1"/>
        <v/>
      </c>
      <c r="J27" s="94" t="str">
        <f t="shared" si="47"/>
        <v/>
      </c>
      <c r="K27" s="7">
        <v>25</v>
      </c>
      <c r="L27" s="9">
        <v>0.33600000000000002</v>
      </c>
      <c r="M27" s="9">
        <v>0.4</v>
      </c>
      <c r="N27" s="9">
        <v>0.52600000000000002</v>
      </c>
      <c r="R27" t="str">
        <f t="shared" si="3"/>
        <v/>
      </c>
      <c r="S27">
        <f t="shared" si="4"/>
        <v>0</v>
      </c>
      <c r="T27">
        <f t="shared" si="5"/>
        <v>0</v>
      </c>
      <c r="U27">
        <f t="shared" si="6"/>
        <v>0</v>
      </c>
      <c r="V27">
        <f t="shared" si="7"/>
        <v>0</v>
      </c>
      <c r="W27">
        <f t="shared" si="8"/>
        <v>0</v>
      </c>
      <c r="X27">
        <f t="shared" si="9"/>
        <v>0</v>
      </c>
      <c r="Y27">
        <f t="shared" si="10"/>
        <v>0</v>
      </c>
      <c r="Z27">
        <f t="shared" si="11"/>
        <v>0</v>
      </c>
      <c r="AA27">
        <f t="shared" si="12"/>
        <v>0</v>
      </c>
      <c r="AB27">
        <f t="shared" si="13"/>
        <v>0</v>
      </c>
      <c r="AC27">
        <f t="shared" si="14"/>
        <v>0</v>
      </c>
      <c r="AD27">
        <f t="shared" si="15"/>
        <v>0</v>
      </c>
      <c r="AE27">
        <f t="shared" si="16"/>
        <v>0</v>
      </c>
      <c r="AF27">
        <f t="shared" si="17"/>
        <v>0</v>
      </c>
      <c r="AG27">
        <f t="shared" si="18"/>
        <v>0</v>
      </c>
      <c r="AH27">
        <f t="shared" si="19"/>
        <v>0</v>
      </c>
      <c r="AI27">
        <f t="shared" si="20"/>
        <v>0</v>
      </c>
      <c r="AJ27">
        <f t="shared" si="21"/>
        <v>0</v>
      </c>
      <c r="AK27">
        <f t="shared" si="22"/>
        <v>0</v>
      </c>
      <c r="AL27">
        <f t="shared" si="23"/>
        <v>0</v>
      </c>
      <c r="AM27">
        <f t="shared" si="24"/>
        <v>0</v>
      </c>
      <c r="AS27" s="1">
        <f t="shared" si="25"/>
        <v>0</v>
      </c>
      <c r="AT27">
        <f t="shared" si="26"/>
        <v>0</v>
      </c>
      <c r="AU27">
        <f t="shared" si="27"/>
        <v>0</v>
      </c>
      <c r="AV27">
        <f t="shared" si="28"/>
        <v>0</v>
      </c>
      <c r="AW27">
        <f t="shared" si="29"/>
        <v>0</v>
      </c>
      <c r="AX27">
        <f t="shared" si="30"/>
        <v>0</v>
      </c>
      <c r="AY27">
        <f t="shared" si="31"/>
        <v>0</v>
      </c>
      <c r="AZ27">
        <f t="shared" si="32"/>
        <v>0</v>
      </c>
      <c r="BA27">
        <f t="shared" si="33"/>
        <v>0</v>
      </c>
      <c r="BB27">
        <f t="shared" si="34"/>
        <v>0</v>
      </c>
      <c r="BC27">
        <f t="shared" si="35"/>
        <v>0</v>
      </c>
      <c r="BD27">
        <f t="shared" si="36"/>
        <v>0</v>
      </c>
      <c r="BE27">
        <f t="shared" si="37"/>
        <v>0</v>
      </c>
      <c r="BF27">
        <f t="shared" si="38"/>
        <v>0</v>
      </c>
      <c r="BG27">
        <f t="shared" si="39"/>
        <v>0</v>
      </c>
      <c r="BH27">
        <f t="shared" si="40"/>
        <v>0</v>
      </c>
      <c r="BI27">
        <f t="shared" si="41"/>
        <v>0</v>
      </c>
      <c r="BJ27">
        <f t="shared" si="42"/>
        <v>0</v>
      </c>
      <c r="BK27">
        <f t="shared" si="43"/>
        <v>0</v>
      </c>
      <c r="BL27">
        <f t="shared" si="44"/>
        <v>0</v>
      </c>
      <c r="BM27">
        <f t="shared" si="45"/>
        <v>0</v>
      </c>
      <c r="BN27">
        <f t="shared" si="46"/>
        <v>0</v>
      </c>
    </row>
    <row r="28" spans="1:66" x14ac:dyDescent="0.2">
      <c r="A28" s="1" t="s">
        <v>129</v>
      </c>
      <c r="B28" s="1">
        <v>26</v>
      </c>
      <c r="C28" s="142"/>
      <c r="D28" s="142"/>
      <c r="E28" s="1">
        <v>26</v>
      </c>
      <c r="F28" s="1" t="str">
        <f t="shared" si="2"/>
        <v/>
      </c>
      <c r="G28" t="str">
        <f t="shared" si="0"/>
        <v/>
      </c>
      <c r="H28" t="str">
        <f t="shared" si="1"/>
        <v/>
      </c>
      <c r="J28" s="94" t="str">
        <f t="shared" si="47"/>
        <v/>
      </c>
      <c r="K28" s="7">
        <v>26</v>
      </c>
      <c r="L28" s="9">
        <v>0.32900000000000001</v>
      </c>
      <c r="M28" s="9">
        <v>0.39200000000000002</v>
      </c>
      <c r="N28" s="9">
        <v>0.51500000000000001</v>
      </c>
      <c r="R28" t="str">
        <f t="shared" si="3"/>
        <v/>
      </c>
      <c r="S28">
        <f t="shared" si="4"/>
        <v>0</v>
      </c>
      <c r="T28">
        <f t="shared" si="5"/>
        <v>0</v>
      </c>
      <c r="U28">
        <f t="shared" si="6"/>
        <v>0</v>
      </c>
      <c r="V28">
        <f t="shared" si="7"/>
        <v>0</v>
      </c>
      <c r="W28">
        <f t="shared" si="8"/>
        <v>0</v>
      </c>
      <c r="X28">
        <f t="shared" si="9"/>
        <v>0</v>
      </c>
      <c r="Y28">
        <f t="shared" si="10"/>
        <v>0</v>
      </c>
      <c r="Z28">
        <f t="shared" si="11"/>
        <v>0</v>
      </c>
      <c r="AA28">
        <f t="shared" si="12"/>
        <v>0</v>
      </c>
      <c r="AB28">
        <f t="shared" si="13"/>
        <v>0</v>
      </c>
      <c r="AC28">
        <f t="shared" si="14"/>
        <v>0</v>
      </c>
      <c r="AD28">
        <f t="shared" si="15"/>
        <v>0</v>
      </c>
      <c r="AE28">
        <f t="shared" si="16"/>
        <v>0</v>
      </c>
      <c r="AF28">
        <f t="shared" si="17"/>
        <v>0</v>
      </c>
      <c r="AG28">
        <f t="shared" si="18"/>
        <v>0</v>
      </c>
      <c r="AH28">
        <f t="shared" si="19"/>
        <v>0</v>
      </c>
      <c r="AI28">
        <f t="shared" si="20"/>
        <v>0</v>
      </c>
      <c r="AJ28">
        <f t="shared" si="21"/>
        <v>0</v>
      </c>
      <c r="AK28">
        <f t="shared" si="22"/>
        <v>0</v>
      </c>
      <c r="AL28">
        <f t="shared" si="23"/>
        <v>0</v>
      </c>
      <c r="AM28">
        <f t="shared" si="24"/>
        <v>0</v>
      </c>
      <c r="AS28" s="1">
        <f t="shared" si="25"/>
        <v>0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29"/>
        <v>0</v>
      </c>
      <c r="AX28">
        <f t="shared" si="30"/>
        <v>0</v>
      </c>
      <c r="AY28">
        <f t="shared" si="31"/>
        <v>0</v>
      </c>
      <c r="AZ28">
        <f t="shared" si="32"/>
        <v>0</v>
      </c>
      <c r="BA28">
        <f t="shared" si="33"/>
        <v>0</v>
      </c>
      <c r="BB28">
        <f t="shared" si="34"/>
        <v>0</v>
      </c>
      <c r="BC28">
        <f t="shared" si="35"/>
        <v>0</v>
      </c>
      <c r="BD28">
        <f t="shared" si="36"/>
        <v>0</v>
      </c>
      <c r="BE28">
        <f t="shared" si="37"/>
        <v>0</v>
      </c>
      <c r="BF28">
        <f t="shared" si="38"/>
        <v>0</v>
      </c>
      <c r="BG28">
        <f t="shared" si="39"/>
        <v>0</v>
      </c>
      <c r="BH28">
        <f t="shared" si="40"/>
        <v>0</v>
      </c>
      <c r="BI28">
        <f t="shared" si="41"/>
        <v>0</v>
      </c>
      <c r="BJ28">
        <f t="shared" si="42"/>
        <v>0</v>
      </c>
      <c r="BK28">
        <f t="shared" si="43"/>
        <v>0</v>
      </c>
      <c r="BL28">
        <f t="shared" si="44"/>
        <v>0</v>
      </c>
      <c r="BM28">
        <f t="shared" si="45"/>
        <v>0</v>
      </c>
      <c r="BN28">
        <f t="shared" si="46"/>
        <v>0</v>
      </c>
    </row>
    <row r="29" spans="1:66" x14ac:dyDescent="0.2">
      <c r="A29" s="1" t="s">
        <v>129</v>
      </c>
      <c r="B29" s="1">
        <v>27</v>
      </c>
      <c r="C29" s="142"/>
      <c r="D29" s="142"/>
      <c r="E29" s="1">
        <v>27</v>
      </c>
      <c r="F29" s="1" t="str">
        <f t="shared" si="2"/>
        <v/>
      </c>
      <c r="G29" t="str">
        <f t="shared" si="0"/>
        <v/>
      </c>
      <c r="H29" t="str">
        <f t="shared" si="1"/>
        <v/>
      </c>
      <c r="J29" s="94" t="str">
        <f t="shared" si="47"/>
        <v/>
      </c>
      <c r="K29" s="7">
        <v>27</v>
      </c>
      <c r="L29" s="9">
        <v>0.32300000000000001</v>
      </c>
      <c r="M29" s="9">
        <v>0.38500000000000001</v>
      </c>
      <c r="N29" s="9">
        <v>0.505</v>
      </c>
      <c r="R29" t="str">
        <f t="shared" si="3"/>
        <v/>
      </c>
      <c r="S29">
        <f t="shared" si="4"/>
        <v>0</v>
      </c>
      <c r="T29">
        <f t="shared" si="5"/>
        <v>0</v>
      </c>
      <c r="U29">
        <f t="shared" si="6"/>
        <v>0</v>
      </c>
      <c r="V29">
        <f t="shared" si="7"/>
        <v>0</v>
      </c>
      <c r="W29">
        <f t="shared" si="8"/>
        <v>0</v>
      </c>
      <c r="X29">
        <f t="shared" si="9"/>
        <v>0</v>
      </c>
      <c r="Y29">
        <f t="shared" si="10"/>
        <v>0</v>
      </c>
      <c r="Z29">
        <f t="shared" si="11"/>
        <v>0</v>
      </c>
      <c r="AA29">
        <f t="shared" si="12"/>
        <v>0</v>
      </c>
      <c r="AB29">
        <f t="shared" si="13"/>
        <v>0</v>
      </c>
      <c r="AC29">
        <f t="shared" si="14"/>
        <v>0</v>
      </c>
      <c r="AD29">
        <f t="shared" si="15"/>
        <v>0</v>
      </c>
      <c r="AE29">
        <f t="shared" si="16"/>
        <v>0</v>
      </c>
      <c r="AF29">
        <f t="shared" si="17"/>
        <v>0</v>
      </c>
      <c r="AG29">
        <f t="shared" si="18"/>
        <v>0</v>
      </c>
      <c r="AH29">
        <f t="shared" si="19"/>
        <v>0</v>
      </c>
      <c r="AI29">
        <f t="shared" si="20"/>
        <v>0</v>
      </c>
      <c r="AJ29">
        <f t="shared" si="21"/>
        <v>0</v>
      </c>
      <c r="AK29">
        <f t="shared" si="22"/>
        <v>0</v>
      </c>
      <c r="AL29">
        <f t="shared" si="23"/>
        <v>0</v>
      </c>
      <c r="AM29">
        <f t="shared" si="24"/>
        <v>0</v>
      </c>
      <c r="AS29" s="1">
        <f t="shared" si="25"/>
        <v>0</v>
      </c>
      <c r="AT29">
        <f t="shared" si="26"/>
        <v>0</v>
      </c>
      <c r="AU29">
        <f t="shared" si="27"/>
        <v>0</v>
      </c>
      <c r="AV29">
        <f t="shared" si="28"/>
        <v>0</v>
      </c>
      <c r="AW29">
        <f t="shared" si="29"/>
        <v>0</v>
      </c>
      <c r="AX29">
        <f t="shared" si="30"/>
        <v>0</v>
      </c>
      <c r="AY29">
        <f t="shared" si="31"/>
        <v>0</v>
      </c>
      <c r="AZ29">
        <f t="shared" si="32"/>
        <v>0</v>
      </c>
      <c r="BA29">
        <f t="shared" si="33"/>
        <v>0</v>
      </c>
      <c r="BB29">
        <f t="shared" si="34"/>
        <v>0</v>
      </c>
      <c r="BC29">
        <f t="shared" si="35"/>
        <v>0</v>
      </c>
      <c r="BD29">
        <f t="shared" si="36"/>
        <v>0</v>
      </c>
      <c r="BE29">
        <f t="shared" si="37"/>
        <v>0</v>
      </c>
      <c r="BF29">
        <f t="shared" si="38"/>
        <v>0</v>
      </c>
      <c r="BG29">
        <f t="shared" si="39"/>
        <v>0</v>
      </c>
      <c r="BH29">
        <f t="shared" si="40"/>
        <v>0</v>
      </c>
      <c r="BI29">
        <f t="shared" si="41"/>
        <v>0</v>
      </c>
      <c r="BJ29">
        <f t="shared" si="42"/>
        <v>0</v>
      </c>
      <c r="BK29">
        <f t="shared" si="43"/>
        <v>0</v>
      </c>
      <c r="BL29">
        <f t="shared" si="44"/>
        <v>0</v>
      </c>
      <c r="BM29">
        <f t="shared" si="45"/>
        <v>0</v>
      </c>
      <c r="BN29">
        <f t="shared" si="46"/>
        <v>0</v>
      </c>
    </row>
    <row r="30" spans="1:66" x14ac:dyDescent="0.2">
      <c r="A30" s="1" t="s">
        <v>129</v>
      </c>
      <c r="B30" s="1">
        <v>28</v>
      </c>
      <c r="C30" s="142"/>
      <c r="D30" s="142"/>
      <c r="E30" s="1">
        <v>28</v>
      </c>
      <c r="F30" s="1" t="str">
        <f t="shared" si="2"/>
        <v/>
      </c>
      <c r="G30" t="str">
        <f t="shared" si="0"/>
        <v/>
      </c>
      <c r="H30" t="str">
        <f t="shared" si="1"/>
        <v/>
      </c>
      <c r="J30" s="94" t="str">
        <f t="shared" si="47"/>
        <v/>
      </c>
      <c r="K30" s="7">
        <v>28</v>
      </c>
      <c r="L30" s="9">
        <v>0.317</v>
      </c>
      <c r="M30" s="9">
        <v>0.377</v>
      </c>
      <c r="N30" s="9">
        <v>0.496</v>
      </c>
      <c r="R30" t="str">
        <f t="shared" si="3"/>
        <v/>
      </c>
      <c r="S30">
        <f t="shared" si="4"/>
        <v>0</v>
      </c>
      <c r="T30">
        <f t="shared" si="5"/>
        <v>0</v>
      </c>
      <c r="U30">
        <f t="shared" si="6"/>
        <v>0</v>
      </c>
      <c r="V30">
        <f t="shared" si="7"/>
        <v>0</v>
      </c>
      <c r="W30">
        <f t="shared" si="8"/>
        <v>0</v>
      </c>
      <c r="X30">
        <f t="shared" si="9"/>
        <v>0</v>
      </c>
      <c r="Y30">
        <f t="shared" si="10"/>
        <v>0</v>
      </c>
      <c r="Z30">
        <f t="shared" si="11"/>
        <v>0</v>
      </c>
      <c r="AA30">
        <f t="shared" si="12"/>
        <v>0</v>
      </c>
      <c r="AB30">
        <f t="shared" si="13"/>
        <v>0</v>
      </c>
      <c r="AC30">
        <f t="shared" si="14"/>
        <v>0</v>
      </c>
      <c r="AD30">
        <f t="shared" si="15"/>
        <v>0</v>
      </c>
      <c r="AE30">
        <f t="shared" si="16"/>
        <v>0</v>
      </c>
      <c r="AF30">
        <f t="shared" si="17"/>
        <v>0</v>
      </c>
      <c r="AG30">
        <f t="shared" si="18"/>
        <v>0</v>
      </c>
      <c r="AH30">
        <f t="shared" si="19"/>
        <v>0</v>
      </c>
      <c r="AI30">
        <f t="shared" si="20"/>
        <v>0</v>
      </c>
      <c r="AJ30">
        <f t="shared" si="21"/>
        <v>0</v>
      </c>
      <c r="AK30">
        <f t="shared" si="22"/>
        <v>0</v>
      </c>
      <c r="AL30">
        <f t="shared" si="23"/>
        <v>0</v>
      </c>
      <c r="AM30">
        <f t="shared" si="24"/>
        <v>0</v>
      </c>
      <c r="AS30" s="1">
        <f t="shared" si="25"/>
        <v>0</v>
      </c>
      <c r="AT30">
        <f t="shared" si="26"/>
        <v>0</v>
      </c>
      <c r="AU30">
        <f t="shared" si="27"/>
        <v>0</v>
      </c>
      <c r="AV30">
        <f t="shared" si="28"/>
        <v>0</v>
      </c>
      <c r="AW30">
        <f t="shared" si="29"/>
        <v>0</v>
      </c>
      <c r="AX30">
        <f t="shared" si="30"/>
        <v>0</v>
      </c>
      <c r="AY30">
        <f t="shared" si="31"/>
        <v>0</v>
      </c>
      <c r="AZ30">
        <f t="shared" si="32"/>
        <v>0</v>
      </c>
      <c r="BA30">
        <f t="shared" si="33"/>
        <v>0</v>
      </c>
      <c r="BB30">
        <f t="shared" si="34"/>
        <v>0</v>
      </c>
      <c r="BC30">
        <f t="shared" si="35"/>
        <v>0</v>
      </c>
      <c r="BD30">
        <f t="shared" si="36"/>
        <v>0</v>
      </c>
      <c r="BE30">
        <f t="shared" si="37"/>
        <v>0</v>
      </c>
      <c r="BF30">
        <f t="shared" si="38"/>
        <v>0</v>
      </c>
      <c r="BG30">
        <f t="shared" si="39"/>
        <v>0</v>
      </c>
      <c r="BH30">
        <f t="shared" si="40"/>
        <v>0</v>
      </c>
      <c r="BI30">
        <f t="shared" si="41"/>
        <v>0</v>
      </c>
      <c r="BJ30">
        <f t="shared" si="42"/>
        <v>0</v>
      </c>
      <c r="BK30">
        <f t="shared" si="43"/>
        <v>0</v>
      </c>
      <c r="BL30">
        <f t="shared" si="44"/>
        <v>0</v>
      </c>
      <c r="BM30">
        <f t="shared" si="45"/>
        <v>0</v>
      </c>
      <c r="BN30">
        <f t="shared" si="46"/>
        <v>0</v>
      </c>
    </row>
    <row r="31" spans="1:66" x14ac:dyDescent="0.2">
      <c r="A31" s="1" t="s">
        <v>129</v>
      </c>
      <c r="B31" s="1">
        <v>29</v>
      </c>
      <c r="C31" s="142"/>
      <c r="D31" s="142"/>
      <c r="E31" s="1">
        <v>29</v>
      </c>
      <c r="F31" s="1" t="str">
        <f t="shared" si="2"/>
        <v/>
      </c>
      <c r="G31" t="str">
        <f t="shared" ref="G31:G39" si="48">IF(ISBLANK(C31),"",ABS(A31-F31))</f>
        <v/>
      </c>
      <c r="H31" t="str">
        <f t="shared" ref="H31:H39" si="49">IF(ISBLANK(C31),"",G31^2)</f>
        <v/>
      </c>
      <c r="J31" s="94" t="str">
        <f t="shared" si="47"/>
        <v/>
      </c>
      <c r="K31" s="7">
        <v>29</v>
      </c>
      <c r="L31" s="9">
        <v>0.311</v>
      </c>
      <c r="M31" s="9">
        <v>0.37</v>
      </c>
      <c r="N31" s="9">
        <v>0.48699999999999999</v>
      </c>
      <c r="R31" t="str">
        <f t="shared" si="3"/>
        <v/>
      </c>
      <c r="S31">
        <f t="shared" si="4"/>
        <v>0</v>
      </c>
      <c r="T31">
        <f t="shared" si="5"/>
        <v>0</v>
      </c>
      <c r="U31">
        <f t="shared" si="6"/>
        <v>0</v>
      </c>
      <c r="V31">
        <f t="shared" si="7"/>
        <v>0</v>
      </c>
      <c r="W31">
        <f t="shared" si="8"/>
        <v>0</v>
      </c>
      <c r="X31">
        <f t="shared" si="9"/>
        <v>0</v>
      </c>
      <c r="Y31">
        <f t="shared" si="10"/>
        <v>0</v>
      </c>
      <c r="Z31">
        <f t="shared" si="11"/>
        <v>0</v>
      </c>
      <c r="AA31">
        <f t="shared" si="12"/>
        <v>0</v>
      </c>
      <c r="AB31">
        <f t="shared" si="13"/>
        <v>0</v>
      </c>
      <c r="AC31">
        <f t="shared" si="14"/>
        <v>0</v>
      </c>
      <c r="AD31">
        <f t="shared" si="15"/>
        <v>0</v>
      </c>
      <c r="AE31">
        <f t="shared" si="16"/>
        <v>0</v>
      </c>
      <c r="AF31">
        <f t="shared" si="17"/>
        <v>0</v>
      </c>
      <c r="AG31">
        <f t="shared" si="18"/>
        <v>0</v>
      </c>
      <c r="AH31">
        <f t="shared" si="19"/>
        <v>0</v>
      </c>
      <c r="AI31">
        <f t="shared" si="20"/>
        <v>0</v>
      </c>
      <c r="AJ31">
        <f t="shared" si="21"/>
        <v>0</v>
      </c>
      <c r="AK31">
        <f t="shared" si="22"/>
        <v>0</v>
      </c>
      <c r="AL31">
        <f t="shared" si="23"/>
        <v>0</v>
      </c>
      <c r="AM31">
        <f t="shared" si="24"/>
        <v>0</v>
      </c>
      <c r="AS31" s="1">
        <f t="shared" si="25"/>
        <v>0</v>
      </c>
      <c r="AT31">
        <f t="shared" si="26"/>
        <v>0</v>
      </c>
      <c r="AU31">
        <f t="shared" si="27"/>
        <v>0</v>
      </c>
      <c r="AV31">
        <f t="shared" si="28"/>
        <v>0</v>
      </c>
      <c r="AW31">
        <f t="shared" si="29"/>
        <v>0</v>
      </c>
      <c r="AX31">
        <f t="shared" si="30"/>
        <v>0</v>
      </c>
      <c r="AY31">
        <f t="shared" si="31"/>
        <v>0</v>
      </c>
      <c r="AZ31">
        <f t="shared" si="32"/>
        <v>0</v>
      </c>
      <c r="BA31">
        <f t="shared" si="33"/>
        <v>0</v>
      </c>
      <c r="BB31">
        <f t="shared" si="34"/>
        <v>0</v>
      </c>
      <c r="BC31">
        <f t="shared" si="35"/>
        <v>0</v>
      </c>
      <c r="BD31">
        <f t="shared" si="36"/>
        <v>0</v>
      </c>
      <c r="BE31">
        <f t="shared" si="37"/>
        <v>0</v>
      </c>
      <c r="BF31">
        <f t="shared" si="38"/>
        <v>0</v>
      </c>
      <c r="BG31">
        <f t="shared" si="39"/>
        <v>0</v>
      </c>
      <c r="BH31">
        <f t="shared" si="40"/>
        <v>0</v>
      </c>
      <c r="BI31">
        <f t="shared" si="41"/>
        <v>0</v>
      </c>
      <c r="BJ31">
        <f t="shared" si="42"/>
        <v>0</v>
      </c>
      <c r="BK31">
        <f t="shared" si="43"/>
        <v>0</v>
      </c>
      <c r="BL31">
        <f t="shared" si="44"/>
        <v>0</v>
      </c>
      <c r="BM31">
        <f t="shared" si="45"/>
        <v>0</v>
      </c>
      <c r="BN31">
        <f t="shared" si="46"/>
        <v>0</v>
      </c>
    </row>
    <row r="32" spans="1:66" x14ac:dyDescent="0.2">
      <c r="A32" s="1" t="s">
        <v>129</v>
      </c>
      <c r="B32" s="1">
        <v>30</v>
      </c>
      <c r="C32" s="142"/>
      <c r="D32" s="142"/>
      <c r="E32" s="1">
        <v>30</v>
      </c>
      <c r="F32" s="1" t="str">
        <f t="shared" si="2"/>
        <v/>
      </c>
      <c r="G32" t="str">
        <f t="shared" si="48"/>
        <v/>
      </c>
      <c r="H32" t="str">
        <f t="shared" si="49"/>
        <v/>
      </c>
      <c r="J32" s="94" t="str">
        <f>IF($H$1&gt;K31,IF($N$4=$L$6,IF(ABS($K$3)&gt;L32,"YES","NO"),IF($N$4=$M$6,IF(ABS($K$3)&gt;M32,"YES","NO"),IF($N$4=$N$6,IF(ABS($K$3)&gt;N32,"YES","NO"),""))),"")</f>
        <v/>
      </c>
      <c r="K32" s="7">
        <v>30</v>
      </c>
      <c r="L32" s="9">
        <v>0.30499999999999999</v>
      </c>
      <c r="M32" s="9">
        <v>0.36399999999999999</v>
      </c>
      <c r="N32" s="9">
        <v>0.47799999999999998</v>
      </c>
      <c r="R32" t="str">
        <f t="shared" si="3"/>
        <v/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  <c r="X32">
        <f t="shared" si="9"/>
        <v>0</v>
      </c>
      <c r="Y32">
        <f t="shared" si="10"/>
        <v>0</v>
      </c>
      <c r="Z32">
        <f t="shared" si="11"/>
        <v>0</v>
      </c>
      <c r="AA32">
        <f t="shared" si="12"/>
        <v>0</v>
      </c>
      <c r="AB32">
        <f t="shared" si="13"/>
        <v>0</v>
      </c>
      <c r="AC32">
        <f t="shared" si="14"/>
        <v>0</v>
      </c>
      <c r="AD32">
        <f t="shared" si="15"/>
        <v>0</v>
      </c>
      <c r="AE32">
        <f t="shared" si="16"/>
        <v>0</v>
      </c>
      <c r="AF32">
        <f t="shared" si="17"/>
        <v>0</v>
      </c>
      <c r="AG32">
        <f t="shared" si="18"/>
        <v>0</v>
      </c>
      <c r="AH32">
        <f t="shared" si="19"/>
        <v>0</v>
      </c>
      <c r="AI32">
        <f t="shared" si="20"/>
        <v>0</v>
      </c>
      <c r="AJ32">
        <f t="shared" si="21"/>
        <v>0</v>
      </c>
      <c r="AK32">
        <f t="shared" si="22"/>
        <v>0</v>
      </c>
      <c r="AL32">
        <f t="shared" si="23"/>
        <v>0</v>
      </c>
      <c r="AM32">
        <f t="shared" si="24"/>
        <v>0</v>
      </c>
      <c r="AS32" s="1">
        <f t="shared" si="25"/>
        <v>0</v>
      </c>
      <c r="AT32">
        <f t="shared" si="26"/>
        <v>0</v>
      </c>
      <c r="AU32">
        <f t="shared" si="27"/>
        <v>0</v>
      </c>
      <c r="AV32">
        <f t="shared" si="28"/>
        <v>0</v>
      </c>
      <c r="AW32">
        <f t="shared" si="29"/>
        <v>0</v>
      </c>
      <c r="AX32">
        <f t="shared" si="30"/>
        <v>0</v>
      </c>
      <c r="AY32">
        <f t="shared" si="31"/>
        <v>0</v>
      </c>
      <c r="AZ32">
        <f t="shared" si="32"/>
        <v>0</v>
      </c>
      <c r="BA32">
        <f t="shared" si="33"/>
        <v>0</v>
      </c>
      <c r="BB32">
        <f t="shared" si="34"/>
        <v>0</v>
      </c>
      <c r="BC32">
        <f t="shared" si="35"/>
        <v>0</v>
      </c>
      <c r="BD32">
        <f t="shared" si="36"/>
        <v>0</v>
      </c>
      <c r="BE32">
        <f t="shared" si="37"/>
        <v>0</v>
      </c>
      <c r="BF32">
        <f t="shared" si="38"/>
        <v>0</v>
      </c>
      <c r="BG32">
        <f t="shared" si="39"/>
        <v>0</v>
      </c>
      <c r="BH32">
        <f t="shared" si="40"/>
        <v>0</v>
      </c>
      <c r="BI32">
        <f t="shared" si="41"/>
        <v>0</v>
      </c>
      <c r="BJ32">
        <f t="shared" si="42"/>
        <v>0</v>
      </c>
      <c r="BK32">
        <f t="shared" si="43"/>
        <v>0</v>
      </c>
      <c r="BL32">
        <f t="shared" si="44"/>
        <v>0</v>
      </c>
      <c r="BM32">
        <f t="shared" si="45"/>
        <v>0</v>
      </c>
      <c r="BN32">
        <f t="shared" si="46"/>
        <v>0</v>
      </c>
    </row>
    <row r="33" spans="1:66" x14ac:dyDescent="0.2">
      <c r="A33" s="1" t="s">
        <v>129</v>
      </c>
      <c r="B33" s="1">
        <v>31</v>
      </c>
      <c r="C33" s="142"/>
      <c r="D33" s="142"/>
      <c r="E33" s="1">
        <v>31</v>
      </c>
      <c r="F33" s="1" t="str">
        <f t="shared" si="2"/>
        <v/>
      </c>
      <c r="G33" t="str">
        <f t="shared" si="48"/>
        <v/>
      </c>
      <c r="H33" t="str">
        <f t="shared" si="49"/>
        <v/>
      </c>
      <c r="R33" t="str">
        <f t="shared" si="3"/>
        <v/>
      </c>
      <c r="S33">
        <f t="shared" si="4"/>
        <v>0</v>
      </c>
      <c r="T33">
        <f t="shared" si="5"/>
        <v>0</v>
      </c>
      <c r="U33">
        <f t="shared" si="6"/>
        <v>0</v>
      </c>
      <c r="V33">
        <f t="shared" si="7"/>
        <v>0</v>
      </c>
      <c r="W33">
        <f t="shared" si="8"/>
        <v>0</v>
      </c>
      <c r="X33">
        <f t="shared" si="9"/>
        <v>0</v>
      </c>
      <c r="Y33">
        <f t="shared" si="10"/>
        <v>0</v>
      </c>
      <c r="Z33">
        <f t="shared" si="11"/>
        <v>0</v>
      </c>
      <c r="AA33">
        <f t="shared" si="12"/>
        <v>0</v>
      </c>
      <c r="AB33">
        <f t="shared" si="13"/>
        <v>0</v>
      </c>
      <c r="AC33">
        <f t="shared" si="14"/>
        <v>0</v>
      </c>
      <c r="AD33">
        <f t="shared" si="15"/>
        <v>0</v>
      </c>
      <c r="AE33">
        <f t="shared" si="16"/>
        <v>0</v>
      </c>
      <c r="AF33">
        <f t="shared" si="17"/>
        <v>0</v>
      </c>
      <c r="AG33">
        <f t="shared" si="18"/>
        <v>0</v>
      </c>
      <c r="AH33">
        <f t="shared" si="19"/>
        <v>0</v>
      </c>
      <c r="AI33">
        <f t="shared" si="20"/>
        <v>0</v>
      </c>
      <c r="AJ33">
        <f t="shared" si="21"/>
        <v>0</v>
      </c>
      <c r="AK33">
        <f t="shared" si="22"/>
        <v>0</v>
      </c>
      <c r="AL33">
        <f t="shared" si="23"/>
        <v>0</v>
      </c>
      <c r="AM33">
        <f t="shared" si="24"/>
        <v>0</v>
      </c>
      <c r="AS33" s="1">
        <f t="shared" si="25"/>
        <v>0</v>
      </c>
      <c r="AT33">
        <f t="shared" si="26"/>
        <v>0</v>
      </c>
      <c r="AU33">
        <f t="shared" si="27"/>
        <v>0</v>
      </c>
      <c r="AV33">
        <f t="shared" si="28"/>
        <v>0</v>
      </c>
      <c r="AW33">
        <f t="shared" si="29"/>
        <v>0</v>
      </c>
      <c r="AX33">
        <f t="shared" si="30"/>
        <v>0</v>
      </c>
      <c r="AY33">
        <f t="shared" si="31"/>
        <v>0</v>
      </c>
      <c r="AZ33">
        <f t="shared" si="32"/>
        <v>0</v>
      </c>
      <c r="BA33">
        <f t="shared" si="33"/>
        <v>0</v>
      </c>
      <c r="BB33">
        <f t="shared" si="34"/>
        <v>0</v>
      </c>
      <c r="BC33">
        <f t="shared" si="35"/>
        <v>0</v>
      </c>
      <c r="BD33">
        <f t="shared" si="36"/>
        <v>0</v>
      </c>
      <c r="BE33">
        <f t="shared" si="37"/>
        <v>0</v>
      </c>
      <c r="BF33">
        <f t="shared" si="38"/>
        <v>0</v>
      </c>
      <c r="BG33">
        <f t="shared" si="39"/>
        <v>0</v>
      </c>
      <c r="BH33">
        <f t="shared" si="40"/>
        <v>0</v>
      </c>
      <c r="BI33">
        <f t="shared" si="41"/>
        <v>0</v>
      </c>
      <c r="BJ33">
        <f t="shared" si="42"/>
        <v>0</v>
      </c>
      <c r="BK33">
        <f t="shared" si="43"/>
        <v>0</v>
      </c>
      <c r="BL33">
        <f t="shared" si="44"/>
        <v>0</v>
      </c>
      <c r="BM33">
        <f t="shared" si="45"/>
        <v>0</v>
      </c>
      <c r="BN33">
        <f t="shared" si="46"/>
        <v>0</v>
      </c>
    </row>
    <row r="34" spans="1:66" x14ac:dyDescent="0.2">
      <c r="A34" s="1" t="s">
        <v>129</v>
      </c>
      <c r="B34" s="1">
        <v>32</v>
      </c>
      <c r="C34" s="142"/>
      <c r="D34" s="142"/>
      <c r="E34" s="1">
        <v>32</v>
      </c>
      <c r="F34" s="1" t="str">
        <f t="shared" si="2"/>
        <v/>
      </c>
      <c r="G34" t="str">
        <f t="shared" si="48"/>
        <v/>
      </c>
      <c r="H34" t="str">
        <f t="shared" si="49"/>
        <v/>
      </c>
      <c r="R34" t="str">
        <f t="shared" si="3"/>
        <v/>
      </c>
      <c r="S34">
        <f t="shared" si="4"/>
        <v>0</v>
      </c>
      <c r="T34">
        <f t="shared" si="5"/>
        <v>0</v>
      </c>
      <c r="U34">
        <f t="shared" si="6"/>
        <v>0</v>
      </c>
      <c r="V34">
        <f t="shared" si="7"/>
        <v>0</v>
      </c>
      <c r="W34">
        <f t="shared" si="8"/>
        <v>0</v>
      </c>
      <c r="X34">
        <f t="shared" si="9"/>
        <v>0</v>
      </c>
      <c r="Y34">
        <f t="shared" si="10"/>
        <v>0</v>
      </c>
      <c r="Z34">
        <f t="shared" si="11"/>
        <v>0</v>
      </c>
      <c r="AA34">
        <f t="shared" si="12"/>
        <v>0</v>
      </c>
      <c r="AB34">
        <f t="shared" si="13"/>
        <v>0</v>
      </c>
      <c r="AC34">
        <f t="shared" si="14"/>
        <v>0</v>
      </c>
      <c r="AD34">
        <f t="shared" si="15"/>
        <v>0</v>
      </c>
      <c r="AE34">
        <f t="shared" si="16"/>
        <v>0</v>
      </c>
      <c r="AF34">
        <f t="shared" si="17"/>
        <v>0</v>
      </c>
      <c r="AG34">
        <f t="shared" si="18"/>
        <v>0</v>
      </c>
      <c r="AH34">
        <f t="shared" si="19"/>
        <v>0</v>
      </c>
      <c r="AI34">
        <f t="shared" si="20"/>
        <v>0</v>
      </c>
      <c r="AJ34">
        <f t="shared" si="21"/>
        <v>0</v>
      </c>
      <c r="AK34">
        <f t="shared" si="22"/>
        <v>0</v>
      </c>
      <c r="AL34">
        <f t="shared" si="23"/>
        <v>0</v>
      </c>
      <c r="AM34">
        <f t="shared" si="24"/>
        <v>0</v>
      </c>
      <c r="AS34" s="1">
        <f t="shared" si="25"/>
        <v>0</v>
      </c>
      <c r="AT34">
        <f t="shared" si="26"/>
        <v>0</v>
      </c>
      <c r="AU34">
        <f t="shared" si="27"/>
        <v>0</v>
      </c>
      <c r="AV34">
        <f t="shared" si="28"/>
        <v>0</v>
      </c>
      <c r="AW34">
        <f t="shared" si="29"/>
        <v>0</v>
      </c>
      <c r="AX34">
        <f t="shared" si="30"/>
        <v>0</v>
      </c>
      <c r="AY34">
        <f t="shared" si="31"/>
        <v>0</v>
      </c>
      <c r="AZ34">
        <f t="shared" si="32"/>
        <v>0</v>
      </c>
      <c r="BA34">
        <f t="shared" si="33"/>
        <v>0</v>
      </c>
      <c r="BB34">
        <f t="shared" si="34"/>
        <v>0</v>
      </c>
      <c r="BC34">
        <f t="shared" si="35"/>
        <v>0</v>
      </c>
      <c r="BD34">
        <f t="shared" si="36"/>
        <v>0</v>
      </c>
      <c r="BE34">
        <f t="shared" si="37"/>
        <v>0</v>
      </c>
      <c r="BF34">
        <f t="shared" si="38"/>
        <v>0</v>
      </c>
      <c r="BG34">
        <f t="shared" si="39"/>
        <v>0</v>
      </c>
      <c r="BH34">
        <f t="shared" si="40"/>
        <v>0</v>
      </c>
      <c r="BI34">
        <f t="shared" si="41"/>
        <v>0</v>
      </c>
      <c r="BJ34">
        <f t="shared" si="42"/>
        <v>0</v>
      </c>
      <c r="BK34">
        <f t="shared" si="43"/>
        <v>0</v>
      </c>
      <c r="BL34">
        <f t="shared" si="44"/>
        <v>0</v>
      </c>
      <c r="BM34">
        <f t="shared" si="45"/>
        <v>0</v>
      </c>
      <c r="BN34">
        <f t="shared" si="46"/>
        <v>0</v>
      </c>
    </row>
    <row r="35" spans="1:66" x14ac:dyDescent="0.2">
      <c r="A35" s="1" t="s">
        <v>129</v>
      </c>
      <c r="B35" s="1">
        <v>33</v>
      </c>
      <c r="C35" s="142"/>
      <c r="D35" s="142"/>
      <c r="E35" s="1">
        <v>33</v>
      </c>
      <c r="F35" s="1" t="str">
        <f t="shared" si="2"/>
        <v/>
      </c>
      <c r="G35" t="str">
        <f t="shared" si="48"/>
        <v/>
      </c>
      <c r="H35" t="str">
        <f t="shared" si="49"/>
        <v/>
      </c>
      <c r="R35" t="str">
        <f t="shared" si="3"/>
        <v/>
      </c>
      <c r="S35">
        <f t="shared" si="4"/>
        <v>0</v>
      </c>
      <c r="T35">
        <f t="shared" si="5"/>
        <v>0</v>
      </c>
      <c r="U35">
        <f t="shared" si="6"/>
        <v>0</v>
      </c>
      <c r="V35">
        <f t="shared" si="7"/>
        <v>0</v>
      </c>
      <c r="W35">
        <f t="shared" si="8"/>
        <v>0</v>
      </c>
      <c r="X35">
        <f t="shared" si="9"/>
        <v>0</v>
      </c>
      <c r="Y35">
        <f t="shared" si="10"/>
        <v>0</v>
      </c>
      <c r="Z35">
        <f t="shared" si="11"/>
        <v>0</v>
      </c>
      <c r="AA35">
        <f t="shared" si="12"/>
        <v>0</v>
      </c>
      <c r="AB35">
        <f t="shared" si="13"/>
        <v>0</v>
      </c>
      <c r="AC35">
        <f t="shared" si="14"/>
        <v>0</v>
      </c>
      <c r="AD35">
        <f t="shared" si="15"/>
        <v>0</v>
      </c>
      <c r="AE35">
        <f t="shared" si="16"/>
        <v>0</v>
      </c>
      <c r="AF35">
        <f t="shared" si="17"/>
        <v>0</v>
      </c>
      <c r="AG35">
        <f t="shared" si="18"/>
        <v>0</v>
      </c>
      <c r="AH35">
        <f t="shared" si="19"/>
        <v>0</v>
      </c>
      <c r="AI35">
        <f t="shared" si="20"/>
        <v>0</v>
      </c>
      <c r="AJ35">
        <f t="shared" si="21"/>
        <v>0</v>
      </c>
      <c r="AK35">
        <f t="shared" si="22"/>
        <v>0</v>
      </c>
      <c r="AL35">
        <f t="shared" si="23"/>
        <v>0</v>
      </c>
      <c r="AM35">
        <f t="shared" si="24"/>
        <v>0</v>
      </c>
      <c r="AS35" s="1">
        <f t="shared" si="25"/>
        <v>0</v>
      </c>
      <c r="AT35">
        <f t="shared" si="26"/>
        <v>0</v>
      </c>
      <c r="AU35">
        <f t="shared" si="27"/>
        <v>0</v>
      </c>
      <c r="AV35">
        <f t="shared" si="28"/>
        <v>0</v>
      </c>
      <c r="AW35">
        <f t="shared" si="29"/>
        <v>0</v>
      </c>
      <c r="AX35">
        <f t="shared" si="30"/>
        <v>0</v>
      </c>
      <c r="AY35">
        <f t="shared" si="31"/>
        <v>0</v>
      </c>
      <c r="AZ35">
        <f t="shared" si="32"/>
        <v>0</v>
      </c>
      <c r="BA35">
        <f t="shared" si="33"/>
        <v>0</v>
      </c>
      <c r="BB35">
        <f t="shared" si="34"/>
        <v>0</v>
      </c>
      <c r="BC35">
        <f t="shared" si="35"/>
        <v>0</v>
      </c>
      <c r="BD35">
        <f t="shared" si="36"/>
        <v>0</v>
      </c>
      <c r="BE35">
        <f t="shared" si="37"/>
        <v>0</v>
      </c>
      <c r="BF35">
        <f t="shared" si="38"/>
        <v>0</v>
      </c>
      <c r="BG35">
        <f t="shared" si="39"/>
        <v>0</v>
      </c>
      <c r="BH35">
        <f t="shared" si="40"/>
        <v>0</v>
      </c>
      <c r="BI35">
        <f t="shared" si="41"/>
        <v>0</v>
      </c>
      <c r="BJ35">
        <f t="shared" si="42"/>
        <v>0</v>
      </c>
      <c r="BK35">
        <f t="shared" si="43"/>
        <v>0</v>
      </c>
      <c r="BL35">
        <f t="shared" si="44"/>
        <v>0</v>
      </c>
      <c r="BM35">
        <f t="shared" si="45"/>
        <v>0</v>
      </c>
      <c r="BN35">
        <f t="shared" si="46"/>
        <v>0</v>
      </c>
    </row>
    <row r="36" spans="1:66" x14ac:dyDescent="0.2">
      <c r="A36" s="1" t="s">
        <v>129</v>
      </c>
      <c r="B36" s="1">
        <v>34</v>
      </c>
      <c r="C36" s="142"/>
      <c r="D36" s="142"/>
      <c r="E36" s="1">
        <v>34</v>
      </c>
      <c r="F36" s="1" t="str">
        <f t="shared" si="2"/>
        <v/>
      </c>
      <c r="G36" t="str">
        <f t="shared" si="48"/>
        <v/>
      </c>
      <c r="H36" t="str">
        <f t="shared" si="49"/>
        <v/>
      </c>
      <c r="R36" t="str">
        <f t="shared" si="3"/>
        <v/>
      </c>
      <c r="S36">
        <f t="shared" si="4"/>
        <v>0</v>
      </c>
      <c r="T36">
        <f t="shared" si="5"/>
        <v>0</v>
      </c>
      <c r="U36">
        <f t="shared" si="6"/>
        <v>0</v>
      </c>
      <c r="V36">
        <f t="shared" si="7"/>
        <v>0</v>
      </c>
      <c r="W36">
        <f t="shared" si="8"/>
        <v>0</v>
      </c>
      <c r="X36">
        <f t="shared" si="9"/>
        <v>0</v>
      </c>
      <c r="Y36">
        <f t="shared" si="10"/>
        <v>0</v>
      </c>
      <c r="Z36">
        <f t="shared" si="11"/>
        <v>0</v>
      </c>
      <c r="AA36">
        <f t="shared" si="12"/>
        <v>0</v>
      </c>
      <c r="AB36">
        <f t="shared" si="13"/>
        <v>0</v>
      </c>
      <c r="AC36">
        <f t="shared" si="14"/>
        <v>0</v>
      </c>
      <c r="AD36">
        <f t="shared" si="15"/>
        <v>0</v>
      </c>
      <c r="AE36">
        <f t="shared" si="16"/>
        <v>0</v>
      </c>
      <c r="AF36">
        <f t="shared" si="17"/>
        <v>0</v>
      </c>
      <c r="AG36">
        <f t="shared" si="18"/>
        <v>0</v>
      </c>
      <c r="AH36">
        <f t="shared" si="19"/>
        <v>0</v>
      </c>
      <c r="AI36">
        <f t="shared" si="20"/>
        <v>0</v>
      </c>
      <c r="AJ36">
        <f t="shared" si="21"/>
        <v>0</v>
      </c>
      <c r="AK36">
        <f t="shared" si="22"/>
        <v>0</v>
      </c>
      <c r="AL36">
        <f t="shared" si="23"/>
        <v>0</v>
      </c>
      <c r="AM36">
        <f t="shared" si="24"/>
        <v>0</v>
      </c>
      <c r="AS36" s="1">
        <f t="shared" si="25"/>
        <v>0</v>
      </c>
      <c r="AT36">
        <f t="shared" si="26"/>
        <v>0</v>
      </c>
      <c r="AU36">
        <f t="shared" si="27"/>
        <v>0</v>
      </c>
      <c r="AV36">
        <f t="shared" si="28"/>
        <v>0</v>
      </c>
      <c r="AW36">
        <f t="shared" si="29"/>
        <v>0</v>
      </c>
      <c r="AX36">
        <f t="shared" si="30"/>
        <v>0</v>
      </c>
      <c r="AY36">
        <f t="shared" si="31"/>
        <v>0</v>
      </c>
      <c r="AZ36">
        <f t="shared" si="32"/>
        <v>0</v>
      </c>
      <c r="BA36">
        <f t="shared" si="33"/>
        <v>0</v>
      </c>
      <c r="BB36">
        <f t="shared" si="34"/>
        <v>0</v>
      </c>
      <c r="BC36">
        <f t="shared" si="35"/>
        <v>0</v>
      </c>
      <c r="BD36">
        <f t="shared" si="36"/>
        <v>0</v>
      </c>
      <c r="BE36">
        <f t="shared" si="37"/>
        <v>0</v>
      </c>
      <c r="BF36">
        <f t="shared" si="38"/>
        <v>0</v>
      </c>
      <c r="BG36">
        <f t="shared" si="39"/>
        <v>0</v>
      </c>
      <c r="BH36">
        <f t="shared" si="40"/>
        <v>0</v>
      </c>
      <c r="BI36">
        <f t="shared" si="41"/>
        <v>0</v>
      </c>
      <c r="BJ36">
        <f t="shared" si="42"/>
        <v>0</v>
      </c>
      <c r="BK36">
        <f t="shared" si="43"/>
        <v>0</v>
      </c>
      <c r="BL36">
        <f t="shared" si="44"/>
        <v>0</v>
      </c>
      <c r="BM36">
        <f t="shared" si="45"/>
        <v>0</v>
      </c>
      <c r="BN36">
        <f t="shared" si="46"/>
        <v>0</v>
      </c>
    </row>
    <row r="37" spans="1:66" x14ac:dyDescent="0.2">
      <c r="A37" s="1" t="s">
        <v>129</v>
      </c>
      <c r="B37" s="1">
        <v>35</v>
      </c>
      <c r="C37" s="142"/>
      <c r="D37" s="142"/>
      <c r="E37" s="1">
        <v>35</v>
      </c>
      <c r="F37" s="1" t="str">
        <f t="shared" si="2"/>
        <v/>
      </c>
      <c r="G37" t="str">
        <f t="shared" si="48"/>
        <v/>
      </c>
      <c r="H37" t="str">
        <f t="shared" si="49"/>
        <v/>
      </c>
      <c r="R37" t="str">
        <f t="shared" si="3"/>
        <v/>
      </c>
      <c r="S37">
        <f t="shared" si="4"/>
        <v>0</v>
      </c>
      <c r="T37">
        <f t="shared" si="5"/>
        <v>0</v>
      </c>
      <c r="U37">
        <f t="shared" si="6"/>
        <v>0</v>
      </c>
      <c r="V37">
        <f t="shared" si="7"/>
        <v>0</v>
      </c>
      <c r="W37">
        <f t="shared" si="8"/>
        <v>0</v>
      </c>
      <c r="X37">
        <f t="shared" si="9"/>
        <v>0</v>
      </c>
      <c r="Y37">
        <f t="shared" si="10"/>
        <v>0</v>
      </c>
      <c r="Z37">
        <f t="shared" si="11"/>
        <v>0</v>
      </c>
      <c r="AA37">
        <f t="shared" si="12"/>
        <v>0</v>
      </c>
      <c r="AB37">
        <f t="shared" si="13"/>
        <v>0</v>
      </c>
      <c r="AC37">
        <f t="shared" si="14"/>
        <v>0</v>
      </c>
      <c r="AD37">
        <f t="shared" si="15"/>
        <v>0</v>
      </c>
      <c r="AE37">
        <f t="shared" si="16"/>
        <v>0</v>
      </c>
      <c r="AF37">
        <f t="shared" si="17"/>
        <v>0</v>
      </c>
      <c r="AG37">
        <f t="shared" si="18"/>
        <v>0</v>
      </c>
      <c r="AH37">
        <f t="shared" si="19"/>
        <v>0</v>
      </c>
      <c r="AI37">
        <f t="shared" si="20"/>
        <v>0</v>
      </c>
      <c r="AJ37">
        <f t="shared" si="21"/>
        <v>0</v>
      </c>
      <c r="AK37">
        <f t="shared" si="22"/>
        <v>0</v>
      </c>
      <c r="AL37">
        <f t="shared" si="23"/>
        <v>0</v>
      </c>
      <c r="AM37">
        <f t="shared" si="24"/>
        <v>0</v>
      </c>
      <c r="AS37" s="1">
        <f t="shared" si="25"/>
        <v>0</v>
      </c>
      <c r="AT37">
        <f t="shared" si="26"/>
        <v>0</v>
      </c>
      <c r="AU37">
        <f t="shared" si="27"/>
        <v>0</v>
      </c>
      <c r="AV37">
        <f t="shared" si="28"/>
        <v>0</v>
      </c>
      <c r="AW37">
        <f t="shared" si="29"/>
        <v>0</v>
      </c>
      <c r="AX37">
        <f t="shared" si="30"/>
        <v>0</v>
      </c>
      <c r="AY37">
        <f t="shared" si="31"/>
        <v>0</v>
      </c>
      <c r="AZ37">
        <f t="shared" si="32"/>
        <v>0</v>
      </c>
      <c r="BA37">
        <f t="shared" si="33"/>
        <v>0</v>
      </c>
      <c r="BB37">
        <f t="shared" si="34"/>
        <v>0</v>
      </c>
      <c r="BC37">
        <f t="shared" si="35"/>
        <v>0</v>
      </c>
      <c r="BD37">
        <f t="shared" si="36"/>
        <v>0</v>
      </c>
      <c r="BE37">
        <f t="shared" si="37"/>
        <v>0</v>
      </c>
      <c r="BF37">
        <f t="shared" si="38"/>
        <v>0</v>
      </c>
      <c r="BG37">
        <f t="shared" si="39"/>
        <v>0</v>
      </c>
      <c r="BH37">
        <f t="shared" si="40"/>
        <v>0</v>
      </c>
      <c r="BI37">
        <f t="shared" si="41"/>
        <v>0</v>
      </c>
      <c r="BJ37">
        <f t="shared" si="42"/>
        <v>0</v>
      </c>
      <c r="BK37">
        <f t="shared" si="43"/>
        <v>0</v>
      </c>
      <c r="BL37">
        <f t="shared" si="44"/>
        <v>0</v>
      </c>
      <c r="BM37">
        <f t="shared" si="45"/>
        <v>0</v>
      </c>
      <c r="BN37">
        <f t="shared" si="46"/>
        <v>0</v>
      </c>
    </row>
    <row r="38" spans="1:66" x14ac:dyDescent="0.2">
      <c r="A38" s="1" t="s">
        <v>129</v>
      </c>
      <c r="B38" s="1">
        <v>36</v>
      </c>
      <c r="C38" s="142"/>
      <c r="D38" s="142"/>
      <c r="E38" s="1">
        <v>36</v>
      </c>
      <c r="F38" s="1" t="str">
        <f t="shared" si="2"/>
        <v/>
      </c>
      <c r="G38" t="str">
        <f t="shared" si="48"/>
        <v/>
      </c>
      <c r="H38" t="str">
        <f t="shared" si="49"/>
        <v/>
      </c>
      <c r="R38" t="str">
        <f t="shared" si="3"/>
        <v/>
      </c>
      <c r="S38">
        <f t="shared" si="4"/>
        <v>0</v>
      </c>
      <c r="T38">
        <f t="shared" si="5"/>
        <v>0</v>
      </c>
      <c r="U38">
        <f t="shared" si="6"/>
        <v>0</v>
      </c>
      <c r="V38">
        <f t="shared" si="7"/>
        <v>0</v>
      </c>
      <c r="W38">
        <f t="shared" si="8"/>
        <v>0</v>
      </c>
      <c r="X38">
        <f t="shared" si="9"/>
        <v>0</v>
      </c>
      <c r="Y38">
        <f t="shared" si="10"/>
        <v>0</v>
      </c>
      <c r="Z38">
        <f t="shared" si="11"/>
        <v>0</v>
      </c>
      <c r="AA38">
        <f t="shared" si="12"/>
        <v>0</v>
      </c>
      <c r="AB38">
        <f t="shared" si="13"/>
        <v>0</v>
      </c>
      <c r="AC38">
        <f t="shared" si="14"/>
        <v>0</v>
      </c>
      <c r="AD38">
        <f t="shared" si="15"/>
        <v>0</v>
      </c>
      <c r="AE38">
        <f t="shared" si="16"/>
        <v>0</v>
      </c>
      <c r="AF38">
        <f t="shared" si="17"/>
        <v>0</v>
      </c>
      <c r="AG38">
        <f t="shared" si="18"/>
        <v>0</v>
      </c>
      <c r="AH38">
        <f t="shared" si="19"/>
        <v>0</v>
      </c>
      <c r="AI38">
        <f t="shared" si="20"/>
        <v>0</v>
      </c>
      <c r="AJ38">
        <f t="shared" si="21"/>
        <v>0</v>
      </c>
      <c r="AK38">
        <f t="shared" si="22"/>
        <v>0</v>
      </c>
      <c r="AL38">
        <f t="shared" si="23"/>
        <v>0</v>
      </c>
      <c r="AM38">
        <f t="shared" si="24"/>
        <v>0</v>
      </c>
      <c r="AS38" s="1">
        <f t="shared" si="25"/>
        <v>0</v>
      </c>
      <c r="AT38">
        <f t="shared" si="26"/>
        <v>0</v>
      </c>
      <c r="AU38">
        <f t="shared" si="27"/>
        <v>0</v>
      </c>
      <c r="AV38">
        <f t="shared" si="28"/>
        <v>0</v>
      </c>
      <c r="AW38">
        <f t="shared" si="29"/>
        <v>0</v>
      </c>
      <c r="AX38">
        <f t="shared" si="30"/>
        <v>0</v>
      </c>
      <c r="AY38">
        <f t="shared" si="31"/>
        <v>0</v>
      </c>
      <c r="AZ38">
        <f t="shared" si="32"/>
        <v>0</v>
      </c>
      <c r="BA38">
        <f t="shared" si="33"/>
        <v>0</v>
      </c>
      <c r="BB38">
        <f t="shared" si="34"/>
        <v>0</v>
      </c>
      <c r="BC38">
        <f t="shared" si="35"/>
        <v>0</v>
      </c>
      <c r="BD38">
        <f t="shared" si="36"/>
        <v>0</v>
      </c>
      <c r="BE38">
        <f t="shared" si="37"/>
        <v>0</v>
      </c>
      <c r="BF38">
        <f t="shared" si="38"/>
        <v>0</v>
      </c>
      <c r="BG38">
        <f t="shared" si="39"/>
        <v>0</v>
      </c>
      <c r="BH38">
        <f t="shared" si="40"/>
        <v>0</v>
      </c>
      <c r="BI38">
        <f t="shared" si="41"/>
        <v>0</v>
      </c>
      <c r="BJ38">
        <f t="shared" si="42"/>
        <v>0</v>
      </c>
      <c r="BK38">
        <f t="shared" si="43"/>
        <v>0</v>
      </c>
      <c r="BL38">
        <f t="shared" si="44"/>
        <v>0</v>
      </c>
      <c r="BM38">
        <f t="shared" si="45"/>
        <v>0</v>
      </c>
      <c r="BN38">
        <f t="shared" si="46"/>
        <v>0</v>
      </c>
    </row>
    <row r="39" spans="1:66" x14ac:dyDescent="0.2">
      <c r="A39" s="1" t="s">
        <v>129</v>
      </c>
      <c r="B39" s="1">
        <v>37</v>
      </c>
      <c r="C39" s="142"/>
      <c r="D39" s="142"/>
      <c r="E39" s="1">
        <v>37</v>
      </c>
      <c r="F39" s="1" t="str">
        <f t="shared" si="2"/>
        <v/>
      </c>
      <c r="G39" t="str">
        <f t="shared" si="48"/>
        <v/>
      </c>
      <c r="H39" t="str">
        <f t="shared" si="49"/>
        <v/>
      </c>
      <c r="R39" t="str">
        <f t="shared" si="3"/>
        <v/>
      </c>
      <c r="S39">
        <f t="shared" si="4"/>
        <v>0</v>
      </c>
      <c r="T39">
        <f t="shared" si="5"/>
        <v>0</v>
      </c>
      <c r="U39">
        <f t="shared" si="6"/>
        <v>0</v>
      </c>
      <c r="V39">
        <f t="shared" si="7"/>
        <v>0</v>
      </c>
      <c r="W39">
        <f t="shared" si="8"/>
        <v>0</v>
      </c>
      <c r="X39">
        <f t="shared" si="9"/>
        <v>0</v>
      </c>
      <c r="Y39">
        <f t="shared" si="10"/>
        <v>0</v>
      </c>
      <c r="Z39">
        <f t="shared" si="11"/>
        <v>0</v>
      </c>
      <c r="AA39">
        <f t="shared" si="12"/>
        <v>0</v>
      </c>
      <c r="AB39">
        <f t="shared" si="13"/>
        <v>0</v>
      </c>
      <c r="AC39">
        <f t="shared" si="14"/>
        <v>0</v>
      </c>
      <c r="AD39">
        <f t="shared" si="15"/>
        <v>0</v>
      </c>
      <c r="AE39">
        <f t="shared" si="16"/>
        <v>0</v>
      </c>
      <c r="AF39">
        <f t="shared" si="17"/>
        <v>0</v>
      </c>
      <c r="AG39">
        <f t="shared" si="18"/>
        <v>0</v>
      </c>
      <c r="AH39">
        <f t="shared" si="19"/>
        <v>0</v>
      </c>
      <c r="AI39">
        <f t="shared" si="20"/>
        <v>0</v>
      </c>
      <c r="AJ39">
        <f t="shared" si="21"/>
        <v>0</v>
      </c>
      <c r="AK39">
        <f t="shared" si="22"/>
        <v>0</v>
      </c>
      <c r="AL39">
        <f t="shared" si="23"/>
        <v>0</v>
      </c>
      <c r="AM39">
        <f t="shared" si="24"/>
        <v>0</v>
      </c>
      <c r="AS39" s="1">
        <f t="shared" si="25"/>
        <v>0</v>
      </c>
      <c r="AT39">
        <f t="shared" si="26"/>
        <v>0</v>
      </c>
      <c r="AU39">
        <f t="shared" si="27"/>
        <v>0</v>
      </c>
      <c r="AV39">
        <f t="shared" si="28"/>
        <v>0</v>
      </c>
      <c r="AW39">
        <f t="shared" si="29"/>
        <v>0</v>
      </c>
      <c r="AX39">
        <f t="shared" si="30"/>
        <v>0</v>
      </c>
      <c r="AY39">
        <f t="shared" si="31"/>
        <v>0</v>
      </c>
      <c r="AZ39">
        <f t="shared" si="32"/>
        <v>0</v>
      </c>
      <c r="BA39">
        <f t="shared" si="33"/>
        <v>0</v>
      </c>
      <c r="BB39">
        <f t="shared" si="34"/>
        <v>0</v>
      </c>
      <c r="BC39">
        <f t="shared" si="35"/>
        <v>0</v>
      </c>
      <c r="BD39">
        <f t="shared" si="36"/>
        <v>0</v>
      </c>
      <c r="BE39">
        <f t="shared" si="37"/>
        <v>0</v>
      </c>
      <c r="BF39">
        <f t="shared" si="38"/>
        <v>0</v>
      </c>
      <c r="BG39">
        <f t="shared" si="39"/>
        <v>0</v>
      </c>
      <c r="BH39">
        <f t="shared" si="40"/>
        <v>0</v>
      </c>
      <c r="BI39">
        <f t="shared" si="41"/>
        <v>0</v>
      </c>
      <c r="BJ39">
        <f t="shared" si="42"/>
        <v>0</v>
      </c>
      <c r="BK39">
        <f t="shared" si="43"/>
        <v>0</v>
      </c>
      <c r="BL39">
        <f t="shared" si="44"/>
        <v>0</v>
      </c>
      <c r="BM39">
        <f t="shared" si="45"/>
        <v>0</v>
      </c>
      <c r="BN39">
        <f t="shared" si="46"/>
        <v>0</v>
      </c>
    </row>
    <row r="40" spans="1:66" x14ac:dyDescent="0.2">
      <c r="A40" s="1" t="s">
        <v>129</v>
      </c>
      <c r="B40" s="1">
        <v>38</v>
      </c>
      <c r="C40" s="142"/>
      <c r="D40" s="142"/>
      <c r="E40" s="1">
        <v>38</v>
      </c>
      <c r="F40" s="1" t="str">
        <f t="shared" ref="F40:F103" si="50">IF(ISBLANK(D40),"",IF(D40=D39,F39,IF(D40=D41,IF(D41=D42,IF(D42=D43,IF(D43=D44,IF(D44=D45,AS40,(SUM(E40:E44)/5)),(SUM(E40:E43)/4)),(SUM(E40:E42)/3)),(SUM(E40:E41)/2)),E40)))</f>
        <v/>
      </c>
      <c r="G40" t="str">
        <f t="shared" ref="G40:G103" si="51">IF(ISBLANK(C40),"",ABS(A40-F40))</f>
        <v/>
      </c>
      <c r="H40" t="str">
        <f t="shared" ref="H40:H103" si="52">IF(ISBLANK(C40),"",G40^2)</f>
        <v/>
      </c>
      <c r="R40" t="str">
        <f t="shared" si="3"/>
        <v/>
      </c>
      <c r="S40">
        <f t="shared" si="4"/>
        <v>0</v>
      </c>
      <c r="T40">
        <f t="shared" si="5"/>
        <v>0</v>
      </c>
      <c r="U40">
        <f t="shared" si="6"/>
        <v>0</v>
      </c>
      <c r="V40">
        <f t="shared" si="7"/>
        <v>0</v>
      </c>
      <c r="W40">
        <f t="shared" si="8"/>
        <v>0</v>
      </c>
      <c r="X40">
        <f t="shared" si="9"/>
        <v>0</v>
      </c>
      <c r="Y40">
        <f t="shared" si="10"/>
        <v>0</v>
      </c>
      <c r="Z40">
        <f t="shared" si="11"/>
        <v>0</v>
      </c>
      <c r="AA40">
        <f t="shared" si="12"/>
        <v>0</v>
      </c>
      <c r="AB40">
        <f t="shared" si="13"/>
        <v>0</v>
      </c>
      <c r="AC40">
        <f t="shared" si="14"/>
        <v>0</v>
      </c>
      <c r="AD40">
        <f t="shared" si="15"/>
        <v>0</v>
      </c>
      <c r="AE40">
        <f t="shared" si="16"/>
        <v>0</v>
      </c>
      <c r="AF40">
        <f t="shared" si="17"/>
        <v>0</v>
      </c>
      <c r="AG40">
        <f t="shared" si="18"/>
        <v>0</v>
      </c>
      <c r="AH40">
        <f t="shared" si="19"/>
        <v>0</v>
      </c>
      <c r="AI40">
        <f t="shared" si="20"/>
        <v>0</v>
      </c>
      <c r="AJ40">
        <f t="shared" si="21"/>
        <v>0</v>
      </c>
      <c r="AK40">
        <f t="shared" si="22"/>
        <v>0</v>
      </c>
      <c r="AL40">
        <f t="shared" si="23"/>
        <v>0</v>
      </c>
      <c r="AM40">
        <f t="shared" si="24"/>
        <v>0</v>
      </c>
      <c r="AS40" s="1">
        <f t="shared" si="25"/>
        <v>0</v>
      </c>
      <c r="AT40">
        <f t="shared" si="26"/>
        <v>0</v>
      </c>
      <c r="AU40">
        <f t="shared" si="27"/>
        <v>0</v>
      </c>
      <c r="AV40">
        <f t="shared" si="28"/>
        <v>0</v>
      </c>
      <c r="AW40">
        <f t="shared" si="29"/>
        <v>0</v>
      </c>
      <c r="AX40">
        <f t="shared" si="30"/>
        <v>0</v>
      </c>
      <c r="AY40">
        <f t="shared" si="31"/>
        <v>0</v>
      </c>
      <c r="AZ40">
        <f t="shared" si="32"/>
        <v>0</v>
      </c>
      <c r="BA40">
        <f t="shared" si="33"/>
        <v>0</v>
      </c>
      <c r="BB40">
        <f t="shared" si="34"/>
        <v>0</v>
      </c>
      <c r="BC40">
        <f t="shared" si="35"/>
        <v>0</v>
      </c>
      <c r="BD40">
        <f t="shared" si="36"/>
        <v>0</v>
      </c>
      <c r="BE40">
        <f t="shared" si="37"/>
        <v>0</v>
      </c>
      <c r="BF40">
        <f t="shared" si="38"/>
        <v>0</v>
      </c>
      <c r="BG40">
        <f t="shared" si="39"/>
        <v>0</v>
      </c>
      <c r="BH40">
        <f t="shared" si="40"/>
        <v>0</v>
      </c>
      <c r="BI40">
        <f t="shared" si="41"/>
        <v>0</v>
      </c>
      <c r="BJ40">
        <f t="shared" si="42"/>
        <v>0</v>
      </c>
      <c r="BK40">
        <f t="shared" si="43"/>
        <v>0</v>
      </c>
      <c r="BL40">
        <f t="shared" si="44"/>
        <v>0</v>
      </c>
      <c r="BM40">
        <f t="shared" si="45"/>
        <v>0</v>
      </c>
      <c r="BN40">
        <f t="shared" si="46"/>
        <v>0</v>
      </c>
    </row>
    <row r="41" spans="1:66" x14ac:dyDescent="0.2">
      <c r="A41" s="1" t="s">
        <v>129</v>
      </c>
      <c r="B41" s="1">
        <v>39</v>
      </c>
      <c r="C41" s="142"/>
      <c r="D41" s="142"/>
      <c r="E41" s="1">
        <v>39</v>
      </c>
      <c r="F41" s="1" t="str">
        <f t="shared" si="50"/>
        <v/>
      </c>
      <c r="G41" t="str">
        <f t="shared" si="51"/>
        <v/>
      </c>
      <c r="H41" t="str">
        <f t="shared" si="52"/>
        <v/>
      </c>
      <c r="R41" t="str">
        <f t="shared" si="3"/>
        <v/>
      </c>
      <c r="S41">
        <f t="shared" si="4"/>
        <v>0</v>
      </c>
      <c r="T41">
        <f t="shared" si="5"/>
        <v>0</v>
      </c>
      <c r="U41">
        <f t="shared" si="6"/>
        <v>0</v>
      </c>
      <c r="V41">
        <f t="shared" si="7"/>
        <v>0</v>
      </c>
      <c r="W41">
        <f t="shared" si="8"/>
        <v>0</v>
      </c>
      <c r="X41">
        <f t="shared" si="9"/>
        <v>0</v>
      </c>
      <c r="Y41">
        <f t="shared" si="10"/>
        <v>0</v>
      </c>
      <c r="Z41">
        <f t="shared" si="11"/>
        <v>0</v>
      </c>
      <c r="AA41">
        <f t="shared" si="12"/>
        <v>0</v>
      </c>
      <c r="AB41">
        <f t="shared" si="13"/>
        <v>0</v>
      </c>
      <c r="AC41">
        <f t="shared" si="14"/>
        <v>0</v>
      </c>
      <c r="AD41">
        <f t="shared" si="15"/>
        <v>0</v>
      </c>
      <c r="AE41">
        <f t="shared" si="16"/>
        <v>0</v>
      </c>
      <c r="AF41">
        <f t="shared" si="17"/>
        <v>0</v>
      </c>
      <c r="AG41">
        <f t="shared" si="18"/>
        <v>0</v>
      </c>
      <c r="AH41">
        <f t="shared" si="19"/>
        <v>0</v>
      </c>
      <c r="AI41">
        <f t="shared" si="20"/>
        <v>0</v>
      </c>
      <c r="AJ41">
        <f t="shared" si="21"/>
        <v>0</v>
      </c>
      <c r="AK41">
        <f t="shared" si="22"/>
        <v>0</v>
      </c>
      <c r="AL41">
        <f t="shared" si="23"/>
        <v>0</v>
      </c>
      <c r="AM41">
        <f t="shared" si="24"/>
        <v>0</v>
      </c>
      <c r="AS41" s="1">
        <f t="shared" si="25"/>
        <v>0</v>
      </c>
      <c r="AT41">
        <f t="shared" si="26"/>
        <v>0</v>
      </c>
      <c r="AU41">
        <f t="shared" si="27"/>
        <v>0</v>
      </c>
      <c r="AV41">
        <f t="shared" si="28"/>
        <v>0</v>
      </c>
      <c r="AW41">
        <f t="shared" si="29"/>
        <v>0</v>
      </c>
      <c r="AX41">
        <f t="shared" si="30"/>
        <v>0</v>
      </c>
      <c r="AY41">
        <f t="shared" si="31"/>
        <v>0</v>
      </c>
      <c r="AZ41">
        <f t="shared" si="32"/>
        <v>0</v>
      </c>
      <c r="BA41">
        <f t="shared" si="33"/>
        <v>0</v>
      </c>
      <c r="BB41">
        <f t="shared" si="34"/>
        <v>0</v>
      </c>
      <c r="BC41">
        <f t="shared" si="35"/>
        <v>0</v>
      </c>
      <c r="BD41">
        <f t="shared" si="36"/>
        <v>0</v>
      </c>
      <c r="BE41">
        <f t="shared" si="37"/>
        <v>0</v>
      </c>
      <c r="BF41">
        <f t="shared" si="38"/>
        <v>0</v>
      </c>
      <c r="BG41">
        <f t="shared" si="39"/>
        <v>0</v>
      </c>
      <c r="BH41">
        <f t="shared" si="40"/>
        <v>0</v>
      </c>
      <c r="BI41">
        <f t="shared" si="41"/>
        <v>0</v>
      </c>
      <c r="BJ41">
        <f t="shared" si="42"/>
        <v>0</v>
      </c>
      <c r="BK41">
        <f t="shared" si="43"/>
        <v>0</v>
      </c>
      <c r="BL41">
        <f t="shared" si="44"/>
        <v>0</v>
      </c>
      <c r="BM41">
        <f t="shared" si="45"/>
        <v>0</v>
      </c>
      <c r="BN41">
        <f t="shared" si="46"/>
        <v>0</v>
      </c>
    </row>
    <row r="42" spans="1:66" x14ac:dyDescent="0.2">
      <c r="A42" s="1" t="s">
        <v>129</v>
      </c>
      <c r="B42" s="1">
        <v>40</v>
      </c>
      <c r="C42" s="142"/>
      <c r="D42" s="142"/>
      <c r="E42" s="1">
        <v>40</v>
      </c>
      <c r="F42" s="1" t="str">
        <f t="shared" si="50"/>
        <v/>
      </c>
      <c r="G42" t="str">
        <f t="shared" si="51"/>
        <v/>
      </c>
      <c r="H42" t="str">
        <f t="shared" si="52"/>
        <v/>
      </c>
      <c r="R42" t="str">
        <f t="shared" si="3"/>
        <v/>
      </c>
      <c r="S42">
        <f t="shared" si="4"/>
        <v>0</v>
      </c>
      <c r="T42">
        <f t="shared" si="5"/>
        <v>0</v>
      </c>
      <c r="U42">
        <f t="shared" si="6"/>
        <v>0</v>
      </c>
      <c r="V42">
        <f t="shared" si="7"/>
        <v>0</v>
      </c>
      <c r="W42">
        <f t="shared" si="8"/>
        <v>0</v>
      </c>
      <c r="X42">
        <f t="shared" si="9"/>
        <v>0</v>
      </c>
      <c r="Y42">
        <f t="shared" si="10"/>
        <v>0</v>
      </c>
      <c r="Z42">
        <f t="shared" si="11"/>
        <v>0</v>
      </c>
      <c r="AA42">
        <f t="shared" si="12"/>
        <v>0</v>
      </c>
      <c r="AB42">
        <f t="shared" si="13"/>
        <v>0</v>
      </c>
      <c r="AC42">
        <f t="shared" si="14"/>
        <v>0</v>
      </c>
      <c r="AD42">
        <f t="shared" si="15"/>
        <v>0</v>
      </c>
      <c r="AE42">
        <f t="shared" si="16"/>
        <v>0</v>
      </c>
      <c r="AF42">
        <f t="shared" si="17"/>
        <v>0</v>
      </c>
      <c r="AG42">
        <f t="shared" si="18"/>
        <v>0</v>
      </c>
      <c r="AH42">
        <f t="shared" si="19"/>
        <v>0</v>
      </c>
      <c r="AI42">
        <f t="shared" si="20"/>
        <v>0</v>
      </c>
      <c r="AJ42">
        <f t="shared" si="21"/>
        <v>0</v>
      </c>
      <c r="AK42">
        <f t="shared" si="22"/>
        <v>0</v>
      </c>
      <c r="AL42">
        <f t="shared" si="23"/>
        <v>0</v>
      </c>
      <c r="AM42">
        <f t="shared" si="24"/>
        <v>0</v>
      </c>
      <c r="AS42" s="1">
        <f t="shared" si="25"/>
        <v>0</v>
      </c>
      <c r="AT42">
        <f t="shared" si="26"/>
        <v>0</v>
      </c>
      <c r="AU42">
        <f t="shared" si="27"/>
        <v>0</v>
      </c>
      <c r="AV42">
        <f t="shared" si="28"/>
        <v>0</v>
      </c>
      <c r="AW42">
        <f t="shared" si="29"/>
        <v>0</v>
      </c>
      <c r="AX42">
        <f t="shared" si="30"/>
        <v>0</v>
      </c>
      <c r="AY42">
        <f t="shared" si="31"/>
        <v>0</v>
      </c>
      <c r="AZ42">
        <f t="shared" si="32"/>
        <v>0</v>
      </c>
      <c r="BA42">
        <f t="shared" si="33"/>
        <v>0</v>
      </c>
      <c r="BB42">
        <f t="shared" si="34"/>
        <v>0</v>
      </c>
      <c r="BC42">
        <f t="shared" si="35"/>
        <v>0</v>
      </c>
      <c r="BD42">
        <f t="shared" si="36"/>
        <v>0</v>
      </c>
      <c r="BE42">
        <f t="shared" si="37"/>
        <v>0</v>
      </c>
      <c r="BF42">
        <f t="shared" si="38"/>
        <v>0</v>
      </c>
      <c r="BG42">
        <f t="shared" si="39"/>
        <v>0</v>
      </c>
      <c r="BH42">
        <f t="shared" si="40"/>
        <v>0</v>
      </c>
      <c r="BI42">
        <f t="shared" si="41"/>
        <v>0</v>
      </c>
      <c r="BJ42">
        <f t="shared" si="42"/>
        <v>0</v>
      </c>
      <c r="BK42">
        <f t="shared" si="43"/>
        <v>0</v>
      </c>
      <c r="BL42">
        <f t="shared" si="44"/>
        <v>0</v>
      </c>
      <c r="BM42">
        <f t="shared" si="45"/>
        <v>0</v>
      </c>
      <c r="BN42">
        <f t="shared" si="46"/>
        <v>0</v>
      </c>
    </row>
    <row r="43" spans="1:66" x14ac:dyDescent="0.2">
      <c r="A43" s="1" t="s">
        <v>129</v>
      </c>
      <c r="B43" s="1">
        <v>41</v>
      </c>
      <c r="C43" s="142"/>
      <c r="D43" s="142"/>
      <c r="E43" s="1">
        <v>41</v>
      </c>
      <c r="F43" s="1" t="str">
        <f t="shared" si="50"/>
        <v/>
      </c>
      <c r="G43" t="str">
        <f t="shared" si="51"/>
        <v/>
      </c>
      <c r="H43" t="str">
        <f t="shared" si="52"/>
        <v/>
      </c>
      <c r="R43" t="str">
        <f t="shared" si="3"/>
        <v/>
      </c>
      <c r="S43">
        <f t="shared" si="4"/>
        <v>0</v>
      </c>
      <c r="T43">
        <f t="shared" si="5"/>
        <v>0</v>
      </c>
      <c r="U43">
        <f t="shared" si="6"/>
        <v>0</v>
      </c>
      <c r="V43">
        <f t="shared" si="7"/>
        <v>0</v>
      </c>
      <c r="W43">
        <f t="shared" si="8"/>
        <v>0</v>
      </c>
      <c r="X43">
        <f t="shared" si="9"/>
        <v>0</v>
      </c>
      <c r="Y43">
        <f t="shared" si="10"/>
        <v>0</v>
      </c>
      <c r="Z43">
        <f t="shared" si="11"/>
        <v>0</v>
      </c>
      <c r="AA43">
        <f t="shared" si="12"/>
        <v>0</v>
      </c>
      <c r="AB43">
        <f t="shared" si="13"/>
        <v>0</v>
      </c>
      <c r="AC43">
        <f t="shared" si="14"/>
        <v>0</v>
      </c>
      <c r="AD43">
        <f t="shared" si="15"/>
        <v>0</v>
      </c>
      <c r="AE43">
        <f t="shared" si="16"/>
        <v>0</v>
      </c>
      <c r="AF43">
        <f t="shared" si="17"/>
        <v>0</v>
      </c>
      <c r="AG43">
        <f t="shared" si="18"/>
        <v>0</v>
      </c>
      <c r="AH43">
        <f t="shared" si="19"/>
        <v>0</v>
      </c>
      <c r="AI43">
        <f t="shared" si="20"/>
        <v>0</v>
      </c>
      <c r="AJ43">
        <f t="shared" si="21"/>
        <v>0</v>
      </c>
      <c r="AK43">
        <f t="shared" si="22"/>
        <v>0</v>
      </c>
      <c r="AL43">
        <f t="shared" si="23"/>
        <v>0</v>
      </c>
      <c r="AM43">
        <f t="shared" si="24"/>
        <v>0</v>
      </c>
      <c r="AS43" s="1">
        <f t="shared" si="25"/>
        <v>0</v>
      </c>
      <c r="AT43">
        <f t="shared" si="26"/>
        <v>0</v>
      </c>
      <c r="AU43">
        <f t="shared" si="27"/>
        <v>0</v>
      </c>
      <c r="AV43">
        <f t="shared" si="28"/>
        <v>0</v>
      </c>
      <c r="AW43">
        <f t="shared" si="29"/>
        <v>0</v>
      </c>
      <c r="AX43">
        <f t="shared" si="30"/>
        <v>0</v>
      </c>
      <c r="AY43">
        <f t="shared" si="31"/>
        <v>0</v>
      </c>
      <c r="AZ43">
        <f t="shared" si="32"/>
        <v>0</v>
      </c>
      <c r="BA43">
        <f t="shared" si="33"/>
        <v>0</v>
      </c>
      <c r="BB43">
        <f t="shared" si="34"/>
        <v>0</v>
      </c>
      <c r="BC43">
        <f t="shared" si="35"/>
        <v>0</v>
      </c>
      <c r="BD43">
        <f t="shared" si="36"/>
        <v>0</v>
      </c>
      <c r="BE43">
        <f t="shared" si="37"/>
        <v>0</v>
      </c>
      <c r="BF43">
        <f t="shared" si="38"/>
        <v>0</v>
      </c>
      <c r="BG43">
        <f t="shared" si="39"/>
        <v>0</v>
      </c>
      <c r="BH43">
        <f t="shared" si="40"/>
        <v>0</v>
      </c>
      <c r="BI43">
        <f t="shared" si="41"/>
        <v>0</v>
      </c>
      <c r="BJ43">
        <f t="shared" si="42"/>
        <v>0</v>
      </c>
      <c r="BK43">
        <f t="shared" si="43"/>
        <v>0</v>
      </c>
      <c r="BL43">
        <f t="shared" si="44"/>
        <v>0</v>
      </c>
      <c r="BM43">
        <f t="shared" si="45"/>
        <v>0</v>
      </c>
      <c r="BN43">
        <f t="shared" si="46"/>
        <v>0</v>
      </c>
    </row>
    <row r="44" spans="1:66" x14ac:dyDescent="0.2">
      <c r="A44" s="1" t="s">
        <v>129</v>
      </c>
      <c r="B44" s="1">
        <v>42</v>
      </c>
      <c r="C44" s="142"/>
      <c r="D44" s="142"/>
      <c r="E44" s="1">
        <v>42</v>
      </c>
      <c r="F44" s="1" t="str">
        <f t="shared" si="50"/>
        <v/>
      </c>
      <c r="G44" t="str">
        <f t="shared" si="51"/>
        <v/>
      </c>
      <c r="H44" t="str">
        <f t="shared" si="52"/>
        <v/>
      </c>
      <c r="R44" t="str">
        <f t="shared" si="3"/>
        <v/>
      </c>
      <c r="S44">
        <f t="shared" si="4"/>
        <v>0</v>
      </c>
      <c r="T44">
        <f t="shared" si="5"/>
        <v>0</v>
      </c>
      <c r="U44">
        <f t="shared" si="6"/>
        <v>0</v>
      </c>
      <c r="V44">
        <f t="shared" si="7"/>
        <v>0</v>
      </c>
      <c r="W44">
        <f t="shared" si="8"/>
        <v>0</v>
      </c>
      <c r="X44">
        <f t="shared" si="9"/>
        <v>0</v>
      </c>
      <c r="Y44">
        <f t="shared" si="10"/>
        <v>0</v>
      </c>
      <c r="Z44">
        <f t="shared" si="11"/>
        <v>0</v>
      </c>
      <c r="AA44">
        <f t="shared" si="12"/>
        <v>0</v>
      </c>
      <c r="AB44">
        <f t="shared" si="13"/>
        <v>0</v>
      </c>
      <c r="AC44">
        <f t="shared" si="14"/>
        <v>0</v>
      </c>
      <c r="AD44">
        <f t="shared" si="15"/>
        <v>0</v>
      </c>
      <c r="AE44">
        <f t="shared" si="16"/>
        <v>0</v>
      </c>
      <c r="AF44">
        <f t="shared" si="17"/>
        <v>0</v>
      </c>
      <c r="AG44">
        <f t="shared" si="18"/>
        <v>0</v>
      </c>
      <c r="AH44">
        <f t="shared" si="19"/>
        <v>0</v>
      </c>
      <c r="AI44">
        <f t="shared" si="20"/>
        <v>0</v>
      </c>
      <c r="AJ44">
        <f t="shared" si="21"/>
        <v>0</v>
      </c>
      <c r="AK44">
        <f t="shared" si="22"/>
        <v>0</v>
      </c>
      <c r="AL44">
        <f t="shared" si="23"/>
        <v>0</v>
      </c>
      <c r="AM44">
        <f t="shared" si="24"/>
        <v>0</v>
      </c>
      <c r="AS44" s="1">
        <f t="shared" si="25"/>
        <v>0</v>
      </c>
      <c r="AT44">
        <f t="shared" si="26"/>
        <v>0</v>
      </c>
      <c r="AU44">
        <f t="shared" si="27"/>
        <v>0</v>
      </c>
      <c r="AV44">
        <f t="shared" si="28"/>
        <v>0</v>
      </c>
      <c r="AW44">
        <f t="shared" si="29"/>
        <v>0</v>
      </c>
      <c r="AX44">
        <f t="shared" si="30"/>
        <v>0</v>
      </c>
      <c r="AY44">
        <f t="shared" si="31"/>
        <v>0</v>
      </c>
      <c r="AZ44">
        <f t="shared" si="32"/>
        <v>0</v>
      </c>
      <c r="BA44">
        <f t="shared" si="33"/>
        <v>0</v>
      </c>
      <c r="BB44">
        <f t="shared" si="34"/>
        <v>0</v>
      </c>
      <c r="BC44">
        <f t="shared" si="35"/>
        <v>0</v>
      </c>
      <c r="BD44">
        <f t="shared" si="36"/>
        <v>0</v>
      </c>
      <c r="BE44">
        <f t="shared" si="37"/>
        <v>0</v>
      </c>
      <c r="BF44">
        <f t="shared" si="38"/>
        <v>0</v>
      </c>
      <c r="BG44">
        <f t="shared" si="39"/>
        <v>0</v>
      </c>
      <c r="BH44">
        <f t="shared" si="40"/>
        <v>0</v>
      </c>
      <c r="BI44">
        <f t="shared" si="41"/>
        <v>0</v>
      </c>
      <c r="BJ44">
        <f t="shared" si="42"/>
        <v>0</v>
      </c>
      <c r="BK44">
        <f t="shared" si="43"/>
        <v>0</v>
      </c>
      <c r="BL44">
        <f t="shared" si="44"/>
        <v>0</v>
      </c>
      <c r="BM44">
        <f t="shared" si="45"/>
        <v>0</v>
      </c>
      <c r="BN44">
        <f t="shared" si="46"/>
        <v>0</v>
      </c>
    </row>
    <row r="45" spans="1:66" x14ac:dyDescent="0.2">
      <c r="A45" s="1" t="s">
        <v>129</v>
      </c>
      <c r="B45" s="1">
        <v>43</v>
      </c>
      <c r="C45" s="142"/>
      <c r="D45" s="142"/>
      <c r="E45" s="1">
        <v>43</v>
      </c>
      <c r="F45" s="1" t="str">
        <f t="shared" si="50"/>
        <v/>
      </c>
      <c r="G45" t="str">
        <f t="shared" si="51"/>
        <v/>
      </c>
      <c r="H45" t="str">
        <f t="shared" si="52"/>
        <v/>
      </c>
      <c r="R45" t="str">
        <f t="shared" si="3"/>
        <v/>
      </c>
      <c r="S45">
        <f t="shared" si="4"/>
        <v>0</v>
      </c>
      <c r="T45">
        <f t="shared" si="5"/>
        <v>0</v>
      </c>
      <c r="U45">
        <f t="shared" si="6"/>
        <v>0</v>
      </c>
      <c r="V45">
        <f t="shared" si="7"/>
        <v>0</v>
      </c>
      <c r="W45">
        <f t="shared" si="8"/>
        <v>0</v>
      </c>
      <c r="X45">
        <f t="shared" si="9"/>
        <v>0</v>
      </c>
      <c r="Y45">
        <f t="shared" si="10"/>
        <v>0</v>
      </c>
      <c r="Z45">
        <f t="shared" si="11"/>
        <v>0</v>
      </c>
      <c r="AA45">
        <f t="shared" si="12"/>
        <v>0</v>
      </c>
      <c r="AB45">
        <f t="shared" si="13"/>
        <v>0</v>
      </c>
      <c r="AC45">
        <f t="shared" si="14"/>
        <v>0</v>
      </c>
      <c r="AD45">
        <f t="shared" si="15"/>
        <v>0</v>
      </c>
      <c r="AE45">
        <f t="shared" si="16"/>
        <v>0</v>
      </c>
      <c r="AF45">
        <f t="shared" si="17"/>
        <v>0</v>
      </c>
      <c r="AG45">
        <f t="shared" si="18"/>
        <v>0</v>
      </c>
      <c r="AH45">
        <f t="shared" si="19"/>
        <v>0</v>
      </c>
      <c r="AI45">
        <f t="shared" si="20"/>
        <v>0</v>
      </c>
      <c r="AJ45">
        <f t="shared" si="21"/>
        <v>0</v>
      </c>
      <c r="AK45">
        <f t="shared" si="22"/>
        <v>0</v>
      </c>
      <c r="AL45">
        <f t="shared" si="23"/>
        <v>0</v>
      </c>
      <c r="AM45">
        <f t="shared" si="24"/>
        <v>0</v>
      </c>
      <c r="AS45" s="1">
        <f t="shared" si="25"/>
        <v>0</v>
      </c>
      <c r="AT45">
        <f t="shared" si="26"/>
        <v>0</v>
      </c>
      <c r="AU45">
        <f t="shared" si="27"/>
        <v>0</v>
      </c>
      <c r="AV45">
        <f t="shared" si="28"/>
        <v>0</v>
      </c>
      <c r="AW45">
        <f t="shared" si="29"/>
        <v>0</v>
      </c>
      <c r="AX45">
        <f t="shared" si="30"/>
        <v>0</v>
      </c>
      <c r="AY45">
        <f t="shared" si="31"/>
        <v>0</v>
      </c>
      <c r="AZ45">
        <f t="shared" si="32"/>
        <v>0</v>
      </c>
      <c r="BA45">
        <f t="shared" si="33"/>
        <v>0</v>
      </c>
      <c r="BB45">
        <f t="shared" si="34"/>
        <v>0</v>
      </c>
      <c r="BC45">
        <f t="shared" si="35"/>
        <v>0</v>
      </c>
      <c r="BD45">
        <f t="shared" si="36"/>
        <v>0</v>
      </c>
      <c r="BE45">
        <f t="shared" si="37"/>
        <v>0</v>
      </c>
      <c r="BF45">
        <f t="shared" si="38"/>
        <v>0</v>
      </c>
      <c r="BG45">
        <f t="shared" si="39"/>
        <v>0</v>
      </c>
      <c r="BH45">
        <f t="shared" si="40"/>
        <v>0</v>
      </c>
      <c r="BI45">
        <f t="shared" si="41"/>
        <v>0</v>
      </c>
      <c r="BJ45">
        <f t="shared" si="42"/>
        <v>0</v>
      </c>
      <c r="BK45">
        <f t="shared" si="43"/>
        <v>0</v>
      </c>
      <c r="BL45">
        <f t="shared" si="44"/>
        <v>0</v>
      </c>
      <c r="BM45">
        <f t="shared" si="45"/>
        <v>0</v>
      </c>
      <c r="BN45">
        <f t="shared" si="46"/>
        <v>0</v>
      </c>
    </row>
    <row r="46" spans="1:66" x14ac:dyDescent="0.2">
      <c r="A46" s="1" t="s">
        <v>129</v>
      </c>
      <c r="B46" s="1">
        <v>44</v>
      </c>
      <c r="C46" s="142"/>
      <c r="D46" s="142"/>
      <c r="E46" s="1">
        <v>44</v>
      </c>
      <c r="F46" s="1" t="str">
        <f t="shared" si="50"/>
        <v/>
      </c>
      <c r="G46" t="str">
        <f t="shared" si="51"/>
        <v/>
      </c>
      <c r="H46" t="str">
        <f t="shared" si="52"/>
        <v/>
      </c>
      <c r="R46" t="str">
        <f t="shared" si="3"/>
        <v/>
      </c>
      <c r="S46">
        <f t="shared" si="4"/>
        <v>0</v>
      </c>
      <c r="T46">
        <f t="shared" si="5"/>
        <v>0</v>
      </c>
      <c r="U46">
        <f t="shared" si="6"/>
        <v>0</v>
      </c>
      <c r="V46">
        <f t="shared" si="7"/>
        <v>0</v>
      </c>
      <c r="W46">
        <f t="shared" si="8"/>
        <v>0</v>
      </c>
      <c r="X46">
        <f t="shared" si="9"/>
        <v>0</v>
      </c>
      <c r="Y46">
        <f t="shared" si="10"/>
        <v>0</v>
      </c>
      <c r="Z46">
        <f t="shared" si="11"/>
        <v>0</v>
      </c>
      <c r="AA46">
        <f t="shared" si="12"/>
        <v>0</v>
      </c>
      <c r="AB46">
        <f t="shared" si="13"/>
        <v>0</v>
      </c>
      <c r="AC46">
        <f t="shared" si="14"/>
        <v>0</v>
      </c>
      <c r="AD46">
        <f t="shared" si="15"/>
        <v>0</v>
      </c>
      <c r="AE46">
        <f t="shared" si="16"/>
        <v>0</v>
      </c>
      <c r="AF46">
        <f t="shared" si="17"/>
        <v>0</v>
      </c>
      <c r="AG46">
        <f t="shared" si="18"/>
        <v>0</v>
      </c>
      <c r="AH46">
        <f t="shared" si="19"/>
        <v>0</v>
      </c>
      <c r="AI46">
        <f t="shared" si="20"/>
        <v>0</v>
      </c>
      <c r="AJ46">
        <f t="shared" si="21"/>
        <v>0</v>
      </c>
      <c r="AK46">
        <f t="shared" si="22"/>
        <v>0</v>
      </c>
      <c r="AL46">
        <f t="shared" si="23"/>
        <v>0</v>
      </c>
      <c r="AM46">
        <f t="shared" si="24"/>
        <v>0</v>
      </c>
      <c r="AS46" s="1">
        <f t="shared" si="25"/>
        <v>0</v>
      </c>
      <c r="AT46">
        <f t="shared" si="26"/>
        <v>0</v>
      </c>
      <c r="AU46">
        <f t="shared" si="27"/>
        <v>0</v>
      </c>
      <c r="AV46">
        <f t="shared" si="28"/>
        <v>0</v>
      </c>
      <c r="AW46">
        <f t="shared" si="29"/>
        <v>0</v>
      </c>
      <c r="AX46">
        <f t="shared" si="30"/>
        <v>0</v>
      </c>
      <c r="AY46">
        <f t="shared" si="31"/>
        <v>0</v>
      </c>
      <c r="AZ46">
        <f t="shared" si="32"/>
        <v>0</v>
      </c>
      <c r="BA46">
        <f t="shared" si="33"/>
        <v>0</v>
      </c>
      <c r="BB46">
        <f t="shared" si="34"/>
        <v>0</v>
      </c>
      <c r="BC46">
        <f t="shared" si="35"/>
        <v>0</v>
      </c>
      <c r="BD46">
        <f t="shared" si="36"/>
        <v>0</v>
      </c>
      <c r="BE46">
        <f t="shared" si="37"/>
        <v>0</v>
      </c>
      <c r="BF46">
        <f t="shared" si="38"/>
        <v>0</v>
      </c>
      <c r="BG46">
        <f t="shared" si="39"/>
        <v>0</v>
      </c>
      <c r="BH46">
        <f t="shared" si="40"/>
        <v>0</v>
      </c>
      <c r="BI46">
        <f t="shared" si="41"/>
        <v>0</v>
      </c>
      <c r="BJ46">
        <f t="shared" si="42"/>
        <v>0</v>
      </c>
      <c r="BK46">
        <f t="shared" si="43"/>
        <v>0</v>
      </c>
      <c r="BL46">
        <f t="shared" si="44"/>
        <v>0</v>
      </c>
      <c r="BM46">
        <f t="shared" si="45"/>
        <v>0</v>
      </c>
      <c r="BN46">
        <f t="shared" si="46"/>
        <v>0</v>
      </c>
    </row>
    <row r="47" spans="1:66" x14ac:dyDescent="0.2">
      <c r="A47" s="1" t="s">
        <v>129</v>
      </c>
      <c r="B47" s="1">
        <v>45</v>
      </c>
      <c r="C47" s="142"/>
      <c r="D47" s="142"/>
      <c r="E47" s="1">
        <v>45</v>
      </c>
      <c r="F47" s="1" t="str">
        <f t="shared" si="50"/>
        <v/>
      </c>
      <c r="G47" t="str">
        <f t="shared" si="51"/>
        <v/>
      </c>
      <c r="H47" t="str">
        <f t="shared" si="52"/>
        <v/>
      </c>
      <c r="R47" t="str">
        <f t="shared" si="3"/>
        <v/>
      </c>
      <c r="S47">
        <f t="shared" si="4"/>
        <v>0</v>
      </c>
      <c r="T47">
        <f t="shared" si="5"/>
        <v>0</v>
      </c>
      <c r="U47">
        <f t="shared" si="6"/>
        <v>0</v>
      </c>
      <c r="V47">
        <f t="shared" si="7"/>
        <v>0</v>
      </c>
      <c r="W47">
        <f t="shared" si="8"/>
        <v>0</v>
      </c>
      <c r="X47">
        <f t="shared" si="9"/>
        <v>0</v>
      </c>
      <c r="Y47">
        <f t="shared" si="10"/>
        <v>0</v>
      </c>
      <c r="Z47">
        <f t="shared" si="11"/>
        <v>0</v>
      </c>
      <c r="AA47">
        <f t="shared" si="12"/>
        <v>0</v>
      </c>
      <c r="AB47">
        <f t="shared" si="13"/>
        <v>0</v>
      </c>
      <c r="AC47">
        <f t="shared" si="14"/>
        <v>0</v>
      </c>
      <c r="AD47">
        <f t="shared" si="15"/>
        <v>0</v>
      </c>
      <c r="AE47">
        <f t="shared" si="16"/>
        <v>0</v>
      </c>
      <c r="AF47">
        <f t="shared" si="17"/>
        <v>0</v>
      </c>
      <c r="AG47">
        <f t="shared" si="18"/>
        <v>0</v>
      </c>
      <c r="AH47">
        <f t="shared" si="19"/>
        <v>0</v>
      </c>
      <c r="AI47">
        <f t="shared" si="20"/>
        <v>0</v>
      </c>
      <c r="AJ47">
        <f t="shared" si="21"/>
        <v>0</v>
      </c>
      <c r="AK47">
        <f t="shared" si="22"/>
        <v>0</v>
      </c>
      <c r="AL47">
        <f t="shared" si="23"/>
        <v>0</v>
      </c>
      <c r="AM47">
        <f t="shared" si="24"/>
        <v>0</v>
      </c>
      <c r="AS47" s="1">
        <f t="shared" si="25"/>
        <v>0</v>
      </c>
      <c r="AT47">
        <f t="shared" si="26"/>
        <v>0</v>
      </c>
      <c r="AU47">
        <f t="shared" si="27"/>
        <v>0</v>
      </c>
      <c r="AV47">
        <f t="shared" si="28"/>
        <v>0</v>
      </c>
      <c r="AW47">
        <f t="shared" si="29"/>
        <v>0</v>
      </c>
      <c r="AX47">
        <f t="shared" si="30"/>
        <v>0</v>
      </c>
      <c r="AY47">
        <f t="shared" si="31"/>
        <v>0</v>
      </c>
      <c r="AZ47">
        <f t="shared" si="32"/>
        <v>0</v>
      </c>
      <c r="BA47">
        <f t="shared" si="33"/>
        <v>0</v>
      </c>
      <c r="BB47">
        <f t="shared" si="34"/>
        <v>0</v>
      </c>
      <c r="BC47">
        <f t="shared" si="35"/>
        <v>0</v>
      </c>
      <c r="BD47">
        <f t="shared" si="36"/>
        <v>0</v>
      </c>
      <c r="BE47">
        <f t="shared" si="37"/>
        <v>0</v>
      </c>
      <c r="BF47">
        <f t="shared" si="38"/>
        <v>0</v>
      </c>
      <c r="BG47">
        <f t="shared" si="39"/>
        <v>0</v>
      </c>
      <c r="BH47">
        <f t="shared" si="40"/>
        <v>0</v>
      </c>
      <c r="BI47">
        <f t="shared" si="41"/>
        <v>0</v>
      </c>
      <c r="BJ47">
        <f t="shared" si="42"/>
        <v>0</v>
      </c>
      <c r="BK47">
        <f t="shared" si="43"/>
        <v>0</v>
      </c>
      <c r="BL47">
        <f t="shared" si="44"/>
        <v>0</v>
      </c>
      <c r="BM47">
        <f t="shared" si="45"/>
        <v>0</v>
      </c>
      <c r="BN47">
        <f t="shared" si="46"/>
        <v>0</v>
      </c>
    </row>
    <row r="48" spans="1:66" x14ac:dyDescent="0.2">
      <c r="A48" s="1" t="s">
        <v>129</v>
      </c>
      <c r="B48" s="1">
        <v>46</v>
      </c>
      <c r="C48" s="142"/>
      <c r="D48" s="142"/>
      <c r="E48" s="1">
        <v>46</v>
      </c>
      <c r="F48" s="1" t="str">
        <f t="shared" si="50"/>
        <v/>
      </c>
      <c r="G48" t="str">
        <f t="shared" si="51"/>
        <v/>
      </c>
      <c r="H48" t="str">
        <f t="shared" si="52"/>
        <v/>
      </c>
      <c r="R48" t="str">
        <f t="shared" si="3"/>
        <v/>
      </c>
      <c r="S48">
        <f t="shared" si="4"/>
        <v>0</v>
      </c>
      <c r="T48">
        <f t="shared" si="5"/>
        <v>0</v>
      </c>
      <c r="U48">
        <f t="shared" si="6"/>
        <v>0</v>
      </c>
      <c r="V48">
        <f t="shared" si="7"/>
        <v>0</v>
      </c>
      <c r="W48">
        <f t="shared" si="8"/>
        <v>0</v>
      </c>
      <c r="X48">
        <f t="shared" si="9"/>
        <v>0</v>
      </c>
      <c r="Y48">
        <f t="shared" si="10"/>
        <v>0</v>
      </c>
      <c r="Z48">
        <f t="shared" si="11"/>
        <v>0</v>
      </c>
      <c r="AA48">
        <f t="shared" si="12"/>
        <v>0</v>
      </c>
      <c r="AB48">
        <f t="shared" si="13"/>
        <v>0</v>
      </c>
      <c r="AC48">
        <f t="shared" si="14"/>
        <v>0</v>
      </c>
      <c r="AD48">
        <f t="shared" si="15"/>
        <v>0</v>
      </c>
      <c r="AE48">
        <f t="shared" si="16"/>
        <v>0</v>
      </c>
      <c r="AF48">
        <f t="shared" si="17"/>
        <v>0</v>
      </c>
      <c r="AG48">
        <f t="shared" si="18"/>
        <v>0</v>
      </c>
      <c r="AH48">
        <f t="shared" si="19"/>
        <v>0</v>
      </c>
      <c r="AI48">
        <f t="shared" si="20"/>
        <v>0</v>
      </c>
      <c r="AJ48">
        <f t="shared" si="21"/>
        <v>0</v>
      </c>
      <c r="AK48">
        <f t="shared" si="22"/>
        <v>0</v>
      </c>
      <c r="AL48">
        <f t="shared" si="23"/>
        <v>0</v>
      </c>
      <c r="AM48">
        <f t="shared" si="24"/>
        <v>0</v>
      </c>
      <c r="AS48" s="1">
        <f t="shared" si="25"/>
        <v>0</v>
      </c>
      <c r="AT48">
        <f t="shared" si="26"/>
        <v>0</v>
      </c>
      <c r="AU48">
        <f t="shared" si="27"/>
        <v>0</v>
      </c>
      <c r="AV48">
        <f t="shared" si="28"/>
        <v>0</v>
      </c>
      <c r="AW48">
        <f t="shared" si="29"/>
        <v>0</v>
      </c>
      <c r="AX48">
        <f t="shared" si="30"/>
        <v>0</v>
      </c>
      <c r="AY48">
        <f t="shared" si="31"/>
        <v>0</v>
      </c>
      <c r="AZ48">
        <f t="shared" si="32"/>
        <v>0</v>
      </c>
      <c r="BA48">
        <f t="shared" si="33"/>
        <v>0</v>
      </c>
      <c r="BB48">
        <f t="shared" si="34"/>
        <v>0</v>
      </c>
      <c r="BC48">
        <f t="shared" si="35"/>
        <v>0</v>
      </c>
      <c r="BD48">
        <f t="shared" si="36"/>
        <v>0</v>
      </c>
      <c r="BE48">
        <f t="shared" si="37"/>
        <v>0</v>
      </c>
      <c r="BF48">
        <f t="shared" si="38"/>
        <v>0</v>
      </c>
      <c r="BG48">
        <f t="shared" si="39"/>
        <v>0</v>
      </c>
      <c r="BH48">
        <f t="shared" si="40"/>
        <v>0</v>
      </c>
      <c r="BI48">
        <f t="shared" si="41"/>
        <v>0</v>
      </c>
      <c r="BJ48">
        <f t="shared" si="42"/>
        <v>0</v>
      </c>
      <c r="BK48">
        <f t="shared" si="43"/>
        <v>0</v>
      </c>
      <c r="BL48">
        <f t="shared" si="44"/>
        <v>0</v>
      </c>
      <c r="BM48">
        <f t="shared" si="45"/>
        <v>0</v>
      </c>
      <c r="BN48">
        <f t="shared" si="46"/>
        <v>0</v>
      </c>
    </row>
    <row r="49" spans="1:66" x14ac:dyDescent="0.2">
      <c r="A49" s="1" t="s">
        <v>129</v>
      </c>
      <c r="B49" s="1">
        <v>47</v>
      </c>
      <c r="C49" s="142"/>
      <c r="D49" s="142"/>
      <c r="E49" s="1">
        <v>47</v>
      </c>
      <c r="F49" s="1" t="str">
        <f t="shared" si="50"/>
        <v/>
      </c>
      <c r="G49" t="str">
        <f t="shared" si="51"/>
        <v/>
      </c>
      <c r="H49" t="str">
        <f t="shared" si="52"/>
        <v/>
      </c>
      <c r="R49" t="str">
        <f t="shared" si="3"/>
        <v/>
      </c>
      <c r="S49">
        <f t="shared" si="4"/>
        <v>0</v>
      </c>
      <c r="T49">
        <f t="shared" si="5"/>
        <v>0</v>
      </c>
      <c r="U49">
        <f t="shared" si="6"/>
        <v>0</v>
      </c>
      <c r="V49">
        <f t="shared" si="7"/>
        <v>0</v>
      </c>
      <c r="W49">
        <f t="shared" si="8"/>
        <v>0</v>
      </c>
      <c r="X49">
        <f t="shared" si="9"/>
        <v>0</v>
      </c>
      <c r="Y49">
        <f t="shared" si="10"/>
        <v>0</v>
      </c>
      <c r="Z49">
        <f t="shared" si="11"/>
        <v>0</v>
      </c>
      <c r="AA49">
        <f t="shared" si="12"/>
        <v>0</v>
      </c>
      <c r="AB49">
        <f t="shared" si="13"/>
        <v>0</v>
      </c>
      <c r="AC49">
        <f t="shared" si="14"/>
        <v>0</v>
      </c>
      <c r="AD49">
        <f t="shared" si="15"/>
        <v>0</v>
      </c>
      <c r="AE49">
        <f t="shared" si="16"/>
        <v>0</v>
      </c>
      <c r="AF49">
        <f t="shared" si="17"/>
        <v>0</v>
      </c>
      <c r="AG49">
        <f t="shared" si="18"/>
        <v>0</v>
      </c>
      <c r="AH49">
        <f t="shared" si="19"/>
        <v>0</v>
      </c>
      <c r="AI49">
        <f t="shared" si="20"/>
        <v>0</v>
      </c>
      <c r="AJ49">
        <f t="shared" si="21"/>
        <v>0</v>
      </c>
      <c r="AK49">
        <f t="shared" si="22"/>
        <v>0</v>
      </c>
      <c r="AL49">
        <f t="shared" si="23"/>
        <v>0</v>
      </c>
      <c r="AM49">
        <f t="shared" si="24"/>
        <v>0</v>
      </c>
      <c r="AS49" s="1">
        <f t="shared" si="25"/>
        <v>0</v>
      </c>
      <c r="AT49">
        <f t="shared" si="26"/>
        <v>0</v>
      </c>
      <c r="AU49">
        <f t="shared" si="27"/>
        <v>0</v>
      </c>
      <c r="AV49">
        <f t="shared" si="28"/>
        <v>0</v>
      </c>
      <c r="AW49">
        <f t="shared" si="29"/>
        <v>0</v>
      </c>
      <c r="AX49">
        <f t="shared" si="30"/>
        <v>0</v>
      </c>
      <c r="AY49">
        <f t="shared" si="31"/>
        <v>0</v>
      </c>
      <c r="AZ49">
        <f t="shared" si="32"/>
        <v>0</v>
      </c>
      <c r="BA49">
        <f t="shared" si="33"/>
        <v>0</v>
      </c>
      <c r="BB49">
        <f t="shared" si="34"/>
        <v>0</v>
      </c>
      <c r="BC49">
        <f t="shared" si="35"/>
        <v>0</v>
      </c>
      <c r="BD49">
        <f t="shared" si="36"/>
        <v>0</v>
      </c>
      <c r="BE49">
        <f t="shared" si="37"/>
        <v>0</v>
      </c>
      <c r="BF49">
        <f t="shared" si="38"/>
        <v>0</v>
      </c>
      <c r="BG49">
        <f t="shared" si="39"/>
        <v>0</v>
      </c>
      <c r="BH49">
        <f t="shared" si="40"/>
        <v>0</v>
      </c>
      <c r="BI49">
        <f t="shared" si="41"/>
        <v>0</v>
      </c>
      <c r="BJ49">
        <f t="shared" si="42"/>
        <v>0</v>
      </c>
      <c r="BK49">
        <f t="shared" si="43"/>
        <v>0</v>
      </c>
      <c r="BL49">
        <f t="shared" si="44"/>
        <v>0</v>
      </c>
      <c r="BM49">
        <f t="shared" si="45"/>
        <v>0</v>
      </c>
      <c r="BN49">
        <f t="shared" si="46"/>
        <v>0</v>
      </c>
    </row>
    <row r="50" spans="1:66" x14ac:dyDescent="0.2">
      <c r="A50" s="1" t="s">
        <v>129</v>
      </c>
      <c r="B50" s="1">
        <v>48</v>
      </c>
      <c r="C50" s="142"/>
      <c r="D50" s="142"/>
      <c r="E50" s="1">
        <v>48</v>
      </c>
      <c r="F50" s="1" t="str">
        <f t="shared" si="50"/>
        <v/>
      </c>
      <c r="G50" t="str">
        <f t="shared" si="51"/>
        <v/>
      </c>
      <c r="H50" t="str">
        <f t="shared" si="52"/>
        <v/>
      </c>
      <c r="R50" t="str">
        <f t="shared" si="3"/>
        <v/>
      </c>
      <c r="S50">
        <f t="shared" si="4"/>
        <v>0</v>
      </c>
      <c r="T50">
        <f t="shared" si="5"/>
        <v>0</v>
      </c>
      <c r="U50">
        <f t="shared" si="6"/>
        <v>0</v>
      </c>
      <c r="V50">
        <f t="shared" si="7"/>
        <v>0</v>
      </c>
      <c r="W50">
        <f t="shared" si="8"/>
        <v>0</v>
      </c>
      <c r="X50">
        <f t="shared" si="9"/>
        <v>0</v>
      </c>
      <c r="Y50">
        <f t="shared" si="10"/>
        <v>0</v>
      </c>
      <c r="Z50">
        <f t="shared" si="11"/>
        <v>0</v>
      </c>
      <c r="AA50">
        <f t="shared" si="12"/>
        <v>0</v>
      </c>
      <c r="AB50">
        <f t="shared" si="13"/>
        <v>0</v>
      </c>
      <c r="AC50">
        <f t="shared" si="14"/>
        <v>0</v>
      </c>
      <c r="AD50">
        <f t="shared" si="15"/>
        <v>0</v>
      </c>
      <c r="AE50">
        <f t="shared" si="16"/>
        <v>0</v>
      </c>
      <c r="AF50">
        <f t="shared" si="17"/>
        <v>0</v>
      </c>
      <c r="AG50">
        <f t="shared" si="18"/>
        <v>0</v>
      </c>
      <c r="AH50">
        <f t="shared" si="19"/>
        <v>0</v>
      </c>
      <c r="AI50">
        <f t="shared" si="20"/>
        <v>0</v>
      </c>
      <c r="AJ50">
        <f t="shared" si="21"/>
        <v>0</v>
      </c>
      <c r="AK50">
        <f t="shared" si="22"/>
        <v>0</v>
      </c>
      <c r="AL50">
        <f t="shared" si="23"/>
        <v>0</v>
      </c>
      <c r="AM50">
        <f t="shared" si="24"/>
        <v>0</v>
      </c>
      <c r="AS50" s="1">
        <f t="shared" si="25"/>
        <v>0</v>
      </c>
      <c r="AT50">
        <f t="shared" si="26"/>
        <v>0</v>
      </c>
      <c r="AU50">
        <f t="shared" si="27"/>
        <v>0</v>
      </c>
      <c r="AV50">
        <f t="shared" si="28"/>
        <v>0</v>
      </c>
      <c r="AW50">
        <f t="shared" si="29"/>
        <v>0</v>
      </c>
      <c r="AX50">
        <f t="shared" si="30"/>
        <v>0</v>
      </c>
      <c r="AY50">
        <f t="shared" si="31"/>
        <v>0</v>
      </c>
      <c r="AZ50">
        <f t="shared" si="32"/>
        <v>0</v>
      </c>
      <c r="BA50">
        <f t="shared" si="33"/>
        <v>0</v>
      </c>
      <c r="BB50">
        <f t="shared" si="34"/>
        <v>0</v>
      </c>
      <c r="BC50">
        <f t="shared" si="35"/>
        <v>0</v>
      </c>
      <c r="BD50">
        <f t="shared" si="36"/>
        <v>0</v>
      </c>
      <c r="BE50">
        <f t="shared" si="37"/>
        <v>0</v>
      </c>
      <c r="BF50">
        <f t="shared" si="38"/>
        <v>0</v>
      </c>
      <c r="BG50">
        <f t="shared" si="39"/>
        <v>0</v>
      </c>
      <c r="BH50">
        <f t="shared" si="40"/>
        <v>0</v>
      </c>
      <c r="BI50">
        <f t="shared" si="41"/>
        <v>0</v>
      </c>
      <c r="BJ50">
        <f t="shared" si="42"/>
        <v>0</v>
      </c>
      <c r="BK50">
        <f t="shared" si="43"/>
        <v>0</v>
      </c>
      <c r="BL50">
        <f t="shared" si="44"/>
        <v>0</v>
      </c>
      <c r="BM50">
        <f t="shared" si="45"/>
        <v>0</v>
      </c>
      <c r="BN50">
        <f t="shared" si="46"/>
        <v>0</v>
      </c>
    </row>
    <row r="51" spans="1:66" x14ac:dyDescent="0.2">
      <c r="A51" s="1" t="s">
        <v>129</v>
      </c>
      <c r="B51" s="1">
        <v>49</v>
      </c>
      <c r="C51" s="142"/>
      <c r="D51" s="142"/>
      <c r="E51" s="1">
        <v>49</v>
      </c>
      <c r="F51" s="1" t="str">
        <f t="shared" si="50"/>
        <v/>
      </c>
      <c r="G51" t="str">
        <f t="shared" si="51"/>
        <v/>
      </c>
      <c r="H51" t="str">
        <f t="shared" si="52"/>
        <v/>
      </c>
      <c r="R51" t="str">
        <f t="shared" si="3"/>
        <v/>
      </c>
      <c r="S51">
        <f t="shared" si="4"/>
        <v>0</v>
      </c>
      <c r="T51">
        <f t="shared" si="5"/>
        <v>0</v>
      </c>
      <c r="U51">
        <f t="shared" si="6"/>
        <v>0</v>
      </c>
      <c r="V51">
        <f t="shared" si="7"/>
        <v>0</v>
      </c>
      <c r="W51">
        <f t="shared" si="8"/>
        <v>0</v>
      </c>
      <c r="X51">
        <f t="shared" si="9"/>
        <v>0</v>
      </c>
      <c r="Y51">
        <f t="shared" si="10"/>
        <v>0</v>
      </c>
      <c r="Z51">
        <f t="shared" si="11"/>
        <v>0</v>
      </c>
      <c r="AA51">
        <f t="shared" si="12"/>
        <v>0</v>
      </c>
      <c r="AB51">
        <f t="shared" si="13"/>
        <v>0</v>
      </c>
      <c r="AC51">
        <f t="shared" si="14"/>
        <v>0</v>
      </c>
      <c r="AD51">
        <f t="shared" si="15"/>
        <v>0</v>
      </c>
      <c r="AE51">
        <f t="shared" si="16"/>
        <v>0</v>
      </c>
      <c r="AF51">
        <f t="shared" si="17"/>
        <v>0</v>
      </c>
      <c r="AG51">
        <f t="shared" si="18"/>
        <v>0</v>
      </c>
      <c r="AH51">
        <f t="shared" si="19"/>
        <v>0</v>
      </c>
      <c r="AI51">
        <f t="shared" si="20"/>
        <v>0</v>
      </c>
      <c r="AJ51">
        <f t="shared" si="21"/>
        <v>0</v>
      </c>
      <c r="AK51">
        <f t="shared" si="22"/>
        <v>0</v>
      </c>
      <c r="AL51">
        <f t="shared" si="23"/>
        <v>0</v>
      </c>
      <c r="AM51">
        <f t="shared" si="24"/>
        <v>0</v>
      </c>
      <c r="AS51" s="1">
        <f t="shared" si="25"/>
        <v>0</v>
      </c>
      <c r="AT51">
        <f t="shared" si="26"/>
        <v>0</v>
      </c>
      <c r="AU51">
        <f t="shared" si="27"/>
        <v>0</v>
      </c>
      <c r="AV51">
        <f t="shared" si="28"/>
        <v>0</v>
      </c>
      <c r="AW51">
        <f t="shared" si="29"/>
        <v>0</v>
      </c>
      <c r="AX51">
        <f t="shared" si="30"/>
        <v>0</v>
      </c>
      <c r="AY51">
        <f t="shared" si="31"/>
        <v>0</v>
      </c>
      <c r="AZ51">
        <f t="shared" si="32"/>
        <v>0</v>
      </c>
      <c r="BA51">
        <f t="shared" si="33"/>
        <v>0</v>
      </c>
      <c r="BB51">
        <f t="shared" si="34"/>
        <v>0</v>
      </c>
      <c r="BC51">
        <f t="shared" si="35"/>
        <v>0</v>
      </c>
      <c r="BD51">
        <f t="shared" si="36"/>
        <v>0</v>
      </c>
      <c r="BE51">
        <f t="shared" si="37"/>
        <v>0</v>
      </c>
      <c r="BF51">
        <f t="shared" si="38"/>
        <v>0</v>
      </c>
      <c r="BG51">
        <f t="shared" si="39"/>
        <v>0</v>
      </c>
      <c r="BH51">
        <f t="shared" si="40"/>
        <v>0</v>
      </c>
      <c r="BI51">
        <f t="shared" si="41"/>
        <v>0</v>
      </c>
      <c r="BJ51">
        <f t="shared" si="42"/>
        <v>0</v>
      </c>
      <c r="BK51">
        <f t="shared" si="43"/>
        <v>0</v>
      </c>
      <c r="BL51">
        <f t="shared" si="44"/>
        <v>0</v>
      </c>
      <c r="BM51">
        <f t="shared" si="45"/>
        <v>0</v>
      </c>
      <c r="BN51">
        <f t="shared" si="46"/>
        <v>0</v>
      </c>
    </row>
    <row r="52" spans="1:66" x14ac:dyDescent="0.2">
      <c r="A52" s="1" t="s">
        <v>129</v>
      </c>
      <c r="B52" s="1">
        <v>50</v>
      </c>
      <c r="C52" s="142"/>
      <c r="D52" s="142"/>
      <c r="E52" s="1">
        <v>50</v>
      </c>
      <c r="F52" s="1" t="str">
        <f t="shared" si="50"/>
        <v/>
      </c>
      <c r="G52" t="str">
        <f t="shared" si="51"/>
        <v/>
      </c>
      <c r="H52" t="str">
        <f t="shared" si="52"/>
        <v/>
      </c>
      <c r="R52" t="str">
        <f t="shared" si="3"/>
        <v/>
      </c>
      <c r="S52">
        <f t="shared" si="4"/>
        <v>0</v>
      </c>
      <c r="T52">
        <f t="shared" si="5"/>
        <v>0</v>
      </c>
      <c r="U52">
        <f t="shared" si="6"/>
        <v>0</v>
      </c>
      <c r="V52">
        <f t="shared" si="7"/>
        <v>0</v>
      </c>
      <c r="W52">
        <f t="shared" si="8"/>
        <v>0</v>
      </c>
      <c r="X52">
        <f t="shared" si="9"/>
        <v>0</v>
      </c>
      <c r="Y52">
        <f t="shared" si="10"/>
        <v>0</v>
      </c>
      <c r="Z52">
        <f t="shared" si="11"/>
        <v>0</v>
      </c>
      <c r="AA52">
        <f t="shared" si="12"/>
        <v>0</v>
      </c>
      <c r="AB52">
        <f t="shared" si="13"/>
        <v>0</v>
      </c>
      <c r="AC52">
        <f t="shared" si="14"/>
        <v>0</v>
      </c>
      <c r="AD52">
        <f t="shared" si="15"/>
        <v>0</v>
      </c>
      <c r="AE52">
        <f t="shared" si="16"/>
        <v>0</v>
      </c>
      <c r="AF52">
        <f t="shared" si="17"/>
        <v>0</v>
      </c>
      <c r="AG52">
        <f t="shared" si="18"/>
        <v>0</v>
      </c>
      <c r="AH52">
        <f t="shared" si="19"/>
        <v>0</v>
      </c>
      <c r="AI52">
        <f t="shared" si="20"/>
        <v>0</v>
      </c>
      <c r="AJ52">
        <f t="shared" si="21"/>
        <v>0</v>
      </c>
      <c r="AK52">
        <f t="shared" si="22"/>
        <v>0</v>
      </c>
      <c r="AL52">
        <f t="shared" si="23"/>
        <v>0</v>
      </c>
      <c r="AM52">
        <f t="shared" si="24"/>
        <v>0</v>
      </c>
      <c r="AS52" s="1">
        <f t="shared" si="25"/>
        <v>0</v>
      </c>
      <c r="AT52">
        <f t="shared" si="26"/>
        <v>0</v>
      </c>
      <c r="AU52">
        <f t="shared" si="27"/>
        <v>0</v>
      </c>
      <c r="AV52">
        <f t="shared" si="28"/>
        <v>0</v>
      </c>
      <c r="AW52">
        <f t="shared" si="29"/>
        <v>0</v>
      </c>
      <c r="AX52">
        <f t="shared" si="30"/>
        <v>0</v>
      </c>
      <c r="AY52">
        <f t="shared" si="31"/>
        <v>0</v>
      </c>
      <c r="AZ52">
        <f t="shared" si="32"/>
        <v>0</v>
      </c>
      <c r="BA52">
        <f t="shared" si="33"/>
        <v>0</v>
      </c>
      <c r="BB52">
        <f t="shared" si="34"/>
        <v>0</v>
      </c>
      <c r="BC52">
        <f t="shared" si="35"/>
        <v>0</v>
      </c>
      <c r="BD52">
        <f t="shared" si="36"/>
        <v>0</v>
      </c>
      <c r="BE52">
        <f t="shared" si="37"/>
        <v>0</v>
      </c>
      <c r="BF52">
        <f t="shared" si="38"/>
        <v>0</v>
      </c>
      <c r="BG52">
        <f t="shared" si="39"/>
        <v>0</v>
      </c>
      <c r="BH52">
        <f t="shared" si="40"/>
        <v>0</v>
      </c>
      <c r="BI52">
        <f t="shared" si="41"/>
        <v>0</v>
      </c>
      <c r="BJ52">
        <f t="shared" si="42"/>
        <v>0</v>
      </c>
      <c r="BK52">
        <f t="shared" si="43"/>
        <v>0</v>
      </c>
      <c r="BL52">
        <f t="shared" si="44"/>
        <v>0</v>
      </c>
      <c r="BM52">
        <f t="shared" si="45"/>
        <v>0</v>
      </c>
      <c r="BN52">
        <f t="shared" si="46"/>
        <v>0</v>
      </c>
    </row>
    <row r="53" spans="1:66" x14ac:dyDescent="0.2">
      <c r="A53" t="s">
        <v>129</v>
      </c>
      <c r="B53" s="1">
        <v>51</v>
      </c>
      <c r="C53" s="142"/>
      <c r="D53" s="142"/>
      <c r="E53" s="1">
        <v>51</v>
      </c>
      <c r="F53" s="1" t="str">
        <f t="shared" si="50"/>
        <v/>
      </c>
      <c r="G53" t="str">
        <f t="shared" si="51"/>
        <v/>
      </c>
      <c r="H53" t="str">
        <f t="shared" si="52"/>
        <v/>
      </c>
      <c r="R53" t="str">
        <f t="shared" si="3"/>
        <v/>
      </c>
      <c r="S53">
        <f t="shared" si="4"/>
        <v>0</v>
      </c>
      <c r="T53">
        <f t="shared" si="5"/>
        <v>0</v>
      </c>
      <c r="U53">
        <f t="shared" si="6"/>
        <v>0</v>
      </c>
      <c r="V53">
        <f t="shared" si="7"/>
        <v>0</v>
      </c>
      <c r="W53">
        <f t="shared" si="8"/>
        <v>0</v>
      </c>
      <c r="X53">
        <f t="shared" si="9"/>
        <v>0</v>
      </c>
      <c r="Y53">
        <f t="shared" si="10"/>
        <v>0</v>
      </c>
      <c r="Z53">
        <f t="shared" si="11"/>
        <v>0</v>
      </c>
      <c r="AA53">
        <f t="shared" si="12"/>
        <v>0</v>
      </c>
      <c r="AB53">
        <f t="shared" si="13"/>
        <v>0</v>
      </c>
      <c r="AC53">
        <f t="shared" si="14"/>
        <v>0</v>
      </c>
      <c r="AD53">
        <f t="shared" si="15"/>
        <v>0</v>
      </c>
      <c r="AE53">
        <f t="shared" si="16"/>
        <v>0</v>
      </c>
      <c r="AF53">
        <f t="shared" si="17"/>
        <v>0</v>
      </c>
      <c r="AG53">
        <f t="shared" si="18"/>
        <v>0</v>
      </c>
      <c r="AH53">
        <f t="shared" si="19"/>
        <v>0</v>
      </c>
      <c r="AI53">
        <f t="shared" si="20"/>
        <v>0</v>
      </c>
      <c r="AJ53">
        <f t="shared" si="21"/>
        <v>0</v>
      </c>
      <c r="AK53">
        <f t="shared" si="22"/>
        <v>0</v>
      </c>
      <c r="AL53">
        <f t="shared" si="23"/>
        <v>0</v>
      </c>
      <c r="AM53">
        <f t="shared" si="24"/>
        <v>0</v>
      </c>
      <c r="AS53" s="1">
        <f t="shared" si="25"/>
        <v>0</v>
      </c>
      <c r="AT53">
        <f t="shared" si="26"/>
        <v>0</v>
      </c>
      <c r="AU53">
        <f t="shared" si="27"/>
        <v>0</v>
      </c>
      <c r="AV53">
        <f t="shared" si="28"/>
        <v>0</v>
      </c>
      <c r="AW53">
        <f t="shared" si="29"/>
        <v>0</v>
      </c>
      <c r="AX53">
        <f t="shared" si="30"/>
        <v>0</v>
      </c>
      <c r="AY53">
        <f t="shared" si="31"/>
        <v>0</v>
      </c>
      <c r="AZ53">
        <f t="shared" si="32"/>
        <v>0</v>
      </c>
      <c r="BA53">
        <f t="shared" si="33"/>
        <v>0</v>
      </c>
      <c r="BB53">
        <f t="shared" si="34"/>
        <v>0</v>
      </c>
      <c r="BC53">
        <f t="shared" si="35"/>
        <v>0</v>
      </c>
      <c r="BD53">
        <f t="shared" si="36"/>
        <v>0</v>
      </c>
      <c r="BE53">
        <f t="shared" si="37"/>
        <v>0</v>
      </c>
      <c r="BF53">
        <f t="shared" si="38"/>
        <v>0</v>
      </c>
      <c r="BG53">
        <f t="shared" si="39"/>
        <v>0</v>
      </c>
      <c r="BH53">
        <f t="shared" si="40"/>
        <v>0</v>
      </c>
      <c r="BI53">
        <f t="shared" si="41"/>
        <v>0</v>
      </c>
      <c r="BJ53">
        <f t="shared" si="42"/>
        <v>0</v>
      </c>
      <c r="BK53">
        <f t="shared" si="43"/>
        <v>0</v>
      </c>
      <c r="BL53">
        <f t="shared" si="44"/>
        <v>0</v>
      </c>
      <c r="BM53">
        <f t="shared" si="45"/>
        <v>0</v>
      </c>
      <c r="BN53">
        <f t="shared" si="46"/>
        <v>0</v>
      </c>
    </row>
    <row r="54" spans="1:66" x14ac:dyDescent="0.2">
      <c r="A54" t="s">
        <v>129</v>
      </c>
      <c r="B54" s="1">
        <v>52</v>
      </c>
      <c r="C54" s="142"/>
      <c r="D54" s="142"/>
      <c r="E54" s="1">
        <v>52</v>
      </c>
      <c r="F54" s="1" t="str">
        <f t="shared" si="50"/>
        <v/>
      </c>
      <c r="G54" t="str">
        <f t="shared" si="51"/>
        <v/>
      </c>
      <c r="H54" t="str">
        <f t="shared" si="52"/>
        <v/>
      </c>
      <c r="R54" t="str">
        <f t="shared" si="3"/>
        <v/>
      </c>
      <c r="S54">
        <f t="shared" si="4"/>
        <v>0</v>
      </c>
      <c r="T54">
        <f t="shared" si="5"/>
        <v>0</v>
      </c>
      <c r="U54">
        <f t="shared" si="6"/>
        <v>0</v>
      </c>
      <c r="V54">
        <f t="shared" si="7"/>
        <v>0</v>
      </c>
      <c r="W54">
        <f t="shared" si="8"/>
        <v>0</v>
      </c>
      <c r="X54">
        <f t="shared" si="9"/>
        <v>0</v>
      </c>
      <c r="Y54">
        <f t="shared" si="10"/>
        <v>0</v>
      </c>
      <c r="Z54">
        <f t="shared" si="11"/>
        <v>0</v>
      </c>
      <c r="AA54">
        <f t="shared" si="12"/>
        <v>0</v>
      </c>
      <c r="AB54">
        <f t="shared" si="13"/>
        <v>0</v>
      </c>
      <c r="AC54">
        <f t="shared" si="14"/>
        <v>0</v>
      </c>
      <c r="AD54">
        <f t="shared" si="15"/>
        <v>0</v>
      </c>
      <c r="AE54">
        <f t="shared" si="16"/>
        <v>0</v>
      </c>
      <c r="AF54">
        <f t="shared" si="17"/>
        <v>0</v>
      </c>
      <c r="AG54">
        <f t="shared" si="18"/>
        <v>0</v>
      </c>
      <c r="AH54">
        <f t="shared" si="19"/>
        <v>0</v>
      </c>
      <c r="AI54">
        <f t="shared" si="20"/>
        <v>0</v>
      </c>
      <c r="AJ54">
        <f t="shared" si="21"/>
        <v>0</v>
      </c>
      <c r="AK54">
        <f t="shared" si="22"/>
        <v>0</v>
      </c>
      <c r="AL54">
        <f t="shared" si="23"/>
        <v>0</v>
      </c>
      <c r="AM54">
        <f t="shared" si="24"/>
        <v>0</v>
      </c>
      <c r="AS54" s="1">
        <f t="shared" si="25"/>
        <v>0</v>
      </c>
      <c r="AT54">
        <f t="shared" si="26"/>
        <v>0</v>
      </c>
      <c r="AU54">
        <f t="shared" si="27"/>
        <v>0</v>
      </c>
      <c r="AV54">
        <f t="shared" si="28"/>
        <v>0</v>
      </c>
      <c r="AW54">
        <f t="shared" si="29"/>
        <v>0</v>
      </c>
      <c r="AX54">
        <f t="shared" si="30"/>
        <v>0</v>
      </c>
      <c r="AY54">
        <f t="shared" si="31"/>
        <v>0</v>
      </c>
      <c r="AZ54">
        <f t="shared" si="32"/>
        <v>0</v>
      </c>
      <c r="BA54">
        <f t="shared" si="33"/>
        <v>0</v>
      </c>
      <c r="BB54">
        <f t="shared" si="34"/>
        <v>0</v>
      </c>
      <c r="BC54">
        <f t="shared" si="35"/>
        <v>0</v>
      </c>
      <c r="BD54">
        <f t="shared" si="36"/>
        <v>0</v>
      </c>
      <c r="BE54">
        <f t="shared" si="37"/>
        <v>0</v>
      </c>
      <c r="BF54">
        <f t="shared" si="38"/>
        <v>0</v>
      </c>
      <c r="BG54">
        <f t="shared" si="39"/>
        <v>0</v>
      </c>
      <c r="BH54">
        <f t="shared" si="40"/>
        <v>0</v>
      </c>
      <c r="BI54">
        <f t="shared" si="41"/>
        <v>0</v>
      </c>
      <c r="BJ54">
        <f t="shared" si="42"/>
        <v>0</v>
      </c>
      <c r="BK54">
        <f t="shared" si="43"/>
        <v>0</v>
      </c>
      <c r="BL54">
        <f t="shared" si="44"/>
        <v>0</v>
      </c>
      <c r="BM54">
        <f t="shared" si="45"/>
        <v>0</v>
      </c>
      <c r="BN54">
        <f t="shared" si="46"/>
        <v>0</v>
      </c>
    </row>
    <row r="55" spans="1:66" x14ac:dyDescent="0.2">
      <c r="A55" t="s">
        <v>129</v>
      </c>
      <c r="B55" s="1">
        <v>53</v>
      </c>
      <c r="C55" s="142"/>
      <c r="D55" s="142"/>
      <c r="E55" s="1">
        <v>53</v>
      </c>
      <c r="F55" s="1" t="str">
        <f t="shared" si="50"/>
        <v/>
      </c>
      <c r="G55" t="str">
        <f t="shared" si="51"/>
        <v/>
      </c>
      <c r="H55" t="str">
        <f t="shared" si="52"/>
        <v/>
      </c>
      <c r="R55" t="str">
        <f t="shared" si="3"/>
        <v/>
      </c>
      <c r="S55">
        <f t="shared" si="4"/>
        <v>0</v>
      </c>
      <c r="T55">
        <f t="shared" si="5"/>
        <v>0</v>
      </c>
      <c r="U55">
        <f t="shared" si="6"/>
        <v>0</v>
      </c>
      <c r="V55">
        <f t="shared" si="7"/>
        <v>0</v>
      </c>
      <c r="W55">
        <f t="shared" si="8"/>
        <v>0</v>
      </c>
      <c r="X55">
        <f t="shared" si="9"/>
        <v>0</v>
      </c>
      <c r="Y55">
        <f t="shared" si="10"/>
        <v>0</v>
      </c>
      <c r="Z55">
        <f t="shared" si="11"/>
        <v>0</v>
      </c>
      <c r="AA55">
        <f t="shared" si="12"/>
        <v>0</v>
      </c>
      <c r="AB55">
        <f t="shared" si="13"/>
        <v>0</v>
      </c>
      <c r="AC55">
        <f t="shared" si="14"/>
        <v>0</v>
      </c>
      <c r="AD55">
        <f t="shared" si="15"/>
        <v>0</v>
      </c>
      <c r="AE55">
        <f t="shared" si="16"/>
        <v>0</v>
      </c>
      <c r="AF55">
        <f t="shared" si="17"/>
        <v>0</v>
      </c>
      <c r="AG55">
        <f t="shared" si="18"/>
        <v>0</v>
      </c>
      <c r="AH55">
        <f t="shared" si="19"/>
        <v>0</v>
      </c>
      <c r="AI55">
        <f t="shared" si="20"/>
        <v>0</v>
      </c>
      <c r="AJ55">
        <f t="shared" si="21"/>
        <v>0</v>
      </c>
      <c r="AK55">
        <f t="shared" si="22"/>
        <v>0</v>
      </c>
      <c r="AL55">
        <f t="shared" si="23"/>
        <v>0</v>
      </c>
      <c r="AM55">
        <f t="shared" si="24"/>
        <v>0</v>
      </c>
      <c r="AS55" s="1">
        <f t="shared" si="25"/>
        <v>0</v>
      </c>
      <c r="AT55">
        <f t="shared" si="26"/>
        <v>0</v>
      </c>
      <c r="AU55">
        <f t="shared" si="27"/>
        <v>0</v>
      </c>
      <c r="AV55">
        <f t="shared" si="28"/>
        <v>0</v>
      </c>
      <c r="AW55">
        <f t="shared" si="29"/>
        <v>0</v>
      </c>
      <c r="AX55">
        <f t="shared" si="30"/>
        <v>0</v>
      </c>
      <c r="AY55">
        <f t="shared" si="31"/>
        <v>0</v>
      </c>
      <c r="AZ55">
        <f t="shared" si="32"/>
        <v>0</v>
      </c>
      <c r="BA55">
        <f t="shared" si="33"/>
        <v>0</v>
      </c>
      <c r="BB55">
        <f t="shared" si="34"/>
        <v>0</v>
      </c>
      <c r="BC55">
        <f t="shared" si="35"/>
        <v>0</v>
      </c>
      <c r="BD55">
        <f t="shared" si="36"/>
        <v>0</v>
      </c>
      <c r="BE55">
        <f t="shared" si="37"/>
        <v>0</v>
      </c>
      <c r="BF55">
        <f t="shared" si="38"/>
        <v>0</v>
      </c>
      <c r="BG55">
        <f t="shared" si="39"/>
        <v>0</v>
      </c>
      <c r="BH55">
        <f t="shared" si="40"/>
        <v>0</v>
      </c>
      <c r="BI55">
        <f t="shared" si="41"/>
        <v>0</v>
      </c>
      <c r="BJ55">
        <f t="shared" si="42"/>
        <v>0</v>
      </c>
      <c r="BK55">
        <f t="shared" si="43"/>
        <v>0</v>
      </c>
      <c r="BL55">
        <f t="shared" si="44"/>
        <v>0</v>
      </c>
      <c r="BM55">
        <f t="shared" si="45"/>
        <v>0</v>
      </c>
      <c r="BN55">
        <f t="shared" si="46"/>
        <v>0</v>
      </c>
    </row>
    <row r="56" spans="1:66" x14ac:dyDescent="0.2">
      <c r="A56" t="s">
        <v>129</v>
      </c>
      <c r="B56" s="1">
        <v>54</v>
      </c>
      <c r="C56" s="142"/>
      <c r="D56" s="142"/>
      <c r="E56" s="1">
        <v>54</v>
      </c>
      <c r="F56" s="1" t="str">
        <f t="shared" si="50"/>
        <v/>
      </c>
      <c r="G56" t="str">
        <f t="shared" si="51"/>
        <v/>
      </c>
      <c r="H56" t="str">
        <f t="shared" si="52"/>
        <v/>
      </c>
      <c r="R56" t="str">
        <f t="shared" si="3"/>
        <v/>
      </c>
      <c r="S56">
        <f t="shared" si="4"/>
        <v>0</v>
      </c>
      <c r="T56">
        <f t="shared" si="5"/>
        <v>0</v>
      </c>
      <c r="U56">
        <f t="shared" si="6"/>
        <v>0</v>
      </c>
      <c r="V56">
        <f t="shared" si="7"/>
        <v>0</v>
      </c>
      <c r="W56">
        <f t="shared" si="8"/>
        <v>0</v>
      </c>
      <c r="X56">
        <f t="shared" si="9"/>
        <v>0</v>
      </c>
      <c r="Y56">
        <f t="shared" si="10"/>
        <v>0</v>
      </c>
      <c r="Z56">
        <f t="shared" si="11"/>
        <v>0</v>
      </c>
      <c r="AA56">
        <f t="shared" si="12"/>
        <v>0</v>
      </c>
      <c r="AB56">
        <f t="shared" si="13"/>
        <v>0</v>
      </c>
      <c r="AC56">
        <f t="shared" si="14"/>
        <v>0</v>
      </c>
      <c r="AD56">
        <f t="shared" si="15"/>
        <v>0</v>
      </c>
      <c r="AE56">
        <f t="shared" si="16"/>
        <v>0</v>
      </c>
      <c r="AF56">
        <f t="shared" si="17"/>
        <v>0</v>
      </c>
      <c r="AG56">
        <f t="shared" si="18"/>
        <v>0</v>
      </c>
      <c r="AH56">
        <f t="shared" si="19"/>
        <v>0</v>
      </c>
      <c r="AI56">
        <f t="shared" si="20"/>
        <v>0</v>
      </c>
      <c r="AJ56">
        <f t="shared" si="21"/>
        <v>0</v>
      </c>
      <c r="AK56">
        <f t="shared" si="22"/>
        <v>0</v>
      </c>
      <c r="AL56">
        <f t="shared" si="23"/>
        <v>0</v>
      </c>
      <c r="AM56">
        <f t="shared" si="24"/>
        <v>0</v>
      </c>
      <c r="AS56" s="1">
        <f t="shared" si="25"/>
        <v>0</v>
      </c>
      <c r="AT56">
        <f t="shared" si="26"/>
        <v>0</v>
      </c>
      <c r="AU56">
        <f t="shared" si="27"/>
        <v>0</v>
      </c>
      <c r="AV56">
        <f t="shared" si="28"/>
        <v>0</v>
      </c>
      <c r="AW56">
        <f t="shared" si="29"/>
        <v>0</v>
      </c>
      <c r="AX56">
        <f t="shared" si="30"/>
        <v>0</v>
      </c>
      <c r="AY56">
        <f t="shared" si="31"/>
        <v>0</v>
      </c>
      <c r="AZ56">
        <f t="shared" si="32"/>
        <v>0</v>
      </c>
      <c r="BA56">
        <f t="shared" si="33"/>
        <v>0</v>
      </c>
      <c r="BB56">
        <f t="shared" si="34"/>
        <v>0</v>
      </c>
      <c r="BC56">
        <f t="shared" si="35"/>
        <v>0</v>
      </c>
      <c r="BD56">
        <f t="shared" si="36"/>
        <v>0</v>
      </c>
      <c r="BE56">
        <f t="shared" si="37"/>
        <v>0</v>
      </c>
      <c r="BF56">
        <f t="shared" si="38"/>
        <v>0</v>
      </c>
      <c r="BG56">
        <f t="shared" si="39"/>
        <v>0</v>
      </c>
      <c r="BH56">
        <f t="shared" si="40"/>
        <v>0</v>
      </c>
      <c r="BI56">
        <f t="shared" si="41"/>
        <v>0</v>
      </c>
      <c r="BJ56">
        <f t="shared" si="42"/>
        <v>0</v>
      </c>
      <c r="BK56">
        <f t="shared" si="43"/>
        <v>0</v>
      </c>
      <c r="BL56">
        <f t="shared" si="44"/>
        <v>0</v>
      </c>
      <c r="BM56">
        <f t="shared" si="45"/>
        <v>0</v>
      </c>
      <c r="BN56">
        <f t="shared" si="46"/>
        <v>0</v>
      </c>
    </row>
    <row r="57" spans="1:66" x14ac:dyDescent="0.2">
      <c r="A57" t="s">
        <v>129</v>
      </c>
      <c r="B57" s="1">
        <v>55</v>
      </c>
      <c r="C57" s="51"/>
      <c r="D57" s="51"/>
      <c r="E57" s="1">
        <v>55</v>
      </c>
      <c r="F57" s="1" t="str">
        <f t="shared" si="50"/>
        <v/>
      </c>
      <c r="G57" t="str">
        <f t="shared" si="51"/>
        <v/>
      </c>
      <c r="H57" t="str">
        <f t="shared" si="52"/>
        <v/>
      </c>
      <c r="R57" t="str">
        <f t="shared" si="3"/>
        <v/>
      </c>
      <c r="S57">
        <f t="shared" si="4"/>
        <v>0</v>
      </c>
      <c r="T57">
        <f t="shared" si="5"/>
        <v>0</v>
      </c>
      <c r="U57">
        <f t="shared" si="6"/>
        <v>0</v>
      </c>
      <c r="V57">
        <f t="shared" si="7"/>
        <v>0</v>
      </c>
      <c r="W57">
        <f t="shared" si="8"/>
        <v>0</v>
      </c>
      <c r="X57">
        <f t="shared" si="9"/>
        <v>0</v>
      </c>
      <c r="Y57">
        <f t="shared" si="10"/>
        <v>0</v>
      </c>
      <c r="Z57">
        <f t="shared" si="11"/>
        <v>0</v>
      </c>
      <c r="AA57">
        <f t="shared" si="12"/>
        <v>0</v>
      </c>
      <c r="AB57">
        <f t="shared" si="13"/>
        <v>0</v>
      </c>
      <c r="AC57">
        <f t="shared" si="14"/>
        <v>0</v>
      </c>
      <c r="AD57">
        <f t="shared" si="15"/>
        <v>0</v>
      </c>
      <c r="AE57">
        <f t="shared" si="16"/>
        <v>0</v>
      </c>
      <c r="AF57">
        <f t="shared" si="17"/>
        <v>0</v>
      </c>
      <c r="AG57">
        <f t="shared" si="18"/>
        <v>0</v>
      </c>
      <c r="AH57">
        <f t="shared" si="19"/>
        <v>0</v>
      </c>
      <c r="AI57">
        <f t="shared" si="20"/>
        <v>0</v>
      </c>
      <c r="AJ57">
        <f t="shared" si="21"/>
        <v>0</v>
      </c>
      <c r="AK57">
        <f t="shared" si="22"/>
        <v>0</v>
      </c>
      <c r="AL57">
        <f t="shared" si="23"/>
        <v>0</v>
      </c>
      <c r="AM57">
        <f t="shared" si="24"/>
        <v>0</v>
      </c>
      <c r="AS57" s="1">
        <f t="shared" si="25"/>
        <v>0</v>
      </c>
      <c r="AT57">
        <f t="shared" si="26"/>
        <v>0</v>
      </c>
      <c r="AU57">
        <f t="shared" si="27"/>
        <v>0</v>
      </c>
      <c r="AV57">
        <f t="shared" si="28"/>
        <v>0</v>
      </c>
      <c r="AW57">
        <f t="shared" si="29"/>
        <v>0</v>
      </c>
      <c r="AX57">
        <f t="shared" si="30"/>
        <v>0</v>
      </c>
      <c r="AY57">
        <f t="shared" si="31"/>
        <v>0</v>
      </c>
      <c r="AZ57">
        <f t="shared" si="32"/>
        <v>0</v>
      </c>
      <c r="BA57">
        <f t="shared" si="33"/>
        <v>0</v>
      </c>
      <c r="BB57">
        <f t="shared" si="34"/>
        <v>0</v>
      </c>
      <c r="BC57">
        <f t="shared" si="35"/>
        <v>0</v>
      </c>
      <c r="BD57">
        <f t="shared" si="36"/>
        <v>0</v>
      </c>
      <c r="BE57">
        <f t="shared" si="37"/>
        <v>0</v>
      </c>
      <c r="BF57">
        <f t="shared" si="38"/>
        <v>0</v>
      </c>
      <c r="BG57">
        <f t="shared" si="39"/>
        <v>0</v>
      </c>
      <c r="BH57">
        <f t="shared" si="40"/>
        <v>0</v>
      </c>
      <c r="BI57">
        <f t="shared" si="41"/>
        <v>0</v>
      </c>
      <c r="BJ57">
        <f t="shared" si="42"/>
        <v>0</v>
      </c>
      <c r="BK57">
        <f t="shared" si="43"/>
        <v>0</v>
      </c>
      <c r="BL57">
        <f t="shared" si="44"/>
        <v>0</v>
      </c>
      <c r="BM57">
        <f t="shared" si="45"/>
        <v>0</v>
      </c>
      <c r="BN57">
        <f t="shared" si="46"/>
        <v>0</v>
      </c>
    </row>
    <row r="58" spans="1:66" x14ac:dyDescent="0.2">
      <c r="A58" t="s">
        <v>129</v>
      </c>
      <c r="B58" s="1">
        <v>56</v>
      </c>
      <c r="C58" s="51"/>
      <c r="D58" s="51"/>
      <c r="E58" s="1">
        <v>56</v>
      </c>
      <c r="F58" s="1" t="str">
        <f t="shared" si="50"/>
        <v/>
      </c>
      <c r="G58" t="str">
        <f t="shared" si="51"/>
        <v/>
      </c>
      <c r="H58" t="str">
        <f t="shared" si="52"/>
        <v/>
      </c>
      <c r="R58" t="str">
        <f t="shared" si="3"/>
        <v/>
      </c>
      <c r="S58">
        <f t="shared" si="4"/>
        <v>0</v>
      </c>
      <c r="T58">
        <f t="shared" si="5"/>
        <v>0</v>
      </c>
      <c r="U58">
        <f t="shared" si="6"/>
        <v>0</v>
      </c>
      <c r="V58">
        <f t="shared" si="7"/>
        <v>0</v>
      </c>
      <c r="W58">
        <f t="shared" si="8"/>
        <v>0</v>
      </c>
      <c r="X58">
        <f t="shared" si="9"/>
        <v>0</v>
      </c>
      <c r="Y58">
        <f t="shared" si="10"/>
        <v>0</v>
      </c>
      <c r="Z58">
        <f t="shared" si="11"/>
        <v>0</v>
      </c>
      <c r="AA58">
        <f t="shared" si="12"/>
        <v>0</v>
      </c>
      <c r="AB58">
        <f t="shared" si="13"/>
        <v>0</v>
      </c>
      <c r="AC58">
        <f t="shared" si="14"/>
        <v>0</v>
      </c>
      <c r="AD58">
        <f t="shared" si="15"/>
        <v>0</v>
      </c>
      <c r="AE58">
        <f t="shared" si="16"/>
        <v>0</v>
      </c>
      <c r="AF58">
        <f t="shared" si="17"/>
        <v>0</v>
      </c>
      <c r="AG58">
        <f t="shared" si="18"/>
        <v>0</v>
      </c>
      <c r="AH58">
        <f t="shared" si="19"/>
        <v>0</v>
      </c>
      <c r="AI58">
        <f t="shared" si="20"/>
        <v>0</v>
      </c>
      <c r="AJ58">
        <f t="shared" si="21"/>
        <v>0</v>
      </c>
      <c r="AK58">
        <f t="shared" si="22"/>
        <v>0</v>
      </c>
      <c r="AL58">
        <f t="shared" si="23"/>
        <v>0</v>
      </c>
      <c r="AM58">
        <f t="shared" si="24"/>
        <v>0</v>
      </c>
      <c r="AS58" s="1">
        <f t="shared" si="25"/>
        <v>0</v>
      </c>
      <c r="AT58">
        <f t="shared" si="26"/>
        <v>0</v>
      </c>
      <c r="AU58">
        <f t="shared" si="27"/>
        <v>0</v>
      </c>
      <c r="AV58">
        <f t="shared" si="28"/>
        <v>0</v>
      </c>
      <c r="AW58">
        <f t="shared" si="29"/>
        <v>0</v>
      </c>
      <c r="AX58">
        <f t="shared" si="30"/>
        <v>0</v>
      </c>
      <c r="AY58">
        <f t="shared" si="31"/>
        <v>0</v>
      </c>
      <c r="AZ58">
        <f t="shared" si="32"/>
        <v>0</v>
      </c>
      <c r="BA58">
        <f t="shared" si="33"/>
        <v>0</v>
      </c>
      <c r="BB58">
        <f t="shared" si="34"/>
        <v>0</v>
      </c>
      <c r="BC58">
        <f t="shared" si="35"/>
        <v>0</v>
      </c>
      <c r="BD58">
        <f t="shared" si="36"/>
        <v>0</v>
      </c>
      <c r="BE58">
        <f t="shared" si="37"/>
        <v>0</v>
      </c>
      <c r="BF58">
        <f t="shared" si="38"/>
        <v>0</v>
      </c>
      <c r="BG58">
        <f t="shared" si="39"/>
        <v>0</v>
      </c>
      <c r="BH58">
        <f t="shared" si="40"/>
        <v>0</v>
      </c>
      <c r="BI58">
        <f t="shared" si="41"/>
        <v>0</v>
      </c>
      <c r="BJ58">
        <f t="shared" si="42"/>
        <v>0</v>
      </c>
      <c r="BK58">
        <f t="shared" si="43"/>
        <v>0</v>
      </c>
      <c r="BL58">
        <f t="shared" si="44"/>
        <v>0</v>
      </c>
      <c r="BM58">
        <f t="shared" si="45"/>
        <v>0</v>
      </c>
      <c r="BN58">
        <f t="shared" si="46"/>
        <v>0</v>
      </c>
    </row>
    <row r="59" spans="1:66" x14ac:dyDescent="0.2">
      <c r="A59" t="s">
        <v>129</v>
      </c>
      <c r="B59" s="1">
        <v>57</v>
      </c>
      <c r="C59" s="51"/>
      <c r="D59" s="51"/>
      <c r="E59" s="1">
        <v>57</v>
      </c>
      <c r="F59" s="1" t="str">
        <f t="shared" si="50"/>
        <v/>
      </c>
      <c r="G59" t="str">
        <f t="shared" si="51"/>
        <v/>
      </c>
      <c r="H59" t="str">
        <f t="shared" si="52"/>
        <v/>
      </c>
      <c r="R59" t="str">
        <f t="shared" si="3"/>
        <v/>
      </c>
      <c r="S59">
        <f t="shared" si="4"/>
        <v>0</v>
      </c>
      <c r="T59">
        <f t="shared" si="5"/>
        <v>0</v>
      </c>
      <c r="U59">
        <f t="shared" si="6"/>
        <v>0</v>
      </c>
      <c r="V59">
        <f t="shared" si="7"/>
        <v>0</v>
      </c>
      <c r="W59">
        <f t="shared" si="8"/>
        <v>0</v>
      </c>
      <c r="X59">
        <f t="shared" si="9"/>
        <v>0</v>
      </c>
      <c r="Y59">
        <f t="shared" si="10"/>
        <v>0</v>
      </c>
      <c r="Z59">
        <f t="shared" si="11"/>
        <v>0</v>
      </c>
      <c r="AA59">
        <f t="shared" si="12"/>
        <v>0</v>
      </c>
      <c r="AB59">
        <f t="shared" si="13"/>
        <v>0</v>
      </c>
      <c r="AC59">
        <f t="shared" si="14"/>
        <v>0</v>
      </c>
      <c r="AD59">
        <f t="shared" si="15"/>
        <v>0</v>
      </c>
      <c r="AE59">
        <f t="shared" si="16"/>
        <v>0</v>
      </c>
      <c r="AF59">
        <f t="shared" si="17"/>
        <v>0</v>
      </c>
      <c r="AG59">
        <f t="shared" si="18"/>
        <v>0</v>
      </c>
      <c r="AH59">
        <f t="shared" si="19"/>
        <v>0</v>
      </c>
      <c r="AI59">
        <f t="shared" si="20"/>
        <v>0</v>
      </c>
      <c r="AJ59">
        <f t="shared" si="21"/>
        <v>0</v>
      </c>
      <c r="AK59">
        <f t="shared" si="22"/>
        <v>0</v>
      </c>
      <c r="AL59">
        <f t="shared" si="23"/>
        <v>0</v>
      </c>
      <c r="AM59">
        <f t="shared" si="24"/>
        <v>0</v>
      </c>
      <c r="AS59" s="1">
        <f t="shared" si="25"/>
        <v>0</v>
      </c>
      <c r="AT59">
        <f t="shared" si="26"/>
        <v>0</v>
      </c>
      <c r="AU59">
        <f t="shared" si="27"/>
        <v>0</v>
      </c>
      <c r="AV59">
        <f t="shared" si="28"/>
        <v>0</v>
      </c>
      <c r="AW59">
        <f t="shared" si="29"/>
        <v>0</v>
      </c>
      <c r="AX59">
        <f t="shared" si="30"/>
        <v>0</v>
      </c>
      <c r="AY59">
        <f t="shared" si="31"/>
        <v>0</v>
      </c>
      <c r="AZ59">
        <f t="shared" si="32"/>
        <v>0</v>
      </c>
      <c r="BA59">
        <f t="shared" si="33"/>
        <v>0</v>
      </c>
      <c r="BB59">
        <f t="shared" si="34"/>
        <v>0</v>
      </c>
      <c r="BC59">
        <f t="shared" si="35"/>
        <v>0</v>
      </c>
      <c r="BD59">
        <f t="shared" si="36"/>
        <v>0</v>
      </c>
      <c r="BE59">
        <f t="shared" si="37"/>
        <v>0</v>
      </c>
      <c r="BF59">
        <f t="shared" si="38"/>
        <v>0</v>
      </c>
      <c r="BG59">
        <f t="shared" si="39"/>
        <v>0</v>
      </c>
      <c r="BH59">
        <f t="shared" si="40"/>
        <v>0</v>
      </c>
      <c r="BI59">
        <f t="shared" si="41"/>
        <v>0</v>
      </c>
      <c r="BJ59">
        <f t="shared" si="42"/>
        <v>0</v>
      </c>
      <c r="BK59">
        <f t="shared" si="43"/>
        <v>0</v>
      </c>
      <c r="BL59">
        <f t="shared" si="44"/>
        <v>0</v>
      </c>
      <c r="BM59">
        <f t="shared" si="45"/>
        <v>0</v>
      </c>
      <c r="BN59">
        <f t="shared" si="46"/>
        <v>0</v>
      </c>
    </row>
    <row r="60" spans="1:66" x14ac:dyDescent="0.2">
      <c r="A60" t="s">
        <v>129</v>
      </c>
      <c r="B60" s="1">
        <v>58</v>
      </c>
      <c r="C60" s="51"/>
      <c r="D60" s="51"/>
      <c r="E60" s="1">
        <v>58</v>
      </c>
      <c r="F60" s="1" t="str">
        <f t="shared" si="50"/>
        <v/>
      </c>
      <c r="G60" t="str">
        <f t="shared" si="51"/>
        <v/>
      </c>
      <c r="H60" t="str">
        <f t="shared" si="52"/>
        <v/>
      </c>
      <c r="R60" t="str">
        <f t="shared" si="3"/>
        <v/>
      </c>
      <c r="S60">
        <f t="shared" si="4"/>
        <v>0</v>
      </c>
      <c r="T60">
        <f t="shared" si="5"/>
        <v>0</v>
      </c>
      <c r="U60">
        <f t="shared" si="6"/>
        <v>0</v>
      </c>
      <c r="V60">
        <f t="shared" si="7"/>
        <v>0</v>
      </c>
      <c r="W60">
        <f t="shared" si="8"/>
        <v>0</v>
      </c>
      <c r="X60">
        <f t="shared" si="9"/>
        <v>0</v>
      </c>
      <c r="Y60">
        <f t="shared" si="10"/>
        <v>0</v>
      </c>
      <c r="Z60">
        <f t="shared" si="11"/>
        <v>0</v>
      </c>
      <c r="AA60">
        <f t="shared" si="12"/>
        <v>0</v>
      </c>
      <c r="AB60">
        <f t="shared" si="13"/>
        <v>0</v>
      </c>
      <c r="AC60">
        <f t="shared" si="14"/>
        <v>0</v>
      </c>
      <c r="AD60">
        <f t="shared" si="15"/>
        <v>0</v>
      </c>
      <c r="AE60">
        <f t="shared" si="16"/>
        <v>0</v>
      </c>
      <c r="AF60">
        <f t="shared" si="17"/>
        <v>0</v>
      </c>
      <c r="AG60">
        <f t="shared" si="18"/>
        <v>0</v>
      </c>
      <c r="AH60">
        <f t="shared" si="19"/>
        <v>0</v>
      </c>
      <c r="AI60">
        <f t="shared" si="20"/>
        <v>0</v>
      </c>
      <c r="AJ60">
        <f t="shared" si="21"/>
        <v>0</v>
      </c>
      <c r="AK60">
        <f t="shared" si="22"/>
        <v>0</v>
      </c>
      <c r="AL60">
        <f t="shared" si="23"/>
        <v>0</v>
      </c>
      <c r="AM60">
        <f t="shared" si="24"/>
        <v>0</v>
      </c>
      <c r="AS60" s="1">
        <f t="shared" si="25"/>
        <v>0</v>
      </c>
      <c r="AT60">
        <f t="shared" si="26"/>
        <v>0</v>
      </c>
      <c r="AU60">
        <f t="shared" si="27"/>
        <v>0</v>
      </c>
      <c r="AV60">
        <f t="shared" si="28"/>
        <v>0</v>
      </c>
      <c r="AW60">
        <f t="shared" si="29"/>
        <v>0</v>
      </c>
      <c r="AX60">
        <f t="shared" si="30"/>
        <v>0</v>
      </c>
      <c r="AY60">
        <f t="shared" si="31"/>
        <v>0</v>
      </c>
      <c r="AZ60">
        <f t="shared" si="32"/>
        <v>0</v>
      </c>
      <c r="BA60">
        <f t="shared" si="33"/>
        <v>0</v>
      </c>
      <c r="BB60">
        <f t="shared" si="34"/>
        <v>0</v>
      </c>
      <c r="BC60">
        <f t="shared" si="35"/>
        <v>0</v>
      </c>
      <c r="BD60">
        <f t="shared" si="36"/>
        <v>0</v>
      </c>
      <c r="BE60">
        <f t="shared" si="37"/>
        <v>0</v>
      </c>
      <c r="BF60">
        <f t="shared" si="38"/>
        <v>0</v>
      </c>
      <c r="BG60">
        <f t="shared" si="39"/>
        <v>0</v>
      </c>
      <c r="BH60">
        <f t="shared" si="40"/>
        <v>0</v>
      </c>
      <c r="BI60">
        <f t="shared" si="41"/>
        <v>0</v>
      </c>
      <c r="BJ60">
        <f t="shared" si="42"/>
        <v>0</v>
      </c>
      <c r="BK60">
        <f t="shared" si="43"/>
        <v>0</v>
      </c>
      <c r="BL60">
        <f t="shared" si="44"/>
        <v>0</v>
      </c>
      <c r="BM60">
        <f t="shared" si="45"/>
        <v>0</v>
      </c>
      <c r="BN60">
        <f t="shared" si="46"/>
        <v>0</v>
      </c>
    </row>
    <row r="61" spans="1:66" x14ac:dyDescent="0.2">
      <c r="A61" t="s">
        <v>129</v>
      </c>
      <c r="B61" s="1">
        <v>59</v>
      </c>
      <c r="C61" s="51"/>
      <c r="D61" s="51"/>
      <c r="E61" s="1">
        <v>59</v>
      </c>
      <c r="F61" s="1" t="str">
        <f t="shared" si="50"/>
        <v/>
      </c>
      <c r="G61" t="str">
        <f t="shared" si="51"/>
        <v/>
      </c>
      <c r="H61" t="str">
        <f t="shared" si="52"/>
        <v/>
      </c>
      <c r="R61" t="str">
        <f t="shared" si="3"/>
        <v/>
      </c>
      <c r="S61">
        <f t="shared" si="4"/>
        <v>0</v>
      </c>
      <c r="T61">
        <f t="shared" si="5"/>
        <v>0</v>
      </c>
      <c r="U61">
        <f t="shared" si="6"/>
        <v>0</v>
      </c>
      <c r="V61">
        <f t="shared" si="7"/>
        <v>0</v>
      </c>
      <c r="W61">
        <f t="shared" si="8"/>
        <v>0</v>
      </c>
      <c r="X61">
        <f t="shared" si="9"/>
        <v>0</v>
      </c>
      <c r="Y61">
        <f t="shared" si="10"/>
        <v>0</v>
      </c>
      <c r="Z61">
        <f t="shared" si="11"/>
        <v>0</v>
      </c>
      <c r="AA61">
        <f t="shared" si="12"/>
        <v>0</v>
      </c>
      <c r="AB61">
        <f t="shared" si="13"/>
        <v>0</v>
      </c>
      <c r="AC61">
        <f t="shared" si="14"/>
        <v>0</v>
      </c>
      <c r="AD61">
        <f t="shared" si="15"/>
        <v>0</v>
      </c>
      <c r="AE61">
        <f t="shared" si="16"/>
        <v>0</v>
      </c>
      <c r="AF61">
        <f t="shared" si="17"/>
        <v>0</v>
      </c>
      <c r="AG61">
        <f t="shared" si="18"/>
        <v>0</v>
      </c>
      <c r="AH61">
        <f t="shared" si="19"/>
        <v>0</v>
      </c>
      <c r="AI61">
        <f t="shared" si="20"/>
        <v>0</v>
      </c>
      <c r="AJ61">
        <f t="shared" si="21"/>
        <v>0</v>
      </c>
      <c r="AK61">
        <f t="shared" si="22"/>
        <v>0</v>
      </c>
      <c r="AL61">
        <f t="shared" si="23"/>
        <v>0</v>
      </c>
      <c r="AM61">
        <f t="shared" si="24"/>
        <v>0</v>
      </c>
      <c r="AS61" s="1">
        <f t="shared" si="25"/>
        <v>0</v>
      </c>
      <c r="AT61">
        <f t="shared" si="26"/>
        <v>0</v>
      </c>
      <c r="AU61">
        <f t="shared" si="27"/>
        <v>0</v>
      </c>
      <c r="AV61">
        <f t="shared" si="28"/>
        <v>0</v>
      </c>
      <c r="AW61">
        <f t="shared" si="29"/>
        <v>0</v>
      </c>
      <c r="AX61">
        <f t="shared" si="30"/>
        <v>0</v>
      </c>
      <c r="AY61">
        <f t="shared" si="31"/>
        <v>0</v>
      </c>
      <c r="AZ61">
        <f t="shared" si="32"/>
        <v>0</v>
      </c>
      <c r="BA61">
        <f t="shared" si="33"/>
        <v>0</v>
      </c>
      <c r="BB61">
        <f t="shared" si="34"/>
        <v>0</v>
      </c>
      <c r="BC61">
        <f t="shared" si="35"/>
        <v>0</v>
      </c>
      <c r="BD61">
        <f t="shared" si="36"/>
        <v>0</v>
      </c>
      <c r="BE61">
        <f t="shared" si="37"/>
        <v>0</v>
      </c>
      <c r="BF61">
        <f t="shared" si="38"/>
        <v>0</v>
      </c>
      <c r="BG61">
        <f t="shared" si="39"/>
        <v>0</v>
      </c>
      <c r="BH61">
        <f t="shared" si="40"/>
        <v>0</v>
      </c>
      <c r="BI61">
        <f t="shared" si="41"/>
        <v>0</v>
      </c>
      <c r="BJ61">
        <f t="shared" si="42"/>
        <v>0</v>
      </c>
      <c r="BK61">
        <f t="shared" si="43"/>
        <v>0</v>
      </c>
      <c r="BL61">
        <f t="shared" si="44"/>
        <v>0</v>
      </c>
      <c r="BM61">
        <f t="shared" si="45"/>
        <v>0</v>
      </c>
      <c r="BN61">
        <f t="shared" si="46"/>
        <v>0</v>
      </c>
    </row>
    <row r="62" spans="1:66" x14ac:dyDescent="0.2">
      <c r="A62" t="s">
        <v>129</v>
      </c>
      <c r="B62" s="1">
        <v>60</v>
      </c>
      <c r="C62" s="51"/>
      <c r="D62" s="51"/>
      <c r="E62" s="1">
        <v>60</v>
      </c>
      <c r="F62" s="1" t="str">
        <f t="shared" si="50"/>
        <v/>
      </c>
      <c r="G62" t="str">
        <f t="shared" si="51"/>
        <v/>
      </c>
      <c r="H62" t="str">
        <f t="shared" si="52"/>
        <v/>
      </c>
      <c r="R62" t="str">
        <f t="shared" si="3"/>
        <v/>
      </c>
      <c r="S62">
        <f t="shared" si="4"/>
        <v>0</v>
      </c>
      <c r="T62">
        <f t="shared" si="5"/>
        <v>0</v>
      </c>
      <c r="U62">
        <f t="shared" si="6"/>
        <v>0</v>
      </c>
      <c r="V62">
        <f t="shared" si="7"/>
        <v>0</v>
      </c>
      <c r="W62">
        <f t="shared" si="8"/>
        <v>0</v>
      </c>
      <c r="X62">
        <f t="shared" si="9"/>
        <v>0</v>
      </c>
      <c r="Y62">
        <f t="shared" si="10"/>
        <v>0</v>
      </c>
      <c r="Z62">
        <f t="shared" si="11"/>
        <v>0</v>
      </c>
      <c r="AA62">
        <f t="shared" si="12"/>
        <v>0</v>
      </c>
      <c r="AB62">
        <f t="shared" si="13"/>
        <v>0</v>
      </c>
      <c r="AC62">
        <f t="shared" si="14"/>
        <v>0</v>
      </c>
      <c r="AD62">
        <f t="shared" si="15"/>
        <v>0</v>
      </c>
      <c r="AE62">
        <f t="shared" si="16"/>
        <v>0</v>
      </c>
      <c r="AF62">
        <f t="shared" si="17"/>
        <v>0</v>
      </c>
      <c r="AG62">
        <f t="shared" si="18"/>
        <v>0</v>
      </c>
      <c r="AH62">
        <f t="shared" si="19"/>
        <v>0</v>
      </c>
      <c r="AI62">
        <f t="shared" si="20"/>
        <v>0</v>
      </c>
      <c r="AJ62">
        <f t="shared" si="21"/>
        <v>0</v>
      </c>
      <c r="AK62">
        <f t="shared" si="22"/>
        <v>0</v>
      </c>
      <c r="AL62">
        <f t="shared" si="23"/>
        <v>0</v>
      </c>
      <c r="AM62">
        <f t="shared" si="24"/>
        <v>0</v>
      </c>
      <c r="AS62" s="1">
        <f t="shared" si="25"/>
        <v>0</v>
      </c>
      <c r="AT62">
        <f t="shared" si="26"/>
        <v>0</v>
      </c>
      <c r="AU62">
        <f t="shared" si="27"/>
        <v>0</v>
      </c>
      <c r="AV62">
        <f t="shared" si="28"/>
        <v>0</v>
      </c>
      <c r="AW62">
        <f t="shared" si="29"/>
        <v>0</v>
      </c>
      <c r="AX62">
        <f t="shared" si="30"/>
        <v>0</v>
      </c>
      <c r="AY62">
        <f t="shared" si="31"/>
        <v>0</v>
      </c>
      <c r="AZ62">
        <f t="shared" si="32"/>
        <v>0</v>
      </c>
      <c r="BA62">
        <f t="shared" si="33"/>
        <v>0</v>
      </c>
      <c r="BB62">
        <f t="shared" si="34"/>
        <v>0</v>
      </c>
      <c r="BC62">
        <f t="shared" si="35"/>
        <v>0</v>
      </c>
      <c r="BD62">
        <f t="shared" si="36"/>
        <v>0</v>
      </c>
      <c r="BE62">
        <f t="shared" si="37"/>
        <v>0</v>
      </c>
      <c r="BF62">
        <f t="shared" si="38"/>
        <v>0</v>
      </c>
      <c r="BG62">
        <f t="shared" si="39"/>
        <v>0</v>
      </c>
      <c r="BH62">
        <f t="shared" si="40"/>
        <v>0</v>
      </c>
      <c r="BI62">
        <f t="shared" si="41"/>
        <v>0</v>
      </c>
      <c r="BJ62">
        <f t="shared" si="42"/>
        <v>0</v>
      </c>
      <c r="BK62">
        <f t="shared" si="43"/>
        <v>0</v>
      </c>
      <c r="BL62">
        <f t="shared" si="44"/>
        <v>0</v>
      </c>
      <c r="BM62">
        <f t="shared" si="45"/>
        <v>0</v>
      </c>
      <c r="BN62">
        <f t="shared" si="46"/>
        <v>0</v>
      </c>
    </row>
    <row r="63" spans="1:66" x14ac:dyDescent="0.2">
      <c r="A63" t="s">
        <v>129</v>
      </c>
      <c r="B63" s="1">
        <v>61</v>
      </c>
      <c r="C63" s="51"/>
      <c r="D63" s="51"/>
      <c r="E63" s="1">
        <v>61</v>
      </c>
      <c r="F63" s="1" t="str">
        <f t="shared" si="50"/>
        <v/>
      </c>
      <c r="G63" t="str">
        <f t="shared" si="51"/>
        <v/>
      </c>
      <c r="H63" t="str">
        <f t="shared" si="52"/>
        <v/>
      </c>
      <c r="R63" t="str">
        <f t="shared" si="3"/>
        <v/>
      </c>
      <c r="S63">
        <f t="shared" si="4"/>
        <v>0</v>
      </c>
      <c r="T63">
        <f t="shared" si="5"/>
        <v>0</v>
      </c>
      <c r="U63">
        <f t="shared" si="6"/>
        <v>0</v>
      </c>
      <c r="V63">
        <f t="shared" si="7"/>
        <v>0</v>
      </c>
      <c r="W63">
        <f t="shared" si="8"/>
        <v>0</v>
      </c>
      <c r="X63">
        <f t="shared" si="9"/>
        <v>0</v>
      </c>
      <c r="Y63">
        <f t="shared" si="10"/>
        <v>0</v>
      </c>
      <c r="Z63">
        <f t="shared" si="11"/>
        <v>0</v>
      </c>
      <c r="AA63">
        <f t="shared" si="12"/>
        <v>0</v>
      </c>
      <c r="AB63">
        <f t="shared" si="13"/>
        <v>0</v>
      </c>
      <c r="AC63">
        <f t="shared" si="14"/>
        <v>0</v>
      </c>
      <c r="AD63">
        <f t="shared" si="15"/>
        <v>0</v>
      </c>
      <c r="AE63">
        <f t="shared" si="16"/>
        <v>0</v>
      </c>
      <c r="AF63">
        <f t="shared" si="17"/>
        <v>0</v>
      </c>
      <c r="AG63">
        <f t="shared" si="18"/>
        <v>0</v>
      </c>
      <c r="AH63">
        <f t="shared" si="19"/>
        <v>0</v>
      </c>
      <c r="AI63">
        <f t="shared" si="20"/>
        <v>0</v>
      </c>
      <c r="AJ63">
        <f t="shared" si="21"/>
        <v>0</v>
      </c>
      <c r="AK63">
        <f t="shared" si="22"/>
        <v>0</v>
      </c>
      <c r="AL63">
        <f t="shared" si="23"/>
        <v>0</v>
      </c>
      <c r="AM63">
        <f t="shared" si="24"/>
        <v>0</v>
      </c>
      <c r="AS63" s="1">
        <f t="shared" si="25"/>
        <v>0</v>
      </c>
      <c r="AT63">
        <f t="shared" si="26"/>
        <v>0</v>
      </c>
      <c r="AU63">
        <f t="shared" si="27"/>
        <v>0</v>
      </c>
      <c r="AV63">
        <f t="shared" si="28"/>
        <v>0</v>
      </c>
      <c r="AW63">
        <f t="shared" si="29"/>
        <v>0</v>
      </c>
      <c r="AX63">
        <f t="shared" si="30"/>
        <v>0</v>
      </c>
      <c r="AY63">
        <f t="shared" si="31"/>
        <v>0</v>
      </c>
      <c r="AZ63">
        <f t="shared" si="32"/>
        <v>0</v>
      </c>
      <c r="BA63">
        <f t="shared" si="33"/>
        <v>0</v>
      </c>
      <c r="BB63">
        <f t="shared" si="34"/>
        <v>0</v>
      </c>
      <c r="BC63">
        <f t="shared" si="35"/>
        <v>0</v>
      </c>
      <c r="BD63">
        <f t="shared" si="36"/>
        <v>0</v>
      </c>
      <c r="BE63">
        <f t="shared" si="37"/>
        <v>0</v>
      </c>
      <c r="BF63">
        <f t="shared" si="38"/>
        <v>0</v>
      </c>
      <c r="BG63">
        <f t="shared" si="39"/>
        <v>0</v>
      </c>
      <c r="BH63">
        <f t="shared" si="40"/>
        <v>0</v>
      </c>
      <c r="BI63">
        <f t="shared" si="41"/>
        <v>0</v>
      </c>
      <c r="BJ63">
        <f t="shared" si="42"/>
        <v>0</v>
      </c>
      <c r="BK63">
        <f t="shared" si="43"/>
        <v>0</v>
      </c>
      <c r="BL63">
        <f t="shared" si="44"/>
        <v>0</v>
      </c>
      <c r="BM63">
        <f t="shared" si="45"/>
        <v>0</v>
      </c>
      <c r="BN63">
        <f t="shared" si="46"/>
        <v>0</v>
      </c>
    </row>
    <row r="64" spans="1:66" x14ac:dyDescent="0.2">
      <c r="A64" t="s">
        <v>129</v>
      </c>
      <c r="B64" s="1">
        <v>62</v>
      </c>
      <c r="C64" s="51"/>
      <c r="D64" s="51"/>
      <c r="E64" s="1">
        <v>62</v>
      </c>
      <c r="F64" s="1" t="str">
        <f t="shared" si="50"/>
        <v/>
      </c>
      <c r="G64" t="str">
        <f t="shared" si="51"/>
        <v/>
      </c>
      <c r="H64" t="str">
        <f t="shared" si="52"/>
        <v/>
      </c>
      <c r="R64" t="str">
        <f t="shared" si="3"/>
        <v/>
      </c>
      <c r="S64">
        <f t="shared" si="4"/>
        <v>0</v>
      </c>
      <c r="T64">
        <f t="shared" si="5"/>
        <v>0</v>
      </c>
      <c r="U64">
        <f t="shared" si="6"/>
        <v>0</v>
      </c>
      <c r="V64">
        <f t="shared" si="7"/>
        <v>0</v>
      </c>
      <c r="W64">
        <f t="shared" si="8"/>
        <v>0</v>
      </c>
      <c r="X64">
        <f t="shared" si="9"/>
        <v>0</v>
      </c>
      <c r="Y64">
        <f t="shared" si="10"/>
        <v>0</v>
      </c>
      <c r="Z64">
        <f t="shared" si="11"/>
        <v>0</v>
      </c>
      <c r="AA64">
        <f t="shared" si="12"/>
        <v>0</v>
      </c>
      <c r="AB64">
        <f t="shared" si="13"/>
        <v>0</v>
      </c>
      <c r="AC64">
        <f t="shared" si="14"/>
        <v>0</v>
      </c>
      <c r="AD64">
        <f t="shared" si="15"/>
        <v>0</v>
      </c>
      <c r="AE64">
        <f t="shared" si="16"/>
        <v>0</v>
      </c>
      <c r="AF64">
        <f t="shared" si="17"/>
        <v>0</v>
      </c>
      <c r="AG64">
        <f t="shared" si="18"/>
        <v>0</v>
      </c>
      <c r="AH64">
        <f t="shared" si="19"/>
        <v>0</v>
      </c>
      <c r="AI64">
        <f t="shared" si="20"/>
        <v>0</v>
      </c>
      <c r="AJ64">
        <f t="shared" si="21"/>
        <v>0</v>
      </c>
      <c r="AK64">
        <f t="shared" si="22"/>
        <v>0</v>
      </c>
      <c r="AL64">
        <f t="shared" si="23"/>
        <v>0</v>
      </c>
      <c r="AM64">
        <f t="shared" si="24"/>
        <v>0</v>
      </c>
      <c r="AS64" s="1">
        <f t="shared" si="25"/>
        <v>0</v>
      </c>
      <c r="AT64">
        <f t="shared" si="26"/>
        <v>0</v>
      </c>
      <c r="AU64">
        <f t="shared" si="27"/>
        <v>0</v>
      </c>
      <c r="AV64">
        <f t="shared" si="28"/>
        <v>0</v>
      </c>
      <c r="AW64">
        <f t="shared" si="29"/>
        <v>0</v>
      </c>
      <c r="AX64">
        <f t="shared" si="30"/>
        <v>0</v>
      </c>
      <c r="AY64">
        <f t="shared" si="31"/>
        <v>0</v>
      </c>
      <c r="AZ64">
        <f t="shared" si="32"/>
        <v>0</v>
      </c>
      <c r="BA64">
        <f t="shared" si="33"/>
        <v>0</v>
      </c>
      <c r="BB64">
        <f t="shared" si="34"/>
        <v>0</v>
      </c>
      <c r="BC64">
        <f t="shared" si="35"/>
        <v>0</v>
      </c>
      <c r="BD64">
        <f t="shared" si="36"/>
        <v>0</v>
      </c>
      <c r="BE64">
        <f t="shared" si="37"/>
        <v>0</v>
      </c>
      <c r="BF64">
        <f t="shared" si="38"/>
        <v>0</v>
      </c>
      <c r="BG64">
        <f t="shared" si="39"/>
        <v>0</v>
      </c>
      <c r="BH64">
        <f t="shared" si="40"/>
        <v>0</v>
      </c>
      <c r="BI64">
        <f t="shared" si="41"/>
        <v>0</v>
      </c>
      <c r="BJ64">
        <f t="shared" si="42"/>
        <v>0</v>
      </c>
      <c r="BK64">
        <f t="shared" si="43"/>
        <v>0</v>
      </c>
      <c r="BL64">
        <f t="shared" si="44"/>
        <v>0</v>
      </c>
      <c r="BM64">
        <f t="shared" si="45"/>
        <v>0</v>
      </c>
      <c r="BN64">
        <f t="shared" si="46"/>
        <v>0</v>
      </c>
    </row>
    <row r="65" spans="1:66" x14ac:dyDescent="0.2">
      <c r="A65" t="s">
        <v>129</v>
      </c>
      <c r="B65" s="1">
        <v>63</v>
      </c>
      <c r="C65" s="51"/>
      <c r="D65" s="51"/>
      <c r="E65" s="1">
        <v>63</v>
      </c>
      <c r="F65" s="1" t="str">
        <f t="shared" si="50"/>
        <v/>
      </c>
      <c r="G65" t="str">
        <f t="shared" si="51"/>
        <v/>
      </c>
      <c r="H65" t="str">
        <f t="shared" si="52"/>
        <v/>
      </c>
      <c r="R65" t="str">
        <f t="shared" si="3"/>
        <v/>
      </c>
      <c r="S65">
        <f t="shared" si="4"/>
        <v>0</v>
      </c>
      <c r="T65">
        <f t="shared" si="5"/>
        <v>0</v>
      </c>
      <c r="U65">
        <f t="shared" si="6"/>
        <v>0</v>
      </c>
      <c r="V65">
        <f t="shared" si="7"/>
        <v>0</v>
      </c>
      <c r="W65">
        <f t="shared" si="8"/>
        <v>0</v>
      </c>
      <c r="X65">
        <f t="shared" si="9"/>
        <v>0</v>
      </c>
      <c r="Y65">
        <f t="shared" si="10"/>
        <v>0</v>
      </c>
      <c r="Z65">
        <f t="shared" si="11"/>
        <v>0</v>
      </c>
      <c r="AA65">
        <f t="shared" si="12"/>
        <v>0</v>
      </c>
      <c r="AB65">
        <f t="shared" si="13"/>
        <v>0</v>
      </c>
      <c r="AC65">
        <f t="shared" si="14"/>
        <v>0</v>
      </c>
      <c r="AD65">
        <f t="shared" si="15"/>
        <v>0</v>
      </c>
      <c r="AE65">
        <f t="shared" si="16"/>
        <v>0</v>
      </c>
      <c r="AF65">
        <f t="shared" si="17"/>
        <v>0</v>
      </c>
      <c r="AG65">
        <f t="shared" si="18"/>
        <v>0</v>
      </c>
      <c r="AH65">
        <f t="shared" si="19"/>
        <v>0</v>
      </c>
      <c r="AI65">
        <f t="shared" si="20"/>
        <v>0</v>
      </c>
      <c r="AJ65">
        <f t="shared" si="21"/>
        <v>0</v>
      </c>
      <c r="AK65">
        <f t="shared" si="22"/>
        <v>0</v>
      </c>
      <c r="AL65">
        <f t="shared" si="23"/>
        <v>0</v>
      </c>
      <c r="AM65">
        <f t="shared" si="24"/>
        <v>0</v>
      </c>
      <c r="AS65" s="1">
        <f t="shared" si="25"/>
        <v>0</v>
      </c>
      <c r="AT65">
        <f t="shared" si="26"/>
        <v>0</v>
      </c>
      <c r="AU65">
        <f t="shared" si="27"/>
        <v>0</v>
      </c>
      <c r="AV65">
        <f t="shared" si="28"/>
        <v>0</v>
      </c>
      <c r="AW65">
        <f t="shared" si="29"/>
        <v>0</v>
      </c>
      <c r="AX65">
        <f t="shared" si="30"/>
        <v>0</v>
      </c>
      <c r="AY65">
        <f t="shared" si="31"/>
        <v>0</v>
      </c>
      <c r="AZ65">
        <f t="shared" si="32"/>
        <v>0</v>
      </c>
      <c r="BA65">
        <f t="shared" si="33"/>
        <v>0</v>
      </c>
      <c r="BB65">
        <f t="shared" si="34"/>
        <v>0</v>
      </c>
      <c r="BC65">
        <f t="shared" si="35"/>
        <v>0</v>
      </c>
      <c r="BD65">
        <f t="shared" si="36"/>
        <v>0</v>
      </c>
      <c r="BE65">
        <f t="shared" si="37"/>
        <v>0</v>
      </c>
      <c r="BF65">
        <f t="shared" si="38"/>
        <v>0</v>
      </c>
      <c r="BG65">
        <f t="shared" si="39"/>
        <v>0</v>
      </c>
      <c r="BH65">
        <f t="shared" si="40"/>
        <v>0</v>
      </c>
      <c r="BI65">
        <f t="shared" si="41"/>
        <v>0</v>
      </c>
      <c r="BJ65">
        <f t="shared" si="42"/>
        <v>0</v>
      </c>
      <c r="BK65">
        <f t="shared" si="43"/>
        <v>0</v>
      </c>
      <c r="BL65">
        <f t="shared" si="44"/>
        <v>0</v>
      </c>
      <c r="BM65">
        <f t="shared" si="45"/>
        <v>0</v>
      </c>
      <c r="BN65">
        <f t="shared" si="46"/>
        <v>0</v>
      </c>
    </row>
    <row r="66" spans="1:66" x14ac:dyDescent="0.2">
      <c r="A66" t="s">
        <v>129</v>
      </c>
      <c r="B66" s="1">
        <v>64</v>
      </c>
      <c r="C66" s="51"/>
      <c r="D66" s="51"/>
      <c r="E66" s="1">
        <v>64</v>
      </c>
      <c r="F66" s="1" t="str">
        <f t="shared" si="50"/>
        <v/>
      </c>
      <c r="G66" t="str">
        <f t="shared" si="51"/>
        <v/>
      </c>
      <c r="H66" t="str">
        <f t="shared" si="52"/>
        <v/>
      </c>
      <c r="R66" t="str">
        <f t="shared" si="3"/>
        <v/>
      </c>
      <c r="S66">
        <f t="shared" si="4"/>
        <v>0</v>
      </c>
      <c r="T66">
        <f t="shared" si="5"/>
        <v>0</v>
      </c>
      <c r="U66">
        <f t="shared" si="6"/>
        <v>0</v>
      </c>
      <c r="V66">
        <f t="shared" si="7"/>
        <v>0</v>
      </c>
      <c r="W66">
        <f t="shared" si="8"/>
        <v>0</v>
      </c>
      <c r="X66">
        <f t="shared" si="9"/>
        <v>0</v>
      </c>
      <c r="Y66">
        <f t="shared" si="10"/>
        <v>0</v>
      </c>
      <c r="Z66">
        <f t="shared" si="11"/>
        <v>0</v>
      </c>
      <c r="AA66">
        <f t="shared" si="12"/>
        <v>0</v>
      </c>
      <c r="AB66">
        <f t="shared" si="13"/>
        <v>0</v>
      </c>
      <c r="AC66">
        <f t="shared" si="14"/>
        <v>0</v>
      </c>
      <c r="AD66">
        <f t="shared" si="15"/>
        <v>0</v>
      </c>
      <c r="AE66">
        <f t="shared" si="16"/>
        <v>0</v>
      </c>
      <c r="AF66">
        <f t="shared" si="17"/>
        <v>0</v>
      </c>
      <c r="AG66">
        <f t="shared" si="18"/>
        <v>0</v>
      </c>
      <c r="AH66">
        <f t="shared" si="19"/>
        <v>0</v>
      </c>
      <c r="AI66">
        <f t="shared" si="20"/>
        <v>0</v>
      </c>
      <c r="AJ66">
        <f t="shared" si="21"/>
        <v>0</v>
      </c>
      <c r="AK66">
        <f t="shared" si="22"/>
        <v>0</v>
      </c>
      <c r="AL66">
        <f t="shared" si="23"/>
        <v>0</v>
      </c>
      <c r="AM66">
        <f t="shared" si="24"/>
        <v>0</v>
      </c>
      <c r="AS66" s="1">
        <f t="shared" si="25"/>
        <v>0</v>
      </c>
      <c r="AT66">
        <f t="shared" si="26"/>
        <v>0</v>
      </c>
      <c r="AU66">
        <f t="shared" si="27"/>
        <v>0</v>
      </c>
      <c r="AV66">
        <f t="shared" si="28"/>
        <v>0</v>
      </c>
      <c r="AW66">
        <f t="shared" si="29"/>
        <v>0</v>
      </c>
      <c r="AX66">
        <f t="shared" si="30"/>
        <v>0</v>
      </c>
      <c r="AY66">
        <f t="shared" si="31"/>
        <v>0</v>
      </c>
      <c r="AZ66">
        <f t="shared" si="32"/>
        <v>0</v>
      </c>
      <c r="BA66">
        <f t="shared" si="33"/>
        <v>0</v>
      </c>
      <c r="BB66">
        <f t="shared" si="34"/>
        <v>0</v>
      </c>
      <c r="BC66">
        <f t="shared" si="35"/>
        <v>0</v>
      </c>
      <c r="BD66">
        <f t="shared" si="36"/>
        <v>0</v>
      </c>
      <c r="BE66">
        <f t="shared" si="37"/>
        <v>0</v>
      </c>
      <c r="BF66">
        <f t="shared" si="38"/>
        <v>0</v>
      </c>
      <c r="BG66">
        <f t="shared" si="39"/>
        <v>0</v>
      </c>
      <c r="BH66">
        <f t="shared" si="40"/>
        <v>0</v>
      </c>
      <c r="BI66">
        <f t="shared" si="41"/>
        <v>0</v>
      </c>
      <c r="BJ66">
        <f t="shared" si="42"/>
        <v>0</v>
      </c>
      <c r="BK66">
        <f t="shared" si="43"/>
        <v>0</v>
      </c>
      <c r="BL66">
        <f t="shared" si="44"/>
        <v>0</v>
      </c>
      <c r="BM66">
        <f t="shared" si="45"/>
        <v>0</v>
      </c>
      <c r="BN66">
        <f t="shared" si="46"/>
        <v>0</v>
      </c>
    </row>
    <row r="67" spans="1:66" x14ac:dyDescent="0.2">
      <c r="A67" t="s">
        <v>129</v>
      </c>
      <c r="B67" s="1">
        <v>65</v>
      </c>
      <c r="C67" s="51"/>
      <c r="D67" s="51"/>
      <c r="E67" s="1">
        <v>65</v>
      </c>
      <c r="F67" s="1" t="str">
        <f t="shared" si="50"/>
        <v/>
      </c>
      <c r="G67" t="str">
        <f t="shared" si="51"/>
        <v/>
      </c>
      <c r="H67" t="str">
        <f t="shared" si="52"/>
        <v/>
      </c>
      <c r="R67" t="str">
        <f t="shared" si="3"/>
        <v/>
      </c>
      <c r="S67">
        <f t="shared" si="4"/>
        <v>0</v>
      </c>
      <c r="T67">
        <f t="shared" si="5"/>
        <v>0</v>
      </c>
      <c r="U67">
        <f t="shared" si="6"/>
        <v>0</v>
      </c>
      <c r="V67">
        <f t="shared" si="7"/>
        <v>0</v>
      </c>
      <c r="W67">
        <f t="shared" si="8"/>
        <v>0</v>
      </c>
      <c r="X67">
        <f t="shared" si="9"/>
        <v>0</v>
      </c>
      <c r="Y67">
        <f t="shared" si="10"/>
        <v>0</v>
      </c>
      <c r="Z67">
        <f t="shared" si="11"/>
        <v>0</v>
      </c>
      <c r="AA67">
        <f t="shared" si="12"/>
        <v>0</v>
      </c>
      <c r="AB67">
        <f t="shared" si="13"/>
        <v>0</v>
      </c>
      <c r="AC67">
        <f t="shared" si="14"/>
        <v>0</v>
      </c>
      <c r="AD67">
        <f t="shared" si="15"/>
        <v>0</v>
      </c>
      <c r="AE67">
        <f t="shared" si="16"/>
        <v>0</v>
      </c>
      <c r="AF67">
        <f t="shared" si="17"/>
        <v>0</v>
      </c>
      <c r="AG67">
        <f t="shared" si="18"/>
        <v>0</v>
      </c>
      <c r="AH67">
        <f t="shared" si="19"/>
        <v>0</v>
      </c>
      <c r="AI67">
        <f t="shared" si="20"/>
        <v>0</v>
      </c>
      <c r="AJ67">
        <f t="shared" si="21"/>
        <v>0</v>
      </c>
      <c r="AK67">
        <f t="shared" si="22"/>
        <v>0</v>
      </c>
      <c r="AL67">
        <f t="shared" si="23"/>
        <v>0</v>
      </c>
      <c r="AM67">
        <f t="shared" si="24"/>
        <v>0</v>
      </c>
      <c r="AS67" s="1">
        <f t="shared" si="25"/>
        <v>0</v>
      </c>
      <c r="AT67">
        <f t="shared" si="26"/>
        <v>0</v>
      </c>
      <c r="AU67">
        <f t="shared" si="27"/>
        <v>0</v>
      </c>
      <c r="AV67">
        <f t="shared" si="28"/>
        <v>0</v>
      </c>
      <c r="AW67">
        <f t="shared" si="29"/>
        <v>0</v>
      </c>
      <c r="AX67">
        <f t="shared" si="30"/>
        <v>0</v>
      </c>
      <c r="AY67">
        <f t="shared" si="31"/>
        <v>0</v>
      </c>
      <c r="AZ67">
        <f t="shared" si="32"/>
        <v>0</v>
      </c>
      <c r="BA67">
        <f t="shared" si="33"/>
        <v>0</v>
      </c>
      <c r="BB67">
        <f t="shared" si="34"/>
        <v>0</v>
      </c>
      <c r="BC67">
        <f t="shared" si="35"/>
        <v>0</v>
      </c>
      <c r="BD67">
        <f t="shared" si="36"/>
        <v>0</v>
      </c>
      <c r="BE67">
        <f t="shared" si="37"/>
        <v>0</v>
      </c>
      <c r="BF67">
        <f t="shared" si="38"/>
        <v>0</v>
      </c>
      <c r="BG67">
        <f t="shared" si="39"/>
        <v>0</v>
      </c>
      <c r="BH67">
        <f t="shared" si="40"/>
        <v>0</v>
      </c>
      <c r="BI67">
        <f t="shared" si="41"/>
        <v>0</v>
      </c>
      <c r="BJ67">
        <f t="shared" si="42"/>
        <v>0</v>
      </c>
      <c r="BK67">
        <f t="shared" si="43"/>
        <v>0</v>
      </c>
      <c r="BL67">
        <f t="shared" si="44"/>
        <v>0</v>
      </c>
      <c r="BM67">
        <f t="shared" si="45"/>
        <v>0</v>
      </c>
      <c r="BN67">
        <f t="shared" si="46"/>
        <v>0</v>
      </c>
    </row>
    <row r="68" spans="1:66" x14ac:dyDescent="0.2">
      <c r="A68" t="s">
        <v>129</v>
      </c>
      <c r="B68" s="1">
        <v>66</v>
      </c>
      <c r="C68" s="51"/>
      <c r="D68" s="51"/>
      <c r="E68" s="1">
        <v>66</v>
      </c>
      <c r="F68" s="1" t="str">
        <f t="shared" si="50"/>
        <v/>
      </c>
      <c r="G68" t="str">
        <f t="shared" si="51"/>
        <v/>
      </c>
      <c r="H68" t="str">
        <f t="shared" si="52"/>
        <v/>
      </c>
      <c r="R68" t="str">
        <f t="shared" si="3"/>
        <v/>
      </c>
      <c r="S68">
        <f t="shared" si="4"/>
        <v>0</v>
      </c>
      <c r="T68">
        <f t="shared" si="5"/>
        <v>0</v>
      </c>
      <c r="U68">
        <f t="shared" si="6"/>
        <v>0</v>
      </c>
      <c r="V68">
        <f t="shared" si="7"/>
        <v>0</v>
      </c>
      <c r="W68">
        <f t="shared" si="8"/>
        <v>0</v>
      </c>
      <c r="X68">
        <f t="shared" si="9"/>
        <v>0</v>
      </c>
      <c r="Y68">
        <f t="shared" si="10"/>
        <v>0</v>
      </c>
      <c r="Z68">
        <f t="shared" si="11"/>
        <v>0</v>
      </c>
      <c r="AA68">
        <f t="shared" si="12"/>
        <v>0</v>
      </c>
      <c r="AB68">
        <f t="shared" si="13"/>
        <v>0</v>
      </c>
      <c r="AC68">
        <f t="shared" si="14"/>
        <v>0</v>
      </c>
      <c r="AD68">
        <f t="shared" si="15"/>
        <v>0</v>
      </c>
      <c r="AE68">
        <f t="shared" si="16"/>
        <v>0</v>
      </c>
      <c r="AF68">
        <f t="shared" si="17"/>
        <v>0</v>
      </c>
      <c r="AG68">
        <f t="shared" si="18"/>
        <v>0</v>
      </c>
      <c r="AH68">
        <f t="shared" si="19"/>
        <v>0</v>
      </c>
      <c r="AI68">
        <f t="shared" si="20"/>
        <v>0</v>
      </c>
      <c r="AJ68">
        <f t="shared" si="21"/>
        <v>0</v>
      </c>
      <c r="AK68">
        <f t="shared" si="22"/>
        <v>0</v>
      </c>
      <c r="AL68">
        <f t="shared" si="23"/>
        <v>0</v>
      </c>
      <c r="AM68">
        <f t="shared" si="24"/>
        <v>0</v>
      </c>
      <c r="AS68" s="1">
        <f t="shared" si="25"/>
        <v>0</v>
      </c>
      <c r="AT68">
        <f t="shared" si="26"/>
        <v>0</v>
      </c>
      <c r="AU68">
        <f t="shared" si="27"/>
        <v>0</v>
      </c>
      <c r="AV68">
        <f t="shared" si="28"/>
        <v>0</v>
      </c>
      <c r="AW68">
        <f t="shared" si="29"/>
        <v>0</v>
      </c>
      <c r="AX68">
        <f t="shared" si="30"/>
        <v>0</v>
      </c>
      <c r="AY68">
        <f t="shared" si="31"/>
        <v>0</v>
      </c>
      <c r="AZ68">
        <f t="shared" si="32"/>
        <v>0</v>
      </c>
      <c r="BA68">
        <f t="shared" si="33"/>
        <v>0</v>
      </c>
      <c r="BB68">
        <f t="shared" si="34"/>
        <v>0</v>
      </c>
      <c r="BC68">
        <f t="shared" si="35"/>
        <v>0</v>
      </c>
      <c r="BD68">
        <f t="shared" si="36"/>
        <v>0</v>
      </c>
      <c r="BE68">
        <f t="shared" si="37"/>
        <v>0</v>
      </c>
      <c r="BF68">
        <f t="shared" si="38"/>
        <v>0</v>
      </c>
      <c r="BG68">
        <f t="shared" si="39"/>
        <v>0</v>
      </c>
      <c r="BH68">
        <f t="shared" si="40"/>
        <v>0</v>
      </c>
      <c r="BI68">
        <f t="shared" si="41"/>
        <v>0</v>
      </c>
      <c r="BJ68">
        <f t="shared" si="42"/>
        <v>0</v>
      </c>
      <c r="BK68">
        <f t="shared" si="43"/>
        <v>0</v>
      </c>
      <c r="BL68">
        <f t="shared" si="44"/>
        <v>0</v>
      </c>
      <c r="BM68">
        <f t="shared" si="45"/>
        <v>0</v>
      </c>
      <c r="BN68">
        <f t="shared" si="46"/>
        <v>0</v>
      </c>
    </row>
    <row r="69" spans="1:66" x14ac:dyDescent="0.2">
      <c r="A69" t="s">
        <v>129</v>
      </c>
      <c r="B69" s="1">
        <v>67</v>
      </c>
      <c r="C69" s="51"/>
      <c r="D69" s="51"/>
      <c r="E69" s="1">
        <v>67</v>
      </c>
      <c r="F69" s="1" t="str">
        <f t="shared" si="50"/>
        <v/>
      </c>
      <c r="G69" t="str">
        <f t="shared" si="51"/>
        <v/>
      </c>
      <c r="H69" t="str">
        <f t="shared" si="52"/>
        <v/>
      </c>
      <c r="R69" t="str">
        <f t="shared" ref="R69:R132" si="53">IF(ISBLANK(C69),"",IF(C69=C68,R68,IF(C69=C70,IF(C70=C71,IF(C71=C72,IF(C72=C73,IF(C73=C74,S69,(SUM(B69:B73)/5)),(SUM(B69:B72)/4)),(SUM(B69:B71)/3)),(SUM(B69:B70)/2)),B69)))</f>
        <v/>
      </c>
      <c r="S69">
        <f t="shared" ref="S69:S132" si="54">IF(C74=C75,IF(C75=C76,IF(C76=C77,IF(C77=C78,IF(C78=C79,IF(C79=C80,IF(C80=C81,T69,(SUM(B69:B80)/12)),(SUM(B69:B79)/11)),(SUM(B69:B78)/10)),(SUM(B69:B77)/9)),(SUM(B69:B76)/8)),(SUM(B69:B75)/7)),(SUM(B69:B74)/6))</f>
        <v>0</v>
      </c>
      <c r="T69">
        <f t="shared" ref="T69:T132" si="55">IF($C81=$C82,IF($C82=$C83,IF($C83=$C84,IF($C84=$C85,IF($C85=$C86,IF($C86=$C87,IF($C87=$C88,U69,(SUM($B69:$B87)/19)),(SUM($B69:$B86)/18)),(SUM($B69:$B85)/17)),(SUM($B69:$B84)/16)),(SUM($B69:$B83)/15)),(SUM($B69:$B82)/14)),(SUM($B69:$B81)/13))</f>
        <v>0</v>
      </c>
      <c r="U69">
        <f t="shared" ref="U69:U132" si="56">IF($C88=$C89,IF($C89=$C90,IF($C90=$C91,IF($C91=$C92,IF($C92=$C93,IF($C93=$C94,IF($C94=$C95,V69,(SUM($B69:$B94)/26)),(SUM($B69:$B93)/25)),(SUM($B69:$B92)/24)),(SUM($B69:$B91)/23)),(SUM($B69:$B90)/22)),(SUM($B69:$B89)/21)),(SUM($B69:$B88)/20))</f>
        <v>0</v>
      </c>
      <c r="V69">
        <f t="shared" ref="V69:V132" si="57">IF($C95=$C96,IF($C96=$C97,IF($C97=$C98,IF($C98=$C99,IF($C99=$C100,IF($C100=$C101,IF($C101=$C102,W69,(SUM($B69:$B101)/33)),(SUM($B69:$B100)/32)),(SUM($B69:$B99)/31)),(SUM($B69:$B98)/30)),(SUM($B69:$B97)/29)),(SUM($B69:$B96)/28)),(SUM($B69:$B95)/27))</f>
        <v>0</v>
      </c>
      <c r="W69">
        <f t="shared" ref="W69:W132" si="58">IF($C102=$C103,IF($C103=$C104,IF($C104=$C105,IF($C105=$C106,IF($C106=$C107,IF($C107=$C108,IF($C108=$C109,X69,(SUM($B69:$B108)/40)),(SUM($B69:$B107)/39)),(SUM($B69:$B106)/38)),(SUM($B69:$B105)/37)),(SUM($B69:$B104)/36)),(SUM($B69:$B103)/35)),(SUM($B69:$B102)/34))</f>
        <v>0</v>
      </c>
      <c r="X69">
        <f t="shared" ref="X69:X132" si="59">IF($C109=$C110,IF($C110=$C111,IF($C111=$C112,IF($C112=$C113,IF($C113=$C114,IF($C114=$C115,IF($C115=$C116,Y69,(SUM($B69:$B115)/47)),(SUM($B69:$B114)/46)),(SUM($B69:$B113)/45)),(SUM($B69:$B112)/44)),(SUM($B69:$B111)/43)),(SUM($B69:$B110)/42)),(SUM($B69:$B109)/41))</f>
        <v>0</v>
      </c>
      <c r="Y69">
        <f t="shared" ref="Y69:Y132" si="60">IF($C116=$C117,IF($C117=$C118,IF($C118=$C119,IF($C119=$C120,IF($C120=$C121,IF($C121=$C122,IF($C122=$C123,Z69,(SUM($B69:$B122)/54)),(SUM($B69:$B121)/53)),(SUM($B69:$B120)/52)),(SUM($B69:$B119)/51)),(SUM($B69:$B118)/50)),(SUM($B69:$B117)/49)),(SUM($B69:$B116)/48))</f>
        <v>0</v>
      </c>
      <c r="Z69">
        <f t="shared" ref="Z69:Z132" si="61">IF($C123=$C124,IF($C124=$C125,IF($C125=$C126,IF($C126=$C127,IF($C127=$C128,IF($C128=$C129,IF($C129=$C130,AA69,(SUM($B69:$B129)/61)),(SUM($B69:$B128)/60)),(SUM($B69:$B127)/59)),(SUM($B69:$B126)/58)),(SUM($B69:$B125)/57)),(SUM($B69:$B124)/56)),(SUM($B69:$B123)/55))</f>
        <v>0</v>
      </c>
      <c r="AA69">
        <f t="shared" ref="AA69:AA132" si="62">IF($C130=$C131,IF($C131=$C132,IF($C132=$C133,IF($C133=$C134,IF($C134=$C135,IF($C135=$C136,IF($C136=$C137,AB69,(SUM($B69:$B136)/68)),(SUM($B69:$B135)/67)),(SUM($B69:$B134)/66)),(SUM($B69:$B133)/65)),(SUM($B69:$B132)/64)),(SUM($B69:$B131)/63)),(SUM($B69:$B130)/62))</f>
        <v>0</v>
      </c>
      <c r="AB69">
        <f t="shared" ref="AB69:AB132" si="63">IF($C137=$C138,IF($C138=$C139,IF($C139=$C140,IF($C140=$C141,IF($C141=$C142,IF($C142=$C143,IF($C143=$C144,AC69,(SUM($B69:$B143)/75)),(SUM($B69:$B142)/74)),(SUM($B69:$B141)/73)),(SUM($B69:$B140)/72)),(SUM($B69:$B139)/71)),(SUM($B69:$B138)/70)),(SUM($B69:$B137)/69))</f>
        <v>0</v>
      </c>
      <c r="AC69">
        <f t="shared" ref="AC69:AC132" si="64">IF($C144=$C145,IF($C145=$C146,IF($C146=$C147,IF($C147=$C148,IF($C148=$C149,IF($C149=$C150,IF($C150=$C151,AD69,(SUM($B69:$B150)/82)),(SUM($B69:$B149)/81)),(SUM($B69:$B148)/80)),(SUM($B69:$B147)/79)),(SUM($B69:$B146)/78)),(SUM($B69:$B145)/77)),(SUM($B69:$B144)/76))</f>
        <v>0</v>
      </c>
      <c r="AD69">
        <f t="shared" ref="AD69:AD132" si="65">IF($C151=$C152,IF($C152=$C153,IF($C153=$C154,IF($C154=$C155,IF($C155=$C156,IF($C156=$C157,IF($C157=$C158,AE69,(SUM($B69:$B157)/89)),(SUM($B69:$B156)/88)),(SUM($B69:$B155)/87)),(SUM($B69:$B154)/86)),(SUM($B69:$B153)/85)),(SUM($B69:$B152)/84)),(SUM($B69:$B151)/83))</f>
        <v>0</v>
      </c>
      <c r="AE69">
        <f t="shared" ref="AE69:AE132" si="66">IF($C158=$C159,IF($C159=$C160,IF($C160=$C161,IF($C161=$C162,IF($C162=$C163,IF($C163=$C164,IF($C164=$C165,AF69,(SUM($B69:$B164)/96)),(SUM($B69:$B163)/95)),(SUM($B69:$B162)/94)),(SUM($B69:$B161)/93)),(SUM($B69:$B160)/92)),(SUM($B69:$B159)/91)),(SUM($B69:$B158)/90))</f>
        <v>0</v>
      </c>
      <c r="AF69">
        <f t="shared" ref="AF69:AF132" si="67">IF($C165=$C166,IF($C166=$C167,IF($C167=$C168,IF($C168=$C169,IF($C169=$C170,IF($C170=$C171,IF($C171=$C172,AG69,(SUM($B69:$B171)/103)),(SUM($B69:$B170)/102)),(SUM($B69:$B169)/101)),(SUM($B69:$B168)/100)),(SUM($B69:$B167)/99)),(SUM($B69:$B166)/98)),(SUM($B69:$B165)/97))</f>
        <v>0</v>
      </c>
      <c r="AG69">
        <f t="shared" ref="AG69:AG132" si="68">IF($C172=$C173,IF($C173=$C174,IF($C174=$C175,IF($C175=$C176,IF($C176=$C177,IF($C177=$C178,IF($C178=$C179,AH69,(SUM($B69:$B178)/110)),(SUM($B69:$B177)/109)),(SUM($B69:$B176)/108)),(SUM($B69:$B175)/107)),(SUM($B69:$B174)/106)),(SUM($B69:$B173)/105)),(SUM($B69:$B172)/104))</f>
        <v>0</v>
      </c>
      <c r="AH69">
        <f t="shared" ref="AH69:AH132" si="69">IF($C179=$C180,IF($C180=$C181,IF($C181=$C182,IF($C182=$C183,IF($C183=$C184,IF($C184=$C185,IF($C185=$C186,AI69,(SUM($B69:$B185)/117)),(SUM($B69:$B184)/116)),(SUM($B69:$B183)/115)),(SUM($B69:$B182)/114)),(SUM($B69:$B181)/113)),(SUM($B69:$B180)/112)),(SUM($B69:$B179)/111))</f>
        <v>0</v>
      </c>
      <c r="AI69">
        <f t="shared" ref="AI69:AI132" si="70">IF($C186=$C187,IF($C187=$C188,IF($C188=$C189,IF($C189=$C190,IF($C190=$C191,IF($C191=$C192,IF($C192=$C193,AJ69,(SUM($B69:$B192)/124)),(SUM($B69:$B191)/123)),(SUM($B69:$B190)/122)),(SUM($B69:$B189)/121)),(SUM($B69:$B188)/120)),(SUM($B69:$B187)/119)),(SUM($B69:$B186)/118))</f>
        <v>0</v>
      </c>
      <c r="AJ69">
        <f t="shared" ref="AJ69:AJ132" si="71">IF($C193=$C194,IF($C194=$C195,IF($C195=$C196,IF($C196=$C197,IF($C197=$C198,IF($C198=$C199,IF($C199=$C200,AK69,(SUM($B69:$B199)/131)),(SUM($B69:$B198)/130)),(SUM($B69:$B197)/129)),(SUM($B69:$B196)/128)),(SUM($B69:$B195)/127)),(SUM($B69:$B194)/126)),(SUM($B69:$B193)/125))</f>
        <v>0</v>
      </c>
      <c r="AK69">
        <f t="shared" ref="AK69:AK132" si="72">IF($C200=$C201,IF($C201=$C202,IF($C202=$C203,IF($C203=$C204,IF($C204=$C205,IF($C205=$C206,IF($C206=$C207,AL69,(SUM($B69:$B206)/138)),(SUM($B69:$B205)/137)),(SUM($B69:$B204)/136)),(SUM($B69:$B203)/135)),(SUM($B69:$B202)/134)),(SUM($B69:$B201)/133)),(SUM($B69:$B200)/132))</f>
        <v>0</v>
      </c>
      <c r="AL69">
        <f t="shared" ref="AL69:AL132" si="73">IF($C207=$C208,IF($C208=$C209,IF($C209=$C210,IF($C210=$C211,IF($C211=$C212,IF($C212=$C213,IF($C213=$C214,AM69,(SUM($B69:$B213)/145)),(SUM($B69:$B212)/144)),(SUM($B69:$B211)/143)),(SUM($B69:$B210)/142)),(SUM($B69:$B209)/141)),(SUM($B69:$B208)/140)),(SUM($B69:$B207)/139))</f>
        <v>0</v>
      </c>
      <c r="AM69">
        <f t="shared" ref="AM69:AM132" si="74">IF($C214=$C215,IF($C215=$C216,IF($C216=$C217,IF($C217=$C218,IF($C218=$C219,IF($C219=$C220,IF($C220=$C221,AN69,(SUM($B69:$B220)/152)),(SUM($B69:$B219)/151)),(SUM($B69:$B218)/150)),(SUM($B69:$B217)/149)),(SUM($B69:$B216)/148)),(SUM($B69:$B215)/147)),(SUM($B69:$B214)/146))</f>
        <v>0</v>
      </c>
      <c r="AS69" s="1">
        <f t="shared" ref="AS69:AS132" si="75">IF(D74=D75,IF(D75=D76,IF(D76=D77,IF(D77=D78,IF(D78=D79,IF(D79=D80,IF(D80=D81,AT69,(SUM(E69:E80)/12)),(SUM(E69:E79)/11)),(SUM(E69:E78)/10)),(SUM(E69:E77)/9)),(SUM(E69:E76)/8)),(SUM(E69:E75)/7)),(SUM(E69:E74)/6))</f>
        <v>0</v>
      </c>
      <c r="AT69">
        <f t="shared" ref="AT69:AT132" si="76">IF($D81=$D82,IF($D82=$D83,IF($D83=$D84,IF($D84=$D85,IF($D85=$D86,IF($D86=$D87,IF($D87=$D88,AU69,(SUM($E69:$E87)/19)),(SUM($E69:$E86)/18)),(SUM($E69:$E85)/17)),(SUM($E69:$E84)/16)),(SUM($E69:$E83)/15)),(SUM($E69:$E82)/14)),(SUM($E69:$E81)/13))</f>
        <v>0</v>
      </c>
      <c r="AU69">
        <f t="shared" ref="AU69:AU132" si="77">IF($D88=$D89,IF($D89=$D90,IF($D90=$D91,IF($D91=$D92,IF($D92=$D93,IF($D93=$D94,IF($D94=$D95,AV69,(SUM($E69:$E94)/26)),(SUM($E69:$E93)/25)),(SUM($E69:$E92)/24)),(SUM($E69:$E91)/23)),(SUM($E69:$E90)/22)),(SUM($E69:$E89)/21)),(SUM($E69:$E88)/20))</f>
        <v>0</v>
      </c>
      <c r="AV69">
        <f t="shared" ref="AV69:AV132" si="78">IF($D95=$D96,IF($D96=$D97,IF($D97=$D98,IF($D98=$D99,IF($D99=$D100,IF($D100=$D101,IF($D101=$D102,AW69,(SUM($E69:$E101)/33)),(SUM($E69:$E100)/32)),(SUM($E69:$E99)/31)),(SUM($E69:$E98)/30)),(SUM($E69:$E97)/29)),(SUM($E69:$E96)/28)),(SUM($E69:$E95)/27))</f>
        <v>0</v>
      </c>
      <c r="AW69">
        <f t="shared" ref="AW69:AW132" si="79">IF($D102=$D103,IF($D103=$D104,IF($D104=$D105,IF($D105=$D106,IF($D106=$D107,IF($D107=$D108,IF($D108=$D109,AX69,(SUM($E69:$E108)/40)),(SUM($E69:$E107)/39)),(SUM($E69:$E106)/38)),(SUM($E69:$E105)/37)),(SUM($E69:$E104)/36)),(SUM($E69:$E103)/35)),(SUM($E69:$E102)/34))</f>
        <v>0</v>
      </c>
      <c r="AX69">
        <f t="shared" ref="AX69:AX132" si="80">IF($D109=$D110,IF($D110=$D111,IF($D111=$D112,IF($D112=$D113,IF($D113=$D114,IF($D114=$D115,IF($D115=$D116,AY69,(SUM($E69:$E115)/47)),(SUM($E69:$E114)/46)),(SUM($E69:$E113)/45)),(SUM($E69:$E112)/44)),(SUM($E69:$E111)/43)),(SUM($E69:$E110)/42)),(SUM($E69:$E109)/41))</f>
        <v>0</v>
      </c>
      <c r="AY69">
        <f t="shared" ref="AY69:AY132" si="81">IF($D116=$D117,IF($D117=$D118,IF($D118=$D119,IF($D119=$D120,IF($D120=$D121,IF($D121=$D122,IF($D122=$D123,AZ69,(SUM($E69:$E122)/54)),(SUM($E69:$E121)/53)),(SUM($E69:$E120)/52)),(SUM($E69:$E119)/51)),(SUM($E69:$E118)/50)),(SUM($E69:$E117)/49)),(SUM($E69:$E116)/48))</f>
        <v>0</v>
      </c>
      <c r="AZ69">
        <f t="shared" ref="AZ69:AZ132" si="82">IF($D123=$D124,IF($D124=$D125,IF($D125=$D126,IF($D126=$D127,IF($D127=$D128,IF($D128=$D129,IF($D129=$D130,BA69,(SUM($E69:$E129)/61)),(SUM($E69:$E128)/60)),(SUM($E69:$E127)/59)),(SUM($E69:$E126)/58)),(SUM($E69:$E125)/57)),(SUM($E69:$E124)/56)),(SUM($E69:$E123)/55))</f>
        <v>0</v>
      </c>
      <c r="BA69">
        <f t="shared" ref="BA69:BA132" si="83">IF($D130=$D131,IF($D131=$D132,IF($D132=$D133,IF($D133=$D134,IF($D134=$D135,IF($D135=$D136,IF($D136=$D137,BB69,(SUM($E69:$E136)/68)),(SUM($E69:$E135)/67)),(SUM($E69:$E134)/66)),(SUM($E69:$E133)/65)),(SUM($E69:$E132)/64)),(SUM($E69:$E131)/63)),(SUM($E69:$E130)/62))</f>
        <v>0</v>
      </c>
      <c r="BB69">
        <f t="shared" ref="BB69:BB132" si="84">IF($D137=$D138,IF($D138=$D139,IF($D139=$D140,IF($D140=$D141,IF($D141=$D142,IF($D142=$D143,IF($D143=$D144,BC69,(SUM($E69:$E143)/75)),(SUM($E69:$E142)/74)),(SUM($E69:$E141)/73)),(SUM($E69:$E140)/72)),(SUM($E69:$E139)/71)),(SUM($E69:$E138)/70)),(SUM($E69:$E137)/69))</f>
        <v>0</v>
      </c>
      <c r="BC69">
        <f t="shared" ref="BC69:BC132" si="85">IF($D144=$D145,IF($D145=$D146,IF($D146=$D147,IF($D147=$D148,IF($D148=$D149,IF($D149=$D150,IF($D150=$D151,BD69,(SUM($E69:$E150)/82)),(SUM($E69:$E149)/81)),(SUM($E69:$E148)/80)),(SUM($E69:$E147)/79)),(SUM($E69:$E146)/78)),(SUM($E69:$E145)/77)),(SUM($E69:$E144)/76))</f>
        <v>0</v>
      </c>
      <c r="BD69">
        <f t="shared" ref="BD69:BD132" si="86">IF($D151=$D152,IF($D152=$D153,IF($D153=$D154,IF($D154=$D155,IF($D155=$D156,IF($D156=$D157,IF($D157=$D158,BE69,(SUM($E69:$E157)/89)),(SUM($E69:$E156)/88)),(SUM($E69:$E155)/87)),(SUM($E69:$E154)/86)),(SUM($E69:$E153)/85)),(SUM($E69:$E152)/84)),(SUM($E69:$E151)/83))</f>
        <v>0</v>
      </c>
      <c r="BE69">
        <f t="shared" ref="BE69:BE132" si="87">IF($D158=$D159,IF($D159=$D160,IF($D160=$D161,IF($D161=$D162,IF($D162=$D163,IF($D163=$D164,IF($D164=$D165,BF69,(SUM($E69:$E164)/96)),(SUM($E69:$E163)/95)),(SUM($E69:$E162)/94)),(SUM($E69:$E161)/93)),(SUM($E69:$E160)/92)),(SUM($E69:$E159)/91)),(SUM($E69:$E158)/90))</f>
        <v>0</v>
      </c>
      <c r="BF69">
        <f t="shared" ref="BF69:BF132" si="88">IF($D165=$D166,IF($D166=$D167,IF($D167=$D168,IF($D168=$D169,IF($D169=$D170,IF($D170=$D171,IF($D171=$D172,BG69,(SUM($E69:$E171)/103)),(SUM($E69:$E170)/102)),(SUM($E69:$E169)/101)),(SUM($E69:$E168)/100)),(SUM($E69:$E167)/99)),(SUM($E69:$E166)/98)),(SUM($E69:$E165)/97))</f>
        <v>0</v>
      </c>
      <c r="BG69">
        <f t="shared" ref="BG69:BG132" si="89">IF($D172=$D173,IF($D173=$D174,IF($D174=$D175,IF($D175=$D176,IF($D176=$D177,IF($D177=$D178,IF($D178=$D179,BH69,(SUM($E69:$E178)/110)),(SUM($E69:$E177)/109)),(SUM($E69:$E176)/108)),(SUM($E69:$E175)/107)),(SUM($E69:$E174)/106)),(SUM($E69:$E173)/105)),(SUM($E69:$E172)/104))</f>
        <v>0</v>
      </c>
      <c r="BH69">
        <f t="shared" ref="BH69:BH132" si="90">IF($D179=$D180,IF($D180=$D181,IF($D181=$D182,IF($D182=$D183,IF($D183=$D184,IF($D184=$D185,IF($D185=$D186,BI69,(SUM($E69:$E185)/117)),(SUM($E69:$E184)/116)),(SUM($E69:$E183)/115)),(SUM($E69:$E182)/114)),(SUM($E69:$E181)/113)),(SUM($E69:$E180)/112)),(SUM($E69:$E179)/111))</f>
        <v>0</v>
      </c>
      <c r="BI69">
        <f t="shared" ref="BI69:BI132" si="91">IF($D186=$D187,IF($D187=$D188,IF($D188=$D189,IF($D189=$D190,IF($D190=$D191,IF($D191=$D192,IF($D192=$D193,BJ69,(SUM($E69:$E192)/124)),(SUM($E69:$E191)/123)),(SUM($E69:$E190)/122)),(SUM($E69:$E189)/121)),(SUM($E69:$E188)/120)),(SUM($E69:$E187)/119)),(SUM($E69:$E186)/118))</f>
        <v>0</v>
      </c>
      <c r="BJ69">
        <f t="shared" ref="BJ69:BJ132" si="92">IF($D193=$D194,IF($D194=$D195,IF($D195=$D196,IF($D196=$D197,IF($D197=$D198,IF($D198=$D199,IF($D199=$D200,BK69,(SUM($E69:$E199)/131)),(SUM($E69:$E198)/130)),(SUM($E69:$E197)/129)),(SUM($E69:$E196)/128)),(SUM($E69:$E195)/127)),(SUM($E69:$E194)/126)),(SUM($E69:$E193)/125))</f>
        <v>0</v>
      </c>
      <c r="BK69">
        <f t="shared" ref="BK69:BK132" si="93">IF($D200=$D201,IF($D201=$D202,IF($D202=$D203,IF($D203=$D204,IF($D204=$D205,IF($D205=$D206,IF($D206=$D207,BL69,(SUM($E69:$E206)/138)),(SUM($E69:$E205)/137)),(SUM($E69:$E204)/136)),(SUM($E69:$E203)/135)),(SUM($E69:$E202)/134)),(SUM($E69:$E201)/133)),(SUM($E69:$E200)/132))</f>
        <v>0</v>
      </c>
      <c r="BL69">
        <f t="shared" ref="BL69:BL132" si="94">IF($D207=$D208,IF($D208=$D209,IF($D209=$D210,IF($D210=$D211,IF($D211=$D212,IF($D212=$D213,IF($D213=$D214,BM69,(SUM($E69:$E213)/145)),(SUM($E69:$E212)/144)),(SUM($E69:$E211)/143)),(SUM($E69:$E210)/142)),(SUM($E69:$E209)/141)),(SUM($E69:$E208)/140)),(SUM($E69:$E207)/139))</f>
        <v>0</v>
      </c>
      <c r="BM69">
        <f t="shared" ref="BM69:BM132" si="95">IF($D214=$D215,IF($D215=$D216,IF($D216=$D217,IF($D217=$D218,IF($D218=$D219,IF($D219=$D220,IF($D220=$D221,BN69,(SUM($E69:$E220)/152)),(SUM($E69:$E219)/151)),(SUM($E69:$E218)/150)),(SUM($E69:$E217)/149)),(SUM($E69:$E216)/148)),(SUM($E69:$E215)/147)),(SUM($E69:$E214)/146))</f>
        <v>0</v>
      </c>
      <c r="BN69">
        <f t="shared" ref="BN69:BN132" si="96">IF($D221=$D222,IF($D222=$D223,IF($D223=$D224,IF($D224=$D225,IF($D225=$D226,IF($D226=$D227,IF($D227=$D228,BO69,(SUM($E69:$E227)/159)),(SUM($E69:$E226)/158)),(SUM($E69:$E225)/157)),(SUM($E69:$E224)/156)),(SUM($E69:$E223)/155)),(SUM($E69:$E222)/154)),(SUM($E69:$E221)/153))</f>
        <v>0</v>
      </c>
    </row>
    <row r="70" spans="1:66" x14ac:dyDescent="0.2">
      <c r="A70" t="s">
        <v>129</v>
      </c>
      <c r="B70" s="1">
        <v>68</v>
      </c>
      <c r="C70" s="51"/>
      <c r="D70" s="51"/>
      <c r="E70" s="1">
        <v>68</v>
      </c>
      <c r="F70" s="1" t="str">
        <f t="shared" si="50"/>
        <v/>
      </c>
      <c r="G70" t="str">
        <f t="shared" si="51"/>
        <v/>
      </c>
      <c r="H70" t="str">
        <f t="shared" si="52"/>
        <v/>
      </c>
      <c r="R70" t="str">
        <f t="shared" si="53"/>
        <v/>
      </c>
      <c r="S70">
        <f t="shared" si="54"/>
        <v>0</v>
      </c>
      <c r="T70">
        <f t="shared" si="55"/>
        <v>0</v>
      </c>
      <c r="U70">
        <f t="shared" si="56"/>
        <v>0</v>
      </c>
      <c r="V70">
        <f t="shared" si="57"/>
        <v>0</v>
      </c>
      <c r="W70">
        <f t="shared" si="58"/>
        <v>0</v>
      </c>
      <c r="X70">
        <f t="shared" si="59"/>
        <v>0</v>
      </c>
      <c r="Y70">
        <f t="shared" si="60"/>
        <v>0</v>
      </c>
      <c r="Z70">
        <f t="shared" si="61"/>
        <v>0</v>
      </c>
      <c r="AA70">
        <f t="shared" si="62"/>
        <v>0</v>
      </c>
      <c r="AB70">
        <f t="shared" si="63"/>
        <v>0</v>
      </c>
      <c r="AC70">
        <f t="shared" si="64"/>
        <v>0</v>
      </c>
      <c r="AD70">
        <f t="shared" si="65"/>
        <v>0</v>
      </c>
      <c r="AE70">
        <f t="shared" si="66"/>
        <v>0</v>
      </c>
      <c r="AF70">
        <f t="shared" si="67"/>
        <v>0</v>
      </c>
      <c r="AG70">
        <f t="shared" si="68"/>
        <v>0</v>
      </c>
      <c r="AH70">
        <f t="shared" si="69"/>
        <v>0</v>
      </c>
      <c r="AI70">
        <f t="shared" si="70"/>
        <v>0</v>
      </c>
      <c r="AJ70">
        <f t="shared" si="71"/>
        <v>0</v>
      </c>
      <c r="AK70">
        <f t="shared" si="72"/>
        <v>0</v>
      </c>
      <c r="AL70">
        <f t="shared" si="73"/>
        <v>0</v>
      </c>
      <c r="AM70">
        <f t="shared" si="74"/>
        <v>0</v>
      </c>
      <c r="AS70" s="1">
        <f t="shared" si="75"/>
        <v>0</v>
      </c>
      <c r="AT70">
        <f t="shared" si="76"/>
        <v>0</v>
      </c>
      <c r="AU70">
        <f t="shared" si="77"/>
        <v>0</v>
      </c>
      <c r="AV70">
        <f t="shared" si="78"/>
        <v>0</v>
      </c>
      <c r="AW70">
        <f t="shared" si="79"/>
        <v>0</v>
      </c>
      <c r="AX70">
        <f t="shared" si="80"/>
        <v>0</v>
      </c>
      <c r="AY70">
        <f t="shared" si="81"/>
        <v>0</v>
      </c>
      <c r="AZ70">
        <f t="shared" si="82"/>
        <v>0</v>
      </c>
      <c r="BA70">
        <f t="shared" si="83"/>
        <v>0</v>
      </c>
      <c r="BB70">
        <f t="shared" si="84"/>
        <v>0</v>
      </c>
      <c r="BC70">
        <f t="shared" si="85"/>
        <v>0</v>
      </c>
      <c r="BD70">
        <f t="shared" si="86"/>
        <v>0</v>
      </c>
      <c r="BE70">
        <f t="shared" si="87"/>
        <v>0</v>
      </c>
      <c r="BF70">
        <f t="shared" si="88"/>
        <v>0</v>
      </c>
      <c r="BG70">
        <f t="shared" si="89"/>
        <v>0</v>
      </c>
      <c r="BH70">
        <f t="shared" si="90"/>
        <v>0</v>
      </c>
      <c r="BI70">
        <f t="shared" si="91"/>
        <v>0</v>
      </c>
      <c r="BJ70">
        <f t="shared" si="92"/>
        <v>0</v>
      </c>
      <c r="BK70">
        <f t="shared" si="93"/>
        <v>0</v>
      </c>
      <c r="BL70">
        <f t="shared" si="94"/>
        <v>0</v>
      </c>
      <c r="BM70">
        <f t="shared" si="95"/>
        <v>0</v>
      </c>
      <c r="BN70">
        <f t="shared" si="96"/>
        <v>0</v>
      </c>
    </row>
    <row r="71" spans="1:66" x14ac:dyDescent="0.2">
      <c r="A71" t="s">
        <v>129</v>
      </c>
      <c r="B71" s="1">
        <v>69</v>
      </c>
      <c r="C71" s="51"/>
      <c r="D71" s="51"/>
      <c r="E71" s="1">
        <v>69</v>
      </c>
      <c r="F71" s="1" t="str">
        <f t="shared" si="50"/>
        <v/>
      </c>
      <c r="G71" t="str">
        <f t="shared" si="51"/>
        <v/>
      </c>
      <c r="H71" t="str">
        <f t="shared" si="52"/>
        <v/>
      </c>
      <c r="R71" t="str">
        <f t="shared" si="53"/>
        <v/>
      </c>
      <c r="S71">
        <f t="shared" si="54"/>
        <v>0</v>
      </c>
      <c r="T71">
        <f t="shared" si="55"/>
        <v>0</v>
      </c>
      <c r="U71">
        <f t="shared" si="56"/>
        <v>0</v>
      </c>
      <c r="V71">
        <f t="shared" si="57"/>
        <v>0</v>
      </c>
      <c r="W71">
        <f t="shared" si="58"/>
        <v>0</v>
      </c>
      <c r="X71">
        <f t="shared" si="59"/>
        <v>0</v>
      </c>
      <c r="Y71">
        <f t="shared" si="60"/>
        <v>0</v>
      </c>
      <c r="Z71">
        <f t="shared" si="61"/>
        <v>0</v>
      </c>
      <c r="AA71">
        <f t="shared" si="62"/>
        <v>0</v>
      </c>
      <c r="AB71">
        <f t="shared" si="63"/>
        <v>0</v>
      </c>
      <c r="AC71">
        <f t="shared" si="64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f t="shared" si="72"/>
        <v>0</v>
      </c>
      <c r="AL71">
        <f t="shared" si="73"/>
        <v>0</v>
      </c>
      <c r="AM71">
        <f t="shared" si="74"/>
        <v>0</v>
      </c>
      <c r="AS71" s="1">
        <f t="shared" si="75"/>
        <v>0</v>
      </c>
      <c r="AT71">
        <f t="shared" si="76"/>
        <v>0</v>
      </c>
      <c r="AU71">
        <f t="shared" si="77"/>
        <v>0</v>
      </c>
      <c r="AV71">
        <f t="shared" si="78"/>
        <v>0</v>
      </c>
      <c r="AW71">
        <f t="shared" si="79"/>
        <v>0</v>
      </c>
      <c r="AX71">
        <f t="shared" si="80"/>
        <v>0</v>
      </c>
      <c r="AY71">
        <f t="shared" si="81"/>
        <v>0</v>
      </c>
      <c r="AZ71">
        <f t="shared" si="82"/>
        <v>0</v>
      </c>
      <c r="BA71">
        <f t="shared" si="83"/>
        <v>0</v>
      </c>
      <c r="BB71">
        <f t="shared" si="84"/>
        <v>0</v>
      </c>
      <c r="BC71">
        <f t="shared" si="85"/>
        <v>0</v>
      </c>
      <c r="BD71">
        <f t="shared" si="86"/>
        <v>0</v>
      </c>
      <c r="BE71">
        <f t="shared" si="87"/>
        <v>0</v>
      </c>
      <c r="BF71">
        <f t="shared" si="88"/>
        <v>0</v>
      </c>
      <c r="BG71">
        <f t="shared" si="89"/>
        <v>0</v>
      </c>
      <c r="BH71">
        <f t="shared" si="90"/>
        <v>0</v>
      </c>
      <c r="BI71">
        <f t="shared" si="91"/>
        <v>0</v>
      </c>
      <c r="BJ71">
        <f t="shared" si="92"/>
        <v>0</v>
      </c>
      <c r="BK71">
        <f t="shared" si="93"/>
        <v>0</v>
      </c>
      <c r="BL71">
        <f t="shared" si="94"/>
        <v>0</v>
      </c>
      <c r="BM71">
        <f t="shared" si="95"/>
        <v>0</v>
      </c>
      <c r="BN71">
        <f t="shared" si="96"/>
        <v>0</v>
      </c>
    </row>
    <row r="72" spans="1:66" x14ac:dyDescent="0.2">
      <c r="A72" t="s">
        <v>129</v>
      </c>
      <c r="B72" s="1">
        <v>70</v>
      </c>
      <c r="C72" s="51"/>
      <c r="D72" s="51"/>
      <c r="E72" s="1">
        <v>70</v>
      </c>
      <c r="F72" s="1" t="str">
        <f t="shared" si="50"/>
        <v/>
      </c>
      <c r="G72" t="str">
        <f t="shared" si="51"/>
        <v/>
      </c>
      <c r="H72" t="str">
        <f t="shared" si="52"/>
        <v/>
      </c>
      <c r="R72" t="str">
        <f t="shared" si="53"/>
        <v/>
      </c>
      <c r="S72">
        <f t="shared" si="54"/>
        <v>0</v>
      </c>
      <c r="T72">
        <f t="shared" si="55"/>
        <v>0</v>
      </c>
      <c r="U72">
        <f t="shared" si="56"/>
        <v>0</v>
      </c>
      <c r="V72">
        <f t="shared" si="57"/>
        <v>0</v>
      </c>
      <c r="W72">
        <f t="shared" si="58"/>
        <v>0</v>
      </c>
      <c r="X72">
        <f t="shared" si="59"/>
        <v>0</v>
      </c>
      <c r="Y72">
        <f t="shared" si="60"/>
        <v>0</v>
      </c>
      <c r="Z72">
        <f t="shared" si="61"/>
        <v>0</v>
      </c>
      <c r="AA72">
        <f t="shared" si="62"/>
        <v>0</v>
      </c>
      <c r="AB72">
        <f t="shared" si="63"/>
        <v>0</v>
      </c>
      <c r="AC72">
        <f t="shared" si="64"/>
        <v>0</v>
      </c>
      <c r="AD72">
        <f t="shared" si="65"/>
        <v>0</v>
      </c>
      <c r="AE72">
        <f t="shared" si="66"/>
        <v>0</v>
      </c>
      <c r="AF72">
        <f t="shared" si="67"/>
        <v>0</v>
      </c>
      <c r="AG72">
        <f t="shared" si="68"/>
        <v>0</v>
      </c>
      <c r="AH72">
        <f t="shared" si="69"/>
        <v>0</v>
      </c>
      <c r="AI72">
        <f t="shared" si="70"/>
        <v>0</v>
      </c>
      <c r="AJ72">
        <f t="shared" si="71"/>
        <v>0</v>
      </c>
      <c r="AK72">
        <f t="shared" si="72"/>
        <v>0</v>
      </c>
      <c r="AL72">
        <f t="shared" si="73"/>
        <v>0</v>
      </c>
      <c r="AM72">
        <f t="shared" si="74"/>
        <v>0</v>
      </c>
      <c r="AS72" s="1">
        <f t="shared" si="75"/>
        <v>0</v>
      </c>
      <c r="AT72">
        <f t="shared" si="76"/>
        <v>0</v>
      </c>
      <c r="AU72">
        <f t="shared" si="77"/>
        <v>0</v>
      </c>
      <c r="AV72">
        <f t="shared" si="78"/>
        <v>0</v>
      </c>
      <c r="AW72">
        <f t="shared" si="79"/>
        <v>0</v>
      </c>
      <c r="AX72">
        <f t="shared" si="80"/>
        <v>0</v>
      </c>
      <c r="AY72">
        <f t="shared" si="81"/>
        <v>0</v>
      </c>
      <c r="AZ72">
        <f t="shared" si="82"/>
        <v>0</v>
      </c>
      <c r="BA72">
        <f t="shared" si="83"/>
        <v>0</v>
      </c>
      <c r="BB72">
        <f t="shared" si="84"/>
        <v>0</v>
      </c>
      <c r="BC72">
        <f t="shared" si="85"/>
        <v>0</v>
      </c>
      <c r="BD72">
        <f t="shared" si="86"/>
        <v>0</v>
      </c>
      <c r="BE72">
        <f t="shared" si="87"/>
        <v>0</v>
      </c>
      <c r="BF72">
        <f t="shared" si="88"/>
        <v>0</v>
      </c>
      <c r="BG72">
        <f t="shared" si="89"/>
        <v>0</v>
      </c>
      <c r="BH72">
        <f t="shared" si="90"/>
        <v>0</v>
      </c>
      <c r="BI72">
        <f t="shared" si="91"/>
        <v>0</v>
      </c>
      <c r="BJ72">
        <f t="shared" si="92"/>
        <v>0</v>
      </c>
      <c r="BK72">
        <f t="shared" si="93"/>
        <v>0</v>
      </c>
      <c r="BL72">
        <f t="shared" si="94"/>
        <v>0</v>
      </c>
      <c r="BM72">
        <f t="shared" si="95"/>
        <v>0</v>
      </c>
      <c r="BN72">
        <f t="shared" si="96"/>
        <v>0</v>
      </c>
    </row>
    <row r="73" spans="1:66" x14ac:dyDescent="0.2">
      <c r="A73" t="s">
        <v>129</v>
      </c>
      <c r="B73" s="1">
        <v>71</v>
      </c>
      <c r="C73" s="51"/>
      <c r="D73" s="51"/>
      <c r="E73" s="1">
        <v>71</v>
      </c>
      <c r="F73" s="1" t="str">
        <f t="shared" si="50"/>
        <v/>
      </c>
      <c r="G73" t="str">
        <f t="shared" si="51"/>
        <v/>
      </c>
      <c r="H73" t="str">
        <f t="shared" si="52"/>
        <v/>
      </c>
      <c r="R73" t="str">
        <f t="shared" si="53"/>
        <v/>
      </c>
      <c r="S73">
        <f t="shared" si="54"/>
        <v>0</v>
      </c>
      <c r="T73">
        <f t="shared" si="55"/>
        <v>0</v>
      </c>
      <c r="U73">
        <f t="shared" si="56"/>
        <v>0</v>
      </c>
      <c r="V73">
        <f t="shared" si="57"/>
        <v>0</v>
      </c>
      <c r="W73">
        <f t="shared" si="58"/>
        <v>0</v>
      </c>
      <c r="X73">
        <f t="shared" si="59"/>
        <v>0</v>
      </c>
      <c r="Y73">
        <f t="shared" si="60"/>
        <v>0</v>
      </c>
      <c r="Z73">
        <f t="shared" si="61"/>
        <v>0</v>
      </c>
      <c r="AA73">
        <f t="shared" si="62"/>
        <v>0</v>
      </c>
      <c r="AB73">
        <f t="shared" si="63"/>
        <v>0</v>
      </c>
      <c r="AC73">
        <f t="shared" si="64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f t="shared" si="72"/>
        <v>0</v>
      </c>
      <c r="AL73">
        <f t="shared" si="73"/>
        <v>0</v>
      </c>
      <c r="AM73">
        <f t="shared" si="74"/>
        <v>0</v>
      </c>
      <c r="AS73" s="1">
        <f t="shared" si="75"/>
        <v>0</v>
      </c>
      <c r="AT73">
        <f t="shared" si="76"/>
        <v>0</v>
      </c>
      <c r="AU73">
        <f t="shared" si="77"/>
        <v>0</v>
      </c>
      <c r="AV73">
        <f t="shared" si="78"/>
        <v>0</v>
      </c>
      <c r="AW73">
        <f t="shared" si="79"/>
        <v>0</v>
      </c>
      <c r="AX73">
        <f t="shared" si="80"/>
        <v>0</v>
      </c>
      <c r="AY73">
        <f t="shared" si="81"/>
        <v>0</v>
      </c>
      <c r="AZ73">
        <f t="shared" si="82"/>
        <v>0</v>
      </c>
      <c r="BA73">
        <f t="shared" si="83"/>
        <v>0</v>
      </c>
      <c r="BB73">
        <f t="shared" si="84"/>
        <v>0</v>
      </c>
      <c r="BC73">
        <f t="shared" si="85"/>
        <v>0</v>
      </c>
      <c r="BD73">
        <f t="shared" si="86"/>
        <v>0</v>
      </c>
      <c r="BE73">
        <f t="shared" si="87"/>
        <v>0</v>
      </c>
      <c r="BF73">
        <f t="shared" si="88"/>
        <v>0</v>
      </c>
      <c r="BG73">
        <f t="shared" si="89"/>
        <v>0</v>
      </c>
      <c r="BH73">
        <f t="shared" si="90"/>
        <v>0</v>
      </c>
      <c r="BI73">
        <f t="shared" si="91"/>
        <v>0</v>
      </c>
      <c r="BJ73">
        <f t="shared" si="92"/>
        <v>0</v>
      </c>
      <c r="BK73">
        <f t="shared" si="93"/>
        <v>0</v>
      </c>
      <c r="BL73">
        <f t="shared" si="94"/>
        <v>0</v>
      </c>
      <c r="BM73">
        <f t="shared" si="95"/>
        <v>0</v>
      </c>
      <c r="BN73">
        <f t="shared" si="96"/>
        <v>0</v>
      </c>
    </row>
    <row r="74" spans="1:66" x14ac:dyDescent="0.2">
      <c r="A74" t="s">
        <v>129</v>
      </c>
      <c r="B74" s="1">
        <v>72</v>
      </c>
      <c r="C74" s="51"/>
      <c r="D74" s="51"/>
      <c r="E74" s="1">
        <v>72</v>
      </c>
      <c r="F74" s="1" t="str">
        <f t="shared" si="50"/>
        <v/>
      </c>
      <c r="G74" t="str">
        <f t="shared" si="51"/>
        <v/>
      </c>
      <c r="H74" t="str">
        <f t="shared" si="52"/>
        <v/>
      </c>
      <c r="R74" t="str">
        <f t="shared" si="53"/>
        <v/>
      </c>
      <c r="S74">
        <f t="shared" si="54"/>
        <v>0</v>
      </c>
      <c r="T74">
        <f t="shared" si="55"/>
        <v>0</v>
      </c>
      <c r="U74">
        <f t="shared" si="56"/>
        <v>0</v>
      </c>
      <c r="V74">
        <f t="shared" si="57"/>
        <v>0</v>
      </c>
      <c r="W74">
        <f t="shared" si="58"/>
        <v>0</v>
      </c>
      <c r="X74">
        <f t="shared" si="59"/>
        <v>0</v>
      </c>
      <c r="Y74">
        <f t="shared" si="60"/>
        <v>0</v>
      </c>
      <c r="Z74">
        <f t="shared" si="61"/>
        <v>0</v>
      </c>
      <c r="AA74">
        <f t="shared" si="62"/>
        <v>0</v>
      </c>
      <c r="AB74">
        <f t="shared" si="63"/>
        <v>0</v>
      </c>
      <c r="AC74">
        <f t="shared" si="64"/>
        <v>0</v>
      </c>
      <c r="AD74">
        <f t="shared" si="65"/>
        <v>0</v>
      </c>
      <c r="AE74">
        <f t="shared" si="66"/>
        <v>0</v>
      </c>
      <c r="AF74">
        <f t="shared" si="67"/>
        <v>0</v>
      </c>
      <c r="AG74">
        <f t="shared" si="68"/>
        <v>0</v>
      </c>
      <c r="AH74">
        <f t="shared" si="69"/>
        <v>0</v>
      </c>
      <c r="AI74">
        <f t="shared" si="70"/>
        <v>0</v>
      </c>
      <c r="AJ74">
        <f t="shared" si="71"/>
        <v>0</v>
      </c>
      <c r="AK74">
        <f t="shared" si="72"/>
        <v>0</v>
      </c>
      <c r="AL74">
        <f t="shared" si="73"/>
        <v>0</v>
      </c>
      <c r="AM74">
        <f t="shared" si="74"/>
        <v>0</v>
      </c>
      <c r="AS74" s="1">
        <f t="shared" si="75"/>
        <v>0</v>
      </c>
      <c r="AT74">
        <f t="shared" si="76"/>
        <v>0</v>
      </c>
      <c r="AU74">
        <f t="shared" si="77"/>
        <v>0</v>
      </c>
      <c r="AV74">
        <f t="shared" si="78"/>
        <v>0</v>
      </c>
      <c r="AW74">
        <f t="shared" si="79"/>
        <v>0</v>
      </c>
      <c r="AX74">
        <f t="shared" si="80"/>
        <v>0</v>
      </c>
      <c r="AY74">
        <f t="shared" si="81"/>
        <v>0</v>
      </c>
      <c r="AZ74">
        <f t="shared" si="82"/>
        <v>0</v>
      </c>
      <c r="BA74">
        <f t="shared" si="83"/>
        <v>0</v>
      </c>
      <c r="BB74">
        <f t="shared" si="84"/>
        <v>0</v>
      </c>
      <c r="BC74">
        <f t="shared" si="85"/>
        <v>0</v>
      </c>
      <c r="BD74">
        <f t="shared" si="86"/>
        <v>0</v>
      </c>
      <c r="BE74">
        <f t="shared" si="87"/>
        <v>0</v>
      </c>
      <c r="BF74">
        <f t="shared" si="88"/>
        <v>0</v>
      </c>
      <c r="BG74">
        <f t="shared" si="89"/>
        <v>0</v>
      </c>
      <c r="BH74">
        <f t="shared" si="90"/>
        <v>0</v>
      </c>
      <c r="BI74">
        <f t="shared" si="91"/>
        <v>0</v>
      </c>
      <c r="BJ74">
        <f t="shared" si="92"/>
        <v>0</v>
      </c>
      <c r="BK74">
        <f t="shared" si="93"/>
        <v>0</v>
      </c>
      <c r="BL74">
        <f t="shared" si="94"/>
        <v>0</v>
      </c>
      <c r="BM74">
        <f t="shared" si="95"/>
        <v>0</v>
      </c>
      <c r="BN74">
        <f t="shared" si="96"/>
        <v>0</v>
      </c>
    </row>
    <row r="75" spans="1:66" x14ac:dyDescent="0.2">
      <c r="A75" t="s">
        <v>129</v>
      </c>
      <c r="B75" s="1">
        <v>73</v>
      </c>
      <c r="C75" s="51"/>
      <c r="D75" s="51"/>
      <c r="E75" s="1">
        <v>73</v>
      </c>
      <c r="F75" s="1" t="str">
        <f t="shared" si="50"/>
        <v/>
      </c>
      <c r="G75" t="str">
        <f t="shared" si="51"/>
        <v/>
      </c>
      <c r="H75" t="str">
        <f t="shared" si="52"/>
        <v/>
      </c>
      <c r="R75" t="str">
        <f t="shared" si="53"/>
        <v/>
      </c>
      <c r="S75">
        <f t="shared" si="54"/>
        <v>0</v>
      </c>
      <c r="T75">
        <f t="shared" si="55"/>
        <v>0</v>
      </c>
      <c r="U75">
        <f t="shared" si="56"/>
        <v>0</v>
      </c>
      <c r="V75">
        <f t="shared" si="57"/>
        <v>0</v>
      </c>
      <c r="W75">
        <f t="shared" si="58"/>
        <v>0</v>
      </c>
      <c r="X75">
        <f t="shared" si="59"/>
        <v>0</v>
      </c>
      <c r="Y75">
        <f t="shared" si="60"/>
        <v>0</v>
      </c>
      <c r="Z75">
        <f t="shared" si="61"/>
        <v>0</v>
      </c>
      <c r="AA75">
        <f t="shared" si="62"/>
        <v>0</v>
      </c>
      <c r="AB75">
        <f t="shared" si="63"/>
        <v>0</v>
      </c>
      <c r="AC75">
        <f t="shared" si="64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f t="shared" si="72"/>
        <v>0</v>
      </c>
      <c r="AL75">
        <f t="shared" si="73"/>
        <v>0</v>
      </c>
      <c r="AM75">
        <f t="shared" si="74"/>
        <v>0</v>
      </c>
      <c r="AS75" s="1">
        <f t="shared" si="75"/>
        <v>0</v>
      </c>
      <c r="AT75">
        <f t="shared" si="76"/>
        <v>0</v>
      </c>
      <c r="AU75">
        <f t="shared" si="77"/>
        <v>0</v>
      </c>
      <c r="AV75">
        <f t="shared" si="78"/>
        <v>0</v>
      </c>
      <c r="AW75">
        <f t="shared" si="79"/>
        <v>0</v>
      </c>
      <c r="AX75">
        <f t="shared" si="80"/>
        <v>0</v>
      </c>
      <c r="AY75">
        <f t="shared" si="81"/>
        <v>0</v>
      </c>
      <c r="AZ75">
        <f t="shared" si="82"/>
        <v>0</v>
      </c>
      <c r="BA75">
        <f t="shared" si="83"/>
        <v>0</v>
      </c>
      <c r="BB75">
        <f t="shared" si="84"/>
        <v>0</v>
      </c>
      <c r="BC75">
        <f t="shared" si="85"/>
        <v>0</v>
      </c>
      <c r="BD75">
        <f t="shared" si="86"/>
        <v>0</v>
      </c>
      <c r="BE75">
        <f t="shared" si="87"/>
        <v>0</v>
      </c>
      <c r="BF75">
        <f t="shared" si="88"/>
        <v>0</v>
      </c>
      <c r="BG75">
        <f t="shared" si="89"/>
        <v>0</v>
      </c>
      <c r="BH75">
        <f t="shared" si="90"/>
        <v>0</v>
      </c>
      <c r="BI75">
        <f t="shared" si="91"/>
        <v>0</v>
      </c>
      <c r="BJ75">
        <f t="shared" si="92"/>
        <v>0</v>
      </c>
      <c r="BK75">
        <f t="shared" si="93"/>
        <v>0</v>
      </c>
      <c r="BL75">
        <f t="shared" si="94"/>
        <v>0</v>
      </c>
      <c r="BM75">
        <f t="shared" si="95"/>
        <v>0</v>
      </c>
      <c r="BN75">
        <f t="shared" si="96"/>
        <v>0</v>
      </c>
    </row>
    <row r="76" spans="1:66" x14ac:dyDescent="0.2">
      <c r="A76" t="s">
        <v>129</v>
      </c>
      <c r="B76" s="1">
        <v>74</v>
      </c>
      <c r="C76" s="51"/>
      <c r="D76" s="51"/>
      <c r="E76" s="1">
        <v>74</v>
      </c>
      <c r="F76" s="1" t="str">
        <f t="shared" si="50"/>
        <v/>
      </c>
      <c r="G76" t="str">
        <f t="shared" si="51"/>
        <v/>
      </c>
      <c r="H76" t="str">
        <f t="shared" si="52"/>
        <v/>
      </c>
      <c r="R76" t="str">
        <f t="shared" si="53"/>
        <v/>
      </c>
      <c r="S76">
        <f t="shared" si="54"/>
        <v>0</v>
      </c>
      <c r="T76">
        <f t="shared" si="55"/>
        <v>0</v>
      </c>
      <c r="U76">
        <f t="shared" si="56"/>
        <v>0</v>
      </c>
      <c r="V76">
        <f t="shared" si="57"/>
        <v>0</v>
      </c>
      <c r="W76">
        <f t="shared" si="58"/>
        <v>0</v>
      </c>
      <c r="X76">
        <f t="shared" si="59"/>
        <v>0</v>
      </c>
      <c r="Y76">
        <f t="shared" si="60"/>
        <v>0</v>
      </c>
      <c r="Z76">
        <f t="shared" si="61"/>
        <v>0</v>
      </c>
      <c r="AA76">
        <f t="shared" si="62"/>
        <v>0</v>
      </c>
      <c r="AB76">
        <f t="shared" si="63"/>
        <v>0</v>
      </c>
      <c r="AC76">
        <f t="shared" si="64"/>
        <v>0</v>
      </c>
      <c r="AD76">
        <f t="shared" si="65"/>
        <v>0</v>
      </c>
      <c r="AE76">
        <f t="shared" si="66"/>
        <v>0</v>
      </c>
      <c r="AF76">
        <f t="shared" si="67"/>
        <v>0</v>
      </c>
      <c r="AG76">
        <f t="shared" si="68"/>
        <v>0</v>
      </c>
      <c r="AH76">
        <f t="shared" si="69"/>
        <v>0</v>
      </c>
      <c r="AI76">
        <f t="shared" si="70"/>
        <v>0</v>
      </c>
      <c r="AJ76">
        <f t="shared" si="71"/>
        <v>0</v>
      </c>
      <c r="AK76">
        <f t="shared" si="72"/>
        <v>0</v>
      </c>
      <c r="AL76">
        <f t="shared" si="73"/>
        <v>0</v>
      </c>
      <c r="AM76">
        <f t="shared" si="74"/>
        <v>0</v>
      </c>
      <c r="AS76" s="1">
        <f t="shared" si="75"/>
        <v>0</v>
      </c>
      <c r="AT76">
        <f t="shared" si="76"/>
        <v>0</v>
      </c>
      <c r="AU76">
        <f t="shared" si="77"/>
        <v>0</v>
      </c>
      <c r="AV76">
        <f t="shared" si="78"/>
        <v>0</v>
      </c>
      <c r="AW76">
        <f t="shared" si="79"/>
        <v>0</v>
      </c>
      <c r="AX76">
        <f t="shared" si="80"/>
        <v>0</v>
      </c>
      <c r="AY76">
        <f t="shared" si="81"/>
        <v>0</v>
      </c>
      <c r="AZ76">
        <f t="shared" si="82"/>
        <v>0</v>
      </c>
      <c r="BA76">
        <f t="shared" si="83"/>
        <v>0</v>
      </c>
      <c r="BB76">
        <f t="shared" si="84"/>
        <v>0</v>
      </c>
      <c r="BC76">
        <f t="shared" si="85"/>
        <v>0</v>
      </c>
      <c r="BD76">
        <f t="shared" si="86"/>
        <v>0</v>
      </c>
      <c r="BE76">
        <f t="shared" si="87"/>
        <v>0</v>
      </c>
      <c r="BF76">
        <f t="shared" si="88"/>
        <v>0</v>
      </c>
      <c r="BG76">
        <f t="shared" si="89"/>
        <v>0</v>
      </c>
      <c r="BH76">
        <f t="shared" si="90"/>
        <v>0</v>
      </c>
      <c r="BI76">
        <f t="shared" si="91"/>
        <v>0</v>
      </c>
      <c r="BJ76">
        <f t="shared" si="92"/>
        <v>0</v>
      </c>
      <c r="BK76">
        <f t="shared" si="93"/>
        <v>0</v>
      </c>
      <c r="BL76">
        <f t="shared" si="94"/>
        <v>0</v>
      </c>
      <c r="BM76">
        <f t="shared" si="95"/>
        <v>0</v>
      </c>
      <c r="BN76">
        <f t="shared" si="96"/>
        <v>0</v>
      </c>
    </row>
    <row r="77" spans="1:66" x14ac:dyDescent="0.2">
      <c r="A77" t="s">
        <v>129</v>
      </c>
      <c r="B77" s="1">
        <v>75</v>
      </c>
      <c r="C77" s="51"/>
      <c r="D77" s="51"/>
      <c r="E77" s="1">
        <v>75</v>
      </c>
      <c r="F77" s="1" t="str">
        <f t="shared" si="50"/>
        <v/>
      </c>
      <c r="G77" t="str">
        <f t="shared" si="51"/>
        <v/>
      </c>
      <c r="H77" t="str">
        <f t="shared" si="52"/>
        <v/>
      </c>
      <c r="R77" t="str">
        <f t="shared" si="53"/>
        <v/>
      </c>
      <c r="S77">
        <f t="shared" si="54"/>
        <v>0</v>
      </c>
      <c r="T77">
        <f t="shared" si="55"/>
        <v>0</v>
      </c>
      <c r="U77">
        <f t="shared" si="56"/>
        <v>0</v>
      </c>
      <c r="V77">
        <f t="shared" si="57"/>
        <v>0</v>
      </c>
      <c r="W77">
        <f t="shared" si="58"/>
        <v>0</v>
      </c>
      <c r="X77">
        <f t="shared" si="59"/>
        <v>0</v>
      </c>
      <c r="Y77">
        <f t="shared" si="60"/>
        <v>0</v>
      </c>
      <c r="Z77">
        <f t="shared" si="61"/>
        <v>0</v>
      </c>
      <c r="AA77">
        <f t="shared" si="62"/>
        <v>0</v>
      </c>
      <c r="AB77">
        <f t="shared" si="63"/>
        <v>0</v>
      </c>
      <c r="AC77">
        <f t="shared" si="64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f t="shared" si="72"/>
        <v>0</v>
      </c>
      <c r="AL77">
        <f t="shared" si="73"/>
        <v>0</v>
      </c>
      <c r="AM77">
        <f t="shared" si="74"/>
        <v>0</v>
      </c>
      <c r="AS77" s="1">
        <f t="shared" si="75"/>
        <v>0</v>
      </c>
      <c r="AT77">
        <f t="shared" si="76"/>
        <v>0</v>
      </c>
      <c r="AU77">
        <f t="shared" si="77"/>
        <v>0</v>
      </c>
      <c r="AV77">
        <f t="shared" si="78"/>
        <v>0</v>
      </c>
      <c r="AW77">
        <f t="shared" si="79"/>
        <v>0</v>
      </c>
      <c r="AX77">
        <f t="shared" si="80"/>
        <v>0</v>
      </c>
      <c r="AY77">
        <f t="shared" si="81"/>
        <v>0</v>
      </c>
      <c r="AZ77">
        <f t="shared" si="82"/>
        <v>0</v>
      </c>
      <c r="BA77">
        <f t="shared" si="83"/>
        <v>0</v>
      </c>
      <c r="BB77">
        <f t="shared" si="84"/>
        <v>0</v>
      </c>
      <c r="BC77">
        <f t="shared" si="85"/>
        <v>0</v>
      </c>
      <c r="BD77">
        <f t="shared" si="86"/>
        <v>0</v>
      </c>
      <c r="BE77">
        <f t="shared" si="87"/>
        <v>0</v>
      </c>
      <c r="BF77">
        <f t="shared" si="88"/>
        <v>0</v>
      </c>
      <c r="BG77">
        <f t="shared" si="89"/>
        <v>0</v>
      </c>
      <c r="BH77">
        <f t="shared" si="90"/>
        <v>0</v>
      </c>
      <c r="BI77">
        <f t="shared" si="91"/>
        <v>0</v>
      </c>
      <c r="BJ77">
        <f t="shared" si="92"/>
        <v>0</v>
      </c>
      <c r="BK77">
        <f t="shared" si="93"/>
        <v>0</v>
      </c>
      <c r="BL77">
        <f t="shared" si="94"/>
        <v>0</v>
      </c>
      <c r="BM77">
        <f t="shared" si="95"/>
        <v>0</v>
      </c>
      <c r="BN77">
        <f t="shared" si="96"/>
        <v>0</v>
      </c>
    </row>
    <row r="78" spans="1:66" x14ac:dyDescent="0.2">
      <c r="A78" t="s">
        <v>129</v>
      </c>
      <c r="B78" s="1">
        <v>76</v>
      </c>
      <c r="C78" s="51"/>
      <c r="D78" s="51"/>
      <c r="E78" s="1">
        <v>76</v>
      </c>
      <c r="F78" s="1" t="str">
        <f t="shared" si="50"/>
        <v/>
      </c>
      <c r="G78" t="str">
        <f t="shared" si="51"/>
        <v/>
      </c>
      <c r="H78" t="str">
        <f t="shared" si="52"/>
        <v/>
      </c>
      <c r="R78" t="str">
        <f t="shared" si="53"/>
        <v/>
      </c>
      <c r="S78">
        <f t="shared" si="54"/>
        <v>0</v>
      </c>
      <c r="T78">
        <f t="shared" si="55"/>
        <v>0</v>
      </c>
      <c r="U78">
        <f t="shared" si="56"/>
        <v>0</v>
      </c>
      <c r="V78">
        <f t="shared" si="57"/>
        <v>0</v>
      </c>
      <c r="W78">
        <f t="shared" si="58"/>
        <v>0</v>
      </c>
      <c r="X78">
        <f t="shared" si="59"/>
        <v>0</v>
      </c>
      <c r="Y78">
        <f t="shared" si="60"/>
        <v>0</v>
      </c>
      <c r="Z78">
        <f t="shared" si="61"/>
        <v>0</v>
      </c>
      <c r="AA78">
        <f t="shared" si="62"/>
        <v>0</v>
      </c>
      <c r="AB78">
        <f t="shared" si="63"/>
        <v>0</v>
      </c>
      <c r="AC78">
        <f t="shared" si="64"/>
        <v>0</v>
      </c>
      <c r="AD78">
        <f t="shared" si="65"/>
        <v>0</v>
      </c>
      <c r="AE78">
        <f t="shared" si="66"/>
        <v>0</v>
      </c>
      <c r="AF78">
        <f t="shared" si="67"/>
        <v>0</v>
      </c>
      <c r="AG78">
        <f t="shared" si="68"/>
        <v>0</v>
      </c>
      <c r="AH78">
        <f t="shared" si="69"/>
        <v>0</v>
      </c>
      <c r="AI78">
        <f t="shared" si="70"/>
        <v>0</v>
      </c>
      <c r="AJ78">
        <f t="shared" si="71"/>
        <v>0</v>
      </c>
      <c r="AK78">
        <f t="shared" si="72"/>
        <v>0</v>
      </c>
      <c r="AL78">
        <f t="shared" si="73"/>
        <v>0</v>
      </c>
      <c r="AM78">
        <f t="shared" si="74"/>
        <v>0</v>
      </c>
      <c r="AS78" s="1">
        <f t="shared" si="75"/>
        <v>0</v>
      </c>
      <c r="AT78">
        <f t="shared" si="76"/>
        <v>0</v>
      </c>
      <c r="AU78">
        <f t="shared" si="77"/>
        <v>0</v>
      </c>
      <c r="AV78">
        <f t="shared" si="78"/>
        <v>0</v>
      </c>
      <c r="AW78">
        <f t="shared" si="79"/>
        <v>0</v>
      </c>
      <c r="AX78">
        <f t="shared" si="80"/>
        <v>0</v>
      </c>
      <c r="AY78">
        <f t="shared" si="81"/>
        <v>0</v>
      </c>
      <c r="AZ78">
        <f t="shared" si="82"/>
        <v>0</v>
      </c>
      <c r="BA78">
        <f t="shared" si="83"/>
        <v>0</v>
      </c>
      <c r="BB78">
        <f t="shared" si="84"/>
        <v>0</v>
      </c>
      <c r="BC78">
        <f t="shared" si="85"/>
        <v>0</v>
      </c>
      <c r="BD78">
        <f t="shared" si="86"/>
        <v>0</v>
      </c>
      <c r="BE78">
        <f t="shared" si="87"/>
        <v>0</v>
      </c>
      <c r="BF78">
        <f t="shared" si="88"/>
        <v>0</v>
      </c>
      <c r="BG78">
        <f t="shared" si="89"/>
        <v>0</v>
      </c>
      <c r="BH78">
        <f t="shared" si="90"/>
        <v>0</v>
      </c>
      <c r="BI78">
        <f t="shared" si="91"/>
        <v>0</v>
      </c>
      <c r="BJ78">
        <f t="shared" si="92"/>
        <v>0</v>
      </c>
      <c r="BK78">
        <f t="shared" si="93"/>
        <v>0</v>
      </c>
      <c r="BL78">
        <f t="shared" si="94"/>
        <v>0</v>
      </c>
      <c r="BM78">
        <f t="shared" si="95"/>
        <v>0</v>
      </c>
      <c r="BN78">
        <f t="shared" si="96"/>
        <v>0</v>
      </c>
    </row>
    <row r="79" spans="1:66" x14ac:dyDescent="0.2">
      <c r="A79" t="s">
        <v>129</v>
      </c>
      <c r="B79" s="1">
        <v>77</v>
      </c>
      <c r="C79" s="51"/>
      <c r="D79" s="51"/>
      <c r="E79" s="1">
        <v>77</v>
      </c>
      <c r="F79" s="1" t="str">
        <f t="shared" si="50"/>
        <v/>
      </c>
      <c r="G79" t="str">
        <f t="shared" si="51"/>
        <v/>
      </c>
      <c r="H79" t="str">
        <f t="shared" si="52"/>
        <v/>
      </c>
      <c r="R79" t="str">
        <f t="shared" si="53"/>
        <v/>
      </c>
      <c r="S79">
        <f t="shared" si="54"/>
        <v>0</v>
      </c>
      <c r="T79">
        <f t="shared" si="55"/>
        <v>0</v>
      </c>
      <c r="U79">
        <f t="shared" si="56"/>
        <v>0</v>
      </c>
      <c r="V79">
        <f t="shared" si="57"/>
        <v>0</v>
      </c>
      <c r="W79">
        <f t="shared" si="58"/>
        <v>0</v>
      </c>
      <c r="X79">
        <f t="shared" si="59"/>
        <v>0</v>
      </c>
      <c r="Y79">
        <f t="shared" si="60"/>
        <v>0</v>
      </c>
      <c r="Z79">
        <f t="shared" si="61"/>
        <v>0</v>
      </c>
      <c r="AA79">
        <f t="shared" si="62"/>
        <v>0</v>
      </c>
      <c r="AB79">
        <f t="shared" si="63"/>
        <v>0</v>
      </c>
      <c r="AC79">
        <f t="shared" si="64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f t="shared" si="72"/>
        <v>0</v>
      </c>
      <c r="AL79">
        <f t="shared" si="73"/>
        <v>0</v>
      </c>
      <c r="AM79">
        <f t="shared" si="74"/>
        <v>0</v>
      </c>
      <c r="AS79" s="1">
        <f t="shared" si="75"/>
        <v>0</v>
      </c>
      <c r="AT79">
        <f t="shared" si="76"/>
        <v>0</v>
      </c>
      <c r="AU79">
        <f t="shared" si="77"/>
        <v>0</v>
      </c>
      <c r="AV79">
        <f t="shared" si="78"/>
        <v>0</v>
      </c>
      <c r="AW79">
        <f t="shared" si="79"/>
        <v>0</v>
      </c>
      <c r="AX79">
        <f t="shared" si="80"/>
        <v>0</v>
      </c>
      <c r="AY79">
        <f t="shared" si="81"/>
        <v>0</v>
      </c>
      <c r="AZ79">
        <f t="shared" si="82"/>
        <v>0</v>
      </c>
      <c r="BA79">
        <f t="shared" si="83"/>
        <v>0</v>
      </c>
      <c r="BB79">
        <f t="shared" si="84"/>
        <v>0</v>
      </c>
      <c r="BC79">
        <f t="shared" si="85"/>
        <v>0</v>
      </c>
      <c r="BD79">
        <f t="shared" si="86"/>
        <v>0</v>
      </c>
      <c r="BE79">
        <f t="shared" si="87"/>
        <v>0</v>
      </c>
      <c r="BF79">
        <f t="shared" si="88"/>
        <v>0</v>
      </c>
      <c r="BG79">
        <f t="shared" si="89"/>
        <v>0</v>
      </c>
      <c r="BH79">
        <f t="shared" si="90"/>
        <v>0</v>
      </c>
      <c r="BI79">
        <f t="shared" si="91"/>
        <v>0</v>
      </c>
      <c r="BJ79">
        <f t="shared" si="92"/>
        <v>0</v>
      </c>
      <c r="BK79">
        <f t="shared" si="93"/>
        <v>0</v>
      </c>
      <c r="BL79">
        <f t="shared" si="94"/>
        <v>0</v>
      </c>
      <c r="BM79">
        <f t="shared" si="95"/>
        <v>0</v>
      </c>
      <c r="BN79">
        <f t="shared" si="96"/>
        <v>0</v>
      </c>
    </row>
    <row r="80" spans="1:66" x14ac:dyDescent="0.2">
      <c r="A80" t="s">
        <v>129</v>
      </c>
      <c r="B80" s="1">
        <v>78</v>
      </c>
      <c r="C80" s="51"/>
      <c r="D80" s="51"/>
      <c r="E80" s="1">
        <v>78</v>
      </c>
      <c r="F80" s="1" t="str">
        <f t="shared" si="50"/>
        <v/>
      </c>
      <c r="G80" t="str">
        <f t="shared" si="51"/>
        <v/>
      </c>
      <c r="H80" t="str">
        <f t="shared" si="52"/>
        <v/>
      </c>
      <c r="R80" t="str">
        <f t="shared" si="53"/>
        <v/>
      </c>
      <c r="S80">
        <f t="shared" si="54"/>
        <v>0</v>
      </c>
      <c r="T80">
        <f t="shared" si="55"/>
        <v>0</v>
      </c>
      <c r="U80">
        <f t="shared" si="56"/>
        <v>0</v>
      </c>
      <c r="V80">
        <f t="shared" si="57"/>
        <v>0</v>
      </c>
      <c r="W80">
        <f t="shared" si="58"/>
        <v>0</v>
      </c>
      <c r="X80">
        <f t="shared" si="59"/>
        <v>0</v>
      </c>
      <c r="Y80">
        <f t="shared" si="60"/>
        <v>0</v>
      </c>
      <c r="Z80">
        <f t="shared" si="61"/>
        <v>0</v>
      </c>
      <c r="AA80">
        <f t="shared" si="62"/>
        <v>0</v>
      </c>
      <c r="AB80">
        <f t="shared" si="63"/>
        <v>0</v>
      </c>
      <c r="AC80">
        <f t="shared" si="64"/>
        <v>0</v>
      </c>
      <c r="AD80">
        <f t="shared" si="65"/>
        <v>0</v>
      </c>
      <c r="AE80">
        <f t="shared" si="66"/>
        <v>0</v>
      </c>
      <c r="AF80">
        <f t="shared" si="67"/>
        <v>0</v>
      </c>
      <c r="AG80">
        <f t="shared" si="68"/>
        <v>0</v>
      </c>
      <c r="AH80">
        <f t="shared" si="69"/>
        <v>0</v>
      </c>
      <c r="AI80">
        <f t="shared" si="70"/>
        <v>0</v>
      </c>
      <c r="AJ80">
        <f t="shared" si="71"/>
        <v>0</v>
      </c>
      <c r="AK80">
        <f t="shared" si="72"/>
        <v>0</v>
      </c>
      <c r="AL80">
        <f t="shared" si="73"/>
        <v>0</v>
      </c>
      <c r="AM80">
        <f t="shared" si="74"/>
        <v>0</v>
      </c>
      <c r="AS80" s="1">
        <f t="shared" si="75"/>
        <v>0</v>
      </c>
      <c r="AT80">
        <f t="shared" si="76"/>
        <v>0</v>
      </c>
      <c r="AU80">
        <f t="shared" si="77"/>
        <v>0</v>
      </c>
      <c r="AV80">
        <f t="shared" si="78"/>
        <v>0</v>
      </c>
      <c r="AW80">
        <f t="shared" si="79"/>
        <v>0</v>
      </c>
      <c r="AX80">
        <f t="shared" si="80"/>
        <v>0</v>
      </c>
      <c r="AY80">
        <f t="shared" si="81"/>
        <v>0</v>
      </c>
      <c r="AZ80">
        <f t="shared" si="82"/>
        <v>0</v>
      </c>
      <c r="BA80">
        <f t="shared" si="83"/>
        <v>0</v>
      </c>
      <c r="BB80">
        <f t="shared" si="84"/>
        <v>0</v>
      </c>
      <c r="BC80">
        <f t="shared" si="85"/>
        <v>0</v>
      </c>
      <c r="BD80">
        <f t="shared" si="86"/>
        <v>0</v>
      </c>
      <c r="BE80">
        <f t="shared" si="87"/>
        <v>0</v>
      </c>
      <c r="BF80">
        <f t="shared" si="88"/>
        <v>0</v>
      </c>
      <c r="BG80">
        <f t="shared" si="89"/>
        <v>0</v>
      </c>
      <c r="BH80">
        <f t="shared" si="90"/>
        <v>0</v>
      </c>
      <c r="BI80">
        <f t="shared" si="91"/>
        <v>0</v>
      </c>
      <c r="BJ80">
        <f t="shared" si="92"/>
        <v>0</v>
      </c>
      <c r="BK80">
        <f t="shared" si="93"/>
        <v>0</v>
      </c>
      <c r="BL80">
        <f t="shared" si="94"/>
        <v>0</v>
      </c>
      <c r="BM80">
        <f t="shared" si="95"/>
        <v>0</v>
      </c>
      <c r="BN80">
        <f t="shared" si="96"/>
        <v>0</v>
      </c>
    </row>
    <row r="81" spans="1:66" x14ac:dyDescent="0.2">
      <c r="A81" t="s">
        <v>129</v>
      </c>
      <c r="B81" s="1">
        <v>79</v>
      </c>
      <c r="C81" s="51"/>
      <c r="D81" s="51"/>
      <c r="E81" s="1">
        <v>79</v>
      </c>
      <c r="F81" s="1" t="str">
        <f t="shared" si="50"/>
        <v/>
      </c>
      <c r="G81" t="str">
        <f t="shared" si="51"/>
        <v/>
      </c>
      <c r="H81" t="str">
        <f t="shared" si="52"/>
        <v/>
      </c>
      <c r="R81" t="str">
        <f t="shared" si="53"/>
        <v/>
      </c>
      <c r="S81">
        <f t="shared" si="54"/>
        <v>0</v>
      </c>
      <c r="T81">
        <f t="shared" si="55"/>
        <v>0</v>
      </c>
      <c r="U81">
        <f t="shared" si="56"/>
        <v>0</v>
      </c>
      <c r="V81">
        <f t="shared" si="57"/>
        <v>0</v>
      </c>
      <c r="W81">
        <f t="shared" si="58"/>
        <v>0</v>
      </c>
      <c r="X81">
        <f t="shared" si="59"/>
        <v>0</v>
      </c>
      <c r="Y81">
        <f t="shared" si="60"/>
        <v>0</v>
      </c>
      <c r="Z81">
        <f t="shared" si="61"/>
        <v>0</v>
      </c>
      <c r="AA81">
        <f t="shared" si="62"/>
        <v>0</v>
      </c>
      <c r="AB81">
        <f t="shared" si="63"/>
        <v>0</v>
      </c>
      <c r="AC81">
        <f t="shared" si="64"/>
        <v>0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f t="shared" si="72"/>
        <v>0</v>
      </c>
      <c r="AL81">
        <f t="shared" si="73"/>
        <v>0</v>
      </c>
      <c r="AM81">
        <f t="shared" si="74"/>
        <v>0</v>
      </c>
      <c r="AS81" s="1">
        <f t="shared" si="75"/>
        <v>0</v>
      </c>
      <c r="AT81">
        <f t="shared" si="76"/>
        <v>0</v>
      </c>
      <c r="AU81">
        <f t="shared" si="77"/>
        <v>0</v>
      </c>
      <c r="AV81">
        <f t="shared" si="78"/>
        <v>0</v>
      </c>
      <c r="AW81">
        <f t="shared" si="79"/>
        <v>0</v>
      </c>
      <c r="AX81">
        <f t="shared" si="80"/>
        <v>0</v>
      </c>
      <c r="AY81">
        <f t="shared" si="81"/>
        <v>0</v>
      </c>
      <c r="AZ81">
        <f t="shared" si="82"/>
        <v>0</v>
      </c>
      <c r="BA81">
        <f t="shared" si="83"/>
        <v>0</v>
      </c>
      <c r="BB81">
        <f t="shared" si="84"/>
        <v>0</v>
      </c>
      <c r="BC81">
        <f t="shared" si="85"/>
        <v>0</v>
      </c>
      <c r="BD81">
        <f t="shared" si="86"/>
        <v>0</v>
      </c>
      <c r="BE81">
        <f t="shared" si="87"/>
        <v>0</v>
      </c>
      <c r="BF81">
        <f t="shared" si="88"/>
        <v>0</v>
      </c>
      <c r="BG81">
        <f t="shared" si="89"/>
        <v>0</v>
      </c>
      <c r="BH81">
        <f t="shared" si="90"/>
        <v>0</v>
      </c>
      <c r="BI81">
        <f t="shared" si="91"/>
        <v>0</v>
      </c>
      <c r="BJ81">
        <f t="shared" si="92"/>
        <v>0</v>
      </c>
      <c r="BK81">
        <f t="shared" si="93"/>
        <v>0</v>
      </c>
      <c r="BL81">
        <f t="shared" si="94"/>
        <v>0</v>
      </c>
      <c r="BM81">
        <f t="shared" si="95"/>
        <v>0</v>
      </c>
      <c r="BN81">
        <f t="shared" si="96"/>
        <v>0</v>
      </c>
    </row>
    <row r="82" spans="1:66" x14ac:dyDescent="0.2">
      <c r="A82" t="s">
        <v>129</v>
      </c>
      <c r="B82" s="1">
        <v>80</v>
      </c>
      <c r="C82" s="51"/>
      <c r="D82" s="51"/>
      <c r="E82" s="1">
        <v>80</v>
      </c>
      <c r="F82" s="1" t="str">
        <f t="shared" si="50"/>
        <v/>
      </c>
      <c r="G82" t="str">
        <f t="shared" si="51"/>
        <v/>
      </c>
      <c r="H82" t="str">
        <f t="shared" si="52"/>
        <v/>
      </c>
      <c r="R82" t="str">
        <f t="shared" si="53"/>
        <v/>
      </c>
      <c r="S82">
        <f t="shared" si="54"/>
        <v>0</v>
      </c>
      <c r="T82">
        <f t="shared" si="55"/>
        <v>0</v>
      </c>
      <c r="U82">
        <f t="shared" si="56"/>
        <v>0</v>
      </c>
      <c r="V82">
        <f t="shared" si="57"/>
        <v>0</v>
      </c>
      <c r="W82">
        <f t="shared" si="58"/>
        <v>0</v>
      </c>
      <c r="X82">
        <f t="shared" si="59"/>
        <v>0</v>
      </c>
      <c r="Y82">
        <f t="shared" si="60"/>
        <v>0</v>
      </c>
      <c r="Z82">
        <f t="shared" si="61"/>
        <v>0</v>
      </c>
      <c r="AA82">
        <f t="shared" si="62"/>
        <v>0</v>
      </c>
      <c r="AB82">
        <f t="shared" si="63"/>
        <v>0</v>
      </c>
      <c r="AC82">
        <f t="shared" si="64"/>
        <v>0</v>
      </c>
      <c r="AD82">
        <f t="shared" si="65"/>
        <v>0</v>
      </c>
      <c r="AE82">
        <f t="shared" si="66"/>
        <v>0</v>
      </c>
      <c r="AF82">
        <f t="shared" si="67"/>
        <v>0</v>
      </c>
      <c r="AG82">
        <f t="shared" si="68"/>
        <v>0</v>
      </c>
      <c r="AH82">
        <f t="shared" si="69"/>
        <v>0</v>
      </c>
      <c r="AI82">
        <f t="shared" si="70"/>
        <v>0</v>
      </c>
      <c r="AJ82">
        <f t="shared" si="71"/>
        <v>0</v>
      </c>
      <c r="AK82">
        <f t="shared" si="72"/>
        <v>0</v>
      </c>
      <c r="AL82">
        <f t="shared" si="73"/>
        <v>0</v>
      </c>
      <c r="AM82">
        <f t="shared" si="74"/>
        <v>0</v>
      </c>
      <c r="AS82" s="1">
        <f t="shared" si="75"/>
        <v>0</v>
      </c>
      <c r="AT82">
        <f t="shared" si="76"/>
        <v>0</v>
      </c>
      <c r="AU82">
        <f t="shared" si="77"/>
        <v>0</v>
      </c>
      <c r="AV82">
        <f t="shared" si="78"/>
        <v>0</v>
      </c>
      <c r="AW82">
        <f t="shared" si="79"/>
        <v>0</v>
      </c>
      <c r="AX82">
        <f t="shared" si="80"/>
        <v>0</v>
      </c>
      <c r="AY82">
        <f t="shared" si="81"/>
        <v>0</v>
      </c>
      <c r="AZ82">
        <f t="shared" si="82"/>
        <v>0</v>
      </c>
      <c r="BA82">
        <f t="shared" si="83"/>
        <v>0</v>
      </c>
      <c r="BB82">
        <f t="shared" si="84"/>
        <v>0</v>
      </c>
      <c r="BC82">
        <f t="shared" si="85"/>
        <v>0</v>
      </c>
      <c r="BD82">
        <f t="shared" si="86"/>
        <v>0</v>
      </c>
      <c r="BE82">
        <f t="shared" si="87"/>
        <v>0</v>
      </c>
      <c r="BF82">
        <f t="shared" si="88"/>
        <v>0</v>
      </c>
      <c r="BG82">
        <f t="shared" si="89"/>
        <v>0</v>
      </c>
      <c r="BH82">
        <f t="shared" si="90"/>
        <v>0</v>
      </c>
      <c r="BI82">
        <f t="shared" si="91"/>
        <v>0</v>
      </c>
      <c r="BJ82">
        <f t="shared" si="92"/>
        <v>0</v>
      </c>
      <c r="BK82">
        <f t="shared" si="93"/>
        <v>0</v>
      </c>
      <c r="BL82">
        <f t="shared" si="94"/>
        <v>0</v>
      </c>
      <c r="BM82">
        <f t="shared" si="95"/>
        <v>0</v>
      </c>
      <c r="BN82">
        <f t="shared" si="96"/>
        <v>0</v>
      </c>
    </row>
    <row r="83" spans="1:66" x14ac:dyDescent="0.2">
      <c r="A83" t="s">
        <v>129</v>
      </c>
      <c r="B83" s="1">
        <v>81</v>
      </c>
      <c r="C83" s="51"/>
      <c r="D83" s="51"/>
      <c r="E83" s="1">
        <v>81</v>
      </c>
      <c r="F83" s="1" t="str">
        <f t="shared" si="50"/>
        <v/>
      </c>
      <c r="G83" t="str">
        <f t="shared" si="51"/>
        <v/>
      </c>
      <c r="H83" t="str">
        <f t="shared" si="52"/>
        <v/>
      </c>
      <c r="R83" t="str">
        <f t="shared" si="53"/>
        <v/>
      </c>
      <c r="S83">
        <f t="shared" si="54"/>
        <v>0</v>
      </c>
      <c r="T83">
        <f t="shared" si="55"/>
        <v>0</v>
      </c>
      <c r="U83">
        <f t="shared" si="56"/>
        <v>0</v>
      </c>
      <c r="V83">
        <f t="shared" si="57"/>
        <v>0</v>
      </c>
      <c r="W83">
        <f t="shared" si="58"/>
        <v>0</v>
      </c>
      <c r="X83">
        <f t="shared" si="59"/>
        <v>0</v>
      </c>
      <c r="Y83">
        <f t="shared" si="60"/>
        <v>0</v>
      </c>
      <c r="Z83">
        <f t="shared" si="61"/>
        <v>0</v>
      </c>
      <c r="AA83">
        <f t="shared" si="62"/>
        <v>0</v>
      </c>
      <c r="AB83">
        <f t="shared" si="63"/>
        <v>0</v>
      </c>
      <c r="AC83">
        <f t="shared" si="64"/>
        <v>0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f t="shared" si="72"/>
        <v>0</v>
      </c>
      <c r="AL83">
        <f t="shared" si="73"/>
        <v>0</v>
      </c>
      <c r="AM83">
        <f t="shared" si="74"/>
        <v>0</v>
      </c>
      <c r="AS83" s="1">
        <f t="shared" si="75"/>
        <v>0</v>
      </c>
      <c r="AT83">
        <f t="shared" si="76"/>
        <v>0</v>
      </c>
      <c r="AU83">
        <f t="shared" si="77"/>
        <v>0</v>
      </c>
      <c r="AV83">
        <f t="shared" si="78"/>
        <v>0</v>
      </c>
      <c r="AW83">
        <f t="shared" si="79"/>
        <v>0</v>
      </c>
      <c r="AX83">
        <f t="shared" si="80"/>
        <v>0</v>
      </c>
      <c r="AY83">
        <f t="shared" si="81"/>
        <v>0</v>
      </c>
      <c r="AZ83">
        <f t="shared" si="82"/>
        <v>0</v>
      </c>
      <c r="BA83">
        <f t="shared" si="83"/>
        <v>0</v>
      </c>
      <c r="BB83">
        <f t="shared" si="84"/>
        <v>0</v>
      </c>
      <c r="BC83">
        <f t="shared" si="85"/>
        <v>0</v>
      </c>
      <c r="BD83">
        <f t="shared" si="86"/>
        <v>0</v>
      </c>
      <c r="BE83">
        <f t="shared" si="87"/>
        <v>0</v>
      </c>
      <c r="BF83">
        <f t="shared" si="88"/>
        <v>0</v>
      </c>
      <c r="BG83">
        <f t="shared" si="89"/>
        <v>0</v>
      </c>
      <c r="BH83">
        <f t="shared" si="90"/>
        <v>0</v>
      </c>
      <c r="BI83">
        <f t="shared" si="91"/>
        <v>0</v>
      </c>
      <c r="BJ83">
        <f t="shared" si="92"/>
        <v>0</v>
      </c>
      <c r="BK83">
        <f t="shared" si="93"/>
        <v>0</v>
      </c>
      <c r="BL83">
        <f t="shared" si="94"/>
        <v>0</v>
      </c>
      <c r="BM83">
        <f t="shared" si="95"/>
        <v>0</v>
      </c>
      <c r="BN83">
        <f t="shared" si="96"/>
        <v>0</v>
      </c>
    </row>
    <row r="84" spans="1:66" x14ac:dyDescent="0.2">
      <c r="A84" t="s">
        <v>129</v>
      </c>
      <c r="B84" s="1">
        <v>82</v>
      </c>
      <c r="C84" s="51"/>
      <c r="D84" s="51"/>
      <c r="E84" s="1">
        <v>82</v>
      </c>
      <c r="F84" s="1" t="str">
        <f t="shared" si="50"/>
        <v/>
      </c>
      <c r="G84" t="str">
        <f t="shared" si="51"/>
        <v/>
      </c>
      <c r="H84" t="str">
        <f t="shared" si="52"/>
        <v/>
      </c>
      <c r="R84" t="str">
        <f t="shared" si="53"/>
        <v/>
      </c>
      <c r="S84">
        <f t="shared" si="54"/>
        <v>0</v>
      </c>
      <c r="T84">
        <f t="shared" si="55"/>
        <v>0</v>
      </c>
      <c r="U84">
        <f t="shared" si="56"/>
        <v>0</v>
      </c>
      <c r="V84">
        <f t="shared" si="57"/>
        <v>0</v>
      </c>
      <c r="W84">
        <f t="shared" si="58"/>
        <v>0</v>
      </c>
      <c r="X84">
        <f t="shared" si="59"/>
        <v>0</v>
      </c>
      <c r="Y84">
        <f t="shared" si="60"/>
        <v>0</v>
      </c>
      <c r="Z84">
        <f t="shared" si="61"/>
        <v>0</v>
      </c>
      <c r="AA84">
        <f t="shared" si="62"/>
        <v>0</v>
      </c>
      <c r="AB84">
        <f t="shared" si="63"/>
        <v>0</v>
      </c>
      <c r="AC84">
        <f t="shared" si="64"/>
        <v>0</v>
      </c>
      <c r="AD84">
        <f t="shared" si="65"/>
        <v>0</v>
      </c>
      <c r="AE84">
        <f t="shared" si="66"/>
        <v>0</v>
      </c>
      <c r="AF84">
        <f t="shared" si="67"/>
        <v>0</v>
      </c>
      <c r="AG84">
        <f t="shared" si="68"/>
        <v>0</v>
      </c>
      <c r="AH84">
        <f t="shared" si="69"/>
        <v>0</v>
      </c>
      <c r="AI84">
        <f t="shared" si="70"/>
        <v>0</v>
      </c>
      <c r="AJ84">
        <f t="shared" si="71"/>
        <v>0</v>
      </c>
      <c r="AK84">
        <f t="shared" si="72"/>
        <v>0</v>
      </c>
      <c r="AL84">
        <f t="shared" si="73"/>
        <v>0</v>
      </c>
      <c r="AM84">
        <f t="shared" si="74"/>
        <v>0</v>
      </c>
      <c r="AS84" s="1">
        <f t="shared" si="75"/>
        <v>0</v>
      </c>
      <c r="AT84">
        <f t="shared" si="76"/>
        <v>0</v>
      </c>
      <c r="AU84">
        <f t="shared" si="77"/>
        <v>0</v>
      </c>
      <c r="AV84">
        <f t="shared" si="78"/>
        <v>0</v>
      </c>
      <c r="AW84">
        <f t="shared" si="79"/>
        <v>0</v>
      </c>
      <c r="AX84">
        <f t="shared" si="80"/>
        <v>0</v>
      </c>
      <c r="AY84">
        <f t="shared" si="81"/>
        <v>0</v>
      </c>
      <c r="AZ84">
        <f t="shared" si="82"/>
        <v>0</v>
      </c>
      <c r="BA84">
        <f t="shared" si="83"/>
        <v>0</v>
      </c>
      <c r="BB84">
        <f t="shared" si="84"/>
        <v>0</v>
      </c>
      <c r="BC84">
        <f t="shared" si="85"/>
        <v>0</v>
      </c>
      <c r="BD84">
        <f t="shared" si="86"/>
        <v>0</v>
      </c>
      <c r="BE84">
        <f t="shared" si="87"/>
        <v>0</v>
      </c>
      <c r="BF84">
        <f t="shared" si="88"/>
        <v>0</v>
      </c>
      <c r="BG84">
        <f t="shared" si="89"/>
        <v>0</v>
      </c>
      <c r="BH84">
        <f t="shared" si="90"/>
        <v>0</v>
      </c>
      <c r="BI84">
        <f t="shared" si="91"/>
        <v>0</v>
      </c>
      <c r="BJ84">
        <f t="shared" si="92"/>
        <v>0</v>
      </c>
      <c r="BK84">
        <f t="shared" si="93"/>
        <v>0</v>
      </c>
      <c r="BL84">
        <f t="shared" si="94"/>
        <v>0</v>
      </c>
      <c r="BM84">
        <f t="shared" si="95"/>
        <v>0</v>
      </c>
      <c r="BN84">
        <f t="shared" si="96"/>
        <v>0</v>
      </c>
    </row>
    <row r="85" spans="1:66" x14ac:dyDescent="0.2">
      <c r="A85" t="s">
        <v>129</v>
      </c>
      <c r="B85" s="1">
        <v>83</v>
      </c>
      <c r="C85" s="51"/>
      <c r="D85" s="51"/>
      <c r="E85" s="1">
        <v>83</v>
      </c>
      <c r="F85" s="1" t="str">
        <f t="shared" si="50"/>
        <v/>
      </c>
      <c r="G85" t="str">
        <f t="shared" si="51"/>
        <v/>
      </c>
      <c r="H85" t="str">
        <f t="shared" si="52"/>
        <v/>
      </c>
      <c r="R85" t="str">
        <f t="shared" si="53"/>
        <v/>
      </c>
      <c r="S85">
        <f t="shared" si="54"/>
        <v>0</v>
      </c>
      <c r="T85">
        <f t="shared" si="55"/>
        <v>0</v>
      </c>
      <c r="U85">
        <f t="shared" si="56"/>
        <v>0</v>
      </c>
      <c r="V85">
        <f t="shared" si="57"/>
        <v>0</v>
      </c>
      <c r="W85">
        <f t="shared" si="58"/>
        <v>0</v>
      </c>
      <c r="X85">
        <f t="shared" si="59"/>
        <v>0</v>
      </c>
      <c r="Y85">
        <f t="shared" si="60"/>
        <v>0</v>
      </c>
      <c r="Z85">
        <f t="shared" si="61"/>
        <v>0</v>
      </c>
      <c r="AA85">
        <f t="shared" si="62"/>
        <v>0</v>
      </c>
      <c r="AB85">
        <f t="shared" si="63"/>
        <v>0</v>
      </c>
      <c r="AC85">
        <f t="shared" si="64"/>
        <v>0</v>
      </c>
      <c r="AD85">
        <f t="shared" si="65"/>
        <v>0</v>
      </c>
      <c r="AE85">
        <f t="shared" si="66"/>
        <v>0</v>
      </c>
      <c r="AF85">
        <f t="shared" si="67"/>
        <v>0</v>
      </c>
      <c r="AG85">
        <f t="shared" si="68"/>
        <v>0</v>
      </c>
      <c r="AH85">
        <f t="shared" si="69"/>
        <v>0</v>
      </c>
      <c r="AI85">
        <f t="shared" si="70"/>
        <v>0</v>
      </c>
      <c r="AJ85">
        <f t="shared" si="71"/>
        <v>0</v>
      </c>
      <c r="AK85">
        <f t="shared" si="72"/>
        <v>0</v>
      </c>
      <c r="AL85">
        <f t="shared" si="73"/>
        <v>0</v>
      </c>
      <c r="AM85">
        <f t="shared" si="74"/>
        <v>0</v>
      </c>
      <c r="AS85" s="1">
        <f t="shared" si="75"/>
        <v>0</v>
      </c>
      <c r="AT85">
        <f t="shared" si="76"/>
        <v>0</v>
      </c>
      <c r="AU85">
        <f t="shared" si="77"/>
        <v>0</v>
      </c>
      <c r="AV85">
        <f t="shared" si="78"/>
        <v>0</v>
      </c>
      <c r="AW85">
        <f t="shared" si="79"/>
        <v>0</v>
      </c>
      <c r="AX85">
        <f t="shared" si="80"/>
        <v>0</v>
      </c>
      <c r="AY85">
        <f t="shared" si="81"/>
        <v>0</v>
      </c>
      <c r="AZ85">
        <f t="shared" si="82"/>
        <v>0</v>
      </c>
      <c r="BA85">
        <f t="shared" si="83"/>
        <v>0</v>
      </c>
      <c r="BB85">
        <f t="shared" si="84"/>
        <v>0</v>
      </c>
      <c r="BC85">
        <f t="shared" si="85"/>
        <v>0</v>
      </c>
      <c r="BD85">
        <f t="shared" si="86"/>
        <v>0</v>
      </c>
      <c r="BE85">
        <f t="shared" si="87"/>
        <v>0</v>
      </c>
      <c r="BF85">
        <f t="shared" si="88"/>
        <v>0</v>
      </c>
      <c r="BG85">
        <f t="shared" si="89"/>
        <v>0</v>
      </c>
      <c r="BH85">
        <f t="shared" si="90"/>
        <v>0</v>
      </c>
      <c r="BI85">
        <f t="shared" si="91"/>
        <v>0</v>
      </c>
      <c r="BJ85">
        <f t="shared" si="92"/>
        <v>0</v>
      </c>
      <c r="BK85">
        <f t="shared" si="93"/>
        <v>0</v>
      </c>
      <c r="BL85">
        <f t="shared" si="94"/>
        <v>0</v>
      </c>
      <c r="BM85">
        <f t="shared" si="95"/>
        <v>0</v>
      </c>
      <c r="BN85">
        <f t="shared" si="96"/>
        <v>0</v>
      </c>
    </row>
    <row r="86" spans="1:66" x14ac:dyDescent="0.2">
      <c r="A86" t="s">
        <v>129</v>
      </c>
      <c r="B86" s="1">
        <v>84</v>
      </c>
      <c r="C86" s="51"/>
      <c r="D86" s="51"/>
      <c r="E86" s="1">
        <v>84</v>
      </c>
      <c r="F86" s="1" t="str">
        <f t="shared" si="50"/>
        <v/>
      </c>
      <c r="G86" t="str">
        <f t="shared" si="51"/>
        <v/>
      </c>
      <c r="H86" t="str">
        <f t="shared" si="52"/>
        <v/>
      </c>
      <c r="R86" t="str">
        <f t="shared" si="53"/>
        <v/>
      </c>
      <c r="S86">
        <f t="shared" si="54"/>
        <v>0</v>
      </c>
      <c r="T86">
        <f t="shared" si="55"/>
        <v>0</v>
      </c>
      <c r="U86">
        <f t="shared" si="56"/>
        <v>0</v>
      </c>
      <c r="V86">
        <f t="shared" si="57"/>
        <v>0</v>
      </c>
      <c r="W86">
        <f t="shared" si="58"/>
        <v>0</v>
      </c>
      <c r="X86">
        <f t="shared" si="59"/>
        <v>0</v>
      </c>
      <c r="Y86">
        <f t="shared" si="60"/>
        <v>0</v>
      </c>
      <c r="Z86">
        <f t="shared" si="61"/>
        <v>0</v>
      </c>
      <c r="AA86">
        <f t="shared" si="62"/>
        <v>0</v>
      </c>
      <c r="AB86">
        <f t="shared" si="63"/>
        <v>0</v>
      </c>
      <c r="AC86">
        <f t="shared" si="64"/>
        <v>0</v>
      </c>
      <c r="AD86">
        <f t="shared" si="65"/>
        <v>0</v>
      </c>
      <c r="AE86">
        <f t="shared" si="66"/>
        <v>0</v>
      </c>
      <c r="AF86">
        <f t="shared" si="67"/>
        <v>0</v>
      </c>
      <c r="AG86">
        <f t="shared" si="68"/>
        <v>0</v>
      </c>
      <c r="AH86">
        <f t="shared" si="69"/>
        <v>0</v>
      </c>
      <c r="AI86">
        <f t="shared" si="70"/>
        <v>0</v>
      </c>
      <c r="AJ86">
        <f t="shared" si="71"/>
        <v>0</v>
      </c>
      <c r="AK86">
        <f t="shared" si="72"/>
        <v>0</v>
      </c>
      <c r="AL86">
        <f t="shared" si="73"/>
        <v>0</v>
      </c>
      <c r="AM86">
        <f t="shared" si="74"/>
        <v>0</v>
      </c>
      <c r="AS86" s="1">
        <f t="shared" si="75"/>
        <v>0</v>
      </c>
      <c r="AT86">
        <f t="shared" si="76"/>
        <v>0</v>
      </c>
      <c r="AU86">
        <f t="shared" si="77"/>
        <v>0</v>
      </c>
      <c r="AV86">
        <f t="shared" si="78"/>
        <v>0</v>
      </c>
      <c r="AW86">
        <f t="shared" si="79"/>
        <v>0</v>
      </c>
      <c r="AX86">
        <f t="shared" si="80"/>
        <v>0</v>
      </c>
      <c r="AY86">
        <f t="shared" si="81"/>
        <v>0</v>
      </c>
      <c r="AZ86">
        <f t="shared" si="82"/>
        <v>0</v>
      </c>
      <c r="BA86">
        <f t="shared" si="83"/>
        <v>0</v>
      </c>
      <c r="BB86">
        <f t="shared" si="84"/>
        <v>0</v>
      </c>
      <c r="BC86">
        <f t="shared" si="85"/>
        <v>0</v>
      </c>
      <c r="BD86">
        <f t="shared" si="86"/>
        <v>0</v>
      </c>
      <c r="BE86">
        <f t="shared" si="87"/>
        <v>0</v>
      </c>
      <c r="BF86">
        <f t="shared" si="88"/>
        <v>0</v>
      </c>
      <c r="BG86">
        <f t="shared" si="89"/>
        <v>0</v>
      </c>
      <c r="BH86">
        <f t="shared" si="90"/>
        <v>0</v>
      </c>
      <c r="BI86">
        <f t="shared" si="91"/>
        <v>0</v>
      </c>
      <c r="BJ86">
        <f t="shared" si="92"/>
        <v>0</v>
      </c>
      <c r="BK86">
        <f t="shared" si="93"/>
        <v>0</v>
      </c>
      <c r="BL86">
        <f t="shared" si="94"/>
        <v>0</v>
      </c>
      <c r="BM86">
        <f t="shared" si="95"/>
        <v>0</v>
      </c>
      <c r="BN86">
        <f t="shared" si="96"/>
        <v>0</v>
      </c>
    </row>
    <row r="87" spans="1:66" x14ac:dyDescent="0.2">
      <c r="A87" t="s">
        <v>129</v>
      </c>
      <c r="B87" s="1">
        <v>85</v>
      </c>
      <c r="C87" s="51"/>
      <c r="D87" s="51"/>
      <c r="E87" s="1">
        <v>85</v>
      </c>
      <c r="F87" s="1" t="str">
        <f t="shared" si="50"/>
        <v/>
      </c>
      <c r="G87" t="str">
        <f t="shared" si="51"/>
        <v/>
      </c>
      <c r="H87" t="str">
        <f t="shared" si="52"/>
        <v/>
      </c>
      <c r="R87" t="str">
        <f t="shared" si="53"/>
        <v/>
      </c>
      <c r="S87">
        <f t="shared" si="54"/>
        <v>0</v>
      </c>
      <c r="T87">
        <f t="shared" si="55"/>
        <v>0</v>
      </c>
      <c r="U87">
        <f t="shared" si="56"/>
        <v>0</v>
      </c>
      <c r="V87">
        <f t="shared" si="57"/>
        <v>0</v>
      </c>
      <c r="W87">
        <f t="shared" si="58"/>
        <v>0</v>
      </c>
      <c r="X87">
        <f t="shared" si="59"/>
        <v>0</v>
      </c>
      <c r="Y87">
        <f t="shared" si="60"/>
        <v>0</v>
      </c>
      <c r="Z87">
        <f t="shared" si="61"/>
        <v>0</v>
      </c>
      <c r="AA87">
        <f t="shared" si="62"/>
        <v>0</v>
      </c>
      <c r="AB87">
        <f t="shared" si="63"/>
        <v>0</v>
      </c>
      <c r="AC87">
        <f t="shared" si="64"/>
        <v>0</v>
      </c>
      <c r="AD87">
        <f t="shared" si="65"/>
        <v>0</v>
      </c>
      <c r="AE87">
        <f t="shared" si="66"/>
        <v>0</v>
      </c>
      <c r="AF87">
        <f t="shared" si="67"/>
        <v>0</v>
      </c>
      <c r="AG87">
        <f t="shared" si="68"/>
        <v>0</v>
      </c>
      <c r="AH87">
        <f t="shared" si="69"/>
        <v>0</v>
      </c>
      <c r="AI87">
        <f t="shared" si="70"/>
        <v>0</v>
      </c>
      <c r="AJ87">
        <f t="shared" si="71"/>
        <v>0</v>
      </c>
      <c r="AK87">
        <f t="shared" si="72"/>
        <v>0</v>
      </c>
      <c r="AL87">
        <f t="shared" si="73"/>
        <v>0</v>
      </c>
      <c r="AM87">
        <f t="shared" si="74"/>
        <v>0</v>
      </c>
      <c r="AS87" s="1">
        <f t="shared" si="75"/>
        <v>0</v>
      </c>
      <c r="AT87">
        <f t="shared" si="76"/>
        <v>0</v>
      </c>
      <c r="AU87">
        <f t="shared" si="77"/>
        <v>0</v>
      </c>
      <c r="AV87">
        <f t="shared" si="78"/>
        <v>0</v>
      </c>
      <c r="AW87">
        <f t="shared" si="79"/>
        <v>0</v>
      </c>
      <c r="AX87">
        <f t="shared" si="80"/>
        <v>0</v>
      </c>
      <c r="AY87">
        <f t="shared" si="81"/>
        <v>0</v>
      </c>
      <c r="AZ87">
        <f t="shared" si="82"/>
        <v>0</v>
      </c>
      <c r="BA87">
        <f t="shared" si="83"/>
        <v>0</v>
      </c>
      <c r="BB87">
        <f t="shared" si="84"/>
        <v>0</v>
      </c>
      <c r="BC87">
        <f t="shared" si="85"/>
        <v>0</v>
      </c>
      <c r="BD87">
        <f t="shared" si="86"/>
        <v>0</v>
      </c>
      <c r="BE87">
        <f t="shared" si="87"/>
        <v>0</v>
      </c>
      <c r="BF87">
        <f t="shared" si="88"/>
        <v>0</v>
      </c>
      <c r="BG87">
        <f t="shared" si="89"/>
        <v>0</v>
      </c>
      <c r="BH87">
        <f t="shared" si="90"/>
        <v>0</v>
      </c>
      <c r="BI87">
        <f t="shared" si="91"/>
        <v>0</v>
      </c>
      <c r="BJ87">
        <f t="shared" si="92"/>
        <v>0</v>
      </c>
      <c r="BK87">
        <f t="shared" si="93"/>
        <v>0</v>
      </c>
      <c r="BL87">
        <f t="shared" si="94"/>
        <v>0</v>
      </c>
      <c r="BM87">
        <f t="shared" si="95"/>
        <v>0</v>
      </c>
      <c r="BN87">
        <f t="shared" si="96"/>
        <v>0</v>
      </c>
    </row>
    <row r="88" spans="1:66" x14ac:dyDescent="0.2">
      <c r="A88" t="s">
        <v>129</v>
      </c>
      <c r="B88" s="1">
        <v>86</v>
      </c>
      <c r="C88" s="51"/>
      <c r="D88" s="51"/>
      <c r="E88" s="1">
        <v>86</v>
      </c>
      <c r="F88" s="1" t="str">
        <f t="shared" si="50"/>
        <v/>
      </c>
      <c r="G88" t="str">
        <f t="shared" si="51"/>
        <v/>
      </c>
      <c r="H88" t="str">
        <f t="shared" si="52"/>
        <v/>
      </c>
      <c r="R88" t="str">
        <f t="shared" si="53"/>
        <v/>
      </c>
      <c r="S88">
        <f t="shared" si="54"/>
        <v>0</v>
      </c>
      <c r="T88">
        <f t="shared" si="55"/>
        <v>0</v>
      </c>
      <c r="U88">
        <f t="shared" si="56"/>
        <v>0</v>
      </c>
      <c r="V88">
        <f t="shared" si="57"/>
        <v>0</v>
      </c>
      <c r="W88">
        <f t="shared" si="58"/>
        <v>0</v>
      </c>
      <c r="X88">
        <f t="shared" si="59"/>
        <v>0</v>
      </c>
      <c r="Y88">
        <f t="shared" si="60"/>
        <v>0</v>
      </c>
      <c r="Z88">
        <f t="shared" si="61"/>
        <v>0</v>
      </c>
      <c r="AA88">
        <f t="shared" si="62"/>
        <v>0</v>
      </c>
      <c r="AB88">
        <f t="shared" si="63"/>
        <v>0</v>
      </c>
      <c r="AC88">
        <f t="shared" si="64"/>
        <v>0</v>
      </c>
      <c r="AD88">
        <f t="shared" si="65"/>
        <v>0</v>
      </c>
      <c r="AE88">
        <f t="shared" si="66"/>
        <v>0</v>
      </c>
      <c r="AF88">
        <f t="shared" si="67"/>
        <v>0</v>
      </c>
      <c r="AG88">
        <f t="shared" si="68"/>
        <v>0</v>
      </c>
      <c r="AH88">
        <f t="shared" si="69"/>
        <v>0</v>
      </c>
      <c r="AI88">
        <f t="shared" si="70"/>
        <v>0</v>
      </c>
      <c r="AJ88">
        <f t="shared" si="71"/>
        <v>0</v>
      </c>
      <c r="AK88">
        <f t="shared" si="72"/>
        <v>0</v>
      </c>
      <c r="AL88">
        <f t="shared" si="73"/>
        <v>0</v>
      </c>
      <c r="AM88">
        <f t="shared" si="74"/>
        <v>0</v>
      </c>
      <c r="AS88" s="1">
        <f t="shared" si="75"/>
        <v>0</v>
      </c>
      <c r="AT88">
        <f t="shared" si="76"/>
        <v>0</v>
      </c>
      <c r="AU88">
        <f t="shared" si="77"/>
        <v>0</v>
      </c>
      <c r="AV88">
        <f t="shared" si="78"/>
        <v>0</v>
      </c>
      <c r="AW88">
        <f t="shared" si="79"/>
        <v>0</v>
      </c>
      <c r="AX88">
        <f t="shared" si="80"/>
        <v>0</v>
      </c>
      <c r="AY88">
        <f t="shared" si="81"/>
        <v>0</v>
      </c>
      <c r="AZ88">
        <f t="shared" si="82"/>
        <v>0</v>
      </c>
      <c r="BA88">
        <f t="shared" si="83"/>
        <v>0</v>
      </c>
      <c r="BB88">
        <f t="shared" si="84"/>
        <v>0</v>
      </c>
      <c r="BC88">
        <f t="shared" si="85"/>
        <v>0</v>
      </c>
      <c r="BD88">
        <f t="shared" si="86"/>
        <v>0</v>
      </c>
      <c r="BE88">
        <f t="shared" si="87"/>
        <v>0</v>
      </c>
      <c r="BF88">
        <f t="shared" si="88"/>
        <v>0</v>
      </c>
      <c r="BG88">
        <f t="shared" si="89"/>
        <v>0</v>
      </c>
      <c r="BH88">
        <f t="shared" si="90"/>
        <v>0</v>
      </c>
      <c r="BI88">
        <f t="shared" si="91"/>
        <v>0</v>
      </c>
      <c r="BJ88">
        <f t="shared" si="92"/>
        <v>0</v>
      </c>
      <c r="BK88">
        <f t="shared" si="93"/>
        <v>0</v>
      </c>
      <c r="BL88">
        <f t="shared" si="94"/>
        <v>0</v>
      </c>
      <c r="BM88">
        <f t="shared" si="95"/>
        <v>0</v>
      </c>
      <c r="BN88">
        <f t="shared" si="96"/>
        <v>0</v>
      </c>
    </row>
    <row r="89" spans="1:66" x14ac:dyDescent="0.2">
      <c r="A89" t="s">
        <v>129</v>
      </c>
      <c r="B89" s="1">
        <v>87</v>
      </c>
      <c r="C89" s="51"/>
      <c r="D89" s="51"/>
      <c r="E89" s="1">
        <v>87</v>
      </c>
      <c r="F89" s="1" t="str">
        <f t="shared" si="50"/>
        <v/>
      </c>
      <c r="G89" t="str">
        <f t="shared" si="51"/>
        <v/>
      </c>
      <c r="H89" t="str">
        <f t="shared" si="52"/>
        <v/>
      </c>
      <c r="R89" t="str">
        <f t="shared" si="53"/>
        <v/>
      </c>
      <c r="S89">
        <f t="shared" si="54"/>
        <v>0</v>
      </c>
      <c r="T89">
        <f t="shared" si="55"/>
        <v>0</v>
      </c>
      <c r="U89">
        <f t="shared" si="56"/>
        <v>0</v>
      </c>
      <c r="V89">
        <f t="shared" si="57"/>
        <v>0</v>
      </c>
      <c r="W89">
        <f t="shared" si="58"/>
        <v>0</v>
      </c>
      <c r="X89">
        <f t="shared" si="59"/>
        <v>0</v>
      </c>
      <c r="Y89">
        <f t="shared" si="60"/>
        <v>0</v>
      </c>
      <c r="Z89">
        <f t="shared" si="61"/>
        <v>0</v>
      </c>
      <c r="AA89">
        <f t="shared" si="62"/>
        <v>0</v>
      </c>
      <c r="AB89">
        <f t="shared" si="63"/>
        <v>0</v>
      </c>
      <c r="AC89">
        <f t="shared" si="64"/>
        <v>0</v>
      </c>
      <c r="AD89">
        <f t="shared" si="65"/>
        <v>0</v>
      </c>
      <c r="AE89">
        <f t="shared" si="66"/>
        <v>0</v>
      </c>
      <c r="AF89">
        <f t="shared" si="67"/>
        <v>0</v>
      </c>
      <c r="AG89">
        <f t="shared" si="68"/>
        <v>0</v>
      </c>
      <c r="AH89">
        <f t="shared" si="69"/>
        <v>0</v>
      </c>
      <c r="AI89">
        <f t="shared" si="70"/>
        <v>0</v>
      </c>
      <c r="AJ89">
        <f t="shared" si="71"/>
        <v>0</v>
      </c>
      <c r="AK89">
        <f t="shared" si="72"/>
        <v>0</v>
      </c>
      <c r="AL89">
        <f t="shared" si="73"/>
        <v>0</v>
      </c>
      <c r="AM89">
        <f t="shared" si="74"/>
        <v>0</v>
      </c>
      <c r="AS89" s="1">
        <f t="shared" si="75"/>
        <v>0</v>
      </c>
      <c r="AT89">
        <f t="shared" si="76"/>
        <v>0</v>
      </c>
      <c r="AU89">
        <f t="shared" si="77"/>
        <v>0</v>
      </c>
      <c r="AV89">
        <f t="shared" si="78"/>
        <v>0</v>
      </c>
      <c r="AW89">
        <f t="shared" si="79"/>
        <v>0</v>
      </c>
      <c r="AX89">
        <f t="shared" si="80"/>
        <v>0</v>
      </c>
      <c r="AY89">
        <f t="shared" si="81"/>
        <v>0</v>
      </c>
      <c r="AZ89">
        <f t="shared" si="82"/>
        <v>0</v>
      </c>
      <c r="BA89">
        <f t="shared" si="83"/>
        <v>0</v>
      </c>
      <c r="BB89">
        <f t="shared" si="84"/>
        <v>0</v>
      </c>
      <c r="BC89">
        <f t="shared" si="85"/>
        <v>0</v>
      </c>
      <c r="BD89">
        <f t="shared" si="86"/>
        <v>0</v>
      </c>
      <c r="BE89">
        <f t="shared" si="87"/>
        <v>0</v>
      </c>
      <c r="BF89">
        <f t="shared" si="88"/>
        <v>0</v>
      </c>
      <c r="BG89">
        <f t="shared" si="89"/>
        <v>0</v>
      </c>
      <c r="BH89">
        <f t="shared" si="90"/>
        <v>0</v>
      </c>
      <c r="BI89">
        <f t="shared" si="91"/>
        <v>0</v>
      </c>
      <c r="BJ89">
        <f t="shared" si="92"/>
        <v>0</v>
      </c>
      <c r="BK89">
        <f t="shared" si="93"/>
        <v>0</v>
      </c>
      <c r="BL89">
        <f t="shared" si="94"/>
        <v>0</v>
      </c>
      <c r="BM89">
        <f t="shared" si="95"/>
        <v>0</v>
      </c>
      <c r="BN89">
        <f t="shared" si="96"/>
        <v>0</v>
      </c>
    </row>
    <row r="90" spans="1:66" x14ac:dyDescent="0.2">
      <c r="A90" t="s">
        <v>129</v>
      </c>
      <c r="B90" s="1">
        <v>88</v>
      </c>
      <c r="C90" s="51"/>
      <c r="D90" s="51"/>
      <c r="E90" s="1">
        <v>88</v>
      </c>
      <c r="F90" s="1" t="str">
        <f t="shared" si="50"/>
        <v/>
      </c>
      <c r="G90" t="str">
        <f t="shared" si="51"/>
        <v/>
      </c>
      <c r="H90" t="str">
        <f t="shared" si="52"/>
        <v/>
      </c>
      <c r="R90" t="str">
        <f t="shared" si="53"/>
        <v/>
      </c>
      <c r="S90">
        <f t="shared" si="54"/>
        <v>0</v>
      </c>
      <c r="T90">
        <f t="shared" si="55"/>
        <v>0</v>
      </c>
      <c r="U90">
        <f t="shared" si="56"/>
        <v>0</v>
      </c>
      <c r="V90">
        <f t="shared" si="57"/>
        <v>0</v>
      </c>
      <c r="W90">
        <f t="shared" si="58"/>
        <v>0</v>
      </c>
      <c r="X90">
        <f t="shared" si="59"/>
        <v>0</v>
      </c>
      <c r="Y90">
        <f t="shared" si="60"/>
        <v>0</v>
      </c>
      <c r="Z90">
        <f t="shared" si="61"/>
        <v>0</v>
      </c>
      <c r="AA90">
        <f t="shared" si="62"/>
        <v>0</v>
      </c>
      <c r="AB90">
        <f t="shared" si="63"/>
        <v>0</v>
      </c>
      <c r="AC90">
        <f t="shared" si="64"/>
        <v>0</v>
      </c>
      <c r="AD90">
        <f t="shared" si="65"/>
        <v>0</v>
      </c>
      <c r="AE90">
        <f t="shared" si="66"/>
        <v>0</v>
      </c>
      <c r="AF90">
        <f t="shared" si="67"/>
        <v>0</v>
      </c>
      <c r="AG90">
        <f t="shared" si="68"/>
        <v>0</v>
      </c>
      <c r="AH90">
        <f t="shared" si="69"/>
        <v>0</v>
      </c>
      <c r="AI90">
        <f t="shared" si="70"/>
        <v>0</v>
      </c>
      <c r="AJ90">
        <f t="shared" si="71"/>
        <v>0</v>
      </c>
      <c r="AK90">
        <f t="shared" si="72"/>
        <v>0</v>
      </c>
      <c r="AL90">
        <f t="shared" si="73"/>
        <v>0</v>
      </c>
      <c r="AM90">
        <f t="shared" si="74"/>
        <v>0</v>
      </c>
      <c r="AS90" s="1">
        <f t="shared" si="75"/>
        <v>0</v>
      </c>
      <c r="AT90">
        <f t="shared" si="76"/>
        <v>0</v>
      </c>
      <c r="AU90">
        <f t="shared" si="77"/>
        <v>0</v>
      </c>
      <c r="AV90">
        <f t="shared" si="78"/>
        <v>0</v>
      </c>
      <c r="AW90">
        <f t="shared" si="79"/>
        <v>0</v>
      </c>
      <c r="AX90">
        <f t="shared" si="80"/>
        <v>0</v>
      </c>
      <c r="AY90">
        <f t="shared" si="81"/>
        <v>0</v>
      </c>
      <c r="AZ90">
        <f t="shared" si="82"/>
        <v>0</v>
      </c>
      <c r="BA90">
        <f t="shared" si="83"/>
        <v>0</v>
      </c>
      <c r="BB90">
        <f t="shared" si="84"/>
        <v>0</v>
      </c>
      <c r="BC90">
        <f t="shared" si="85"/>
        <v>0</v>
      </c>
      <c r="BD90">
        <f t="shared" si="86"/>
        <v>0</v>
      </c>
      <c r="BE90">
        <f t="shared" si="87"/>
        <v>0</v>
      </c>
      <c r="BF90">
        <f t="shared" si="88"/>
        <v>0</v>
      </c>
      <c r="BG90">
        <f t="shared" si="89"/>
        <v>0</v>
      </c>
      <c r="BH90">
        <f t="shared" si="90"/>
        <v>0</v>
      </c>
      <c r="BI90">
        <f t="shared" si="91"/>
        <v>0</v>
      </c>
      <c r="BJ90">
        <f t="shared" si="92"/>
        <v>0</v>
      </c>
      <c r="BK90">
        <f t="shared" si="93"/>
        <v>0</v>
      </c>
      <c r="BL90">
        <f t="shared" si="94"/>
        <v>0</v>
      </c>
      <c r="BM90">
        <f t="shared" si="95"/>
        <v>0</v>
      </c>
      <c r="BN90">
        <f t="shared" si="96"/>
        <v>0</v>
      </c>
    </row>
    <row r="91" spans="1:66" x14ac:dyDescent="0.2">
      <c r="A91" t="s">
        <v>129</v>
      </c>
      <c r="B91" s="1">
        <v>89</v>
      </c>
      <c r="C91" s="51"/>
      <c r="D91" s="51"/>
      <c r="E91" s="1">
        <v>89</v>
      </c>
      <c r="F91" s="1" t="str">
        <f t="shared" si="50"/>
        <v/>
      </c>
      <c r="G91" t="str">
        <f t="shared" si="51"/>
        <v/>
      </c>
      <c r="H91" t="str">
        <f t="shared" si="52"/>
        <v/>
      </c>
      <c r="R91" t="str">
        <f t="shared" si="53"/>
        <v/>
      </c>
      <c r="S91">
        <f t="shared" si="54"/>
        <v>0</v>
      </c>
      <c r="T91">
        <f t="shared" si="55"/>
        <v>0</v>
      </c>
      <c r="U91">
        <f t="shared" si="56"/>
        <v>0</v>
      </c>
      <c r="V91">
        <f t="shared" si="57"/>
        <v>0</v>
      </c>
      <c r="W91">
        <f t="shared" si="58"/>
        <v>0</v>
      </c>
      <c r="X91">
        <f t="shared" si="59"/>
        <v>0</v>
      </c>
      <c r="Y91">
        <f t="shared" si="60"/>
        <v>0</v>
      </c>
      <c r="Z91">
        <f t="shared" si="61"/>
        <v>0</v>
      </c>
      <c r="AA91">
        <f t="shared" si="62"/>
        <v>0</v>
      </c>
      <c r="AB91">
        <f t="shared" si="63"/>
        <v>0</v>
      </c>
      <c r="AC91">
        <f t="shared" si="64"/>
        <v>0</v>
      </c>
      <c r="AD91">
        <f t="shared" si="65"/>
        <v>0</v>
      </c>
      <c r="AE91">
        <f t="shared" si="66"/>
        <v>0</v>
      </c>
      <c r="AF91">
        <f t="shared" si="67"/>
        <v>0</v>
      </c>
      <c r="AG91">
        <f t="shared" si="68"/>
        <v>0</v>
      </c>
      <c r="AH91">
        <f t="shared" si="69"/>
        <v>0</v>
      </c>
      <c r="AI91">
        <f t="shared" si="70"/>
        <v>0</v>
      </c>
      <c r="AJ91">
        <f t="shared" si="71"/>
        <v>0</v>
      </c>
      <c r="AK91">
        <f t="shared" si="72"/>
        <v>0</v>
      </c>
      <c r="AL91">
        <f t="shared" si="73"/>
        <v>0</v>
      </c>
      <c r="AM91">
        <f t="shared" si="74"/>
        <v>0</v>
      </c>
      <c r="AS91" s="1">
        <f t="shared" si="75"/>
        <v>0</v>
      </c>
      <c r="AT91">
        <f t="shared" si="76"/>
        <v>0</v>
      </c>
      <c r="AU91">
        <f t="shared" si="77"/>
        <v>0</v>
      </c>
      <c r="AV91">
        <f t="shared" si="78"/>
        <v>0</v>
      </c>
      <c r="AW91">
        <f t="shared" si="79"/>
        <v>0</v>
      </c>
      <c r="AX91">
        <f t="shared" si="80"/>
        <v>0</v>
      </c>
      <c r="AY91">
        <f t="shared" si="81"/>
        <v>0</v>
      </c>
      <c r="AZ91">
        <f t="shared" si="82"/>
        <v>0</v>
      </c>
      <c r="BA91">
        <f t="shared" si="83"/>
        <v>0</v>
      </c>
      <c r="BB91">
        <f t="shared" si="84"/>
        <v>0</v>
      </c>
      <c r="BC91">
        <f t="shared" si="85"/>
        <v>0</v>
      </c>
      <c r="BD91">
        <f t="shared" si="86"/>
        <v>0</v>
      </c>
      <c r="BE91">
        <f t="shared" si="87"/>
        <v>0</v>
      </c>
      <c r="BF91">
        <f t="shared" si="88"/>
        <v>0</v>
      </c>
      <c r="BG91">
        <f t="shared" si="89"/>
        <v>0</v>
      </c>
      <c r="BH91">
        <f t="shared" si="90"/>
        <v>0</v>
      </c>
      <c r="BI91">
        <f t="shared" si="91"/>
        <v>0</v>
      </c>
      <c r="BJ91">
        <f t="shared" si="92"/>
        <v>0</v>
      </c>
      <c r="BK91">
        <f t="shared" si="93"/>
        <v>0</v>
      </c>
      <c r="BL91">
        <f t="shared" si="94"/>
        <v>0</v>
      </c>
      <c r="BM91">
        <f t="shared" si="95"/>
        <v>0</v>
      </c>
      <c r="BN91">
        <f t="shared" si="96"/>
        <v>0</v>
      </c>
    </row>
    <row r="92" spans="1:66" x14ac:dyDescent="0.2">
      <c r="A92" t="s">
        <v>129</v>
      </c>
      <c r="B92" s="1">
        <v>90</v>
      </c>
      <c r="C92" s="51"/>
      <c r="D92" s="51"/>
      <c r="E92" s="1">
        <v>90</v>
      </c>
      <c r="F92" s="1" t="str">
        <f t="shared" si="50"/>
        <v/>
      </c>
      <c r="G92" t="str">
        <f t="shared" si="51"/>
        <v/>
      </c>
      <c r="H92" t="str">
        <f t="shared" si="52"/>
        <v/>
      </c>
      <c r="R92" t="str">
        <f t="shared" si="53"/>
        <v/>
      </c>
      <c r="S92">
        <f t="shared" si="54"/>
        <v>0</v>
      </c>
      <c r="T92">
        <f t="shared" si="55"/>
        <v>0</v>
      </c>
      <c r="U92">
        <f t="shared" si="56"/>
        <v>0</v>
      </c>
      <c r="V92">
        <f t="shared" si="57"/>
        <v>0</v>
      </c>
      <c r="W92">
        <f t="shared" si="58"/>
        <v>0</v>
      </c>
      <c r="X92">
        <f t="shared" si="59"/>
        <v>0</v>
      </c>
      <c r="Y92">
        <f t="shared" si="60"/>
        <v>0</v>
      </c>
      <c r="Z92">
        <f t="shared" si="61"/>
        <v>0</v>
      </c>
      <c r="AA92">
        <f t="shared" si="62"/>
        <v>0</v>
      </c>
      <c r="AB92">
        <f t="shared" si="63"/>
        <v>0</v>
      </c>
      <c r="AC92">
        <f t="shared" si="64"/>
        <v>0</v>
      </c>
      <c r="AD92">
        <f t="shared" si="65"/>
        <v>0</v>
      </c>
      <c r="AE92">
        <f t="shared" si="66"/>
        <v>0</v>
      </c>
      <c r="AF92">
        <f t="shared" si="67"/>
        <v>0</v>
      </c>
      <c r="AG92">
        <f t="shared" si="68"/>
        <v>0</v>
      </c>
      <c r="AH92">
        <f t="shared" si="69"/>
        <v>0</v>
      </c>
      <c r="AI92">
        <f t="shared" si="70"/>
        <v>0</v>
      </c>
      <c r="AJ92">
        <f t="shared" si="71"/>
        <v>0</v>
      </c>
      <c r="AK92">
        <f t="shared" si="72"/>
        <v>0</v>
      </c>
      <c r="AL92">
        <f t="shared" si="73"/>
        <v>0</v>
      </c>
      <c r="AM92">
        <f t="shared" si="74"/>
        <v>0</v>
      </c>
      <c r="AS92" s="1">
        <f t="shared" si="75"/>
        <v>0</v>
      </c>
      <c r="AT92">
        <f t="shared" si="76"/>
        <v>0</v>
      </c>
      <c r="AU92">
        <f t="shared" si="77"/>
        <v>0</v>
      </c>
      <c r="AV92">
        <f t="shared" si="78"/>
        <v>0</v>
      </c>
      <c r="AW92">
        <f t="shared" si="79"/>
        <v>0</v>
      </c>
      <c r="AX92">
        <f t="shared" si="80"/>
        <v>0</v>
      </c>
      <c r="AY92">
        <f t="shared" si="81"/>
        <v>0</v>
      </c>
      <c r="AZ92">
        <f t="shared" si="82"/>
        <v>0</v>
      </c>
      <c r="BA92">
        <f t="shared" si="83"/>
        <v>0</v>
      </c>
      <c r="BB92">
        <f t="shared" si="84"/>
        <v>0</v>
      </c>
      <c r="BC92">
        <f t="shared" si="85"/>
        <v>0</v>
      </c>
      <c r="BD92">
        <f t="shared" si="86"/>
        <v>0</v>
      </c>
      <c r="BE92">
        <f t="shared" si="87"/>
        <v>0</v>
      </c>
      <c r="BF92">
        <f t="shared" si="88"/>
        <v>0</v>
      </c>
      <c r="BG92">
        <f t="shared" si="89"/>
        <v>0</v>
      </c>
      <c r="BH92">
        <f t="shared" si="90"/>
        <v>0</v>
      </c>
      <c r="BI92">
        <f t="shared" si="91"/>
        <v>0</v>
      </c>
      <c r="BJ92">
        <f t="shared" si="92"/>
        <v>0</v>
      </c>
      <c r="BK92">
        <f t="shared" si="93"/>
        <v>0</v>
      </c>
      <c r="BL92">
        <f t="shared" si="94"/>
        <v>0</v>
      </c>
      <c r="BM92">
        <f t="shared" si="95"/>
        <v>0</v>
      </c>
      <c r="BN92">
        <f t="shared" si="96"/>
        <v>0</v>
      </c>
    </row>
    <row r="93" spans="1:66" x14ac:dyDescent="0.2">
      <c r="A93" t="s">
        <v>129</v>
      </c>
      <c r="B93" s="1">
        <v>91</v>
      </c>
      <c r="C93" s="51"/>
      <c r="D93" s="51"/>
      <c r="E93" s="1">
        <v>91</v>
      </c>
      <c r="F93" s="1" t="str">
        <f t="shared" si="50"/>
        <v/>
      </c>
      <c r="G93" t="str">
        <f t="shared" si="51"/>
        <v/>
      </c>
      <c r="H93" t="str">
        <f t="shared" si="52"/>
        <v/>
      </c>
      <c r="R93" t="str">
        <f t="shared" si="53"/>
        <v/>
      </c>
      <c r="S93">
        <f t="shared" si="54"/>
        <v>0</v>
      </c>
      <c r="T93">
        <f t="shared" si="55"/>
        <v>0</v>
      </c>
      <c r="U93">
        <f t="shared" si="56"/>
        <v>0</v>
      </c>
      <c r="V93">
        <f t="shared" si="57"/>
        <v>0</v>
      </c>
      <c r="W93">
        <f t="shared" si="58"/>
        <v>0</v>
      </c>
      <c r="X93">
        <f t="shared" si="59"/>
        <v>0</v>
      </c>
      <c r="Y93">
        <f t="shared" si="60"/>
        <v>0</v>
      </c>
      <c r="Z93">
        <f t="shared" si="61"/>
        <v>0</v>
      </c>
      <c r="AA93">
        <f t="shared" si="62"/>
        <v>0</v>
      </c>
      <c r="AB93">
        <f t="shared" si="63"/>
        <v>0</v>
      </c>
      <c r="AC93">
        <f t="shared" si="64"/>
        <v>0</v>
      </c>
      <c r="AD93">
        <f t="shared" si="65"/>
        <v>0</v>
      </c>
      <c r="AE93">
        <f t="shared" si="66"/>
        <v>0</v>
      </c>
      <c r="AF93">
        <f t="shared" si="67"/>
        <v>0</v>
      </c>
      <c r="AG93">
        <f t="shared" si="68"/>
        <v>0</v>
      </c>
      <c r="AH93">
        <f t="shared" si="69"/>
        <v>0</v>
      </c>
      <c r="AI93">
        <f t="shared" si="70"/>
        <v>0</v>
      </c>
      <c r="AJ93">
        <f t="shared" si="71"/>
        <v>0</v>
      </c>
      <c r="AK93">
        <f t="shared" si="72"/>
        <v>0</v>
      </c>
      <c r="AL93">
        <f t="shared" si="73"/>
        <v>0</v>
      </c>
      <c r="AM93">
        <f t="shared" si="74"/>
        <v>0</v>
      </c>
      <c r="AS93" s="1">
        <f t="shared" si="75"/>
        <v>0</v>
      </c>
      <c r="AT93">
        <f t="shared" si="76"/>
        <v>0</v>
      </c>
      <c r="AU93">
        <f t="shared" si="77"/>
        <v>0</v>
      </c>
      <c r="AV93">
        <f t="shared" si="78"/>
        <v>0</v>
      </c>
      <c r="AW93">
        <f t="shared" si="79"/>
        <v>0</v>
      </c>
      <c r="AX93">
        <f t="shared" si="80"/>
        <v>0</v>
      </c>
      <c r="AY93">
        <f t="shared" si="81"/>
        <v>0</v>
      </c>
      <c r="AZ93">
        <f t="shared" si="82"/>
        <v>0</v>
      </c>
      <c r="BA93">
        <f t="shared" si="83"/>
        <v>0</v>
      </c>
      <c r="BB93">
        <f t="shared" si="84"/>
        <v>0</v>
      </c>
      <c r="BC93">
        <f t="shared" si="85"/>
        <v>0</v>
      </c>
      <c r="BD93">
        <f t="shared" si="86"/>
        <v>0</v>
      </c>
      <c r="BE93">
        <f t="shared" si="87"/>
        <v>0</v>
      </c>
      <c r="BF93">
        <f t="shared" si="88"/>
        <v>0</v>
      </c>
      <c r="BG93">
        <f t="shared" si="89"/>
        <v>0</v>
      </c>
      <c r="BH93">
        <f t="shared" si="90"/>
        <v>0</v>
      </c>
      <c r="BI93">
        <f t="shared" si="91"/>
        <v>0</v>
      </c>
      <c r="BJ93">
        <f t="shared" si="92"/>
        <v>0</v>
      </c>
      <c r="BK93">
        <f t="shared" si="93"/>
        <v>0</v>
      </c>
      <c r="BL93">
        <f t="shared" si="94"/>
        <v>0</v>
      </c>
      <c r="BM93">
        <f t="shared" si="95"/>
        <v>0</v>
      </c>
      <c r="BN93">
        <f t="shared" si="96"/>
        <v>0</v>
      </c>
    </row>
    <row r="94" spans="1:66" x14ac:dyDescent="0.2">
      <c r="A94" t="s">
        <v>129</v>
      </c>
      <c r="B94" s="1">
        <v>92</v>
      </c>
      <c r="C94" s="51"/>
      <c r="D94" s="51"/>
      <c r="E94" s="1">
        <v>92</v>
      </c>
      <c r="F94" s="1" t="str">
        <f t="shared" si="50"/>
        <v/>
      </c>
      <c r="G94" t="str">
        <f t="shared" si="51"/>
        <v/>
      </c>
      <c r="H94" t="str">
        <f t="shared" si="52"/>
        <v/>
      </c>
      <c r="R94" t="str">
        <f t="shared" si="53"/>
        <v/>
      </c>
      <c r="S94">
        <f t="shared" si="54"/>
        <v>0</v>
      </c>
      <c r="T94">
        <f t="shared" si="55"/>
        <v>0</v>
      </c>
      <c r="U94">
        <f t="shared" si="56"/>
        <v>0</v>
      </c>
      <c r="V94">
        <f t="shared" si="57"/>
        <v>0</v>
      </c>
      <c r="W94">
        <f t="shared" si="58"/>
        <v>0</v>
      </c>
      <c r="X94">
        <f t="shared" si="59"/>
        <v>0</v>
      </c>
      <c r="Y94">
        <f t="shared" si="60"/>
        <v>0</v>
      </c>
      <c r="Z94">
        <f t="shared" si="61"/>
        <v>0</v>
      </c>
      <c r="AA94">
        <f t="shared" si="62"/>
        <v>0</v>
      </c>
      <c r="AB94">
        <f t="shared" si="63"/>
        <v>0</v>
      </c>
      <c r="AC94">
        <f t="shared" si="64"/>
        <v>0</v>
      </c>
      <c r="AD94">
        <f t="shared" si="65"/>
        <v>0</v>
      </c>
      <c r="AE94">
        <f t="shared" si="66"/>
        <v>0</v>
      </c>
      <c r="AF94">
        <f t="shared" si="67"/>
        <v>0</v>
      </c>
      <c r="AG94">
        <f t="shared" si="68"/>
        <v>0</v>
      </c>
      <c r="AH94">
        <f t="shared" si="69"/>
        <v>0</v>
      </c>
      <c r="AI94">
        <f t="shared" si="70"/>
        <v>0</v>
      </c>
      <c r="AJ94">
        <f t="shared" si="71"/>
        <v>0</v>
      </c>
      <c r="AK94">
        <f t="shared" si="72"/>
        <v>0</v>
      </c>
      <c r="AL94">
        <f t="shared" si="73"/>
        <v>0</v>
      </c>
      <c r="AM94">
        <f t="shared" si="74"/>
        <v>0</v>
      </c>
      <c r="AS94" s="1">
        <f t="shared" si="75"/>
        <v>0</v>
      </c>
      <c r="AT94">
        <f t="shared" si="76"/>
        <v>0</v>
      </c>
      <c r="AU94">
        <f t="shared" si="77"/>
        <v>0</v>
      </c>
      <c r="AV94">
        <f t="shared" si="78"/>
        <v>0</v>
      </c>
      <c r="AW94">
        <f t="shared" si="79"/>
        <v>0</v>
      </c>
      <c r="AX94">
        <f t="shared" si="80"/>
        <v>0</v>
      </c>
      <c r="AY94">
        <f t="shared" si="81"/>
        <v>0</v>
      </c>
      <c r="AZ94">
        <f t="shared" si="82"/>
        <v>0</v>
      </c>
      <c r="BA94">
        <f t="shared" si="83"/>
        <v>0</v>
      </c>
      <c r="BB94">
        <f t="shared" si="84"/>
        <v>0</v>
      </c>
      <c r="BC94">
        <f t="shared" si="85"/>
        <v>0</v>
      </c>
      <c r="BD94">
        <f t="shared" si="86"/>
        <v>0</v>
      </c>
      <c r="BE94">
        <f t="shared" si="87"/>
        <v>0</v>
      </c>
      <c r="BF94">
        <f t="shared" si="88"/>
        <v>0</v>
      </c>
      <c r="BG94">
        <f t="shared" si="89"/>
        <v>0</v>
      </c>
      <c r="BH94">
        <f t="shared" si="90"/>
        <v>0</v>
      </c>
      <c r="BI94">
        <f t="shared" si="91"/>
        <v>0</v>
      </c>
      <c r="BJ94">
        <f t="shared" si="92"/>
        <v>0</v>
      </c>
      <c r="BK94">
        <f t="shared" si="93"/>
        <v>0</v>
      </c>
      <c r="BL94">
        <f t="shared" si="94"/>
        <v>0</v>
      </c>
      <c r="BM94">
        <f t="shared" si="95"/>
        <v>0</v>
      </c>
      <c r="BN94">
        <f t="shared" si="96"/>
        <v>0</v>
      </c>
    </row>
    <row r="95" spans="1:66" x14ac:dyDescent="0.2">
      <c r="A95" t="s">
        <v>129</v>
      </c>
      <c r="B95" s="1">
        <v>93</v>
      </c>
      <c r="C95" s="51"/>
      <c r="D95" s="51"/>
      <c r="E95" s="1">
        <v>93</v>
      </c>
      <c r="F95" s="1" t="str">
        <f t="shared" si="50"/>
        <v/>
      </c>
      <c r="G95" t="str">
        <f t="shared" si="51"/>
        <v/>
      </c>
      <c r="H95" t="str">
        <f t="shared" si="52"/>
        <v/>
      </c>
      <c r="R95" t="str">
        <f t="shared" si="53"/>
        <v/>
      </c>
      <c r="S95">
        <f t="shared" si="54"/>
        <v>0</v>
      </c>
      <c r="T95">
        <f t="shared" si="55"/>
        <v>0</v>
      </c>
      <c r="U95">
        <f t="shared" si="56"/>
        <v>0</v>
      </c>
      <c r="V95">
        <f t="shared" si="57"/>
        <v>0</v>
      </c>
      <c r="W95">
        <f t="shared" si="58"/>
        <v>0</v>
      </c>
      <c r="X95">
        <f t="shared" si="59"/>
        <v>0</v>
      </c>
      <c r="Y95">
        <f t="shared" si="60"/>
        <v>0</v>
      </c>
      <c r="Z95">
        <f t="shared" si="61"/>
        <v>0</v>
      </c>
      <c r="AA95">
        <f t="shared" si="62"/>
        <v>0</v>
      </c>
      <c r="AB95">
        <f t="shared" si="63"/>
        <v>0</v>
      </c>
      <c r="AC95">
        <f t="shared" si="64"/>
        <v>0</v>
      </c>
      <c r="AD95">
        <f t="shared" si="65"/>
        <v>0</v>
      </c>
      <c r="AE95">
        <f t="shared" si="66"/>
        <v>0</v>
      </c>
      <c r="AF95">
        <f t="shared" si="67"/>
        <v>0</v>
      </c>
      <c r="AG95">
        <f t="shared" si="68"/>
        <v>0</v>
      </c>
      <c r="AH95">
        <f t="shared" si="69"/>
        <v>0</v>
      </c>
      <c r="AI95">
        <f t="shared" si="70"/>
        <v>0</v>
      </c>
      <c r="AJ95">
        <f t="shared" si="71"/>
        <v>0</v>
      </c>
      <c r="AK95">
        <f t="shared" si="72"/>
        <v>0</v>
      </c>
      <c r="AL95">
        <f t="shared" si="73"/>
        <v>0</v>
      </c>
      <c r="AM95">
        <f t="shared" si="74"/>
        <v>0</v>
      </c>
      <c r="AS95" s="1">
        <f t="shared" si="75"/>
        <v>0</v>
      </c>
      <c r="AT95">
        <f t="shared" si="76"/>
        <v>0</v>
      </c>
      <c r="AU95">
        <f t="shared" si="77"/>
        <v>0</v>
      </c>
      <c r="AV95">
        <f t="shared" si="78"/>
        <v>0</v>
      </c>
      <c r="AW95">
        <f t="shared" si="79"/>
        <v>0</v>
      </c>
      <c r="AX95">
        <f t="shared" si="80"/>
        <v>0</v>
      </c>
      <c r="AY95">
        <f t="shared" si="81"/>
        <v>0</v>
      </c>
      <c r="AZ95">
        <f t="shared" si="82"/>
        <v>0</v>
      </c>
      <c r="BA95">
        <f t="shared" si="83"/>
        <v>0</v>
      </c>
      <c r="BB95">
        <f t="shared" si="84"/>
        <v>0</v>
      </c>
      <c r="BC95">
        <f t="shared" si="85"/>
        <v>0</v>
      </c>
      <c r="BD95">
        <f t="shared" si="86"/>
        <v>0</v>
      </c>
      <c r="BE95">
        <f t="shared" si="87"/>
        <v>0</v>
      </c>
      <c r="BF95">
        <f t="shared" si="88"/>
        <v>0</v>
      </c>
      <c r="BG95">
        <f t="shared" si="89"/>
        <v>0</v>
      </c>
      <c r="BH95">
        <f t="shared" si="90"/>
        <v>0</v>
      </c>
      <c r="BI95">
        <f t="shared" si="91"/>
        <v>0</v>
      </c>
      <c r="BJ95">
        <f t="shared" si="92"/>
        <v>0</v>
      </c>
      <c r="BK95">
        <f t="shared" si="93"/>
        <v>0</v>
      </c>
      <c r="BL95">
        <f t="shared" si="94"/>
        <v>0</v>
      </c>
      <c r="BM95">
        <f t="shared" si="95"/>
        <v>0</v>
      </c>
      <c r="BN95">
        <f t="shared" si="96"/>
        <v>0</v>
      </c>
    </row>
    <row r="96" spans="1:66" x14ac:dyDescent="0.2">
      <c r="A96" t="s">
        <v>129</v>
      </c>
      <c r="B96" s="1">
        <v>94</v>
      </c>
      <c r="C96" s="51"/>
      <c r="D96" s="51"/>
      <c r="E96" s="1">
        <v>94</v>
      </c>
      <c r="F96" s="1" t="str">
        <f t="shared" si="50"/>
        <v/>
      </c>
      <c r="G96" t="str">
        <f t="shared" si="51"/>
        <v/>
      </c>
      <c r="H96" t="str">
        <f t="shared" si="52"/>
        <v/>
      </c>
      <c r="R96" t="str">
        <f t="shared" si="53"/>
        <v/>
      </c>
      <c r="S96">
        <f t="shared" si="54"/>
        <v>0</v>
      </c>
      <c r="T96">
        <f t="shared" si="55"/>
        <v>0</v>
      </c>
      <c r="U96">
        <f t="shared" si="56"/>
        <v>0</v>
      </c>
      <c r="V96">
        <f t="shared" si="57"/>
        <v>0</v>
      </c>
      <c r="W96">
        <f t="shared" si="58"/>
        <v>0</v>
      </c>
      <c r="X96">
        <f t="shared" si="59"/>
        <v>0</v>
      </c>
      <c r="Y96">
        <f t="shared" si="60"/>
        <v>0</v>
      </c>
      <c r="Z96">
        <f t="shared" si="61"/>
        <v>0</v>
      </c>
      <c r="AA96">
        <f t="shared" si="62"/>
        <v>0</v>
      </c>
      <c r="AB96">
        <f t="shared" si="63"/>
        <v>0</v>
      </c>
      <c r="AC96">
        <f t="shared" si="64"/>
        <v>0</v>
      </c>
      <c r="AD96">
        <f t="shared" si="65"/>
        <v>0</v>
      </c>
      <c r="AE96">
        <f t="shared" si="66"/>
        <v>0</v>
      </c>
      <c r="AF96">
        <f t="shared" si="67"/>
        <v>0</v>
      </c>
      <c r="AG96">
        <f t="shared" si="68"/>
        <v>0</v>
      </c>
      <c r="AH96">
        <f t="shared" si="69"/>
        <v>0</v>
      </c>
      <c r="AI96">
        <f t="shared" si="70"/>
        <v>0</v>
      </c>
      <c r="AJ96">
        <f t="shared" si="71"/>
        <v>0</v>
      </c>
      <c r="AK96">
        <f t="shared" si="72"/>
        <v>0</v>
      </c>
      <c r="AL96">
        <f t="shared" si="73"/>
        <v>0</v>
      </c>
      <c r="AM96">
        <f t="shared" si="74"/>
        <v>0</v>
      </c>
      <c r="AS96" s="1">
        <f t="shared" si="75"/>
        <v>0</v>
      </c>
      <c r="AT96">
        <f t="shared" si="76"/>
        <v>0</v>
      </c>
      <c r="AU96">
        <f t="shared" si="77"/>
        <v>0</v>
      </c>
      <c r="AV96">
        <f t="shared" si="78"/>
        <v>0</v>
      </c>
      <c r="AW96">
        <f t="shared" si="79"/>
        <v>0</v>
      </c>
      <c r="AX96">
        <f t="shared" si="80"/>
        <v>0</v>
      </c>
      <c r="AY96">
        <f t="shared" si="81"/>
        <v>0</v>
      </c>
      <c r="AZ96">
        <f t="shared" si="82"/>
        <v>0</v>
      </c>
      <c r="BA96">
        <f t="shared" si="83"/>
        <v>0</v>
      </c>
      <c r="BB96">
        <f t="shared" si="84"/>
        <v>0</v>
      </c>
      <c r="BC96">
        <f t="shared" si="85"/>
        <v>0</v>
      </c>
      <c r="BD96">
        <f t="shared" si="86"/>
        <v>0</v>
      </c>
      <c r="BE96">
        <f t="shared" si="87"/>
        <v>0</v>
      </c>
      <c r="BF96">
        <f t="shared" si="88"/>
        <v>0</v>
      </c>
      <c r="BG96">
        <f t="shared" si="89"/>
        <v>0</v>
      </c>
      <c r="BH96">
        <f t="shared" si="90"/>
        <v>0</v>
      </c>
      <c r="BI96">
        <f t="shared" si="91"/>
        <v>0</v>
      </c>
      <c r="BJ96">
        <f t="shared" si="92"/>
        <v>0</v>
      </c>
      <c r="BK96">
        <f t="shared" si="93"/>
        <v>0</v>
      </c>
      <c r="BL96">
        <f t="shared" si="94"/>
        <v>0</v>
      </c>
      <c r="BM96">
        <f t="shared" si="95"/>
        <v>0</v>
      </c>
      <c r="BN96">
        <f t="shared" si="96"/>
        <v>0</v>
      </c>
    </row>
    <row r="97" spans="1:66" x14ac:dyDescent="0.2">
      <c r="A97" t="s">
        <v>129</v>
      </c>
      <c r="B97" s="1">
        <v>95</v>
      </c>
      <c r="C97" s="51"/>
      <c r="D97" s="51"/>
      <c r="E97" s="1">
        <v>95</v>
      </c>
      <c r="F97" s="1" t="str">
        <f t="shared" si="50"/>
        <v/>
      </c>
      <c r="G97" t="str">
        <f t="shared" si="51"/>
        <v/>
      </c>
      <c r="H97" t="str">
        <f t="shared" si="52"/>
        <v/>
      </c>
      <c r="R97" t="str">
        <f t="shared" si="53"/>
        <v/>
      </c>
      <c r="S97">
        <f t="shared" si="54"/>
        <v>0</v>
      </c>
      <c r="T97">
        <f t="shared" si="55"/>
        <v>0</v>
      </c>
      <c r="U97">
        <f t="shared" si="56"/>
        <v>0</v>
      </c>
      <c r="V97">
        <f t="shared" si="57"/>
        <v>0</v>
      </c>
      <c r="W97">
        <f t="shared" si="58"/>
        <v>0</v>
      </c>
      <c r="X97">
        <f t="shared" si="59"/>
        <v>0</v>
      </c>
      <c r="Y97">
        <f t="shared" si="60"/>
        <v>0</v>
      </c>
      <c r="Z97">
        <f t="shared" si="61"/>
        <v>0</v>
      </c>
      <c r="AA97">
        <f t="shared" si="62"/>
        <v>0</v>
      </c>
      <c r="AB97">
        <f t="shared" si="63"/>
        <v>0</v>
      </c>
      <c r="AC97">
        <f t="shared" si="64"/>
        <v>0</v>
      </c>
      <c r="AD97">
        <f t="shared" si="65"/>
        <v>0</v>
      </c>
      <c r="AE97">
        <f t="shared" si="66"/>
        <v>0</v>
      </c>
      <c r="AF97">
        <f t="shared" si="67"/>
        <v>0</v>
      </c>
      <c r="AG97">
        <f t="shared" si="68"/>
        <v>0</v>
      </c>
      <c r="AH97">
        <f t="shared" si="69"/>
        <v>0</v>
      </c>
      <c r="AI97">
        <f t="shared" si="70"/>
        <v>0</v>
      </c>
      <c r="AJ97">
        <f t="shared" si="71"/>
        <v>0</v>
      </c>
      <c r="AK97">
        <f t="shared" si="72"/>
        <v>0</v>
      </c>
      <c r="AL97">
        <f t="shared" si="73"/>
        <v>0</v>
      </c>
      <c r="AM97">
        <f t="shared" si="74"/>
        <v>0</v>
      </c>
      <c r="AS97" s="1">
        <f t="shared" si="75"/>
        <v>0</v>
      </c>
      <c r="AT97">
        <f t="shared" si="76"/>
        <v>0</v>
      </c>
      <c r="AU97">
        <f t="shared" si="77"/>
        <v>0</v>
      </c>
      <c r="AV97">
        <f t="shared" si="78"/>
        <v>0</v>
      </c>
      <c r="AW97">
        <f t="shared" si="79"/>
        <v>0</v>
      </c>
      <c r="AX97">
        <f t="shared" si="80"/>
        <v>0</v>
      </c>
      <c r="AY97">
        <f t="shared" si="81"/>
        <v>0</v>
      </c>
      <c r="AZ97">
        <f t="shared" si="82"/>
        <v>0</v>
      </c>
      <c r="BA97">
        <f t="shared" si="83"/>
        <v>0</v>
      </c>
      <c r="BB97">
        <f t="shared" si="84"/>
        <v>0</v>
      </c>
      <c r="BC97">
        <f t="shared" si="85"/>
        <v>0</v>
      </c>
      <c r="BD97">
        <f t="shared" si="86"/>
        <v>0</v>
      </c>
      <c r="BE97">
        <f t="shared" si="87"/>
        <v>0</v>
      </c>
      <c r="BF97">
        <f t="shared" si="88"/>
        <v>0</v>
      </c>
      <c r="BG97">
        <f t="shared" si="89"/>
        <v>0</v>
      </c>
      <c r="BH97">
        <f t="shared" si="90"/>
        <v>0</v>
      </c>
      <c r="BI97">
        <f t="shared" si="91"/>
        <v>0</v>
      </c>
      <c r="BJ97">
        <f t="shared" si="92"/>
        <v>0</v>
      </c>
      <c r="BK97">
        <f t="shared" si="93"/>
        <v>0</v>
      </c>
      <c r="BL97">
        <f t="shared" si="94"/>
        <v>0</v>
      </c>
      <c r="BM97">
        <f t="shared" si="95"/>
        <v>0</v>
      </c>
      <c r="BN97">
        <f t="shared" si="96"/>
        <v>0</v>
      </c>
    </row>
    <row r="98" spans="1:66" x14ac:dyDescent="0.2">
      <c r="A98" t="s">
        <v>129</v>
      </c>
      <c r="B98" s="1">
        <v>96</v>
      </c>
      <c r="C98" s="51"/>
      <c r="D98" s="51"/>
      <c r="E98" s="1">
        <v>96</v>
      </c>
      <c r="F98" s="1" t="str">
        <f t="shared" si="50"/>
        <v/>
      </c>
      <c r="G98" t="str">
        <f t="shared" si="51"/>
        <v/>
      </c>
      <c r="H98" t="str">
        <f t="shared" si="52"/>
        <v/>
      </c>
      <c r="R98" t="str">
        <f t="shared" si="53"/>
        <v/>
      </c>
      <c r="S98">
        <f t="shared" si="54"/>
        <v>0</v>
      </c>
      <c r="T98">
        <f t="shared" si="55"/>
        <v>0</v>
      </c>
      <c r="U98">
        <f t="shared" si="56"/>
        <v>0</v>
      </c>
      <c r="V98">
        <f t="shared" si="57"/>
        <v>0</v>
      </c>
      <c r="W98">
        <f t="shared" si="58"/>
        <v>0</v>
      </c>
      <c r="X98">
        <f t="shared" si="59"/>
        <v>0</v>
      </c>
      <c r="Y98">
        <f t="shared" si="60"/>
        <v>0</v>
      </c>
      <c r="Z98">
        <f t="shared" si="61"/>
        <v>0</v>
      </c>
      <c r="AA98">
        <f t="shared" si="62"/>
        <v>0</v>
      </c>
      <c r="AB98">
        <f t="shared" si="63"/>
        <v>0</v>
      </c>
      <c r="AC98">
        <f t="shared" si="64"/>
        <v>0</v>
      </c>
      <c r="AD98">
        <f t="shared" si="65"/>
        <v>0</v>
      </c>
      <c r="AE98">
        <f t="shared" si="66"/>
        <v>0</v>
      </c>
      <c r="AF98">
        <f t="shared" si="67"/>
        <v>0</v>
      </c>
      <c r="AG98">
        <f t="shared" si="68"/>
        <v>0</v>
      </c>
      <c r="AH98">
        <f t="shared" si="69"/>
        <v>0</v>
      </c>
      <c r="AI98">
        <f t="shared" si="70"/>
        <v>0</v>
      </c>
      <c r="AJ98">
        <f t="shared" si="71"/>
        <v>0</v>
      </c>
      <c r="AK98">
        <f t="shared" si="72"/>
        <v>0</v>
      </c>
      <c r="AL98">
        <f t="shared" si="73"/>
        <v>0</v>
      </c>
      <c r="AM98">
        <f t="shared" si="74"/>
        <v>0</v>
      </c>
      <c r="AS98" s="1">
        <f t="shared" si="75"/>
        <v>0</v>
      </c>
      <c r="AT98">
        <f t="shared" si="76"/>
        <v>0</v>
      </c>
      <c r="AU98">
        <f t="shared" si="77"/>
        <v>0</v>
      </c>
      <c r="AV98">
        <f t="shared" si="78"/>
        <v>0</v>
      </c>
      <c r="AW98">
        <f t="shared" si="79"/>
        <v>0</v>
      </c>
      <c r="AX98">
        <f t="shared" si="80"/>
        <v>0</v>
      </c>
      <c r="AY98">
        <f t="shared" si="81"/>
        <v>0</v>
      </c>
      <c r="AZ98">
        <f t="shared" si="82"/>
        <v>0</v>
      </c>
      <c r="BA98">
        <f t="shared" si="83"/>
        <v>0</v>
      </c>
      <c r="BB98">
        <f t="shared" si="84"/>
        <v>0</v>
      </c>
      <c r="BC98">
        <f t="shared" si="85"/>
        <v>0</v>
      </c>
      <c r="BD98">
        <f t="shared" si="86"/>
        <v>0</v>
      </c>
      <c r="BE98">
        <f t="shared" si="87"/>
        <v>0</v>
      </c>
      <c r="BF98">
        <f t="shared" si="88"/>
        <v>0</v>
      </c>
      <c r="BG98">
        <f t="shared" si="89"/>
        <v>0</v>
      </c>
      <c r="BH98">
        <f t="shared" si="90"/>
        <v>0</v>
      </c>
      <c r="BI98">
        <f t="shared" si="91"/>
        <v>0</v>
      </c>
      <c r="BJ98">
        <f t="shared" si="92"/>
        <v>0</v>
      </c>
      <c r="BK98">
        <f t="shared" si="93"/>
        <v>0</v>
      </c>
      <c r="BL98">
        <f t="shared" si="94"/>
        <v>0</v>
      </c>
      <c r="BM98">
        <f t="shared" si="95"/>
        <v>0</v>
      </c>
      <c r="BN98">
        <f t="shared" si="96"/>
        <v>0</v>
      </c>
    </row>
    <row r="99" spans="1:66" x14ac:dyDescent="0.2">
      <c r="A99" t="s">
        <v>129</v>
      </c>
      <c r="B99" s="1">
        <v>97</v>
      </c>
      <c r="C99" s="51"/>
      <c r="D99" s="51"/>
      <c r="E99" s="1">
        <v>97</v>
      </c>
      <c r="F99" s="1" t="str">
        <f t="shared" si="50"/>
        <v/>
      </c>
      <c r="G99" t="str">
        <f t="shared" si="51"/>
        <v/>
      </c>
      <c r="H99" t="str">
        <f t="shared" si="52"/>
        <v/>
      </c>
      <c r="R99" t="str">
        <f t="shared" si="53"/>
        <v/>
      </c>
      <c r="S99">
        <f t="shared" si="54"/>
        <v>0</v>
      </c>
      <c r="T99">
        <f t="shared" si="55"/>
        <v>0</v>
      </c>
      <c r="U99">
        <f t="shared" si="56"/>
        <v>0</v>
      </c>
      <c r="V99">
        <f t="shared" si="57"/>
        <v>0</v>
      </c>
      <c r="W99">
        <f t="shared" si="58"/>
        <v>0</v>
      </c>
      <c r="X99">
        <f t="shared" si="59"/>
        <v>0</v>
      </c>
      <c r="Y99">
        <f t="shared" si="60"/>
        <v>0</v>
      </c>
      <c r="Z99">
        <f t="shared" si="61"/>
        <v>0</v>
      </c>
      <c r="AA99">
        <f t="shared" si="62"/>
        <v>0</v>
      </c>
      <c r="AB99">
        <f t="shared" si="63"/>
        <v>0</v>
      </c>
      <c r="AC99">
        <f t="shared" si="64"/>
        <v>0</v>
      </c>
      <c r="AD99">
        <f t="shared" si="65"/>
        <v>0</v>
      </c>
      <c r="AE99">
        <f t="shared" si="66"/>
        <v>0</v>
      </c>
      <c r="AF99">
        <f t="shared" si="67"/>
        <v>0</v>
      </c>
      <c r="AG99">
        <f t="shared" si="68"/>
        <v>0</v>
      </c>
      <c r="AH99">
        <f t="shared" si="69"/>
        <v>0</v>
      </c>
      <c r="AI99">
        <f t="shared" si="70"/>
        <v>0</v>
      </c>
      <c r="AJ99">
        <f t="shared" si="71"/>
        <v>0</v>
      </c>
      <c r="AK99">
        <f t="shared" si="72"/>
        <v>0</v>
      </c>
      <c r="AL99">
        <f t="shared" si="73"/>
        <v>0</v>
      </c>
      <c r="AM99">
        <f t="shared" si="74"/>
        <v>0</v>
      </c>
      <c r="AS99" s="1">
        <f t="shared" si="75"/>
        <v>0</v>
      </c>
      <c r="AT99">
        <f t="shared" si="76"/>
        <v>0</v>
      </c>
      <c r="AU99">
        <f t="shared" si="77"/>
        <v>0</v>
      </c>
      <c r="AV99">
        <f t="shared" si="78"/>
        <v>0</v>
      </c>
      <c r="AW99">
        <f t="shared" si="79"/>
        <v>0</v>
      </c>
      <c r="AX99">
        <f t="shared" si="80"/>
        <v>0</v>
      </c>
      <c r="AY99">
        <f t="shared" si="81"/>
        <v>0</v>
      </c>
      <c r="AZ99">
        <f t="shared" si="82"/>
        <v>0</v>
      </c>
      <c r="BA99">
        <f t="shared" si="83"/>
        <v>0</v>
      </c>
      <c r="BB99">
        <f t="shared" si="84"/>
        <v>0</v>
      </c>
      <c r="BC99">
        <f t="shared" si="85"/>
        <v>0</v>
      </c>
      <c r="BD99">
        <f t="shared" si="86"/>
        <v>0</v>
      </c>
      <c r="BE99">
        <f t="shared" si="87"/>
        <v>0</v>
      </c>
      <c r="BF99">
        <f t="shared" si="88"/>
        <v>0</v>
      </c>
      <c r="BG99">
        <f t="shared" si="89"/>
        <v>0</v>
      </c>
      <c r="BH99">
        <f t="shared" si="90"/>
        <v>0</v>
      </c>
      <c r="BI99">
        <f t="shared" si="91"/>
        <v>0</v>
      </c>
      <c r="BJ99">
        <f t="shared" si="92"/>
        <v>0</v>
      </c>
      <c r="BK99">
        <f t="shared" si="93"/>
        <v>0</v>
      </c>
      <c r="BL99">
        <f t="shared" si="94"/>
        <v>0</v>
      </c>
      <c r="BM99">
        <f t="shared" si="95"/>
        <v>0</v>
      </c>
      <c r="BN99">
        <f t="shared" si="96"/>
        <v>0</v>
      </c>
    </row>
    <row r="100" spans="1:66" x14ac:dyDescent="0.2">
      <c r="A100" t="s">
        <v>129</v>
      </c>
      <c r="B100" s="1">
        <v>98</v>
      </c>
      <c r="C100" s="51"/>
      <c r="D100" s="51"/>
      <c r="E100" s="1">
        <v>98</v>
      </c>
      <c r="F100" s="1" t="str">
        <f t="shared" si="50"/>
        <v/>
      </c>
      <c r="G100" t="str">
        <f t="shared" si="51"/>
        <v/>
      </c>
      <c r="H100" t="str">
        <f t="shared" si="52"/>
        <v/>
      </c>
      <c r="R100" t="str">
        <f t="shared" si="53"/>
        <v/>
      </c>
      <c r="S100">
        <f t="shared" si="54"/>
        <v>0</v>
      </c>
      <c r="T100">
        <f t="shared" si="55"/>
        <v>0</v>
      </c>
      <c r="U100">
        <f t="shared" si="56"/>
        <v>0</v>
      </c>
      <c r="V100">
        <f t="shared" si="57"/>
        <v>0</v>
      </c>
      <c r="W100">
        <f t="shared" si="58"/>
        <v>0</v>
      </c>
      <c r="X100">
        <f t="shared" si="59"/>
        <v>0</v>
      </c>
      <c r="Y100">
        <f t="shared" si="60"/>
        <v>0</v>
      </c>
      <c r="Z100">
        <f t="shared" si="61"/>
        <v>0</v>
      </c>
      <c r="AA100">
        <f t="shared" si="62"/>
        <v>0</v>
      </c>
      <c r="AB100">
        <f t="shared" si="63"/>
        <v>0</v>
      </c>
      <c r="AC100">
        <f t="shared" si="64"/>
        <v>0</v>
      </c>
      <c r="AD100">
        <f t="shared" si="65"/>
        <v>0</v>
      </c>
      <c r="AE100">
        <f t="shared" si="66"/>
        <v>0</v>
      </c>
      <c r="AF100">
        <f t="shared" si="67"/>
        <v>0</v>
      </c>
      <c r="AG100">
        <f t="shared" si="68"/>
        <v>0</v>
      </c>
      <c r="AH100">
        <f t="shared" si="69"/>
        <v>0</v>
      </c>
      <c r="AI100">
        <f t="shared" si="70"/>
        <v>0</v>
      </c>
      <c r="AJ100">
        <f t="shared" si="71"/>
        <v>0</v>
      </c>
      <c r="AK100">
        <f t="shared" si="72"/>
        <v>0</v>
      </c>
      <c r="AL100">
        <f t="shared" si="73"/>
        <v>0</v>
      </c>
      <c r="AM100">
        <f t="shared" si="74"/>
        <v>0</v>
      </c>
      <c r="AS100" s="1">
        <f t="shared" si="75"/>
        <v>0</v>
      </c>
      <c r="AT100">
        <f t="shared" si="76"/>
        <v>0</v>
      </c>
      <c r="AU100">
        <f t="shared" si="77"/>
        <v>0</v>
      </c>
      <c r="AV100">
        <f t="shared" si="78"/>
        <v>0</v>
      </c>
      <c r="AW100">
        <f t="shared" si="79"/>
        <v>0</v>
      </c>
      <c r="AX100">
        <f t="shared" si="80"/>
        <v>0</v>
      </c>
      <c r="AY100">
        <f t="shared" si="81"/>
        <v>0</v>
      </c>
      <c r="AZ100">
        <f t="shared" si="82"/>
        <v>0</v>
      </c>
      <c r="BA100">
        <f t="shared" si="83"/>
        <v>0</v>
      </c>
      <c r="BB100">
        <f t="shared" si="84"/>
        <v>0</v>
      </c>
      <c r="BC100">
        <f t="shared" si="85"/>
        <v>0</v>
      </c>
      <c r="BD100">
        <f t="shared" si="86"/>
        <v>0</v>
      </c>
      <c r="BE100">
        <f t="shared" si="87"/>
        <v>0</v>
      </c>
      <c r="BF100">
        <f t="shared" si="88"/>
        <v>0</v>
      </c>
      <c r="BG100">
        <f t="shared" si="89"/>
        <v>0</v>
      </c>
      <c r="BH100">
        <f t="shared" si="90"/>
        <v>0</v>
      </c>
      <c r="BI100">
        <f t="shared" si="91"/>
        <v>0</v>
      </c>
      <c r="BJ100">
        <f t="shared" si="92"/>
        <v>0</v>
      </c>
      <c r="BK100">
        <f t="shared" si="93"/>
        <v>0</v>
      </c>
      <c r="BL100">
        <f t="shared" si="94"/>
        <v>0</v>
      </c>
      <c r="BM100">
        <f t="shared" si="95"/>
        <v>0</v>
      </c>
      <c r="BN100">
        <f t="shared" si="96"/>
        <v>0</v>
      </c>
    </row>
    <row r="101" spans="1:66" x14ac:dyDescent="0.2">
      <c r="A101" t="s">
        <v>129</v>
      </c>
      <c r="B101" s="1">
        <v>99</v>
      </c>
      <c r="C101" s="51"/>
      <c r="D101" s="51"/>
      <c r="E101" s="1">
        <v>99</v>
      </c>
      <c r="F101" s="1" t="str">
        <f t="shared" si="50"/>
        <v/>
      </c>
      <c r="G101" t="str">
        <f t="shared" si="51"/>
        <v/>
      </c>
      <c r="H101" t="str">
        <f t="shared" si="52"/>
        <v/>
      </c>
      <c r="R101" t="str">
        <f t="shared" si="53"/>
        <v/>
      </c>
      <c r="S101">
        <f t="shared" si="54"/>
        <v>0</v>
      </c>
      <c r="T101">
        <f t="shared" si="55"/>
        <v>0</v>
      </c>
      <c r="U101">
        <f t="shared" si="56"/>
        <v>0</v>
      </c>
      <c r="V101">
        <f t="shared" si="57"/>
        <v>0</v>
      </c>
      <c r="W101">
        <f t="shared" si="58"/>
        <v>0</v>
      </c>
      <c r="X101">
        <f t="shared" si="59"/>
        <v>0</v>
      </c>
      <c r="Y101">
        <f t="shared" si="60"/>
        <v>0</v>
      </c>
      <c r="Z101">
        <f t="shared" si="61"/>
        <v>0</v>
      </c>
      <c r="AA101">
        <f t="shared" si="62"/>
        <v>0</v>
      </c>
      <c r="AB101">
        <f t="shared" si="63"/>
        <v>0</v>
      </c>
      <c r="AC101">
        <f t="shared" si="64"/>
        <v>0</v>
      </c>
      <c r="AD101">
        <f t="shared" si="65"/>
        <v>0</v>
      </c>
      <c r="AE101">
        <f t="shared" si="66"/>
        <v>0</v>
      </c>
      <c r="AF101">
        <f t="shared" si="67"/>
        <v>0</v>
      </c>
      <c r="AG101">
        <f t="shared" si="68"/>
        <v>0</v>
      </c>
      <c r="AH101">
        <f t="shared" si="69"/>
        <v>0</v>
      </c>
      <c r="AI101">
        <f t="shared" si="70"/>
        <v>0</v>
      </c>
      <c r="AJ101">
        <f t="shared" si="71"/>
        <v>0</v>
      </c>
      <c r="AK101">
        <f t="shared" si="72"/>
        <v>0</v>
      </c>
      <c r="AL101">
        <f t="shared" si="73"/>
        <v>0</v>
      </c>
      <c r="AM101">
        <f t="shared" si="74"/>
        <v>0</v>
      </c>
      <c r="AS101" s="1">
        <f t="shared" si="75"/>
        <v>0</v>
      </c>
      <c r="AT101">
        <f t="shared" si="76"/>
        <v>0</v>
      </c>
      <c r="AU101">
        <f t="shared" si="77"/>
        <v>0</v>
      </c>
      <c r="AV101">
        <f t="shared" si="78"/>
        <v>0</v>
      </c>
      <c r="AW101">
        <f t="shared" si="79"/>
        <v>0</v>
      </c>
      <c r="AX101">
        <f t="shared" si="80"/>
        <v>0</v>
      </c>
      <c r="AY101">
        <f t="shared" si="81"/>
        <v>0</v>
      </c>
      <c r="AZ101">
        <f t="shared" si="82"/>
        <v>0</v>
      </c>
      <c r="BA101">
        <f t="shared" si="83"/>
        <v>0</v>
      </c>
      <c r="BB101">
        <f t="shared" si="84"/>
        <v>0</v>
      </c>
      <c r="BC101">
        <f t="shared" si="85"/>
        <v>0</v>
      </c>
      <c r="BD101">
        <f t="shared" si="86"/>
        <v>0</v>
      </c>
      <c r="BE101">
        <f t="shared" si="87"/>
        <v>0</v>
      </c>
      <c r="BF101">
        <f t="shared" si="88"/>
        <v>0</v>
      </c>
      <c r="BG101">
        <f t="shared" si="89"/>
        <v>0</v>
      </c>
      <c r="BH101">
        <f t="shared" si="90"/>
        <v>0</v>
      </c>
      <c r="BI101">
        <f t="shared" si="91"/>
        <v>0</v>
      </c>
      <c r="BJ101">
        <f t="shared" si="92"/>
        <v>0</v>
      </c>
      <c r="BK101">
        <f t="shared" si="93"/>
        <v>0</v>
      </c>
      <c r="BL101">
        <f t="shared" si="94"/>
        <v>0</v>
      </c>
      <c r="BM101">
        <f t="shared" si="95"/>
        <v>0</v>
      </c>
      <c r="BN101">
        <f t="shared" si="96"/>
        <v>0</v>
      </c>
    </row>
    <row r="102" spans="1:66" x14ac:dyDescent="0.2">
      <c r="A102" t="s">
        <v>129</v>
      </c>
      <c r="B102" s="1">
        <v>100</v>
      </c>
      <c r="C102" s="51"/>
      <c r="D102" s="51"/>
      <c r="E102" s="1">
        <v>100</v>
      </c>
      <c r="F102" s="1" t="str">
        <f t="shared" si="50"/>
        <v/>
      </c>
      <c r="G102" t="str">
        <f t="shared" si="51"/>
        <v/>
      </c>
      <c r="H102" t="str">
        <f t="shared" si="52"/>
        <v/>
      </c>
      <c r="R102" t="str">
        <f t="shared" si="53"/>
        <v/>
      </c>
      <c r="S102">
        <f t="shared" si="54"/>
        <v>0</v>
      </c>
      <c r="T102">
        <f t="shared" si="55"/>
        <v>0</v>
      </c>
      <c r="U102">
        <f t="shared" si="56"/>
        <v>0</v>
      </c>
      <c r="V102">
        <f t="shared" si="57"/>
        <v>0</v>
      </c>
      <c r="W102">
        <f t="shared" si="58"/>
        <v>0</v>
      </c>
      <c r="X102">
        <f t="shared" si="59"/>
        <v>0</v>
      </c>
      <c r="Y102">
        <f t="shared" si="60"/>
        <v>0</v>
      </c>
      <c r="Z102">
        <f t="shared" si="61"/>
        <v>0</v>
      </c>
      <c r="AA102">
        <f t="shared" si="62"/>
        <v>0</v>
      </c>
      <c r="AB102">
        <f t="shared" si="63"/>
        <v>0</v>
      </c>
      <c r="AC102">
        <f t="shared" si="64"/>
        <v>0</v>
      </c>
      <c r="AD102">
        <f t="shared" si="65"/>
        <v>0</v>
      </c>
      <c r="AE102">
        <f t="shared" si="66"/>
        <v>0</v>
      </c>
      <c r="AF102">
        <f t="shared" si="67"/>
        <v>0</v>
      </c>
      <c r="AG102">
        <f t="shared" si="68"/>
        <v>0</v>
      </c>
      <c r="AH102">
        <f t="shared" si="69"/>
        <v>0</v>
      </c>
      <c r="AI102">
        <f t="shared" si="70"/>
        <v>0</v>
      </c>
      <c r="AJ102">
        <f t="shared" si="71"/>
        <v>0</v>
      </c>
      <c r="AK102">
        <f t="shared" si="72"/>
        <v>0</v>
      </c>
      <c r="AL102">
        <f t="shared" si="73"/>
        <v>0</v>
      </c>
      <c r="AM102">
        <f t="shared" si="74"/>
        <v>0</v>
      </c>
      <c r="AS102" s="1">
        <f t="shared" si="75"/>
        <v>0</v>
      </c>
      <c r="AT102">
        <f t="shared" si="76"/>
        <v>0</v>
      </c>
      <c r="AU102">
        <f t="shared" si="77"/>
        <v>0</v>
      </c>
      <c r="AV102">
        <f t="shared" si="78"/>
        <v>0</v>
      </c>
      <c r="AW102">
        <f t="shared" si="79"/>
        <v>0</v>
      </c>
      <c r="AX102">
        <f t="shared" si="80"/>
        <v>0</v>
      </c>
      <c r="AY102">
        <f t="shared" si="81"/>
        <v>0</v>
      </c>
      <c r="AZ102">
        <f t="shared" si="82"/>
        <v>0</v>
      </c>
      <c r="BA102">
        <f t="shared" si="83"/>
        <v>0</v>
      </c>
      <c r="BB102">
        <f t="shared" si="84"/>
        <v>0</v>
      </c>
      <c r="BC102">
        <f t="shared" si="85"/>
        <v>0</v>
      </c>
      <c r="BD102">
        <f t="shared" si="86"/>
        <v>0</v>
      </c>
      <c r="BE102">
        <f t="shared" si="87"/>
        <v>0</v>
      </c>
      <c r="BF102">
        <f t="shared" si="88"/>
        <v>0</v>
      </c>
      <c r="BG102">
        <f t="shared" si="89"/>
        <v>0</v>
      </c>
      <c r="BH102">
        <f t="shared" si="90"/>
        <v>0</v>
      </c>
      <c r="BI102">
        <f t="shared" si="91"/>
        <v>0</v>
      </c>
      <c r="BJ102">
        <f t="shared" si="92"/>
        <v>0</v>
      </c>
      <c r="BK102">
        <f t="shared" si="93"/>
        <v>0</v>
      </c>
      <c r="BL102">
        <f t="shared" si="94"/>
        <v>0</v>
      </c>
      <c r="BM102">
        <f t="shared" si="95"/>
        <v>0</v>
      </c>
      <c r="BN102">
        <f t="shared" si="96"/>
        <v>0</v>
      </c>
    </row>
    <row r="103" spans="1:66" x14ac:dyDescent="0.2">
      <c r="A103" t="s">
        <v>129</v>
      </c>
      <c r="B103" s="1">
        <v>101</v>
      </c>
      <c r="C103" s="51"/>
      <c r="D103" s="51"/>
      <c r="E103" s="1">
        <v>101</v>
      </c>
      <c r="F103" s="1" t="str">
        <f t="shared" si="50"/>
        <v/>
      </c>
      <c r="G103" t="str">
        <f t="shared" si="51"/>
        <v/>
      </c>
      <c r="H103" t="str">
        <f t="shared" si="52"/>
        <v/>
      </c>
      <c r="R103" t="str">
        <f t="shared" si="53"/>
        <v/>
      </c>
      <c r="S103">
        <f t="shared" si="54"/>
        <v>0</v>
      </c>
      <c r="T103">
        <f t="shared" si="55"/>
        <v>0</v>
      </c>
      <c r="U103">
        <f t="shared" si="56"/>
        <v>0</v>
      </c>
      <c r="V103">
        <f t="shared" si="57"/>
        <v>0</v>
      </c>
      <c r="W103">
        <f t="shared" si="58"/>
        <v>0</v>
      </c>
      <c r="X103">
        <f t="shared" si="59"/>
        <v>0</v>
      </c>
      <c r="Y103">
        <f t="shared" si="60"/>
        <v>0</v>
      </c>
      <c r="Z103">
        <f t="shared" si="61"/>
        <v>0</v>
      </c>
      <c r="AA103">
        <f t="shared" si="62"/>
        <v>0</v>
      </c>
      <c r="AB103">
        <f t="shared" si="63"/>
        <v>0</v>
      </c>
      <c r="AC103">
        <f t="shared" si="64"/>
        <v>0</v>
      </c>
      <c r="AD103">
        <f t="shared" si="65"/>
        <v>0</v>
      </c>
      <c r="AE103">
        <f t="shared" si="66"/>
        <v>0</v>
      </c>
      <c r="AF103">
        <f t="shared" si="67"/>
        <v>0</v>
      </c>
      <c r="AG103">
        <f t="shared" si="68"/>
        <v>0</v>
      </c>
      <c r="AH103">
        <f t="shared" si="69"/>
        <v>0</v>
      </c>
      <c r="AI103">
        <f t="shared" si="70"/>
        <v>0</v>
      </c>
      <c r="AJ103">
        <f t="shared" si="71"/>
        <v>0</v>
      </c>
      <c r="AK103">
        <f t="shared" si="72"/>
        <v>0</v>
      </c>
      <c r="AL103">
        <f t="shared" si="73"/>
        <v>0</v>
      </c>
      <c r="AM103">
        <f t="shared" si="74"/>
        <v>0</v>
      </c>
      <c r="AS103" s="1">
        <f t="shared" si="75"/>
        <v>0</v>
      </c>
      <c r="AT103">
        <f t="shared" si="76"/>
        <v>0</v>
      </c>
      <c r="AU103">
        <f t="shared" si="77"/>
        <v>0</v>
      </c>
      <c r="AV103">
        <f t="shared" si="78"/>
        <v>0</v>
      </c>
      <c r="AW103">
        <f t="shared" si="79"/>
        <v>0</v>
      </c>
      <c r="AX103">
        <f t="shared" si="80"/>
        <v>0</v>
      </c>
      <c r="AY103">
        <f t="shared" si="81"/>
        <v>0</v>
      </c>
      <c r="AZ103">
        <f t="shared" si="82"/>
        <v>0</v>
      </c>
      <c r="BA103">
        <f t="shared" si="83"/>
        <v>0</v>
      </c>
      <c r="BB103">
        <f t="shared" si="84"/>
        <v>0</v>
      </c>
      <c r="BC103">
        <f t="shared" si="85"/>
        <v>0</v>
      </c>
      <c r="BD103">
        <f t="shared" si="86"/>
        <v>0</v>
      </c>
      <c r="BE103">
        <f t="shared" si="87"/>
        <v>0</v>
      </c>
      <c r="BF103">
        <f t="shared" si="88"/>
        <v>0</v>
      </c>
      <c r="BG103">
        <f t="shared" si="89"/>
        <v>0</v>
      </c>
      <c r="BH103">
        <f t="shared" si="90"/>
        <v>0</v>
      </c>
      <c r="BI103">
        <f t="shared" si="91"/>
        <v>0</v>
      </c>
      <c r="BJ103">
        <f t="shared" si="92"/>
        <v>0</v>
      </c>
      <c r="BK103">
        <f t="shared" si="93"/>
        <v>0</v>
      </c>
      <c r="BL103">
        <f t="shared" si="94"/>
        <v>0</v>
      </c>
      <c r="BM103">
        <f t="shared" si="95"/>
        <v>0</v>
      </c>
      <c r="BN103">
        <f t="shared" si="96"/>
        <v>0</v>
      </c>
    </row>
    <row r="104" spans="1:66" x14ac:dyDescent="0.2">
      <c r="A104" t="s">
        <v>129</v>
      </c>
      <c r="B104" s="1">
        <v>102</v>
      </c>
      <c r="C104" s="51"/>
      <c r="D104" s="51"/>
      <c r="E104" s="1">
        <v>102</v>
      </c>
      <c r="F104" s="1" t="str">
        <f t="shared" ref="F104:F167" si="97">IF(ISBLANK(D104),"",IF(D104=D103,F103,IF(D104=D105,IF(D105=D106,IF(D106=D107,IF(D107=D108,IF(D108=D109,AS104,(SUM(E104:E108)/5)),(SUM(E104:E107)/4)),(SUM(E104:E106)/3)),(SUM(E104:E105)/2)),E104)))</f>
        <v/>
      </c>
      <c r="G104" t="str">
        <f t="shared" ref="G104:G167" si="98">IF(ISBLANK(C104),"",ABS(A104-F104))</f>
        <v/>
      </c>
      <c r="H104" t="str">
        <f t="shared" ref="H104:H167" si="99">IF(ISBLANK(C104),"",G104^2)</f>
        <v/>
      </c>
      <c r="R104" t="str">
        <f t="shared" si="53"/>
        <v/>
      </c>
      <c r="S104">
        <f t="shared" si="54"/>
        <v>0</v>
      </c>
      <c r="T104">
        <f t="shared" si="55"/>
        <v>0</v>
      </c>
      <c r="U104">
        <f t="shared" si="56"/>
        <v>0</v>
      </c>
      <c r="V104">
        <f t="shared" si="57"/>
        <v>0</v>
      </c>
      <c r="W104">
        <f t="shared" si="58"/>
        <v>0</v>
      </c>
      <c r="X104">
        <f t="shared" si="59"/>
        <v>0</v>
      </c>
      <c r="Y104">
        <f t="shared" si="60"/>
        <v>0</v>
      </c>
      <c r="Z104">
        <f t="shared" si="61"/>
        <v>0</v>
      </c>
      <c r="AA104">
        <f t="shared" si="62"/>
        <v>0</v>
      </c>
      <c r="AB104">
        <f t="shared" si="63"/>
        <v>0</v>
      </c>
      <c r="AC104">
        <f t="shared" si="64"/>
        <v>0</v>
      </c>
      <c r="AD104">
        <f t="shared" si="65"/>
        <v>0</v>
      </c>
      <c r="AE104">
        <f t="shared" si="66"/>
        <v>0</v>
      </c>
      <c r="AF104">
        <f t="shared" si="67"/>
        <v>0</v>
      </c>
      <c r="AG104">
        <f t="shared" si="68"/>
        <v>0</v>
      </c>
      <c r="AH104">
        <f t="shared" si="69"/>
        <v>0</v>
      </c>
      <c r="AI104">
        <f t="shared" si="70"/>
        <v>0</v>
      </c>
      <c r="AJ104">
        <f t="shared" si="71"/>
        <v>0</v>
      </c>
      <c r="AK104">
        <f t="shared" si="72"/>
        <v>0</v>
      </c>
      <c r="AL104">
        <f t="shared" si="73"/>
        <v>0</v>
      </c>
      <c r="AM104">
        <f t="shared" si="74"/>
        <v>0</v>
      </c>
      <c r="AS104" s="1">
        <f t="shared" si="75"/>
        <v>0</v>
      </c>
      <c r="AT104">
        <f t="shared" si="76"/>
        <v>0</v>
      </c>
      <c r="AU104">
        <f t="shared" si="77"/>
        <v>0</v>
      </c>
      <c r="AV104">
        <f t="shared" si="78"/>
        <v>0</v>
      </c>
      <c r="AW104">
        <f t="shared" si="79"/>
        <v>0</v>
      </c>
      <c r="AX104">
        <f t="shared" si="80"/>
        <v>0</v>
      </c>
      <c r="AY104">
        <f t="shared" si="81"/>
        <v>0</v>
      </c>
      <c r="AZ104">
        <f t="shared" si="82"/>
        <v>0</v>
      </c>
      <c r="BA104">
        <f t="shared" si="83"/>
        <v>0</v>
      </c>
      <c r="BB104">
        <f t="shared" si="84"/>
        <v>0</v>
      </c>
      <c r="BC104">
        <f t="shared" si="85"/>
        <v>0</v>
      </c>
      <c r="BD104">
        <f t="shared" si="86"/>
        <v>0</v>
      </c>
      <c r="BE104">
        <f t="shared" si="87"/>
        <v>0</v>
      </c>
      <c r="BF104">
        <f t="shared" si="88"/>
        <v>0</v>
      </c>
      <c r="BG104">
        <f t="shared" si="89"/>
        <v>0</v>
      </c>
      <c r="BH104">
        <f t="shared" si="90"/>
        <v>0</v>
      </c>
      <c r="BI104">
        <f t="shared" si="91"/>
        <v>0</v>
      </c>
      <c r="BJ104">
        <f t="shared" si="92"/>
        <v>0</v>
      </c>
      <c r="BK104">
        <f t="shared" si="93"/>
        <v>0</v>
      </c>
      <c r="BL104">
        <f t="shared" si="94"/>
        <v>0</v>
      </c>
      <c r="BM104">
        <f t="shared" si="95"/>
        <v>0</v>
      </c>
      <c r="BN104">
        <f t="shared" si="96"/>
        <v>0</v>
      </c>
    </row>
    <row r="105" spans="1:66" x14ac:dyDescent="0.2">
      <c r="A105" t="s">
        <v>129</v>
      </c>
      <c r="B105" s="1">
        <v>103</v>
      </c>
      <c r="C105" s="51"/>
      <c r="D105" s="51"/>
      <c r="E105" s="1">
        <v>103</v>
      </c>
      <c r="F105" s="1" t="str">
        <f t="shared" si="97"/>
        <v/>
      </c>
      <c r="G105" t="str">
        <f t="shared" si="98"/>
        <v/>
      </c>
      <c r="H105" t="str">
        <f t="shared" si="99"/>
        <v/>
      </c>
      <c r="R105" t="str">
        <f t="shared" si="53"/>
        <v/>
      </c>
      <c r="S105">
        <f t="shared" si="54"/>
        <v>0</v>
      </c>
      <c r="T105">
        <f t="shared" si="55"/>
        <v>0</v>
      </c>
      <c r="U105">
        <f t="shared" si="56"/>
        <v>0</v>
      </c>
      <c r="V105">
        <f t="shared" si="57"/>
        <v>0</v>
      </c>
      <c r="W105">
        <f t="shared" si="58"/>
        <v>0</v>
      </c>
      <c r="X105">
        <f t="shared" si="59"/>
        <v>0</v>
      </c>
      <c r="Y105">
        <f t="shared" si="60"/>
        <v>0</v>
      </c>
      <c r="Z105">
        <f t="shared" si="61"/>
        <v>0</v>
      </c>
      <c r="AA105">
        <f t="shared" si="62"/>
        <v>0</v>
      </c>
      <c r="AB105">
        <f t="shared" si="63"/>
        <v>0</v>
      </c>
      <c r="AC105">
        <f t="shared" si="64"/>
        <v>0</v>
      </c>
      <c r="AD105">
        <f t="shared" si="65"/>
        <v>0</v>
      </c>
      <c r="AE105">
        <f t="shared" si="66"/>
        <v>0</v>
      </c>
      <c r="AF105">
        <f t="shared" si="67"/>
        <v>0</v>
      </c>
      <c r="AG105">
        <f t="shared" si="68"/>
        <v>0</v>
      </c>
      <c r="AH105">
        <f t="shared" si="69"/>
        <v>0</v>
      </c>
      <c r="AI105">
        <f t="shared" si="70"/>
        <v>0</v>
      </c>
      <c r="AJ105">
        <f t="shared" si="71"/>
        <v>0</v>
      </c>
      <c r="AK105">
        <f t="shared" si="72"/>
        <v>0</v>
      </c>
      <c r="AL105">
        <f t="shared" si="73"/>
        <v>0</v>
      </c>
      <c r="AM105">
        <f t="shared" si="74"/>
        <v>0</v>
      </c>
      <c r="AS105" s="1">
        <f t="shared" si="75"/>
        <v>0</v>
      </c>
      <c r="AT105">
        <f t="shared" si="76"/>
        <v>0</v>
      </c>
      <c r="AU105">
        <f t="shared" si="77"/>
        <v>0</v>
      </c>
      <c r="AV105">
        <f t="shared" si="78"/>
        <v>0</v>
      </c>
      <c r="AW105">
        <f t="shared" si="79"/>
        <v>0</v>
      </c>
      <c r="AX105">
        <f t="shared" si="80"/>
        <v>0</v>
      </c>
      <c r="AY105">
        <f t="shared" si="81"/>
        <v>0</v>
      </c>
      <c r="AZ105">
        <f t="shared" si="82"/>
        <v>0</v>
      </c>
      <c r="BA105">
        <f t="shared" si="83"/>
        <v>0</v>
      </c>
      <c r="BB105">
        <f t="shared" si="84"/>
        <v>0</v>
      </c>
      <c r="BC105">
        <f t="shared" si="85"/>
        <v>0</v>
      </c>
      <c r="BD105">
        <f t="shared" si="86"/>
        <v>0</v>
      </c>
      <c r="BE105">
        <f t="shared" si="87"/>
        <v>0</v>
      </c>
      <c r="BF105">
        <f t="shared" si="88"/>
        <v>0</v>
      </c>
      <c r="BG105">
        <f t="shared" si="89"/>
        <v>0</v>
      </c>
      <c r="BH105">
        <f t="shared" si="90"/>
        <v>0</v>
      </c>
      <c r="BI105">
        <f t="shared" si="91"/>
        <v>0</v>
      </c>
      <c r="BJ105">
        <f t="shared" si="92"/>
        <v>0</v>
      </c>
      <c r="BK105">
        <f t="shared" si="93"/>
        <v>0</v>
      </c>
      <c r="BL105">
        <f t="shared" si="94"/>
        <v>0</v>
      </c>
      <c r="BM105">
        <f t="shared" si="95"/>
        <v>0</v>
      </c>
      <c r="BN105">
        <f t="shared" si="96"/>
        <v>0</v>
      </c>
    </row>
    <row r="106" spans="1:66" x14ac:dyDescent="0.2">
      <c r="A106" t="s">
        <v>129</v>
      </c>
      <c r="B106" s="1">
        <v>104</v>
      </c>
      <c r="C106" s="51"/>
      <c r="D106" s="51"/>
      <c r="E106" s="1">
        <v>104</v>
      </c>
      <c r="F106" s="1" t="str">
        <f t="shared" si="97"/>
        <v/>
      </c>
      <c r="G106" t="str">
        <f t="shared" si="98"/>
        <v/>
      </c>
      <c r="H106" t="str">
        <f t="shared" si="99"/>
        <v/>
      </c>
      <c r="R106" t="str">
        <f t="shared" si="53"/>
        <v/>
      </c>
      <c r="S106">
        <f t="shared" si="54"/>
        <v>0</v>
      </c>
      <c r="T106">
        <f t="shared" si="55"/>
        <v>0</v>
      </c>
      <c r="U106">
        <f t="shared" si="56"/>
        <v>0</v>
      </c>
      <c r="V106">
        <f t="shared" si="57"/>
        <v>0</v>
      </c>
      <c r="W106">
        <f t="shared" si="58"/>
        <v>0</v>
      </c>
      <c r="X106">
        <f t="shared" si="59"/>
        <v>0</v>
      </c>
      <c r="Y106">
        <f t="shared" si="60"/>
        <v>0</v>
      </c>
      <c r="Z106">
        <f t="shared" si="61"/>
        <v>0</v>
      </c>
      <c r="AA106">
        <f t="shared" si="62"/>
        <v>0</v>
      </c>
      <c r="AB106">
        <f t="shared" si="63"/>
        <v>0</v>
      </c>
      <c r="AC106">
        <f t="shared" si="64"/>
        <v>0</v>
      </c>
      <c r="AD106">
        <f t="shared" si="65"/>
        <v>0</v>
      </c>
      <c r="AE106">
        <f t="shared" si="66"/>
        <v>0</v>
      </c>
      <c r="AF106">
        <f t="shared" si="67"/>
        <v>0</v>
      </c>
      <c r="AG106">
        <f t="shared" si="68"/>
        <v>0</v>
      </c>
      <c r="AH106">
        <f t="shared" si="69"/>
        <v>0</v>
      </c>
      <c r="AI106">
        <f t="shared" si="70"/>
        <v>0</v>
      </c>
      <c r="AJ106">
        <f t="shared" si="71"/>
        <v>0</v>
      </c>
      <c r="AK106">
        <f t="shared" si="72"/>
        <v>0</v>
      </c>
      <c r="AL106">
        <f t="shared" si="73"/>
        <v>0</v>
      </c>
      <c r="AM106">
        <f t="shared" si="74"/>
        <v>0</v>
      </c>
      <c r="AS106" s="1">
        <f t="shared" si="75"/>
        <v>0</v>
      </c>
      <c r="AT106">
        <f t="shared" si="76"/>
        <v>0</v>
      </c>
      <c r="AU106">
        <f t="shared" si="77"/>
        <v>0</v>
      </c>
      <c r="AV106">
        <f t="shared" si="78"/>
        <v>0</v>
      </c>
      <c r="AW106">
        <f t="shared" si="79"/>
        <v>0</v>
      </c>
      <c r="AX106">
        <f t="shared" si="80"/>
        <v>0</v>
      </c>
      <c r="AY106">
        <f t="shared" si="81"/>
        <v>0</v>
      </c>
      <c r="AZ106">
        <f t="shared" si="82"/>
        <v>0</v>
      </c>
      <c r="BA106">
        <f t="shared" si="83"/>
        <v>0</v>
      </c>
      <c r="BB106">
        <f t="shared" si="84"/>
        <v>0</v>
      </c>
      <c r="BC106">
        <f t="shared" si="85"/>
        <v>0</v>
      </c>
      <c r="BD106">
        <f t="shared" si="86"/>
        <v>0</v>
      </c>
      <c r="BE106">
        <f t="shared" si="87"/>
        <v>0</v>
      </c>
      <c r="BF106">
        <f t="shared" si="88"/>
        <v>0</v>
      </c>
      <c r="BG106">
        <f t="shared" si="89"/>
        <v>0</v>
      </c>
      <c r="BH106">
        <f t="shared" si="90"/>
        <v>0</v>
      </c>
      <c r="BI106">
        <f t="shared" si="91"/>
        <v>0</v>
      </c>
      <c r="BJ106">
        <f t="shared" si="92"/>
        <v>0</v>
      </c>
      <c r="BK106">
        <f t="shared" si="93"/>
        <v>0</v>
      </c>
      <c r="BL106">
        <f t="shared" si="94"/>
        <v>0</v>
      </c>
      <c r="BM106">
        <f t="shared" si="95"/>
        <v>0</v>
      </c>
      <c r="BN106">
        <f t="shared" si="96"/>
        <v>0</v>
      </c>
    </row>
    <row r="107" spans="1:66" x14ac:dyDescent="0.2">
      <c r="A107" t="s">
        <v>129</v>
      </c>
      <c r="B107" s="1">
        <v>105</v>
      </c>
      <c r="C107" s="51"/>
      <c r="D107" s="51"/>
      <c r="E107" s="1">
        <v>105</v>
      </c>
      <c r="F107" s="1" t="str">
        <f t="shared" si="97"/>
        <v/>
      </c>
      <c r="G107" t="str">
        <f t="shared" si="98"/>
        <v/>
      </c>
      <c r="H107" t="str">
        <f t="shared" si="99"/>
        <v/>
      </c>
      <c r="R107" t="str">
        <f t="shared" si="53"/>
        <v/>
      </c>
      <c r="S107">
        <f t="shared" si="54"/>
        <v>0</v>
      </c>
      <c r="T107">
        <f t="shared" si="55"/>
        <v>0</v>
      </c>
      <c r="U107">
        <f t="shared" si="56"/>
        <v>0</v>
      </c>
      <c r="V107">
        <f t="shared" si="57"/>
        <v>0</v>
      </c>
      <c r="W107">
        <f t="shared" si="58"/>
        <v>0</v>
      </c>
      <c r="X107">
        <f t="shared" si="59"/>
        <v>0</v>
      </c>
      <c r="Y107">
        <f t="shared" si="60"/>
        <v>0</v>
      </c>
      <c r="Z107">
        <f t="shared" si="61"/>
        <v>0</v>
      </c>
      <c r="AA107">
        <f t="shared" si="62"/>
        <v>0</v>
      </c>
      <c r="AB107">
        <f t="shared" si="63"/>
        <v>0</v>
      </c>
      <c r="AC107">
        <f t="shared" si="64"/>
        <v>0</v>
      </c>
      <c r="AD107">
        <f t="shared" si="65"/>
        <v>0</v>
      </c>
      <c r="AE107">
        <f t="shared" si="66"/>
        <v>0</v>
      </c>
      <c r="AF107">
        <f t="shared" si="67"/>
        <v>0</v>
      </c>
      <c r="AG107">
        <f t="shared" si="68"/>
        <v>0</v>
      </c>
      <c r="AH107">
        <f t="shared" si="69"/>
        <v>0</v>
      </c>
      <c r="AI107">
        <f t="shared" si="70"/>
        <v>0</v>
      </c>
      <c r="AJ107">
        <f t="shared" si="71"/>
        <v>0</v>
      </c>
      <c r="AK107">
        <f t="shared" si="72"/>
        <v>0</v>
      </c>
      <c r="AL107">
        <f t="shared" si="73"/>
        <v>0</v>
      </c>
      <c r="AM107">
        <f t="shared" si="74"/>
        <v>0</v>
      </c>
      <c r="AS107" s="1">
        <f t="shared" si="75"/>
        <v>0</v>
      </c>
      <c r="AT107">
        <f t="shared" si="76"/>
        <v>0</v>
      </c>
      <c r="AU107">
        <f t="shared" si="77"/>
        <v>0</v>
      </c>
      <c r="AV107">
        <f t="shared" si="78"/>
        <v>0</v>
      </c>
      <c r="AW107">
        <f t="shared" si="79"/>
        <v>0</v>
      </c>
      <c r="AX107">
        <f t="shared" si="80"/>
        <v>0</v>
      </c>
      <c r="AY107">
        <f t="shared" si="81"/>
        <v>0</v>
      </c>
      <c r="AZ107">
        <f t="shared" si="82"/>
        <v>0</v>
      </c>
      <c r="BA107">
        <f t="shared" si="83"/>
        <v>0</v>
      </c>
      <c r="BB107">
        <f t="shared" si="84"/>
        <v>0</v>
      </c>
      <c r="BC107">
        <f t="shared" si="85"/>
        <v>0</v>
      </c>
      <c r="BD107">
        <f t="shared" si="86"/>
        <v>0</v>
      </c>
      <c r="BE107">
        <f t="shared" si="87"/>
        <v>0</v>
      </c>
      <c r="BF107">
        <f t="shared" si="88"/>
        <v>0</v>
      </c>
      <c r="BG107">
        <f t="shared" si="89"/>
        <v>0</v>
      </c>
      <c r="BH107">
        <f t="shared" si="90"/>
        <v>0</v>
      </c>
      <c r="BI107">
        <f t="shared" si="91"/>
        <v>0</v>
      </c>
      <c r="BJ107">
        <f t="shared" si="92"/>
        <v>0</v>
      </c>
      <c r="BK107">
        <f t="shared" si="93"/>
        <v>0</v>
      </c>
      <c r="BL107">
        <f t="shared" si="94"/>
        <v>0</v>
      </c>
      <c r="BM107">
        <f t="shared" si="95"/>
        <v>0</v>
      </c>
      <c r="BN107">
        <f t="shared" si="96"/>
        <v>0</v>
      </c>
    </row>
    <row r="108" spans="1:66" x14ac:dyDescent="0.2">
      <c r="A108" t="s">
        <v>129</v>
      </c>
      <c r="B108" s="1">
        <v>106</v>
      </c>
      <c r="C108" s="51"/>
      <c r="D108" s="51"/>
      <c r="E108" s="1">
        <v>106</v>
      </c>
      <c r="F108" s="1" t="str">
        <f t="shared" si="97"/>
        <v/>
      </c>
      <c r="G108" t="str">
        <f t="shared" si="98"/>
        <v/>
      </c>
      <c r="H108" t="str">
        <f t="shared" si="99"/>
        <v/>
      </c>
      <c r="R108" t="str">
        <f t="shared" si="53"/>
        <v/>
      </c>
      <c r="S108">
        <f t="shared" si="54"/>
        <v>0</v>
      </c>
      <c r="T108">
        <f t="shared" si="55"/>
        <v>0</v>
      </c>
      <c r="U108">
        <f t="shared" si="56"/>
        <v>0</v>
      </c>
      <c r="V108">
        <f t="shared" si="57"/>
        <v>0</v>
      </c>
      <c r="W108">
        <f t="shared" si="58"/>
        <v>0</v>
      </c>
      <c r="X108">
        <f t="shared" si="59"/>
        <v>0</v>
      </c>
      <c r="Y108">
        <f t="shared" si="60"/>
        <v>0</v>
      </c>
      <c r="Z108">
        <f t="shared" si="61"/>
        <v>0</v>
      </c>
      <c r="AA108">
        <f t="shared" si="62"/>
        <v>0</v>
      </c>
      <c r="AB108">
        <f t="shared" si="63"/>
        <v>0</v>
      </c>
      <c r="AC108">
        <f t="shared" si="64"/>
        <v>0</v>
      </c>
      <c r="AD108">
        <f t="shared" si="65"/>
        <v>0</v>
      </c>
      <c r="AE108">
        <f t="shared" si="66"/>
        <v>0</v>
      </c>
      <c r="AF108">
        <f t="shared" si="67"/>
        <v>0</v>
      </c>
      <c r="AG108">
        <f t="shared" si="68"/>
        <v>0</v>
      </c>
      <c r="AH108">
        <f t="shared" si="69"/>
        <v>0</v>
      </c>
      <c r="AI108">
        <f t="shared" si="70"/>
        <v>0</v>
      </c>
      <c r="AJ108">
        <f t="shared" si="71"/>
        <v>0</v>
      </c>
      <c r="AK108">
        <f t="shared" si="72"/>
        <v>0</v>
      </c>
      <c r="AL108">
        <f t="shared" si="73"/>
        <v>0</v>
      </c>
      <c r="AM108">
        <f t="shared" si="74"/>
        <v>0</v>
      </c>
      <c r="AS108" s="1">
        <f t="shared" si="75"/>
        <v>0</v>
      </c>
      <c r="AT108">
        <f t="shared" si="76"/>
        <v>0</v>
      </c>
      <c r="AU108">
        <f t="shared" si="77"/>
        <v>0</v>
      </c>
      <c r="AV108">
        <f t="shared" si="78"/>
        <v>0</v>
      </c>
      <c r="AW108">
        <f t="shared" si="79"/>
        <v>0</v>
      </c>
      <c r="AX108">
        <f t="shared" si="80"/>
        <v>0</v>
      </c>
      <c r="AY108">
        <f t="shared" si="81"/>
        <v>0</v>
      </c>
      <c r="AZ108">
        <f t="shared" si="82"/>
        <v>0</v>
      </c>
      <c r="BA108">
        <f t="shared" si="83"/>
        <v>0</v>
      </c>
      <c r="BB108">
        <f t="shared" si="84"/>
        <v>0</v>
      </c>
      <c r="BC108">
        <f t="shared" si="85"/>
        <v>0</v>
      </c>
      <c r="BD108">
        <f t="shared" si="86"/>
        <v>0</v>
      </c>
      <c r="BE108">
        <f t="shared" si="87"/>
        <v>0</v>
      </c>
      <c r="BF108">
        <f t="shared" si="88"/>
        <v>0</v>
      </c>
      <c r="BG108">
        <f t="shared" si="89"/>
        <v>0</v>
      </c>
      <c r="BH108">
        <f t="shared" si="90"/>
        <v>0</v>
      </c>
      <c r="BI108">
        <f t="shared" si="91"/>
        <v>0</v>
      </c>
      <c r="BJ108">
        <f t="shared" si="92"/>
        <v>0</v>
      </c>
      <c r="BK108">
        <f t="shared" si="93"/>
        <v>0</v>
      </c>
      <c r="BL108">
        <f t="shared" si="94"/>
        <v>0</v>
      </c>
      <c r="BM108">
        <f t="shared" si="95"/>
        <v>0</v>
      </c>
      <c r="BN108">
        <f t="shared" si="96"/>
        <v>0</v>
      </c>
    </row>
    <row r="109" spans="1:66" x14ac:dyDescent="0.2">
      <c r="A109" t="s">
        <v>129</v>
      </c>
      <c r="B109" s="1">
        <v>107</v>
      </c>
      <c r="C109" s="51"/>
      <c r="D109" s="51"/>
      <c r="E109" s="1">
        <v>107</v>
      </c>
      <c r="F109" s="1" t="str">
        <f t="shared" si="97"/>
        <v/>
      </c>
      <c r="G109" t="str">
        <f t="shared" si="98"/>
        <v/>
      </c>
      <c r="H109" t="str">
        <f t="shared" si="99"/>
        <v/>
      </c>
      <c r="R109" t="str">
        <f t="shared" si="53"/>
        <v/>
      </c>
      <c r="S109">
        <f t="shared" si="54"/>
        <v>0</v>
      </c>
      <c r="T109">
        <f t="shared" si="55"/>
        <v>0</v>
      </c>
      <c r="U109">
        <f t="shared" si="56"/>
        <v>0</v>
      </c>
      <c r="V109">
        <f t="shared" si="57"/>
        <v>0</v>
      </c>
      <c r="W109">
        <f t="shared" si="58"/>
        <v>0</v>
      </c>
      <c r="X109">
        <f t="shared" si="59"/>
        <v>0</v>
      </c>
      <c r="Y109">
        <f t="shared" si="60"/>
        <v>0</v>
      </c>
      <c r="Z109">
        <f t="shared" si="61"/>
        <v>0</v>
      </c>
      <c r="AA109">
        <f t="shared" si="62"/>
        <v>0</v>
      </c>
      <c r="AB109">
        <f t="shared" si="63"/>
        <v>0</v>
      </c>
      <c r="AC109">
        <f t="shared" si="64"/>
        <v>0</v>
      </c>
      <c r="AD109">
        <f t="shared" si="65"/>
        <v>0</v>
      </c>
      <c r="AE109">
        <f t="shared" si="66"/>
        <v>0</v>
      </c>
      <c r="AF109">
        <f t="shared" si="67"/>
        <v>0</v>
      </c>
      <c r="AG109">
        <f t="shared" si="68"/>
        <v>0</v>
      </c>
      <c r="AH109">
        <f t="shared" si="69"/>
        <v>0</v>
      </c>
      <c r="AI109">
        <f t="shared" si="70"/>
        <v>0</v>
      </c>
      <c r="AJ109">
        <f t="shared" si="71"/>
        <v>0</v>
      </c>
      <c r="AK109">
        <f t="shared" si="72"/>
        <v>0</v>
      </c>
      <c r="AL109">
        <f t="shared" si="73"/>
        <v>0</v>
      </c>
      <c r="AM109">
        <f t="shared" si="74"/>
        <v>0</v>
      </c>
      <c r="AS109" s="1">
        <f t="shared" si="75"/>
        <v>0</v>
      </c>
      <c r="AT109">
        <f t="shared" si="76"/>
        <v>0</v>
      </c>
      <c r="AU109">
        <f t="shared" si="77"/>
        <v>0</v>
      </c>
      <c r="AV109">
        <f t="shared" si="78"/>
        <v>0</v>
      </c>
      <c r="AW109">
        <f t="shared" si="79"/>
        <v>0</v>
      </c>
      <c r="AX109">
        <f t="shared" si="80"/>
        <v>0</v>
      </c>
      <c r="AY109">
        <f t="shared" si="81"/>
        <v>0</v>
      </c>
      <c r="AZ109">
        <f t="shared" si="82"/>
        <v>0</v>
      </c>
      <c r="BA109">
        <f t="shared" si="83"/>
        <v>0</v>
      </c>
      <c r="BB109">
        <f t="shared" si="84"/>
        <v>0</v>
      </c>
      <c r="BC109">
        <f t="shared" si="85"/>
        <v>0</v>
      </c>
      <c r="BD109">
        <f t="shared" si="86"/>
        <v>0</v>
      </c>
      <c r="BE109">
        <f t="shared" si="87"/>
        <v>0</v>
      </c>
      <c r="BF109">
        <f t="shared" si="88"/>
        <v>0</v>
      </c>
      <c r="BG109">
        <f t="shared" si="89"/>
        <v>0</v>
      </c>
      <c r="BH109">
        <f t="shared" si="90"/>
        <v>0</v>
      </c>
      <c r="BI109">
        <f t="shared" si="91"/>
        <v>0</v>
      </c>
      <c r="BJ109">
        <f t="shared" si="92"/>
        <v>0</v>
      </c>
      <c r="BK109">
        <f t="shared" si="93"/>
        <v>0</v>
      </c>
      <c r="BL109">
        <f t="shared" si="94"/>
        <v>0</v>
      </c>
      <c r="BM109">
        <f t="shared" si="95"/>
        <v>0</v>
      </c>
      <c r="BN109">
        <f t="shared" si="96"/>
        <v>0</v>
      </c>
    </row>
    <row r="110" spans="1:66" x14ac:dyDescent="0.2">
      <c r="A110" t="s">
        <v>129</v>
      </c>
      <c r="B110" s="1">
        <v>108</v>
      </c>
      <c r="C110" s="51"/>
      <c r="D110" s="51"/>
      <c r="E110" s="1">
        <v>108</v>
      </c>
      <c r="F110" s="1" t="str">
        <f t="shared" si="97"/>
        <v/>
      </c>
      <c r="G110" t="str">
        <f t="shared" si="98"/>
        <v/>
      </c>
      <c r="H110" t="str">
        <f t="shared" si="99"/>
        <v/>
      </c>
      <c r="R110" t="str">
        <f t="shared" si="53"/>
        <v/>
      </c>
      <c r="S110">
        <f t="shared" si="54"/>
        <v>0</v>
      </c>
      <c r="T110">
        <f t="shared" si="55"/>
        <v>0</v>
      </c>
      <c r="U110">
        <f t="shared" si="56"/>
        <v>0</v>
      </c>
      <c r="V110">
        <f t="shared" si="57"/>
        <v>0</v>
      </c>
      <c r="W110">
        <f t="shared" si="58"/>
        <v>0</v>
      </c>
      <c r="X110">
        <f t="shared" si="59"/>
        <v>0</v>
      </c>
      <c r="Y110">
        <f t="shared" si="60"/>
        <v>0</v>
      </c>
      <c r="Z110">
        <f t="shared" si="61"/>
        <v>0</v>
      </c>
      <c r="AA110">
        <f t="shared" si="62"/>
        <v>0</v>
      </c>
      <c r="AB110">
        <f t="shared" si="63"/>
        <v>0</v>
      </c>
      <c r="AC110">
        <f t="shared" si="64"/>
        <v>0</v>
      </c>
      <c r="AD110">
        <f t="shared" si="65"/>
        <v>0</v>
      </c>
      <c r="AE110">
        <f t="shared" si="66"/>
        <v>0</v>
      </c>
      <c r="AF110">
        <f t="shared" si="67"/>
        <v>0</v>
      </c>
      <c r="AG110">
        <f t="shared" si="68"/>
        <v>0</v>
      </c>
      <c r="AH110">
        <f t="shared" si="69"/>
        <v>0</v>
      </c>
      <c r="AI110">
        <f t="shared" si="70"/>
        <v>0</v>
      </c>
      <c r="AJ110">
        <f t="shared" si="71"/>
        <v>0</v>
      </c>
      <c r="AK110">
        <f t="shared" si="72"/>
        <v>0</v>
      </c>
      <c r="AL110">
        <f t="shared" si="73"/>
        <v>0</v>
      </c>
      <c r="AM110">
        <f t="shared" si="74"/>
        <v>0</v>
      </c>
      <c r="AS110" s="1">
        <f t="shared" si="75"/>
        <v>0</v>
      </c>
      <c r="AT110">
        <f t="shared" si="76"/>
        <v>0</v>
      </c>
      <c r="AU110">
        <f t="shared" si="77"/>
        <v>0</v>
      </c>
      <c r="AV110">
        <f t="shared" si="78"/>
        <v>0</v>
      </c>
      <c r="AW110">
        <f t="shared" si="79"/>
        <v>0</v>
      </c>
      <c r="AX110">
        <f t="shared" si="80"/>
        <v>0</v>
      </c>
      <c r="AY110">
        <f t="shared" si="81"/>
        <v>0</v>
      </c>
      <c r="AZ110">
        <f t="shared" si="82"/>
        <v>0</v>
      </c>
      <c r="BA110">
        <f t="shared" si="83"/>
        <v>0</v>
      </c>
      <c r="BB110">
        <f t="shared" si="84"/>
        <v>0</v>
      </c>
      <c r="BC110">
        <f t="shared" si="85"/>
        <v>0</v>
      </c>
      <c r="BD110">
        <f t="shared" si="86"/>
        <v>0</v>
      </c>
      <c r="BE110">
        <f t="shared" si="87"/>
        <v>0</v>
      </c>
      <c r="BF110">
        <f t="shared" si="88"/>
        <v>0</v>
      </c>
      <c r="BG110">
        <f t="shared" si="89"/>
        <v>0</v>
      </c>
      <c r="BH110">
        <f t="shared" si="90"/>
        <v>0</v>
      </c>
      <c r="BI110">
        <f t="shared" si="91"/>
        <v>0</v>
      </c>
      <c r="BJ110">
        <f t="shared" si="92"/>
        <v>0</v>
      </c>
      <c r="BK110">
        <f t="shared" si="93"/>
        <v>0</v>
      </c>
      <c r="BL110">
        <f t="shared" si="94"/>
        <v>0</v>
      </c>
      <c r="BM110">
        <f t="shared" si="95"/>
        <v>0</v>
      </c>
      <c r="BN110">
        <f t="shared" si="96"/>
        <v>0</v>
      </c>
    </row>
    <row r="111" spans="1:66" x14ac:dyDescent="0.2">
      <c r="A111" t="s">
        <v>129</v>
      </c>
      <c r="B111" s="1">
        <v>109</v>
      </c>
      <c r="C111" s="51"/>
      <c r="D111" s="51"/>
      <c r="E111" s="1">
        <v>109</v>
      </c>
      <c r="F111" s="1" t="str">
        <f t="shared" si="97"/>
        <v/>
      </c>
      <c r="G111" t="str">
        <f t="shared" si="98"/>
        <v/>
      </c>
      <c r="H111" t="str">
        <f t="shared" si="99"/>
        <v/>
      </c>
      <c r="R111" t="str">
        <f t="shared" si="53"/>
        <v/>
      </c>
      <c r="S111">
        <f t="shared" si="54"/>
        <v>0</v>
      </c>
      <c r="T111">
        <f t="shared" si="55"/>
        <v>0</v>
      </c>
      <c r="U111">
        <f t="shared" si="56"/>
        <v>0</v>
      </c>
      <c r="V111">
        <f t="shared" si="57"/>
        <v>0</v>
      </c>
      <c r="W111">
        <f t="shared" si="58"/>
        <v>0</v>
      </c>
      <c r="X111">
        <f t="shared" si="59"/>
        <v>0</v>
      </c>
      <c r="Y111">
        <f t="shared" si="60"/>
        <v>0</v>
      </c>
      <c r="Z111">
        <f t="shared" si="61"/>
        <v>0</v>
      </c>
      <c r="AA111">
        <f t="shared" si="62"/>
        <v>0</v>
      </c>
      <c r="AB111">
        <f t="shared" si="63"/>
        <v>0</v>
      </c>
      <c r="AC111">
        <f t="shared" si="64"/>
        <v>0</v>
      </c>
      <c r="AD111">
        <f t="shared" si="65"/>
        <v>0</v>
      </c>
      <c r="AE111">
        <f t="shared" si="66"/>
        <v>0</v>
      </c>
      <c r="AF111">
        <f t="shared" si="67"/>
        <v>0</v>
      </c>
      <c r="AG111">
        <f t="shared" si="68"/>
        <v>0</v>
      </c>
      <c r="AH111">
        <f t="shared" si="69"/>
        <v>0</v>
      </c>
      <c r="AI111">
        <f t="shared" si="70"/>
        <v>0</v>
      </c>
      <c r="AJ111">
        <f t="shared" si="71"/>
        <v>0</v>
      </c>
      <c r="AK111">
        <f t="shared" si="72"/>
        <v>0</v>
      </c>
      <c r="AL111">
        <f t="shared" si="73"/>
        <v>0</v>
      </c>
      <c r="AM111">
        <f t="shared" si="74"/>
        <v>0</v>
      </c>
      <c r="AS111" s="1">
        <f t="shared" si="75"/>
        <v>0</v>
      </c>
      <c r="AT111">
        <f t="shared" si="76"/>
        <v>0</v>
      </c>
      <c r="AU111">
        <f t="shared" si="77"/>
        <v>0</v>
      </c>
      <c r="AV111">
        <f t="shared" si="78"/>
        <v>0</v>
      </c>
      <c r="AW111">
        <f t="shared" si="79"/>
        <v>0</v>
      </c>
      <c r="AX111">
        <f t="shared" si="80"/>
        <v>0</v>
      </c>
      <c r="AY111">
        <f t="shared" si="81"/>
        <v>0</v>
      </c>
      <c r="AZ111">
        <f t="shared" si="82"/>
        <v>0</v>
      </c>
      <c r="BA111">
        <f t="shared" si="83"/>
        <v>0</v>
      </c>
      <c r="BB111">
        <f t="shared" si="84"/>
        <v>0</v>
      </c>
      <c r="BC111">
        <f t="shared" si="85"/>
        <v>0</v>
      </c>
      <c r="BD111">
        <f t="shared" si="86"/>
        <v>0</v>
      </c>
      <c r="BE111">
        <f t="shared" si="87"/>
        <v>0</v>
      </c>
      <c r="BF111">
        <f t="shared" si="88"/>
        <v>0</v>
      </c>
      <c r="BG111">
        <f t="shared" si="89"/>
        <v>0</v>
      </c>
      <c r="BH111">
        <f t="shared" si="90"/>
        <v>0</v>
      </c>
      <c r="BI111">
        <f t="shared" si="91"/>
        <v>0</v>
      </c>
      <c r="BJ111">
        <f t="shared" si="92"/>
        <v>0</v>
      </c>
      <c r="BK111">
        <f t="shared" si="93"/>
        <v>0</v>
      </c>
      <c r="BL111">
        <f t="shared" si="94"/>
        <v>0</v>
      </c>
      <c r="BM111">
        <f t="shared" si="95"/>
        <v>0</v>
      </c>
      <c r="BN111">
        <f t="shared" si="96"/>
        <v>0</v>
      </c>
    </row>
    <row r="112" spans="1:66" x14ac:dyDescent="0.2">
      <c r="A112" t="s">
        <v>129</v>
      </c>
      <c r="B112" s="1">
        <v>110</v>
      </c>
      <c r="C112" s="51"/>
      <c r="D112" s="51"/>
      <c r="E112" s="1">
        <v>110</v>
      </c>
      <c r="F112" s="1" t="str">
        <f t="shared" si="97"/>
        <v/>
      </c>
      <c r="G112" t="str">
        <f t="shared" si="98"/>
        <v/>
      </c>
      <c r="H112" t="str">
        <f t="shared" si="99"/>
        <v/>
      </c>
      <c r="R112" t="str">
        <f t="shared" si="53"/>
        <v/>
      </c>
      <c r="S112">
        <f t="shared" si="54"/>
        <v>0</v>
      </c>
      <c r="T112">
        <f t="shared" si="55"/>
        <v>0</v>
      </c>
      <c r="U112">
        <f t="shared" si="56"/>
        <v>0</v>
      </c>
      <c r="V112">
        <f t="shared" si="57"/>
        <v>0</v>
      </c>
      <c r="W112">
        <f t="shared" si="58"/>
        <v>0</v>
      </c>
      <c r="X112">
        <f t="shared" si="59"/>
        <v>0</v>
      </c>
      <c r="Y112">
        <f t="shared" si="60"/>
        <v>0</v>
      </c>
      <c r="Z112">
        <f t="shared" si="61"/>
        <v>0</v>
      </c>
      <c r="AA112">
        <f t="shared" si="62"/>
        <v>0</v>
      </c>
      <c r="AB112">
        <f t="shared" si="63"/>
        <v>0</v>
      </c>
      <c r="AC112">
        <f t="shared" si="64"/>
        <v>0</v>
      </c>
      <c r="AD112">
        <f t="shared" si="65"/>
        <v>0</v>
      </c>
      <c r="AE112">
        <f t="shared" si="66"/>
        <v>0</v>
      </c>
      <c r="AF112">
        <f t="shared" si="67"/>
        <v>0</v>
      </c>
      <c r="AG112">
        <f t="shared" si="68"/>
        <v>0</v>
      </c>
      <c r="AH112">
        <f t="shared" si="69"/>
        <v>0</v>
      </c>
      <c r="AI112">
        <f t="shared" si="70"/>
        <v>0</v>
      </c>
      <c r="AJ112">
        <f t="shared" si="71"/>
        <v>0</v>
      </c>
      <c r="AK112">
        <f t="shared" si="72"/>
        <v>0</v>
      </c>
      <c r="AL112">
        <f t="shared" si="73"/>
        <v>0</v>
      </c>
      <c r="AM112">
        <f t="shared" si="74"/>
        <v>0</v>
      </c>
      <c r="AS112" s="1">
        <f t="shared" si="75"/>
        <v>0</v>
      </c>
      <c r="AT112">
        <f t="shared" si="76"/>
        <v>0</v>
      </c>
      <c r="AU112">
        <f t="shared" si="77"/>
        <v>0</v>
      </c>
      <c r="AV112">
        <f t="shared" si="78"/>
        <v>0</v>
      </c>
      <c r="AW112">
        <f t="shared" si="79"/>
        <v>0</v>
      </c>
      <c r="AX112">
        <f t="shared" si="80"/>
        <v>0</v>
      </c>
      <c r="AY112">
        <f t="shared" si="81"/>
        <v>0</v>
      </c>
      <c r="AZ112">
        <f t="shared" si="82"/>
        <v>0</v>
      </c>
      <c r="BA112">
        <f t="shared" si="83"/>
        <v>0</v>
      </c>
      <c r="BB112">
        <f t="shared" si="84"/>
        <v>0</v>
      </c>
      <c r="BC112">
        <f t="shared" si="85"/>
        <v>0</v>
      </c>
      <c r="BD112">
        <f t="shared" si="86"/>
        <v>0</v>
      </c>
      <c r="BE112">
        <f t="shared" si="87"/>
        <v>0</v>
      </c>
      <c r="BF112">
        <f t="shared" si="88"/>
        <v>0</v>
      </c>
      <c r="BG112">
        <f t="shared" si="89"/>
        <v>0</v>
      </c>
      <c r="BH112">
        <f t="shared" si="90"/>
        <v>0</v>
      </c>
      <c r="BI112">
        <f t="shared" si="91"/>
        <v>0</v>
      </c>
      <c r="BJ112">
        <f t="shared" si="92"/>
        <v>0</v>
      </c>
      <c r="BK112">
        <f t="shared" si="93"/>
        <v>0</v>
      </c>
      <c r="BL112">
        <f t="shared" si="94"/>
        <v>0</v>
      </c>
      <c r="BM112">
        <f t="shared" si="95"/>
        <v>0</v>
      </c>
      <c r="BN112">
        <f t="shared" si="96"/>
        <v>0</v>
      </c>
    </row>
    <row r="113" spans="1:66" x14ac:dyDescent="0.2">
      <c r="A113" t="s">
        <v>129</v>
      </c>
      <c r="B113" s="1">
        <v>111</v>
      </c>
      <c r="C113" s="51"/>
      <c r="D113" s="51"/>
      <c r="E113" s="1">
        <v>111</v>
      </c>
      <c r="F113" s="1" t="str">
        <f t="shared" si="97"/>
        <v/>
      </c>
      <c r="G113" t="str">
        <f t="shared" si="98"/>
        <v/>
      </c>
      <c r="H113" t="str">
        <f t="shared" si="99"/>
        <v/>
      </c>
      <c r="R113" t="str">
        <f t="shared" si="53"/>
        <v/>
      </c>
      <c r="S113">
        <f t="shared" si="54"/>
        <v>0</v>
      </c>
      <c r="T113">
        <f t="shared" si="55"/>
        <v>0</v>
      </c>
      <c r="U113">
        <f t="shared" si="56"/>
        <v>0</v>
      </c>
      <c r="V113">
        <f t="shared" si="57"/>
        <v>0</v>
      </c>
      <c r="W113">
        <f t="shared" si="58"/>
        <v>0</v>
      </c>
      <c r="X113">
        <f t="shared" si="59"/>
        <v>0</v>
      </c>
      <c r="Y113">
        <f t="shared" si="60"/>
        <v>0</v>
      </c>
      <c r="Z113">
        <f t="shared" si="61"/>
        <v>0</v>
      </c>
      <c r="AA113">
        <f t="shared" si="62"/>
        <v>0</v>
      </c>
      <c r="AB113">
        <f t="shared" si="63"/>
        <v>0</v>
      </c>
      <c r="AC113">
        <f t="shared" si="64"/>
        <v>0</v>
      </c>
      <c r="AD113">
        <f t="shared" si="65"/>
        <v>0</v>
      </c>
      <c r="AE113">
        <f t="shared" si="66"/>
        <v>0</v>
      </c>
      <c r="AF113">
        <f t="shared" si="67"/>
        <v>0</v>
      </c>
      <c r="AG113">
        <f t="shared" si="68"/>
        <v>0</v>
      </c>
      <c r="AH113">
        <f t="shared" si="69"/>
        <v>0</v>
      </c>
      <c r="AI113">
        <f t="shared" si="70"/>
        <v>0</v>
      </c>
      <c r="AJ113">
        <f t="shared" si="71"/>
        <v>0</v>
      </c>
      <c r="AK113">
        <f t="shared" si="72"/>
        <v>0</v>
      </c>
      <c r="AL113">
        <f t="shared" si="73"/>
        <v>0</v>
      </c>
      <c r="AM113">
        <f t="shared" si="74"/>
        <v>0</v>
      </c>
      <c r="AS113" s="1">
        <f t="shared" si="75"/>
        <v>0</v>
      </c>
      <c r="AT113">
        <f t="shared" si="76"/>
        <v>0</v>
      </c>
      <c r="AU113">
        <f t="shared" si="77"/>
        <v>0</v>
      </c>
      <c r="AV113">
        <f t="shared" si="78"/>
        <v>0</v>
      </c>
      <c r="AW113">
        <f t="shared" si="79"/>
        <v>0</v>
      </c>
      <c r="AX113">
        <f t="shared" si="80"/>
        <v>0</v>
      </c>
      <c r="AY113">
        <f t="shared" si="81"/>
        <v>0</v>
      </c>
      <c r="AZ113">
        <f t="shared" si="82"/>
        <v>0</v>
      </c>
      <c r="BA113">
        <f t="shared" si="83"/>
        <v>0</v>
      </c>
      <c r="BB113">
        <f t="shared" si="84"/>
        <v>0</v>
      </c>
      <c r="BC113">
        <f t="shared" si="85"/>
        <v>0</v>
      </c>
      <c r="BD113">
        <f t="shared" si="86"/>
        <v>0</v>
      </c>
      <c r="BE113">
        <f t="shared" si="87"/>
        <v>0</v>
      </c>
      <c r="BF113">
        <f t="shared" si="88"/>
        <v>0</v>
      </c>
      <c r="BG113">
        <f t="shared" si="89"/>
        <v>0</v>
      </c>
      <c r="BH113">
        <f t="shared" si="90"/>
        <v>0</v>
      </c>
      <c r="BI113">
        <f t="shared" si="91"/>
        <v>0</v>
      </c>
      <c r="BJ113">
        <f t="shared" si="92"/>
        <v>0</v>
      </c>
      <c r="BK113">
        <f t="shared" si="93"/>
        <v>0</v>
      </c>
      <c r="BL113">
        <f t="shared" si="94"/>
        <v>0</v>
      </c>
      <c r="BM113">
        <f t="shared" si="95"/>
        <v>0</v>
      </c>
      <c r="BN113">
        <f t="shared" si="96"/>
        <v>0</v>
      </c>
    </row>
    <row r="114" spans="1:66" x14ac:dyDescent="0.2">
      <c r="A114" t="s">
        <v>129</v>
      </c>
      <c r="B114" s="1">
        <v>112</v>
      </c>
      <c r="C114" s="51"/>
      <c r="D114" s="51"/>
      <c r="E114" s="1">
        <v>112</v>
      </c>
      <c r="F114" s="1" t="str">
        <f t="shared" si="97"/>
        <v/>
      </c>
      <c r="G114" t="str">
        <f t="shared" si="98"/>
        <v/>
      </c>
      <c r="H114" t="str">
        <f t="shared" si="99"/>
        <v/>
      </c>
      <c r="R114" t="str">
        <f t="shared" si="53"/>
        <v/>
      </c>
      <c r="S114">
        <f t="shared" si="54"/>
        <v>0</v>
      </c>
      <c r="T114">
        <f t="shared" si="55"/>
        <v>0</v>
      </c>
      <c r="U114">
        <f t="shared" si="56"/>
        <v>0</v>
      </c>
      <c r="V114">
        <f t="shared" si="57"/>
        <v>0</v>
      </c>
      <c r="W114">
        <f t="shared" si="58"/>
        <v>0</v>
      </c>
      <c r="X114">
        <f t="shared" si="59"/>
        <v>0</v>
      </c>
      <c r="Y114">
        <f t="shared" si="60"/>
        <v>0</v>
      </c>
      <c r="Z114">
        <f t="shared" si="61"/>
        <v>0</v>
      </c>
      <c r="AA114">
        <f t="shared" si="62"/>
        <v>0</v>
      </c>
      <c r="AB114">
        <f t="shared" si="63"/>
        <v>0</v>
      </c>
      <c r="AC114">
        <f t="shared" si="64"/>
        <v>0</v>
      </c>
      <c r="AD114">
        <f t="shared" si="65"/>
        <v>0</v>
      </c>
      <c r="AE114">
        <f t="shared" si="66"/>
        <v>0</v>
      </c>
      <c r="AF114">
        <f t="shared" si="67"/>
        <v>0</v>
      </c>
      <c r="AG114">
        <f t="shared" si="68"/>
        <v>0</v>
      </c>
      <c r="AH114">
        <f t="shared" si="69"/>
        <v>0</v>
      </c>
      <c r="AI114">
        <f t="shared" si="70"/>
        <v>0</v>
      </c>
      <c r="AJ114">
        <f t="shared" si="71"/>
        <v>0</v>
      </c>
      <c r="AK114">
        <f t="shared" si="72"/>
        <v>0</v>
      </c>
      <c r="AL114">
        <f t="shared" si="73"/>
        <v>0</v>
      </c>
      <c r="AM114">
        <f t="shared" si="74"/>
        <v>0</v>
      </c>
      <c r="AS114" s="1">
        <f t="shared" si="75"/>
        <v>0</v>
      </c>
      <c r="AT114">
        <f t="shared" si="76"/>
        <v>0</v>
      </c>
      <c r="AU114">
        <f t="shared" si="77"/>
        <v>0</v>
      </c>
      <c r="AV114">
        <f t="shared" si="78"/>
        <v>0</v>
      </c>
      <c r="AW114">
        <f t="shared" si="79"/>
        <v>0</v>
      </c>
      <c r="AX114">
        <f t="shared" si="80"/>
        <v>0</v>
      </c>
      <c r="AY114">
        <f t="shared" si="81"/>
        <v>0</v>
      </c>
      <c r="AZ114">
        <f t="shared" si="82"/>
        <v>0</v>
      </c>
      <c r="BA114">
        <f t="shared" si="83"/>
        <v>0</v>
      </c>
      <c r="BB114">
        <f t="shared" si="84"/>
        <v>0</v>
      </c>
      <c r="BC114">
        <f t="shared" si="85"/>
        <v>0</v>
      </c>
      <c r="BD114">
        <f t="shared" si="86"/>
        <v>0</v>
      </c>
      <c r="BE114">
        <f t="shared" si="87"/>
        <v>0</v>
      </c>
      <c r="BF114">
        <f t="shared" si="88"/>
        <v>0</v>
      </c>
      <c r="BG114">
        <f t="shared" si="89"/>
        <v>0</v>
      </c>
      <c r="BH114">
        <f t="shared" si="90"/>
        <v>0</v>
      </c>
      <c r="BI114">
        <f t="shared" si="91"/>
        <v>0</v>
      </c>
      <c r="BJ114">
        <f t="shared" si="92"/>
        <v>0</v>
      </c>
      <c r="BK114">
        <f t="shared" si="93"/>
        <v>0</v>
      </c>
      <c r="BL114">
        <f t="shared" si="94"/>
        <v>0</v>
      </c>
      <c r="BM114">
        <f t="shared" si="95"/>
        <v>0</v>
      </c>
      <c r="BN114">
        <f t="shared" si="96"/>
        <v>0</v>
      </c>
    </row>
    <row r="115" spans="1:66" x14ac:dyDescent="0.2">
      <c r="A115" t="s">
        <v>129</v>
      </c>
      <c r="B115" s="1">
        <v>113</v>
      </c>
      <c r="C115" s="51"/>
      <c r="D115" s="51"/>
      <c r="E115" s="1">
        <v>113</v>
      </c>
      <c r="F115" s="1" t="str">
        <f t="shared" si="97"/>
        <v/>
      </c>
      <c r="G115" t="str">
        <f t="shared" si="98"/>
        <v/>
      </c>
      <c r="H115" t="str">
        <f t="shared" si="99"/>
        <v/>
      </c>
      <c r="R115" t="str">
        <f t="shared" si="53"/>
        <v/>
      </c>
      <c r="S115">
        <f t="shared" si="54"/>
        <v>0</v>
      </c>
      <c r="T115">
        <f t="shared" si="55"/>
        <v>0</v>
      </c>
      <c r="U115">
        <f t="shared" si="56"/>
        <v>0</v>
      </c>
      <c r="V115">
        <f t="shared" si="57"/>
        <v>0</v>
      </c>
      <c r="W115">
        <f t="shared" si="58"/>
        <v>0</v>
      </c>
      <c r="X115">
        <f t="shared" si="59"/>
        <v>0</v>
      </c>
      <c r="Y115">
        <f t="shared" si="60"/>
        <v>0</v>
      </c>
      <c r="Z115">
        <f t="shared" si="61"/>
        <v>0</v>
      </c>
      <c r="AA115">
        <f t="shared" si="62"/>
        <v>0</v>
      </c>
      <c r="AB115">
        <f t="shared" si="63"/>
        <v>0</v>
      </c>
      <c r="AC115">
        <f t="shared" si="64"/>
        <v>0</v>
      </c>
      <c r="AD115">
        <f t="shared" si="65"/>
        <v>0</v>
      </c>
      <c r="AE115">
        <f t="shared" si="66"/>
        <v>0</v>
      </c>
      <c r="AF115">
        <f t="shared" si="67"/>
        <v>0</v>
      </c>
      <c r="AG115">
        <f t="shared" si="68"/>
        <v>0</v>
      </c>
      <c r="AH115">
        <f t="shared" si="69"/>
        <v>0</v>
      </c>
      <c r="AI115">
        <f t="shared" si="70"/>
        <v>0</v>
      </c>
      <c r="AJ115">
        <f t="shared" si="71"/>
        <v>0</v>
      </c>
      <c r="AK115">
        <f t="shared" si="72"/>
        <v>0</v>
      </c>
      <c r="AL115">
        <f t="shared" si="73"/>
        <v>0</v>
      </c>
      <c r="AM115">
        <f t="shared" si="74"/>
        <v>0</v>
      </c>
      <c r="AS115" s="1">
        <f t="shared" si="75"/>
        <v>0</v>
      </c>
      <c r="AT115">
        <f t="shared" si="76"/>
        <v>0</v>
      </c>
      <c r="AU115">
        <f t="shared" si="77"/>
        <v>0</v>
      </c>
      <c r="AV115">
        <f t="shared" si="78"/>
        <v>0</v>
      </c>
      <c r="AW115">
        <f t="shared" si="79"/>
        <v>0</v>
      </c>
      <c r="AX115">
        <f t="shared" si="80"/>
        <v>0</v>
      </c>
      <c r="AY115">
        <f t="shared" si="81"/>
        <v>0</v>
      </c>
      <c r="AZ115">
        <f t="shared" si="82"/>
        <v>0</v>
      </c>
      <c r="BA115">
        <f t="shared" si="83"/>
        <v>0</v>
      </c>
      <c r="BB115">
        <f t="shared" si="84"/>
        <v>0</v>
      </c>
      <c r="BC115">
        <f t="shared" si="85"/>
        <v>0</v>
      </c>
      <c r="BD115">
        <f t="shared" si="86"/>
        <v>0</v>
      </c>
      <c r="BE115">
        <f t="shared" si="87"/>
        <v>0</v>
      </c>
      <c r="BF115">
        <f t="shared" si="88"/>
        <v>0</v>
      </c>
      <c r="BG115">
        <f t="shared" si="89"/>
        <v>0</v>
      </c>
      <c r="BH115">
        <f t="shared" si="90"/>
        <v>0</v>
      </c>
      <c r="BI115">
        <f t="shared" si="91"/>
        <v>0</v>
      </c>
      <c r="BJ115">
        <f t="shared" si="92"/>
        <v>0</v>
      </c>
      <c r="BK115">
        <f t="shared" si="93"/>
        <v>0</v>
      </c>
      <c r="BL115">
        <f t="shared" si="94"/>
        <v>0</v>
      </c>
      <c r="BM115">
        <f t="shared" si="95"/>
        <v>0</v>
      </c>
      <c r="BN115">
        <f t="shared" si="96"/>
        <v>0</v>
      </c>
    </row>
    <row r="116" spans="1:66" x14ac:dyDescent="0.2">
      <c r="A116" t="s">
        <v>129</v>
      </c>
      <c r="B116" s="1">
        <v>114</v>
      </c>
      <c r="C116" s="51"/>
      <c r="D116" s="51"/>
      <c r="E116" s="1">
        <v>114</v>
      </c>
      <c r="F116" s="1" t="str">
        <f t="shared" si="97"/>
        <v/>
      </c>
      <c r="G116" t="str">
        <f t="shared" si="98"/>
        <v/>
      </c>
      <c r="H116" t="str">
        <f t="shared" si="99"/>
        <v/>
      </c>
      <c r="R116" t="str">
        <f t="shared" si="53"/>
        <v/>
      </c>
      <c r="S116">
        <f t="shared" si="54"/>
        <v>0</v>
      </c>
      <c r="T116">
        <f t="shared" si="55"/>
        <v>0</v>
      </c>
      <c r="U116">
        <f t="shared" si="56"/>
        <v>0</v>
      </c>
      <c r="V116">
        <f t="shared" si="57"/>
        <v>0</v>
      </c>
      <c r="W116">
        <f t="shared" si="58"/>
        <v>0</v>
      </c>
      <c r="X116">
        <f t="shared" si="59"/>
        <v>0</v>
      </c>
      <c r="Y116">
        <f t="shared" si="60"/>
        <v>0</v>
      </c>
      <c r="Z116">
        <f t="shared" si="61"/>
        <v>0</v>
      </c>
      <c r="AA116">
        <f t="shared" si="62"/>
        <v>0</v>
      </c>
      <c r="AB116">
        <f t="shared" si="63"/>
        <v>0</v>
      </c>
      <c r="AC116">
        <f t="shared" si="64"/>
        <v>0</v>
      </c>
      <c r="AD116">
        <f t="shared" si="65"/>
        <v>0</v>
      </c>
      <c r="AE116">
        <f t="shared" si="66"/>
        <v>0</v>
      </c>
      <c r="AF116">
        <f t="shared" si="67"/>
        <v>0</v>
      </c>
      <c r="AG116">
        <f t="shared" si="68"/>
        <v>0</v>
      </c>
      <c r="AH116">
        <f t="shared" si="69"/>
        <v>0</v>
      </c>
      <c r="AI116">
        <f t="shared" si="70"/>
        <v>0</v>
      </c>
      <c r="AJ116">
        <f t="shared" si="71"/>
        <v>0</v>
      </c>
      <c r="AK116">
        <f t="shared" si="72"/>
        <v>0</v>
      </c>
      <c r="AL116">
        <f t="shared" si="73"/>
        <v>0</v>
      </c>
      <c r="AM116">
        <f t="shared" si="74"/>
        <v>0</v>
      </c>
      <c r="AS116" s="1">
        <f t="shared" si="75"/>
        <v>0</v>
      </c>
      <c r="AT116">
        <f t="shared" si="76"/>
        <v>0</v>
      </c>
      <c r="AU116">
        <f t="shared" si="77"/>
        <v>0</v>
      </c>
      <c r="AV116">
        <f t="shared" si="78"/>
        <v>0</v>
      </c>
      <c r="AW116">
        <f t="shared" si="79"/>
        <v>0</v>
      </c>
      <c r="AX116">
        <f t="shared" si="80"/>
        <v>0</v>
      </c>
      <c r="AY116">
        <f t="shared" si="81"/>
        <v>0</v>
      </c>
      <c r="AZ116">
        <f t="shared" si="82"/>
        <v>0</v>
      </c>
      <c r="BA116">
        <f t="shared" si="83"/>
        <v>0</v>
      </c>
      <c r="BB116">
        <f t="shared" si="84"/>
        <v>0</v>
      </c>
      <c r="BC116">
        <f t="shared" si="85"/>
        <v>0</v>
      </c>
      <c r="BD116">
        <f t="shared" si="86"/>
        <v>0</v>
      </c>
      <c r="BE116">
        <f t="shared" si="87"/>
        <v>0</v>
      </c>
      <c r="BF116">
        <f t="shared" si="88"/>
        <v>0</v>
      </c>
      <c r="BG116">
        <f t="shared" si="89"/>
        <v>0</v>
      </c>
      <c r="BH116">
        <f t="shared" si="90"/>
        <v>0</v>
      </c>
      <c r="BI116">
        <f t="shared" si="91"/>
        <v>0</v>
      </c>
      <c r="BJ116">
        <f t="shared" si="92"/>
        <v>0</v>
      </c>
      <c r="BK116">
        <f t="shared" si="93"/>
        <v>0</v>
      </c>
      <c r="BL116">
        <f t="shared" si="94"/>
        <v>0</v>
      </c>
      <c r="BM116">
        <f t="shared" si="95"/>
        <v>0</v>
      </c>
      <c r="BN116">
        <f t="shared" si="96"/>
        <v>0</v>
      </c>
    </row>
    <row r="117" spans="1:66" x14ac:dyDescent="0.2">
      <c r="A117" t="s">
        <v>129</v>
      </c>
      <c r="B117" s="1">
        <v>115</v>
      </c>
      <c r="C117" s="51"/>
      <c r="D117" s="51"/>
      <c r="E117" s="1">
        <v>115</v>
      </c>
      <c r="F117" s="1" t="str">
        <f t="shared" si="97"/>
        <v/>
      </c>
      <c r="G117" t="str">
        <f t="shared" si="98"/>
        <v/>
      </c>
      <c r="H117" t="str">
        <f t="shared" si="99"/>
        <v/>
      </c>
      <c r="R117" t="str">
        <f t="shared" si="53"/>
        <v/>
      </c>
      <c r="S117">
        <f t="shared" si="54"/>
        <v>0</v>
      </c>
      <c r="T117">
        <f t="shared" si="55"/>
        <v>0</v>
      </c>
      <c r="U117">
        <f t="shared" si="56"/>
        <v>0</v>
      </c>
      <c r="V117">
        <f t="shared" si="57"/>
        <v>0</v>
      </c>
      <c r="W117">
        <f t="shared" si="58"/>
        <v>0</v>
      </c>
      <c r="X117">
        <f t="shared" si="59"/>
        <v>0</v>
      </c>
      <c r="Y117">
        <f t="shared" si="60"/>
        <v>0</v>
      </c>
      <c r="Z117">
        <f t="shared" si="61"/>
        <v>0</v>
      </c>
      <c r="AA117">
        <f t="shared" si="62"/>
        <v>0</v>
      </c>
      <c r="AB117">
        <f t="shared" si="63"/>
        <v>0</v>
      </c>
      <c r="AC117">
        <f t="shared" si="64"/>
        <v>0</v>
      </c>
      <c r="AD117">
        <f t="shared" si="65"/>
        <v>0</v>
      </c>
      <c r="AE117">
        <f t="shared" si="66"/>
        <v>0</v>
      </c>
      <c r="AF117">
        <f t="shared" si="67"/>
        <v>0</v>
      </c>
      <c r="AG117">
        <f t="shared" si="68"/>
        <v>0</v>
      </c>
      <c r="AH117">
        <f t="shared" si="69"/>
        <v>0</v>
      </c>
      <c r="AI117">
        <f t="shared" si="70"/>
        <v>0</v>
      </c>
      <c r="AJ117">
        <f t="shared" si="71"/>
        <v>0</v>
      </c>
      <c r="AK117">
        <f t="shared" si="72"/>
        <v>0</v>
      </c>
      <c r="AL117">
        <f t="shared" si="73"/>
        <v>0</v>
      </c>
      <c r="AM117">
        <f t="shared" si="74"/>
        <v>0</v>
      </c>
      <c r="AS117" s="1">
        <f t="shared" si="75"/>
        <v>0</v>
      </c>
      <c r="AT117">
        <f t="shared" si="76"/>
        <v>0</v>
      </c>
      <c r="AU117">
        <f t="shared" si="77"/>
        <v>0</v>
      </c>
      <c r="AV117">
        <f t="shared" si="78"/>
        <v>0</v>
      </c>
      <c r="AW117">
        <f t="shared" si="79"/>
        <v>0</v>
      </c>
      <c r="AX117">
        <f t="shared" si="80"/>
        <v>0</v>
      </c>
      <c r="AY117">
        <f t="shared" si="81"/>
        <v>0</v>
      </c>
      <c r="AZ117">
        <f t="shared" si="82"/>
        <v>0</v>
      </c>
      <c r="BA117">
        <f t="shared" si="83"/>
        <v>0</v>
      </c>
      <c r="BB117">
        <f t="shared" si="84"/>
        <v>0</v>
      </c>
      <c r="BC117">
        <f t="shared" si="85"/>
        <v>0</v>
      </c>
      <c r="BD117">
        <f t="shared" si="86"/>
        <v>0</v>
      </c>
      <c r="BE117">
        <f t="shared" si="87"/>
        <v>0</v>
      </c>
      <c r="BF117">
        <f t="shared" si="88"/>
        <v>0</v>
      </c>
      <c r="BG117">
        <f t="shared" si="89"/>
        <v>0</v>
      </c>
      <c r="BH117">
        <f t="shared" si="90"/>
        <v>0</v>
      </c>
      <c r="BI117">
        <f t="shared" si="91"/>
        <v>0</v>
      </c>
      <c r="BJ117">
        <f t="shared" si="92"/>
        <v>0</v>
      </c>
      <c r="BK117">
        <f t="shared" si="93"/>
        <v>0</v>
      </c>
      <c r="BL117">
        <f t="shared" si="94"/>
        <v>0</v>
      </c>
      <c r="BM117">
        <f t="shared" si="95"/>
        <v>0</v>
      </c>
      <c r="BN117">
        <f t="shared" si="96"/>
        <v>0</v>
      </c>
    </row>
    <row r="118" spans="1:66" x14ac:dyDescent="0.2">
      <c r="A118" t="s">
        <v>129</v>
      </c>
      <c r="B118" s="1">
        <v>116</v>
      </c>
      <c r="C118" s="51"/>
      <c r="D118" s="51"/>
      <c r="E118" s="1">
        <v>116</v>
      </c>
      <c r="F118" s="1" t="str">
        <f t="shared" si="97"/>
        <v/>
      </c>
      <c r="G118" t="str">
        <f t="shared" si="98"/>
        <v/>
      </c>
      <c r="H118" t="str">
        <f t="shared" si="99"/>
        <v/>
      </c>
      <c r="R118" t="str">
        <f t="shared" si="53"/>
        <v/>
      </c>
      <c r="S118">
        <f t="shared" si="54"/>
        <v>0</v>
      </c>
      <c r="T118">
        <f t="shared" si="55"/>
        <v>0</v>
      </c>
      <c r="U118">
        <f t="shared" si="56"/>
        <v>0</v>
      </c>
      <c r="V118">
        <f t="shared" si="57"/>
        <v>0</v>
      </c>
      <c r="W118">
        <f t="shared" si="58"/>
        <v>0</v>
      </c>
      <c r="X118">
        <f t="shared" si="59"/>
        <v>0</v>
      </c>
      <c r="Y118">
        <f t="shared" si="60"/>
        <v>0</v>
      </c>
      <c r="Z118">
        <f t="shared" si="61"/>
        <v>0</v>
      </c>
      <c r="AA118">
        <f t="shared" si="62"/>
        <v>0</v>
      </c>
      <c r="AB118">
        <f t="shared" si="63"/>
        <v>0</v>
      </c>
      <c r="AC118">
        <f t="shared" si="64"/>
        <v>0</v>
      </c>
      <c r="AD118">
        <f t="shared" si="65"/>
        <v>0</v>
      </c>
      <c r="AE118">
        <f t="shared" si="66"/>
        <v>0</v>
      </c>
      <c r="AF118">
        <f t="shared" si="67"/>
        <v>0</v>
      </c>
      <c r="AG118">
        <f t="shared" si="68"/>
        <v>0</v>
      </c>
      <c r="AH118">
        <f t="shared" si="69"/>
        <v>0</v>
      </c>
      <c r="AI118">
        <f t="shared" si="70"/>
        <v>0</v>
      </c>
      <c r="AJ118">
        <f t="shared" si="71"/>
        <v>0</v>
      </c>
      <c r="AK118">
        <f t="shared" si="72"/>
        <v>0</v>
      </c>
      <c r="AL118">
        <f t="shared" si="73"/>
        <v>0</v>
      </c>
      <c r="AM118">
        <f t="shared" si="74"/>
        <v>0</v>
      </c>
      <c r="AS118" s="1">
        <f t="shared" si="75"/>
        <v>0</v>
      </c>
      <c r="AT118">
        <f t="shared" si="76"/>
        <v>0</v>
      </c>
      <c r="AU118">
        <f t="shared" si="77"/>
        <v>0</v>
      </c>
      <c r="AV118">
        <f t="shared" si="78"/>
        <v>0</v>
      </c>
      <c r="AW118">
        <f t="shared" si="79"/>
        <v>0</v>
      </c>
      <c r="AX118">
        <f t="shared" si="80"/>
        <v>0</v>
      </c>
      <c r="AY118">
        <f t="shared" si="81"/>
        <v>0</v>
      </c>
      <c r="AZ118">
        <f t="shared" si="82"/>
        <v>0</v>
      </c>
      <c r="BA118">
        <f t="shared" si="83"/>
        <v>0</v>
      </c>
      <c r="BB118">
        <f t="shared" si="84"/>
        <v>0</v>
      </c>
      <c r="BC118">
        <f t="shared" si="85"/>
        <v>0</v>
      </c>
      <c r="BD118">
        <f t="shared" si="86"/>
        <v>0</v>
      </c>
      <c r="BE118">
        <f t="shared" si="87"/>
        <v>0</v>
      </c>
      <c r="BF118">
        <f t="shared" si="88"/>
        <v>0</v>
      </c>
      <c r="BG118">
        <f t="shared" si="89"/>
        <v>0</v>
      </c>
      <c r="BH118">
        <f t="shared" si="90"/>
        <v>0</v>
      </c>
      <c r="BI118">
        <f t="shared" si="91"/>
        <v>0</v>
      </c>
      <c r="BJ118">
        <f t="shared" si="92"/>
        <v>0</v>
      </c>
      <c r="BK118">
        <f t="shared" si="93"/>
        <v>0</v>
      </c>
      <c r="BL118">
        <f t="shared" si="94"/>
        <v>0</v>
      </c>
      <c r="BM118">
        <f t="shared" si="95"/>
        <v>0</v>
      </c>
      <c r="BN118">
        <f t="shared" si="96"/>
        <v>0</v>
      </c>
    </row>
    <row r="119" spans="1:66" x14ac:dyDescent="0.2">
      <c r="A119" t="s">
        <v>129</v>
      </c>
      <c r="B119" s="1">
        <v>117</v>
      </c>
      <c r="C119" s="51"/>
      <c r="D119" s="51"/>
      <c r="E119" s="1">
        <v>117</v>
      </c>
      <c r="F119" s="1" t="str">
        <f t="shared" si="97"/>
        <v/>
      </c>
      <c r="G119" t="str">
        <f t="shared" si="98"/>
        <v/>
      </c>
      <c r="H119" t="str">
        <f t="shared" si="99"/>
        <v/>
      </c>
      <c r="R119" t="str">
        <f t="shared" si="53"/>
        <v/>
      </c>
      <c r="S119">
        <f t="shared" si="54"/>
        <v>0</v>
      </c>
      <c r="T119">
        <f t="shared" si="55"/>
        <v>0</v>
      </c>
      <c r="U119">
        <f t="shared" si="56"/>
        <v>0</v>
      </c>
      <c r="V119">
        <f t="shared" si="57"/>
        <v>0</v>
      </c>
      <c r="W119">
        <f t="shared" si="58"/>
        <v>0</v>
      </c>
      <c r="X119">
        <f t="shared" si="59"/>
        <v>0</v>
      </c>
      <c r="Y119">
        <f t="shared" si="60"/>
        <v>0</v>
      </c>
      <c r="Z119">
        <f t="shared" si="61"/>
        <v>0</v>
      </c>
      <c r="AA119">
        <f t="shared" si="62"/>
        <v>0</v>
      </c>
      <c r="AB119">
        <f t="shared" si="63"/>
        <v>0</v>
      </c>
      <c r="AC119">
        <f t="shared" si="64"/>
        <v>0</v>
      </c>
      <c r="AD119">
        <f t="shared" si="65"/>
        <v>0</v>
      </c>
      <c r="AE119">
        <f t="shared" si="66"/>
        <v>0</v>
      </c>
      <c r="AF119">
        <f t="shared" si="67"/>
        <v>0</v>
      </c>
      <c r="AG119">
        <f t="shared" si="68"/>
        <v>0</v>
      </c>
      <c r="AH119">
        <f t="shared" si="69"/>
        <v>0</v>
      </c>
      <c r="AI119">
        <f t="shared" si="70"/>
        <v>0</v>
      </c>
      <c r="AJ119">
        <f t="shared" si="71"/>
        <v>0</v>
      </c>
      <c r="AK119">
        <f t="shared" si="72"/>
        <v>0</v>
      </c>
      <c r="AL119">
        <f t="shared" si="73"/>
        <v>0</v>
      </c>
      <c r="AM119">
        <f t="shared" si="74"/>
        <v>0</v>
      </c>
      <c r="AS119" s="1">
        <f t="shared" si="75"/>
        <v>0</v>
      </c>
      <c r="AT119">
        <f t="shared" si="76"/>
        <v>0</v>
      </c>
      <c r="AU119">
        <f t="shared" si="77"/>
        <v>0</v>
      </c>
      <c r="AV119">
        <f t="shared" si="78"/>
        <v>0</v>
      </c>
      <c r="AW119">
        <f t="shared" si="79"/>
        <v>0</v>
      </c>
      <c r="AX119">
        <f t="shared" si="80"/>
        <v>0</v>
      </c>
      <c r="AY119">
        <f t="shared" si="81"/>
        <v>0</v>
      </c>
      <c r="AZ119">
        <f t="shared" si="82"/>
        <v>0</v>
      </c>
      <c r="BA119">
        <f t="shared" si="83"/>
        <v>0</v>
      </c>
      <c r="BB119">
        <f t="shared" si="84"/>
        <v>0</v>
      </c>
      <c r="BC119">
        <f t="shared" si="85"/>
        <v>0</v>
      </c>
      <c r="BD119">
        <f t="shared" si="86"/>
        <v>0</v>
      </c>
      <c r="BE119">
        <f t="shared" si="87"/>
        <v>0</v>
      </c>
      <c r="BF119">
        <f t="shared" si="88"/>
        <v>0</v>
      </c>
      <c r="BG119">
        <f t="shared" si="89"/>
        <v>0</v>
      </c>
      <c r="BH119">
        <f t="shared" si="90"/>
        <v>0</v>
      </c>
      <c r="BI119">
        <f t="shared" si="91"/>
        <v>0</v>
      </c>
      <c r="BJ119">
        <f t="shared" si="92"/>
        <v>0</v>
      </c>
      <c r="BK119">
        <f t="shared" si="93"/>
        <v>0</v>
      </c>
      <c r="BL119">
        <f t="shared" si="94"/>
        <v>0</v>
      </c>
      <c r="BM119">
        <f t="shared" si="95"/>
        <v>0</v>
      </c>
      <c r="BN119">
        <f t="shared" si="96"/>
        <v>0</v>
      </c>
    </row>
    <row r="120" spans="1:66" x14ac:dyDescent="0.2">
      <c r="A120" t="s">
        <v>129</v>
      </c>
      <c r="B120" s="1">
        <v>118</v>
      </c>
      <c r="C120" s="51"/>
      <c r="D120" s="51"/>
      <c r="E120" s="1">
        <v>118</v>
      </c>
      <c r="F120" s="1" t="str">
        <f t="shared" si="97"/>
        <v/>
      </c>
      <c r="G120" t="str">
        <f t="shared" si="98"/>
        <v/>
      </c>
      <c r="H120" t="str">
        <f t="shared" si="99"/>
        <v/>
      </c>
      <c r="R120" t="str">
        <f t="shared" si="53"/>
        <v/>
      </c>
      <c r="S120">
        <f t="shared" si="54"/>
        <v>0</v>
      </c>
      <c r="T120">
        <f t="shared" si="55"/>
        <v>0</v>
      </c>
      <c r="U120">
        <f t="shared" si="56"/>
        <v>0</v>
      </c>
      <c r="V120">
        <f t="shared" si="57"/>
        <v>0</v>
      </c>
      <c r="W120">
        <f t="shared" si="58"/>
        <v>0</v>
      </c>
      <c r="X120">
        <f t="shared" si="59"/>
        <v>0</v>
      </c>
      <c r="Y120">
        <f t="shared" si="60"/>
        <v>0</v>
      </c>
      <c r="Z120">
        <f t="shared" si="61"/>
        <v>0</v>
      </c>
      <c r="AA120">
        <f t="shared" si="62"/>
        <v>0</v>
      </c>
      <c r="AB120">
        <f t="shared" si="63"/>
        <v>0</v>
      </c>
      <c r="AC120">
        <f t="shared" si="64"/>
        <v>0</v>
      </c>
      <c r="AD120">
        <f t="shared" si="65"/>
        <v>0</v>
      </c>
      <c r="AE120">
        <f t="shared" si="66"/>
        <v>0</v>
      </c>
      <c r="AF120">
        <f t="shared" si="67"/>
        <v>0</v>
      </c>
      <c r="AG120">
        <f t="shared" si="68"/>
        <v>0</v>
      </c>
      <c r="AH120">
        <f t="shared" si="69"/>
        <v>0</v>
      </c>
      <c r="AI120">
        <f t="shared" si="70"/>
        <v>0</v>
      </c>
      <c r="AJ120">
        <f t="shared" si="71"/>
        <v>0</v>
      </c>
      <c r="AK120">
        <f t="shared" si="72"/>
        <v>0</v>
      </c>
      <c r="AL120">
        <f t="shared" si="73"/>
        <v>0</v>
      </c>
      <c r="AM120">
        <f t="shared" si="74"/>
        <v>0</v>
      </c>
      <c r="AS120" s="1">
        <f t="shared" si="75"/>
        <v>0</v>
      </c>
      <c r="AT120">
        <f t="shared" si="76"/>
        <v>0</v>
      </c>
      <c r="AU120">
        <f t="shared" si="77"/>
        <v>0</v>
      </c>
      <c r="AV120">
        <f t="shared" si="78"/>
        <v>0</v>
      </c>
      <c r="AW120">
        <f t="shared" si="79"/>
        <v>0</v>
      </c>
      <c r="AX120">
        <f t="shared" si="80"/>
        <v>0</v>
      </c>
      <c r="AY120">
        <f t="shared" si="81"/>
        <v>0</v>
      </c>
      <c r="AZ120">
        <f t="shared" si="82"/>
        <v>0</v>
      </c>
      <c r="BA120">
        <f t="shared" si="83"/>
        <v>0</v>
      </c>
      <c r="BB120">
        <f t="shared" si="84"/>
        <v>0</v>
      </c>
      <c r="BC120">
        <f t="shared" si="85"/>
        <v>0</v>
      </c>
      <c r="BD120">
        <f t="shared" si="86"/>
        <v>0</v>
      </c>
      <c r="BE120">
        <f t="shared" si="87"/>
        <v>0</v>
      </c>
      <c r="BF120">
        <f t="shared" si="88"/>
        <v>0</v>
      </c>
      <c r="BG120">
        <f t="shared" si="89"/>
        <v>0</v>
      </c>
      <c r="BH120">
        <f t="shared" si="90"/>
        <v>0</v>
      </c>
      <c r="BI120">
        <f t="shared" si="91"/>
        <v>0</v>
      </c>
      <c r="BJ120">
        <f t="shared" si="92"/>
        <v>0</v>
      </c>
      <c r="BK120">
        <f t="shared" si="93"/>
        <v>0</v>
      </c>
      <c r="BL120">
        <f t="shared" si="94"/>
        <v>0</v>
      </c>
      <c r="BM120">
        <f t="shared" si="95"/>
        <v>0</v>
      </c>
      <c r="BN120">
        <f t="shared" si="96"/>
        <v>0</v>
      </c>
    </row>
    <row r="121" spans="1:66" x14ac:dyDescent="0.2">
      <c r="A121" t="s">
        <v>129</v>
      </c>
      <c r="B121" s="1">
        <v>119</v>
      </c>
      <c r="C121" s="51"/>
      <c r="D121" s="51"/>
      <c r="E121" s="1">
        <v>119</v>
      </c>
      <c r="F121" s="1" t="str">
        <f t="shared" si="97"/>
        <v/>
      </c>
      <c r="G121" t="str">
        <f t="shared" si="98"/>
        <v/>
      </c>
      <c r="H121" t="str">
        <f t="shared" si="99"/>
        <v/>
      </c>
      <c r="R121" t="str">
        <f t="shared" si="53"/>
        <v/>
      </c>
      <c r="S121">
        <f t="shared" si="54"/>
        <v>0</v>
      </c>
      <c r="T121">
        <f t="shared" si="55"/>
        <v>0</v>
      </c>
      <c r="U121">
        <f t="shared" si="56"/>
        <v>0</v>
      </c>
      <c r="V121">
        <f t="shared" si="57"/>
        <v>0</v>
      </c>
      <c r="W121">
        <f t="shared" si="58"/>
        <v>0</v>
      </c>
      <c r="X121">
        <f t="shared" si="59"/>
        <v>0</v>
      </c>
      <c r="Y121">
        <f t="shared" si="60"/>
        <v>0</v>
      </c>
      <c r="Z121">
        <f t="shared" si="61"/>
        <v>0</v>
      </c>
      <c r="AA121">
        <f t="shared" si="62"/>
        <v>0</v>
      </c>
      <c r="AB121">
        <f t="shared" si="63"/>
        <v>0</v>
      </c>
      <c r="AC121">
        <f t="shared" si="64"/>
        <v>0</v>
      </c>
      <c r="AD121">
        <f t="shared" si="65"/>
        <v>0</v>
      </c>
      <c r="AE121">
        <f t="shared" si="66"/>
        <v>0</v>
      </c>
      <c r="AF121">
        <f t="shared" si="67"/>
        <v>0</v>
      </c>
      <c r="AG121">
        <f t="shared" si="68"/>
        <v>0</v>
      </c>
      <c r="AH121">
        <f t="shared" si="69"/>
        <v>0</v>
      </c>
      <c r="AI121">
        <f t="shared" si="70"/>
        <v>0</v>
      </c>
      <c r="AJ121">
        <f t="shared" si="71"/>
        <v>0</v>
      </c>
      <c r="AK121">
        <f t="shared" si="72"/>
        <v>0</v>
      </c>
      <c r="AL121">
        <f t="shared" si="73"/>
        <v>0</v>
      </c>
      <c r="AM121">
        <f t="shared" si="74"/>
        <v>0</v>
      </c>
      <c r="AS121" s="1">
        <f t="shared" si="75"/>
        <v>0</v>
      </c>
      <c r="AT121">
        <f t="shared" si="76"/>
        <v>0</v>
      </c>
      <c r="AU121">
        <f t="shared" si="77"/>
        <v>0</v>
      </c>
      <c r="AV121">
        <f t="shared" si="78"/>
        <v>0</v>
      </c>
      <c r="AW121">
        <f t="shared" si="79"/>
        <v>0</v>
      </c>
      <c r="AX121">
        <f t="shared" si="80"/>
        <v>0</v>
      </c>
      <c r="AY121">
        <f t="shared" si="81"/>
        <v>0</v>
      </c>
      <c r="AZ121">
        <f t="shared" si="82"/>
        <v>0</v>
      </c>
      <c r="BA121">
        <f t="shared" si="83"/>
        <v>0</v>
      </c>
      <c r="BB121">
        <f t="shared" si="84"/>
        <v>0</v>
      </c>
      <c r="BC121">
        <f t="shared" si="85"/>
        <v>0</v>
      </c>
      <c r="BD121">
        <f t="shared" si="86"/>
        <v>0</v>
      </c>
      <c r="BE121">
        <f t="shared" si="87"/>
        <v>0</v>
      </c>
      <c r="BF121">
        <f t="shared" si="88"/>
        <v>0</v>
      </c>
      <c r="BG121">
        <f t="shared" si="89"/>
        <v>0</v>
      </c>
      <c r="BH121">
        <f t="shared" si="90"/>
        <v>0</v>
      </c>
      <c r="BI121">
        <f t="shared" si="91"/>
        <v>0</v>
      </c>
      <c r="BJ121">
        <f t="shared" si="92"/>
        <v>0</v>
      </c>
      <c r="BK121">
        <f t="shared" si="93"/>
        <v>0</v>
      </c>
      <c r="BL121">
        <f t="shared" si="94"/>
        <v>0</v>
      </c>
      <c r="BM121">
        <f t="shared" si="95"/>
        <v>0</v>
      </c>
      <c r="BN121">
        <f t="shared" si="96"/>
        <v>0</v>
      </c>
    </row>
    <row r="122" spans="1:66" x14ac:dyDescent="0.2">
      <c r="A122" t="s">
        <v>129</v>
      </c>
      <c r="B122" s="1">
        <v>120</v>
      </c>
      <c r="C122" s="51"/>
      <c r="D122" s="51"/>
      <c r="E122" s="1">
        <v>120</v>
      </c>
      <c r="F122" s="1" t="str">
        <f t="shared" si="97"/>
        <v/>
      </c>
      <c r="G122" t="str">
        <f t="shared" si="98"/>
        <v/>
      </c>
      <c r="H122" t="str">
        <f t="shared" si="99"/>
        <v/>
      </c>
      <c r="R122" t="str">
        <f t="shared" si="53"/>
        <v/>
      </c>
      <c r="S122">
        <f t="shared" si="54"/>
        <v>0</v>
      </c>
      <c r="T122">
        <f t="shared" si="55"/>
        <v>0</v>
      </c>
      <c r="U122">
        <f t="shared" si="56"/>
        <v>0</v>
      </c>
      <c r="V122">
        <f t="shared" si="57"/>
        <v>0</v>
      </c>
      <c r="W122">
        <f t="shared" si="58"/>
        <v>0</v>
      </c>
      <c r="X122">
        <f t="shared" si="59"/>
        <v>0</v>
      </c>
      <c r="Y122">
        <f t="shared" si="60"/>
        <v>0</v>
      </c>
      <c r="Z122">
        <f t="shared" si="61"/>
        <v>0</v>
      </c>
      <c r="AA122">
        <f t="shared" si="62"/>
        <v>0</v>
      </c>
      <c r="AB122">
        <f t="shared" si="63"/>
        <v>0</v>
      </c>
      <c r="AC122">
        <f t="shared" si="64"/>
        <v>0</v>
      </c>
      <c r="AD122">
        <f t="shared" si="65"/>
        <v>0</v>
      </c>
      <c r="AE122">
        <f t="shared" si="66"/>
        <v>0</v>
      </c>
      <c r="AF122">
        <f t="shared" si="67"/>
        <v>0</v>
      </c>
      <c r="AG122">
        <f t="shared" si="68"/>
        <v>0</v>
      </c>
      <c r="AH122">
        <f t="shared" si="69"/>
        <v>0</v>
      </c>
      <c r="AI122">
        <f t="shared" si="70"/>
        <v>0</v>
      </c>
      <c r="AJ122">
        <f t="shared" si="71"/>
        <v>0</v>
      </c>
      <c r="AK122">
        <f t="shared" si="72"/>
        <v>0</v>
      </c>
      <c r="AL122">
        <f t="shared" si="73"/>
        <v>0</v>
      </c>
      <c r="AM122">
        <f t="shared" si="74"/>
        <v>0</v>
      </c>
      <c r="AS122" s="1">
        <f t="shared" si="75"/>
        <v>0</v>
      </c>
      <c r="AT122">
        <f t="shared" si="76"/>
        <v>0</v>
      </c>
      <c r="AU122">
        <f t="shared" si="77"/>
        <v>0</v>
      </c>
      <c r="AV122">
        <f t="shared" si="78"/>
        <v>0</v>
      </c>
      <c r="AW122">
        <f t="shared" si="79"/>
        <v>0</v>
      </c>
      <c r="AX122">
        <f t="shared" si="80"/>
        <v>0</v>
      </c>
      <c r="AY122">
        <f t="shared" si="81"/>
        <v>0</v>
      </c>
      <c r="AZ122">
        <f t="shared" si="82"/>
        <v>0</v>
      </c>
      <c r="BA122">
        <f t="shared" si="83"/>
        <v>0</v>
      </c>
      <c r="BB122">
        <f t="shared" si="84"/>
        <v>0</v>
      </c>
      <c r="BC122">
        <f t="shared" si="85"/>
        <v>0</v>
      </c>
      <c r="BD122">
        <f t="shared" si="86"/>
        <v>0</v>
      </c>
      <c r="BE122">
        <f t="shared" si="87"/>
        <v>0</v>
      </c>
      <c r="BF122">
        <f t="shared" si="88"/>
        <v>0</v>
      </c>
      <c r="BG122">
        <f t="shared" si="89"/>
        <v>0</v>
      </c>
      <c r="BH122">
        <f t="shared" si="90"/>
        <v>0</v>
      </c>
      <c r="BI122">
        <f t="shared" si="91"/>
        <v>0</v>
      </c>
      <c r="BJ122">
        <f t="shared" si="92"/>
        <v>0</v>
      </c>
      <c r="BK122">
        <f t="shared" si="93"/>
        <v>0</v>
      </c>
      <c r="BL122">
        <f t="shared" si="94"/>
        <v>0</v>
      </c>
      <c r="BM122">
        <f t="shared" si="95"/>
        <v>0</v>
      </c>
      <c r="BN122">
        <f t="shared" si="96"/>
        <v>0</v>
      </c>
    </row>
    <row r="123" spans="1:66" x14ac:dyDescent="0.2">
      <c r="A123" t="s">
        <v>129</v>
      </c>
      <c r="B123" s="1">
        <v>121</v>
      </c>
      <c r="C123" s="51"/>
      <c r="D123" s="51"/>
      <c r="E123" s="1">
        <v>121</v>
      </c>
      <c r="F123" s="1" t="str">
        <f t="shared" si="97"/>
        <v/>
      </c>
      <c r="G123" t="str">
        <f t="shared" si="98"/>
        <v/>
      </c>
      <c r="H123" t="str">
        <f t="shared" si="99"/>
        <v/>
      </c>
      <c r="R123" t="str">
        <f t="shared" si="53"/>
        <v/>
      </c>
      <c r="S123">
        <f t="shared" si="54"/>
        <v>0</v>
      </c>
      <c r="T123">
        <f t="shared" si="55"/>
        <v>0</v>
      </c>
      <c r="U123">
        <f t="shared" si="56"/>
        <v>0</v>
      </c>
      <c r="V123">
        <f t="shared" si="57"/>
        <v>0</v>
      </c>
      <c r="W123">
        <f t="shared" si="58"/>
        <v>0</v>
      </c>
      <c r="X123">
        <f t="shared" si="59"/>
        <v>0</v>
      </c>
      <c r="Y123">
        <f t="shared" si="60"/>
        <v>0</v>
      </c>
      <c r="Z123">
        <f t="shared" si="61"/>
        <v>0</v>
      </c>
      <c r="AA123">
        <f t="shared" si="62"/>
        <v>0</v>
      </c>
      <c r="AB123">
        <f t="shared" si="63"/>
        <v>0</v>
      </c>
      <c r="AC123">
        <f t="shared" si="64"/>
        <v>0</v>
      </c>
      <c r="AD123">
        <f t="shared" si="65"/>
        <v>0</v>
      </c>
      <c r="AE123">
        <f t="shared" si="66"/>
        <v>0</v>
      </c>
      <c r="AF123">
        <f t="shared" si="67"/>
        <v>0</v>
      </c>
      <c r="AG123">
        <f t="shared" si="68"/>
        <v>0</v>
      </c>
      <c r="AH123">
        <f t="shared" si="69"/>
        <v>0</v>
      </c>
      <c r="AI123">
        <f t="shared" si="70"/>
        <v>0</v>
      </c>
      <c r="AJ123">
        <f t="shared" si="71"/>
        <v>0</v>
      </c>
      <c r="AK123">
        <f t="shared" si="72"/>
        <v>0</v>
      </c>
      <c r="AL123">
        <f t="shared" si="73"/>
        <v>0</v>
      </c>
      <c r="AM123">
        <f t="shared" si="74"/>
        <v>0</v>
      </c>
      <c r="AS123" s="1">
        <f t="shared" si="75"/>
        <v>0</v>
      </c>
      <c r="AT123">
        <f t="shared" si="76"/>
        <v>0</v>
      </c>
      <c r="AU123">
        <f t="shared" si="77"/>
        <v>0</v>
      </c>
      <c r="AV123">
        <f t="shared" si="78"/>
        <v>0</v>
      </c>
      <c r="AW123">
        <f t="shared" si="79"/>
        <v>0</v>
      </c>
      <c r="AX123">
        <f t="shared" si="80"/>
        <v>0</v>
      </c>
      <c r="AY123">
        <f t="shared" si="81"/>
        <v>0</v>
      </c>
      <c r="AZ123">
        <f t="shared" si="82"/>
        <v>0</v>
      </c>
      <c r="BA123">
        <f t="shared" si="83"/>
        <v>0</v>
      </c>
      <c r="BB123">
        <f t="shared" si="84"/>
        <v>0</v>
      </c>
      <c r="BC123">
        <f t="shared" si="85"/>
        <v>0</v>
      </c>
      <c r="BD123">
        <f t="shared" si="86"/>
        <v>0</v>
      </c>
      <c r="BE123">
        <f t="shared" si="87"/>
        <v>0</v>
      </c>
      <c r="BF123">
        <f t="shared" si="88"/>
        <v>0</v>
      </c>
      <c r="BG123">
        <f t="shared" si="89"/>
        <v>0</v>
      </c>
      <c r="BH123">
        <f t="shared" si="90"/>
        <v>0</v>
      </c>
      <c r="BI123">
        <f t="shared" si="91"/>
        <v>0</v>
      </c>
      <c r="BJ123">
        <f t="shared" si="92"/>
        <v>0</v>
      </c>
      <c r="BK123">
        <f t="shared" si="93"/>
        <v>0</v>
      </c>
      <c r="BL123">
        <f t="shared" si="94"/>
        <v>0</v>
      </c>
      <c r="BM123">
        <f t="shared" si="95"/>
        <v>0</v>
      </c>
      <c r="BN123">
        <f t="shared" si="96"/>
        <v>0</v>
      </c>
    </row>
    <row r="124" spans="1:66" x14ac:dyDescent="0.2">
      <c r="A124" t="s">
        <v>129</v>
      </c>
      <c r="B124" s="1">
        <v>122</v>
      </c>
      <c r="C124" s="51"/>
      <c r="D124" s="51"/>
      <c r="E124" s="1">
        <v>122</v>
      </c>
      <c r="F124" s="1" t="str">
        <f t="shared" si="97"/>
        <v/>
      </c>
      <c r="G124" t="str">
        <f t="shared" si="98"/>
        <v/>
      </c>
      <c r="H124" t="str">
        <f t="shared" si="99"/>
        <v/>
      </c>
      <c r="R124" t="str">
        <f t="shared" si="53"/>
        <v/>
      </c>
      <c r="S124">
        <f t="shared" si="54"/>
        <v>0</v>
      </c>
      <c r="T124">
        <f t="shared" si="55"/>
        <v>0</v>
      </c>
      <c r="U124">
        <f t="shared" si="56"/>
        <v>0</v>
      </c>
      <c r="V124">
        <f t="shared" si="57"/>
        <v>0</v>
      </c>
      <c r="W124">
        <f t="shared" si="58"/>
        <v>0</v>
      </c>
      <c r="X124">
        <f t="shared" si="59"/>
        <v>0</v>
      </c>
      <c r="Y124">
        <f t="shared" si="60"/>
        <v>0</v>
      </c>
      <c r="Z124">
        <f t="shared" si="61"/>
        <v>0</v>
      </c>
      <c r="AA124">
        <f t="shared" si="62"/>
        <v>0</v>
      </c>
      <c r="AB124">
        <f t="shared" si="63"/>
        <v>0</v>
      </c>
      <c r="AC124">
        <f t="shared" si="64"/>
        <v>0</v>
      </c>
      <c r="AD124">
        <f t="shared" si="65"/>
        <v>0</v>
      </c>
      <c r="AE124">
        <f t="shared" si="66"/>
        <v>0</v>
      </c>
      <c r="AF124">
        <f t="shared" si="67"/>
        <v>0</v>
      </c>
      <c r="AG124">
        <f t="shared" si="68"/>
        <v>0</v>
      </c>
      <c r="AH124">
        <f t="shared" si="69"/>
        <v>0</v>
      </c>
      <c r="AI124">
        <f t="shared" si="70"/>
        <v>0</v>
      </c>
      <c r="AJ124">
        <f t="shared" si="71"/>
        <v>0</v>
      </c>
      <c r="AK124">
        <f t="shared" si="72"/>
        <v>0</v>
      </c>
      <c r="AL124">
        <f t="shared" si="73"/>
        <v>0</v>
      </c>
      <c r="AM124">
        <f t="shared" si="74"/>
        <v>0</v>
      </c>
      <c r="AS124" s="1">
        <f t="shared" si="75"/>
        <v>0</v>
      </c>
      <c r="AT124">
        <f t="shared" si="76"/>
        <v>0</v>
      </c>
      <c r="AU124">
        <f t="shared" si="77"/>
        <v>0</v>
      </c>
      <c r="AV124">
        <f t="shared" si="78"/>
        <v>0</v>
      </c>
      <c r="AW124">
        <f t="shared" si="79"/>
        <v>0</v>
      </c>
      <c r="AX124">
        <f t="shared" si="80"/>
        <v>0</v>
      </c>
      <c r="AY124">
        <f t="shared" si="81"/>
        <v>0</v>
      </c>
      <c r="AZ124">
        <f t="shared" si="82"/>
        <v>0</v>
      </c>
      <c r="BA124">
        <f t="shared" si="83"/>
        <v>0</v>
      </c>
      <c r="BB124">
        <f t="shared" si="84"/>
        <v>0</v>
      </c>
      <c r="BC124">
        <f t="shared" si="85"/>
        <v>0</v>
      </c>
      <c r="BD124">
        <f t="shared" si="86"/>
        <v>0</v>
      </c>
      <c r="BE124">
        <f t="shared" si="87"/>
        <v>0</v>
      </c>
      <c r="BF124">
        <f t="shared" si="88"/>
        <v>0</v>
      </c>
      <c r="BG124">
        <f t="shared" si="89"/>
        <v>0</v>
      </c>
      <c r="BH124">
        <f t="shared" si="90"/>
        <v>0</v>
      </c>
      <c r="BI124">
        <f t="shared" si="91"/>
        <v>0</v>
      </c>
      <c r="BJ124">
        <f t="shared" si="92"/>
        <v>0</v>
      </c>
      <c r="BK124">
        <f t="shared" si="93"/>
        <v>0</v>
      </c>
      <c r="BL124">
        <f t="shared" si="94"/>
        <v>0</v>
      </c>
      <c r="BM124">
        <f t="shared" si="95"/>
        <v>0</v>
      </c>
      <c r="BN124">
        <f t="shared" si="96"/>
        <v>0</v>
      </c>
    </row>
    <row r="125" spans="1:66" x14ac:dyDescent="0.2">
      <c r="A125" t="s">
        <v>129</v>
      </c>
      <c r="B125" s="1">
        <v>123</v>
      </c>
      <c r="C125" s="51"/>
      <c r="D125" s="51"/>
      <c r="E125" s="1">
        <v>123</v>
      </c>
      <c r="F125" s="1" t="str">
        <f t="shared" si="97"/>
        <v/>
      </c>
      <c r="G125" t="str">
        <f t="shared" si="98"/>
        <v/>
      </c>
      <c r="H125" t="str">
        <f t="shared" si="99"/>
        <v/>
      </c>
      <c r="R125" t="str">
        <f t="shared" si="53"/>
        <v/>
      </c>
      <c r="S125">
        <f t="shared" si="54"/>
        <v>0</v>
      </c>
      <c r="T125">
        <f t="shared" si="55"/>
        <v>0</v>
      </c>
      <c r="U125">
        <f t="shared" si="56"/>
        <v>0</v>
      </c>
      <c r="V125">
        <f t="shared" si="57"/>
        <v>0</v>
      </c>
      <c r="W125">
        <f t="shared" si="58"/>
        <v>0</v>
      </c>
      <c r="X125">
        <f t="shared" si="59"/>
        <v>0</v>
      </c>
      <c r="Y125">
        <f t="shared" si="60"/>
        <v>0</v>
      </c>
      <c r="Z125">
        <f t="shared" si="61"/>
        <v>0</v>
      </c>
      <c r="AA125">
        <f t="shared" si="62"/>
        <v>0</v>
      </c>
      <c r="AB125">
        <f t="shared" si="63"/>
        <v>0</v>
      </c>
      <c r="AC125">
        <f t="shared" si="64"/>
        <v>0</v>
      </c>
      <c r="AD125">
        <f t="shared" si="65"/>
        <v>0</v>
      </c>
      <c r="AE125">
        <f t="shared" si="66"/>
        <v>0</v>
      </c>
      <c r="AF125">
        <f t="shared" si="67"/>
        <v>0</v>
      </c>
      <c r="AG125">
        <f t="shared" si="68"/>
        <v>0</v>
      </c>
      <c r="AH125">
        <f t="shared" si="69"/>
        <v>0</v>
      </c>
      <c r="AI125">
        <f t="shared" si="70"/>
        <v>0</v>
      </c>
      <c r="AJ125">
        <f t="shared" si="71"/>
        <v>0</v>
      </c>
      <c r="AK125">
        <f t="shared" si="72"/>
        <v>0</v>
      </c>
      <c r="AL125">
        <f t="shared" si="73"/>
        <v>0</v>
      </c>
      <c r="AM125">
        <f t="shared" si="74"/>
        <v>0</v>
      </c>
      <c r="AS125" s="1">
        <f t="shared" si="75"/>
        <v>0</v>
      </c>
      <c r="AT125">
        <f t="shared" si="76"/>
        <v>0</v>
      </c>
      <c r="AU125">
        <f t="shared" si="77"/>
        <v>0</v>
      </c>
      <c r="AV125">
        <f t="shared" si="78"/>
        <v>0</v>
      </c>
      <c r="AW125">
        <f t="shared" si="79"/>
        <v>0</v>
      </c>
      <c r="AX125">
        <f t="shared" si="80"/>
        <v>0</v>
      </c>
      <c r="AY125">
        <f t="shared" si="81"/>
        <v>0</v>
      </c>
      <c r="AZ125">
        <f t="shared" si="82"/>
        <v>0</v>
      </c>
      <c r="BA125">
        <f t="shared" si="83"/>
        <v>0</v>
      </c>
      <c r="BB125">
        <f t="shared" si="84"/>
        <v>0</v>
      </c>
      <c r="BC125">
        <f t="shared" si="85"/>
        <v>0</v>
      </c>
      <c r="BD125">
        <f t="shared" si="86"/>
        <v>0</v>
      </c>
      <c r="BE125">
        <f t="shared" si="87"/>
        <v>0</v>
      </c>
      <c r="BF125">
        <f t="shared" si="88"/>
        <v>0</v>
      </c>
      <c r="BG125">
        <f t="shared" si="89"/>
        <v>0</v>
      </c>
      <c r="BH125">
        <f t="shared" si="90"/>
        <v>0</v>
      </c>
      <c r="BI125">
        <f t="shared" si="91"/>
        <v>0</v>
      </c>
      <c r="BJ125">
        <f t="shared" si="92"/>
        <v>0</v>
      </c>
      <c r="BK125">
        <f t="shared" si="93"/>
        <v>0</v>
      </c>
      <c r="BL125">
        <f t="shared" si="94"/>
        <v>0</v>
      </c>
      <c r="BM125">
        <f t="shared" si="95"/>
        <v>0</v>
      </c>
      <c r="BN125">
        <f t="shared" si="96"/>
        <v>0</v>
      </c>
    </row>
    <row r="126" spans="1:66" x14ac:dyDescent="0.2">
      <c r="A126" t="s">
        <v>129</v>
      </c>
      <c r="B126" s="1">
        <v>124</v>
      </c>
      <c r="C126" s="51"/>
      <c r="D126" s="51"/>
      <c r="E126" s="1">
        <v>124</v>
      </c>
      <c r="F126" s="1" t="str">
        <f t="shared" si="97"/>
        <v/>
      </c>
      <c r="G126" t="str">
        <f t="shared" si="98"/>
        <v/>
      </c>
      <c r="H126" t="str">
        <f t="shared" si="99"/>
        <v/>
      </c>
      <c r="R126" t="str">
        <f t="shared" si="53"/>
        <v/>
      </c>
      <c r="S126">
        <f t="shared" si="54"/>
        <v>0</v>
      </c>
      <c r="T126">
        <f t="shared" si="55"/>
        <v>0</v>
      </c>
      <c r="U126">
        <f t="shared" si="56"/>
        <v>0</v>
      </c>
      <c r="V126">
        <f t="shared" si="57"/>
        <v>0</v>
      </c>
      <c r="W126">
        <f t="shared" si="58"/>
        <v>0</v>
      </c>
      <c r="X126">
        <f t="shared" si="59"/>
        <v>0</v>
      </c>
      <c r="Y126">
        <f t="shared" si="60"/>
        <v>0</v>
      </c>
      <c r="Z126">
        <f t="shared" si="61"/>
        <v>0</v>
      </c>
      <c r="AA126">
        <f t="shared" si="62"/>
        <v>0</v>
      </c>
      <c r="AB126">
        <f t="shared" si="63"/>
        <v>0</v>
      </c>
      <c r="AC126">
        <f t="shared" si="64"/>
        <v>0</v>
      </c>
      <c r="AD126">
        <f t="shared" si="65"/>
        <v>0</v>
      </c>
      <c r="AE126">
        <f t="shared" si="66"/>
        <v>0</v>
      </c>
      <c r="AF126">
        <f t="shared" si="67"/>
        <v>0</v>
      </c>
      <c r="AG126">
        <f t="shared" si="68"/>
        <v>0</v>
      </c>
      <c r="AH126">
        <f t="shared" si="69"/>
        <v>0</v>
      </c>
      <c r="AI126">
        <f t="shared" si="70"/>
        <v>0</v>
      </c>
      <c r="AJ126">
        <f t="shared" si="71"/>
        <v>0</v>
      </c>
      <c r="AK126">
        <f t="shared" si="72"/>
        <v>0</v>
      </c>
      <c r="AL126">
        <f t="shared" si="73"/>
        <v>0</v>
      </c>
      <c r="AM126">
        <f t="shared" si="74"/>
        <v>0</v>
      </c>
      <c r="AS126" s="1">
        <f t="shared" si="75"/>
        <v>0</v>
      </c>
      <c r="AT126">
        <f t="shared" si="76"/>
        <v>0</v>
      </c>
      <c r="AU126">
        <f t="shared" si="77"/>
        <v>0</v>
      </c>
      <c r="AV126">
        <f t="shared" si="78"/>
        <v>0</v>
      </c>
      <c r="AW126">
        <f t="shared" si="79"/>
        <v>0</v>
      </c>
      <c r="AX126">
        <f t="shared" si="80"/>
        <v>0</v>
      </c>
      <c r="AY126">
        <f t="shared" si="81"/>
        <v>0</v>
      </c>
      <c r="AZ126">
        <f t="shared" si="82"/>
        <v>0</v>
      </c>
      <c r="BA126">
        <f t="shared" si="83"/>
        <v>0</v>
      </c>
      <c r="BB126">
        <f t="shared" si="84"/>
        <v>0</v>
      </c>
      <c r="BC126">
        <f t="shared" si="85"/>
        <v>0</v>
      </c>
      <c r="BD126">
        <f t="shared" si="86"/>
        <v>0</v>
      </c>
      <c r="BE126">
        <f t="shared" si="87"/>
        <v>0</v>
      </c>
      <c r="BF126">
        <f t="shared" si="88"/>
        <v>0</v>
      </c>
      <c r="BG126">
        <f t="shared" si="89"/>
        <v>0</v>
      </c>
      <c r="BH126">
        <f t="shared" si="90"/>
        <v>0</v>
      </c>
      <c r="BI126">
        <f t="shared" si="91"/>
        <v>0</v>
      </c>
      <c r="BJ126">
        <f t="shared" si="92"/>
        <v>0</v>
      </c>
      <c r="BK126">
        <f t="shared" si="93"/>
        <v>0</v>
      </c>
      <c r="BL126">
        <f t="shared" si="94"/>
        <v>0</v>
      </c>
      <c r="BM126">
        <f t="shared" si="95"/>
        <v>0</v>
      </c>
      <c r="BN126">
        <f t="shared" si="96"/>
        <v>0</v>
      </c>
    </row>
    <row r="127" spans="1:66" x14ac:dyDescent="0.2">
      <c r="A127" t="s">
        <v>129</v>
      </c>
      <c r="B127" s="1">
        <v>125</v>
      </c>
      <c r="C127" s="51"/>
      <c r="D127" s="51"/>
      <c r="E127" s="1">
        <v>125</v>
      </c>
      <c r="F127" s="1" t="str">
        <f t="shared" si="97"/>
        <v/>
      </c>
      <c r="G127" t="str">
        <f t="shared" si="98"/>
        <v/>
      </c>
      <c r="H127" t="str">
        <f t="shared" si="99"/>
        <v/>
      </c>
      <c r="R127" t="str">
        <f t="shared" si="53"/>
        <v/>
      </c>
      <c r="S127">
        <f t="shared" si="54"/>
        <v>0</v>
      </c>
      <c r="T127">
        <f t="shared" si="55"/>
        <v>0</v>
      </c>
      <c r="U127">
        <f t="shared" si="56"/>
        <v>0</v>
      </c>
      <c r="V127">
        <f t="shared" si="57"/>
        <v>0</v>
      </c>
      <c r="W127">
        <f t="shared" si="58"/>
        <v>0</v>
      </c>
      <c r="X127">
        <f t="shared" si="59"/>
        <v>0</v>
      </c>
      <c r="Y127">
        <f t="shared" si="60"/>
        <v>0</v>
      </c>
      <c r="Z127">
        <f t="shared" si="61"/>
        <v>0</v>
      </c>
      <c r="AA127">
        <f t="shared" si="62"/>
        <v>0</v>
      </c>
      <c r="AB127">
        <f t="shared" si="63"/>
        <v>0</v>
      </c>
      <c r="AC127">
        <f t="shared" si="64"/>
        <v>0</v>
      </c>
      <c r="AD127">
        <f t="shared" si="65"/>
        <v>0</v>
      </c>
      <c r="AE127">
        <f t="shared" si="66"/>
        <v>0</v>
      </c>
      <c r="AF127">
        <f t="shared" si="67"/>
        <v>0</v>
      </c>
      <c r="AG127">
        <f t="shared" si="68"/>
        <v>0</v>
      </c>
      <c r="AH127">
        <f t="shared" si="69"/>
        <v>0</v>
      </c>
      <c r="AI127">
        <f t="shared" si="70"/>
        <v>0</v>
      </c>
      <c r="AJ127">
        <f t="shared" si="71"/>
        <v>0</v>
      </c>
      <c r="AK127">
        <f t="shared" si="72"/>
        <v>0</v>
      </c>
      <c r="AL127">
        <f t="shared" si="73"/>
        <v>0</v>
      </c>
      <c r="AM127">
        <f t="shared" si="74"/>
        <v>0</v>
      </c>
      <c r="AS127" s="1">
        <f t="shared" si="75"/>
        <v>0</v>
      </c>
      <c r="AT127">
        <f t="shared" si="76"/>
        <v>0</v>
      </c>
      <c r="AU127">
        <f t="shared" si="77"/>
        <v>0</v>
      </c>
      <c r="AV127">
        <f t="shared" si="78"/>
        <v>0</v>
      </c>
      <c r="AW127">
        <f t="shared" si="79"/>
        <v>0</v>
      </c>
      <c r="AX127">
        <f t="shared" si="80"/>
        <v>0</v>
      </c>
      <c r="AY127">
        <f t="shared" si="81"/>
        <v>0</v>
      </c>
      <c r="AZ127">
        <f t="shared" si="82"/>
        <v>0</v>
      </c>
      <c r="BA127">
        <f t="shared" si="83"/>
        <v>0</v>
      </c>
      <c r="BB127">
        <f t="shared" si="84"/>
        <v>0</v>
      </c>
      <c r="BC127">
        <f t="shared" si="85"/>
        <v>0</v>
      </c>
      <c r="BD127">
        <f t="shared" si="86"/>
        <v>0</v>
      </c>
      <c r="BE127">
        <f t="shared" si="87"/>
        <v>0</v>
      </c>
      <c r="BF127">
        <f t="shared" si="88"/>
        <v>0</v>
      </c>
      <c r="BG127">
        <f t="shared" si="89"/>
        <v>0</v>
      </c>
      <c r="BH127">
        <f t="shared" si="90"/>
        <v>0</v>
      </c>
      <c r="BI127">
        <f t="shared" si="91"/>
        <v>0</v>
      </c>
      <c r="BJ127">
        <f t="shared" si="92"/>
        <v>0</v>
      </c>
      <c r="BK127">
        <f t="shared" si="93"/>
        <v>0</v>
      </c>
      <c r="BL127">
        <f t="shared" si="94"/>
        <v>0</v>
      </c>
      <c r="BM127">
        <f t="shared" si="95"/>
        <v>0</v>
      </c>
      <c r="BN127">
        <f t="shared" si="96"/>
        <v>0</v>
      </c>
    </row>
    <row r="128" spans="1:66" x14ac:dyDescent="0.2">
      <c r="A128" t="s">
        <v>129</v>
      </c>
      <c r="B128" s="1">
        <v>126</v>
      </c>
      <c r="C128" s="51"/>
      <c r="D128" s="51"/>
      <c r="E128" s="1">
        <v>126</v>
      </c>
      <c r="F128" s="1" t="str">
        <f t="shared" si="97"/>
        <v/>
      </c>
      <c r="G128" t="str">
        <f t="shared" si="98"/>
        <v/>
      </c>
      <c r="H128" t="str">
        <f t="shared" si="99"/>
        <v/>
      </c>
      <c r="R128" t="str">
        <f t="shared" si="53"/>
        <v/>
      </c>
      <c r="S128">
        <f t="shared" si="54"/>
        <v>0</v>
      </c>
      <c r="T128">
        <f t="shared" si="55"/>
        <v>0</v>
      </c>
      <c r="U128">
        <f t="shared" si="56"/>
        <v>0</v>
      </c>
      <c r="V128">
        <f t="shared" si="57"/>
        <v>0</v>
      </c>
      <c r="W128">
        <f t="shared" si="58"/>
        <v>0</v>
      </c>
      <c r="X128">
        <f t="shared" si="59"/>
        <v>0</v>
      </c>
      <c r="Y128">
        <f t="shared" si="60"/>
        <v>0</v>
      </c>
      <c r="Z128">
        <f t="shared" si="61"/>
        <v>0</v>
      </c>
      <c r="AA128">
        <f t="shared" si="62"/>
        <v>0</v>
      </c>
      <c r="AB128">
        <f t="shared" si="63"/>
        <v>0</v>
      </c>
      <c r="AC128">
        <f t="shared" si="64"/>
        <v>0</v>
      </c>
      <c r="AD128">
        <f t="shared" si="65"/>
        <v>0</v>
      </c>
      <c r="AE128">
        <f t="shared" si="66"/>
        <v>0</v>
      </c>
      <c r="AF128">
        <f t="shared" si="67"/>
        <v>0</v>
      </c>
      <c r="AG128">
        <f t="shared" si="68"/>
        <v>0</v>
      </c>
      <c r="AH128">
        <f t="shared" si="69"/>
        <v>0</v>
      </c>
      <c r="AI128">
        <f t="shared" si="70"/>
        <v>0</v>
      </c>
      <c r="AJ128">
        <f t="shared" si="71"/>
        <v>0</v>
      </c>
      <c r="AK128">
        <f t="shared" si="72"/>
        <v>0</v>
      </c>
      <c r="AL128">
        <f t="shared" si="73"/>
        <v>0</v>
      </c>
      <c r="AM128">
        <f t="shared" si="74"/>
        <v>0</v>
      </c>
      <c r="AS128" s="1">
        <f t="shared" si="75"/>
        <v>0</v>
      </c>
      <c r="AT128">
        <f t="shared" si="76"/>
        <v>0</v>
      </c>
      <c r="AU128">
        <f t="shared" si="77"/>
        <v>0</v>
      </c>
      <c r="AV128">
        <f t="shared" si="78"/>
        <v>0</v>
      </c>
      <c r="AW128">
        <f t="shared" si="79"/>
        <v>0</v>
      </c>
      <c r="AX128">
        <f t="shared" si="80"/>
        <v>0</v>
      </c>
      <c r="AY128">
        <f t="shared" si="81"/>
        <v>0</v>
      </c>
      <c r="AZ128">
        <f t="shared" si="82"/>
        <v>0</v>
      </c>
      <c r="BA128">
        <f t="shared" si="83"/>
        <v>0</v>
      </c>
      <c r="BB128">
        <f t="shared" si="84"/>
        <v>0</v>
      </c>
      <c r="BC128">
        <f t="shared" si="85"/>
        <v>0</v>
      </c>
      <c r="BD128">
        <f t="shared" si="86"/>
        <v>0</v>
      </c>
      <c r="BE128">
        <f t="shared" si="87"/>
        <v>0</v>
      </c>
      <c r="BF128">
        <f t="shared" si="88"/>
        <v>0</v>
      </c>
      <c r="BG128">
        <f t="shared" si="89"/>
        <v>0</v>
      </c>
      <c r="BH128">
        <f t="shared" si="90"/>
        <v>0</v>
      </c>
      <c r="BI128">
        <f t="shared" si="91"/>
        <v>0</v>
      </c>
      <c r="BJ128">
        <f t="shared" si="92"/>
        <v>0</v>
      </c>
      <c r="BK128">
        <f t="shared" si="93"/>
        <v>0</v>
      </c>
      <c r="BL128">
        <f t="shared" si="94"/>
        <v>0</v>
      </c>
      <c r="BM128">
        <f t="shared" si="95"/>
        <v>0</v>
      </c>
      <c r="BN128">
        <f t="shared" si="96"/>
        <v>0</v>
      </c>
    </row>
    <row r="129" spans="1:66" x14ac:dyDescent="0.2">
      <c r="A129" t="s">
        <v>129</v>
      </c>
      <c r="B129" s="1">
        <v>127</v>
      </c>
      <c r="C129" s="51"/>
      <c r="D129" s="51"/>
      <c r="E129" s="1">
        <v>127</v>
      </c>
      <c r="F129" s="1" t="str">
        <f t="shared" si="97"/>
        <v/>
      </c>
      <c r="G129" t="str">
        <f t="shared" si="98"/>
        <v/>
      </c>
      <c r="H129" t="str">
        <f t="shared" si="99"/>
        <v/>
      </c>
      <c r="R129" t="str">
        <f t="shared" si="53"/>
        <v/>
      </c>
      <c r="S129">
        <f t="shared" si="54"/>
        <v>0</v>
      </c>
      <c r="T129">
        <f t="shared" si="55"/>
        <v>0</v>
      </c>
      <c r="U129">
        <f t="shared" si="56"/>
        <v>0</v>
      </c>
      <c r="V129">
        <f t="shared" si="57"/>
        <v>0</v>
      </c>
      <c r="W129">
        <f t="shared" si="58"/>
        <v>0</v>
      </c>
      <c r="X129">
        <f t="shared" si="59"/>
        <v>0</v>
      </c>
      <c r="Y129">
        <f t="shared" si="60"/>
        <v>0</v>
      </c>
      <c r="Z129">
        <f t="shared" si="61"/>
        <v>0</v>
      </c>
      <c r="AA129">
        <f t="shared" si="62"/>
        <v>0</v>
      </c>
      <c r="AB129">
        <f t="shared" si="63"/>
        <v>0</v>
      </c>
      <c r="AC129">
        <f t="shared" si="64"/>
        <v>0</v>
      </c>
      <c r="AD129">
        <f t="shared" si="65"/>
        <v>0</v>
      </c>
      <c r="AE129">
        <f t="shared" si="66"/>
        <v>0</v>
      </c>
      <c r="AF129">
        <f t="shared" si="67"/>
        <v>0</v>
      </c>
      <c r="AG129">
        <f t="shared" si="68"/>
        <v>0</v>
      </c>
      <c r="AH129">
        <f t="shared" si="69"/>
        <v>0</v>
      </c>
      <c r="AI129">
        <f t="shared" si="70"/>
        <v>0</v>
      </c>
      <c r="AJ129">
        <f t="shared" si="71"/>
        <v>0</v>
      </c>
      <c r="AK129">
        <f t="shared" si="72"/>
        <v>0</v>
      </c>
      <c r="AL129">
        <f t="shared" si="73"/>
        <v>0</v>
      </c>
      <c r="AM129">
        <f t="shared" si="74"/>
        <v>0</v>
      </c>
      <c r="AS129" s="1">
        <f t="shared" si="75"/>
        <v>0</v>
      </c>
      <c r="AT129">
        <f t="shared" si="76"/>
        <v>0</v>
      </c>
      <c r="AU129">
        <f t="shared" si="77"/>
        <v>0</v>
      </c>
      <c r="AV129">
        <f t="shared" si="78"/>
        <v>0</v>
      </c>
      <c r="AW129">
        <f t="shared" si="79"/>
        <v>0</v>
      </c>
      <c r="AX129">
        <f t="shared" si="80"/>
        <v>0</v>
      </c>
      <c r="AY129">
        <f t="shared" si="81"/>
        <v>0</v>
      </c>
      <c r="AZ129">
        <f t="shared" si="82"/>
        <v>0</v>
      </c>
      <c r="BA129">
        <f t="shared" si="83"/>
        <v>0</v>
      </c>
      <c r="BB129">
        <f t="shared" si="84"/>
        <v>0</v>
      </c>
      <c r="BC129">
        <f t="shared" si="85"/>
        <v>0</v>
      </c>
      <c r="BD129">
        <f t="shared" si="86"/>
        <v>0</v>
      </c>
      <c r="BE129">
        <f t="shared" si="87"/>
        <v>0</v>
      </c>
      <c r="BF129">
        <f t="shared" si="88"/>
        <v>0</v>
      </c>
      <c r="BG129">
        <f t="shared" si="89"/>
        <v>0</v>
      </c>
      <c r="BH129">
        <f t="shared" si="90"/>
        <v>0</v>
      </c>
      <c r="BI129">
        <f t="shared" si="91"/>
        <v>0</v>
      </c>
      <c r="BJ129">
        <f t="shared" si="92"/>
        <v>0</v>
      </c>
      <c r="BK129">
        <f t="shared" si="93"/>
        <v>0</v>
      </c>
      <c r="BL129">
        <f t="shared" si="94"/>
        <v>0</v>
      </c>
      <c r="BM129">
        <f t="shared" si="95"/>
        <v>0</v>
      </c>
      <c r="BN129">
        <f t="shared" si="96"/>
        <v>0</v>
      </c>
    </row>
    <row r="130" spans="1:66" x14ac:dyDescent="0.2">
      <c r="A130" t="s">
        <v>129</v>
      </c>
      <c r="B130" s="1">
        <v>128</v>
      </c>
      <c r="C130" s="51"/>
      <c r="D130" s="51"/>
      <c r="E130" s="1">
        <v>128</v>
      </c>
      <c r="F130" s="1" t="str">
        <f t="shared" si="97"/>
        <v/>
      </c>
      <c r="G130" t="str">
        <f t="shared" si="98"/>
        <v/>
      </c>
      <c r="H130" t="str">
        <f t="shared" si="99"/>
        <v/>
      </c>
      <c r="R130" t="str">
        <f t="shared" si="53"/>
        <v/>
      </c>
      <c r="S130">
        <f t="shared" si="54"/>
        <v>0</v>
      </c>
      <c r="T130">
        <f t="shared" si="55"/>
        <v>0</v>
      </c>
      <c r="U130">
        <f t="shared" si="56"/>
        <v>0</v>
      </c>
      <c r="V130">
        <f t="shared" si="57"/>
        <v>0</v>
      </c>
      <c r="W130">
        <f t="shared" si="58"/>
        <v>0</v>
      </c>
      <c r="X130">
        <f t="shared" si="59"/>
        <v>0</v>
      </c>
      <c r="Y130">
        <f t="shared" si="60"/>
        <v>0</v>
      </c>
      <c r="Z130">
        <f t="shared" si="61"/>
        <v>0</v>
      </c>
      <c r="AA130">
        <f t="shared" si="62"/>
        <v>0</v>
      </c>
      <c r="AB130">
        <f t="shared" si="63"/>
        <v>0</v>
      </c>
      <c r="AC130">
        <f t="shared" si="64"/>
        <v>0</v>
      </c>
      <c r="AD130">
        <f t="shared" si="65"/>
        <v>0</v>
      </c>
      <c r="AE130">
        <f t="shared" si="66"/>
        <v>0</v>
      </c>
      <c r="AF130">
        <f t="shared" si="67"/>
        <v>0</v>
      </c>
      <c r="AG130">
        <f t="shared" si="68"/>
        <v>0</v>
      </c>
      <c r="AH130">
        <f t="shared" si="69"/>
        <v>0</v>
      </c>
      <c r="AI130">
        <f t="shared" si="70"/>
        <v>0</v>
      </c>
      <c r="AJ130">
        <f t="shared" si="71"/>
        <v>0</v>
      </c>
      <c r="AK130">
        <f t="shared" si="72"/>
        <v>0</v>
      </c>
      <c r="AL130">
        <f t="shared" si="73"/>
        <v>0</v>
      </c>
      <c r="AM130">
        <f t="shared" si="74"/>
        <v>0</v>
      </c>
      <c r="AS130" s="1">
        <f t="shared" si="75"/>
        <v>0</v>
      </c>
      <c r="AT130">
        <f t="shared" si="76"/>
        <v>0</v>
      </c>
      <c r="AU130">
        <f t="shared" si="77"/>
        <v>0</v>
      </c>
      <c r="AV130">
        <f t="shared" si="78"/>
        <v>0</v>
      </c>
      <c r="AW130">
        <f t="shared" si="79"/>
        <v>0</v>
      </c>
      <c r="AX130">
        <f t="shared" si="80"/>
        <v>0</v>
      </c>
      <c r="AY130">
        <f t="shared" si="81"/>
        <v>0</v>
      </c>
      <c r="AZ130">
        <f t="shared" si="82"/>
        <v>0</v>
      </c>
      <c r="BA130">
        <f t="shared" si="83"/>
        <v>0</v>
      </c>
      <c r="BB130">
        <f t="shared" si="84"/>
        <v>0</v>
      </c>
      <c r="BC130">
        <f t="shared" si="85"/>
        <v>0</v>
      </c>
      <c r="BD130">
        <f t="shared" si="86"/>
        <v>0</v>
      </c>
      <c r="BE130">
        <f t="shared" si="87"/>
        <v>0</v>
      </c>
      <c r="BF130">
        <f t="shared" si="88"/>
        <v>0</v>
      </c>
      <c r="BG130">
        <f t="shared" si="89"/>
        <v>0</v>
      </c>
      <c r="BH130">
        <f t="shared" si="90"/>
        <v>0</v>
      </c>
      <c r="BI130">
        <f t="shared" si="91"/>
        <v>0</v>
      </c>
      <c r="BJ130">
        <f t="shared" si="92"/>
        <v>0</v>
      </c>
      <c r="BK130">
        <f t="shared" si="93"/>
        <v>0</v>
      </c>
      <c r="BL130">
        <f t="shared" si="94"/>
        <v>0</v>
      </c>
      <c r="BM130">
        <f t="shared" si="95"/>
        <v>0</v>
      </c>
      <c r="BN130">
        <f t="shared" si="96"/>
        <v>0</v>
      </c>
    </row>
    <row r="131" spans="1:66" x14ac:dyDescent="0.2">
      <c r="A131" t="s">
        <v>129</v>
      </c>
      <c r="B131" s="1">
        <v>129</v>
      </c>
      <c r="C131" s="51"/>
      <c r="D131" s="51"/>
      <c r="E131" s="1">
        <v>129</v>
      </c>
      <c r="F131" s="1" t="str">
        <f t="shared" si="97"/>
        <v/>
      </c>
      <c r="G131" t="str">
        <f t="shared" si="98"/>
        <v/>
      </c>
      <c r="H131" t="str">
        <f t="shared" si="99"/>
        <v/>
      </c>
      <c r="R131" t="str">
        <f t="shared" si="53"/>
        <v/>
      </c>
      <c r="S131">
        <f t="shared" si="54"/>
        <v>0</v>
      </c>
      <c r="T131">
        <f t="shared" si="55"/>
        <v>0</v>
      </c>
      <c r="U131">
        <f t="shared" si="56"/>
        <v>0</v>
      </c>
      <c r="V131">
        <f t="shared" si="57"/>
        <v>0</v>
      </c>
      <c r="W131">
        <f t="shared" si="58"/>
        <v>0</v>
      </c>
      <c r="X131">
        <f t="shared" si="59"/>
        <v>0</v>
      </c>
      <c r="Y131">
        <f t="shared" si="60"/>
        <v>0</v>
      </c>
      <c r="Z131">
        <f t="shared" si="61"/>
        <v>0</v>
      </c>
      <c r="AA131">
        <f t="shared" si="62"/>
        <v>0</v>
      </c>
      <c r="AB131">
        <f t="shared" si="63"/>
        <v>0</v>
      </c>
      <c r="AC131">
        <f t="shared" si="64"/>
        <v>0</v>
      </c>
      <c r="AD131">
        <f t="shared" si="65"/>
        <v>0</v>
      </c>
      <c r="AE131">
        <f t="shared" si="66"/>
        <v>0</v>
      </c>
      <c r="AF131">
        <f t="shared" si="67"/>
        <v>0</v>
      </c>
      <c r="AG131">
        <f t="shared" si="68"/>
        <v>0</v>
      </c>
      <c r="AH131">
        <f t="shared" si="69"/>
        <v>0</v>
      </c>
      <c r="AI131">
        <f t="shared" si="70"/>
        <v>0</v>
      </c>
      <c r="AJ131">
        <f t="shared" si="71"/>
        <v>0</v>
      </c>
      <c r="AK131">
        <f t="shared" si="72"/>
        <v>0</v>
      </c>
      <c r="AL131">
        <f t="shared" si="73"/>
        <v>0</v>
      </c>
      <c r="AM131">
        <f t="shared" si="74"/>
        <v>0</v>
      </c>
      <c r="AS131" s="1">
        <f t="shared" si="75"/>
        <v>0</v>
      </c>
      <c r="AT131">
        <f t="shared" si="76"/>
        <v>0</v>
      </c>
      <c r="AU131">
        <f t="shared" si="77"/>
        <v>0</v>
      </c>
      <c r="AV131">
        <f t="shared" si="78"/>
        <v>0</v>
      </c>
      <c r="AW131">
        <f t="shared" si="79"/>
        <v>0</v>
      </c>
      <c r="AX131">
        <f t="shared" si="80"/>
        <v>0</v>
      </c>
      <c r="AY131">
        <f t="shared" si="81"/>
        <v>0</v>
      </c>
      <c r="AZ131">
        <f t="shared" si="82"/>
        <v>0</v>
      </c>
      <c r="BA131">
        <f t="shared" si="83"/>
        <v>0</v>
      </c>
      <c r="BB131">
        <f t="shared" si="84"/>
        <v>0</v>
      </c>
      <c r="BC131">
        <f t="shared" si="85"/>
        <v>0</v>
      </c>
      <c r="BD131">
        <f t="shared" si="86"/>
        <v>0</v>
      </c>
      <c r="BE131">
        <f t="shared" si="87"/>
        <v>0</v>
      </c>
      <c r="BF131">
        <f t="shared" si="88"/>
        <v>0</v>
      </c>
      <c r="BG131">
        <f t="shared" si="89"/>
        <v>0</v>
      </c>
      <c r="BH131">
        <f t="shared" si="90"/>
        <v>0</v>
      </c>
      <c r="BI131">
        <f t="shared" si="91"/>
        <v>0</v>
      </c>
      <c r="BJ131">
        <f t="shared" si="92"/>
        <v>0</v>
      </c>
      <c r="BK131">
        <f t="shared" si="93"/>
        <v>0</v>
      </c>
      <c r="BL131">
        <f t="shared" si="94"/>
        <v>0</v>
      </c>
      <c r="BM131">
        <f t="shared" si="95"/>
        <v>0</v>
      </c>
      <c r="BN131">
        <f t="shared" si="96"/>
        <v>0</v>
      </c>
    </row>
    <row r="132" spans="1:66" x14ac:dyDescent="0.2">
      <c r="A132" t="s">
        <v>129</v>
      </c>
      <c r="B132" s="1">
        <v>130</v>
      </c>
      <c r="C132" s="51"/>
      <c r="D132" s="51"/>
      <c r="E132" s="1">
        <v>130</v>
      </c>
      <c r="F132" s="1" t="str">
        <f t="shared" si="97"/>
        <v/>
      </c>
      <c r="G132" t="str">
        <f t="shared" si="98"/>
        <v/>
      </c>
      <c r="H132" t="str">
        <f t="shared" si="99"/>
        <v/>
      </c>
      <c r="R132" t="str">
        <f t="shared" si="53"/>
        <v/>
      </c>
      <c r="S132">
        <f t="shared" si="54"/>
        <v>0</v>
      </c>
      <c r="T132">
        <f t="shared" si="55"/>
        <v>0</v>
      </c>
      <c r="U132">
        <f t="shared" si="56"/>
        <v>0</v>
      </c>
      <c r="V132">
        <f t="shared" si="57"/>
        <v>0</v>
      </c>
      <c r="W132">
        <f t="shared" si="58"/>
        <v>0</v>
      </c>
      <c r="X132">
        <f t="shared" si="59"/>
        <v>0</v>
      </c>
      <c r="Y132">
        <f t="shared" si="60"/>
        <v>0</v>
      </c>
      <c r="Z132">
        <f t="shared" si="61"/>
        <v>0</v>
      </c>
      <c r="AA132">
        <f t="shared" si="62"/>
        <v>0</v>
      </c>
      <c r="AB132">
        <f t="shared" si="63"/>
        <v>0</v>
      </c>
      <c r="AC132">
        <f t="shared" si="64"/>
        <v>0</v>
      </c>
      <c r="AD132">
        <f t="shared" si="65"/>
        <v>0</v>
      </c>
      <c r="AE132">
        <f t="shared" si="66"/>
        <v>0</v>
      </c>
      <c r="AF132">
        <f t="shared" si="67"/>
        <v>0</v>
      </c>
      <c r="AG132">
        <f t="shared" si="68"/>
        <v>0</v>
      </c>
      <c r="AH132">
        <f t="shared" si="69"/>
        <v>0</v>
      </c>
      <c r="AI132">
        <f t="shared" si="70"/>
        <v>0</v>
      </c>
      <c r="AJ132">
        <f t="shared" si="71"/>
        <v>0</v>
      </c>
      <c r="AK132">
        <f t="shared" si="72"/>
        <v>0</v>
      </c>
      <c r="AL132">
        <f t="shared" si="73"/>
        <v>0</v>
      </c>
      <c r="AM132">
        <f t="shared" si="74"/>
        <v>0</v>
      </c>
      <c r="AS132" s="1">
        <f t="shared" si="75"/>
        <v>0</v>
      </c>
      <c r="AT132">
        <f t="shared" si="76"/>
        <v>0</v>
      </c>
      <c r="AU132">
        <f t="shared" si="77"/>
        <v>0</v>
      </c>
      <c r="AV132">
        <f t="shared" si="78"/>
        <v>0</v>
      </c>
      <c r="AW132">
        <f t="shared" si="79"/>
        <v>0</v>
      </c>
      <c r="AX132">
        <f t="shared" si="80"/>
        <v>0</v>
      </c>
      <c r="AY132">
        <f t="shared" si="81"/>
        <v>0</v>
      </c>
      <c r="AZ132">
        <f t="shared" si="82"/>
        <v>0</v>
      </c>
      <c r="BA132">
        <f t="shared" si="83"/>
        <v>0</v>
      </c>
      <c r="BB132">
        <f t="shared" si="84"/>
        <v>0</v>
      </c>
      <c r="BC132">
        <f t="shared" si="85"/>
        <v>0</v>
      </c>
      <c r="BD132">
        <f t="shared" si="86"/>
        <v>0</v>
      </c>
      <c r="BE132">
        <f t="shared" si="87"/>
        <v>0</v>
      </c>
      <c r="BF132">
        <f t="shared" si="88"/>
        <v>0</v>
      </c>
      <c r="BG132">
        <f t="shared" si="89"/>
        <v>0</v>
      </c>
      <c r="BH132">
        <f t="shared" si="90"/>
        <v>0</v>
      </c>
      <c r="BI132">
        <f t="shared" si="91"/>
        <v>0</v>
      </c>
      <c r="BJ132">
        <f t="shared" si="92"/>
        <v>0</v>
      </c>
      <c r="BK132">
        <f t="shared" si="93"/>
        <v>0</v>
      </c>
      <c r="BL132">
        <f t="shared" si="94"/>
        <v>0</v>
      </c>
      <c r="BM132">
        <f t="shared" si="95"/>
        <v>0</v>
      </c>
      <c r="BN132">
        <f t="shared" si="96"/>
        <v>0</v>
      </c>
    </row>
    <row r="133" spans="1:66" x14ac:dyDescent="0.2">
      <c r="A133" t="s">
        <v>129</v>
      </c>
      <c r="B133" s="1">
        <v>131</v>
      </c>
      <c r="C133" s="51"/>
      <c r="D133" s="51"/>
      <c r="E133" s="1">
        <v>131</v>
      </c>
      <c r="F133" s="1" t="str">
        <f t="shared" si="97"/>
        <v/>
      </c>
      <c r="G133" t="str">
        <f t="shared" si="98"/>
        <v/>
      </c>
      <c r="H133" t="str">
        <f t="shared" si="99"/>
        <v/>
      </c>
      <c r="R133" t="str">
        <f t="shared" ref="R133:R196" si="100">IF(ISBLANK(C133),"",IF(C133=C132,R132,IF(C133=C134,IF(C134=C135,IF(C135=C136,IF(C136=C137,IF(C137=C138,S133,(SUM(B133:B137)/5)),(SUM(B133:B136)/4)),(SUM(B133:B135)/3)),(SUM(B133:B134)/2)),B133)))</f>
        <v/>
      </c>
      <c r="S133">
        <f t="shared" ref="S133:S196" si="101">IF(C138=C139,IF(C139=C140,IF(C140=C141,IF(C141=C142,IF(C142=C143,IF(C143=C144,IF(C144=C145,T133,(SUM(B133:B144)/12)),(SUM(B133:B143)/11)),(SUM(B133:B142)/10)),(SUM(B133:B141)/9)),(SUM(B133:B140)/8)),(SUM(B133:B139)/7)),(SUM(B133:B138)/6))</f>
        <v>0</v>
      </c>
      <c r="T133">
        <f t="shared" ref="T133:T196" si="102">IF($C145=$C146,IF($C146=$C147,IF($C147=$C148,IF($C148=$C149,IF($C149=$C150,IF($C150=$C151,IF($C151=$C152,U133,(SUM($B133:$B151)/19)),(SUM($B133:$B150)/18)),(SUM($B133:$B149)/17)),(SUM($B133:$B148)/16)),(SUM($B133:$B147)/15)),(SUM($B133:$B146)/14)),(SUM($B133:$B145)/13))</f>
        <v>0</v>
      </c>
      <c r="U133">
        <f t="shared" ref="U133:U196" si="103">IF($C152=$C153,IF($C153=$C154,IF($C154=$C155,IF($C155=$C156,IF($C156=$C157,IF($C157=$C158,IF($C158=$C159,V133,(SUM($B133:$B158)/26)),(SUM($B133:$B157)/25)),(SUM($B133:$B156)/24)),(SUM($B133:$B155)/23)),(SUM($B133:$B154)/22)),(SUM($B133:$B153)/21)),(SUM($B133:$B152)/20))</f>
        <v>0</v>
      </c>
      <c r="V133">
        <f t="shared" ref="V133:V196" si="104">IF($C159=$C160,IF($C160=$C161,IF($C161=$C162,IF($C162=$C163,IF($C163=$C164,IF($C164=$C165,IF($C165=$C166,W133,(SUM($B133:$B165)/33)),(SUM($B133:$B164)/32)),(SUM($B133:$B163)/31)),(SUM($B133:$B162)/30)),(SUM($B133:$B161)/29)),(SUM($B133:$B160)/28)),(SUM($B133:$B159)/27))</f>
        <v>0</v>
      </c>
      <c r="W133">
        <f t="shared" ref="W133:W196" si="105">IF($C166=$C167,IF($C167=$C168,IF($C168=$C169,IF($C169=$C170,IF($C170=$C171,IF($C171=$C172,IF($C172=$C173,X133,(SUM($B133:$B172)/40)),(SUM($B133:$B171)/39)),(SUM($B133:$B170)/38)),(SUM($B133:$B169)/37)),(SUM($B133:$B168)/36)),(SUM($B133:$B167)/35)),(SUM($B133:$B166)/34))</f>
        <v>0</v>
      </c>
      <c r="X133">
        <f t="shared" ref="X133:X196" si="106">IF($C173=$C174,IF($C174=$C175,IF($C175=$C176,IF($C176=$C177,IF($C177=$C178,IF($C178=$C179,IF($C179=$C180,Y133,(SUM($B133:$B179)/47)),(SUM($B133:$B178)/46)),(SUM($B133:$B177)/45)),(SUM($B133:$B176)/44)),(SUM($B133:$B175)/43)),(SUM($B133:$B174)/42)),(SUM($B133:$B173)/41))</f>
        <v>0</v>
      </c>
      <c r="Y133">
        <f t="shared" ref="Y133:Y196" si="107">IF($C180=$C181,IF($C181=$C182,IF($C182=$C183,IF($C183=$C184,IF($C184=$C185,IF($C185=$C186,IF($C186=$C187,Z133,(SUM($B133:$B186)/54)),(SUM($B133:$B185)/53)),(SUM($B133:$B184)/52)),(SUM($B133:$B183)/51)),(SUM($B133:$B182)/50)),(SUM($B133:$B181)/49)),(SUM($B133:$B180)/48))</f>
        <v>0</v>
      </c>
      <c r="Z133">
        <f t="shared" ref="Z133:Z196" si="108">IF($C187=$C188,IF($C188=$C189,IF($C189=$C190,IF($C190=$C191,IF($C191=$C192,IF($C192=$C193,IF($C193=$C194,AA133,(SUM($B133:$B193)/61)),(SUM($B133:$B192)/60)),(SUM($B133:$B191)/59)),(SUM($B133:$B190)/58)),(SUM($B133:$B189)/57)),(SUM($B133:$B188)/56)),(SUM($B133:$B187)/55))</f>
        <v>0</v>
      </c>
      <c r="AA133">
        <f t="shared" ref="AA133:AA196" si="109">IF($C194=$C195,IF($C195=$C196,IF($C196=$C197,IF($C197=$C198,IF($C198=$C199,IF($C199=$C200,IF($C200=$C201,AB133,(SUM($B133:$B200)/68)),(SUM($B133:$B199)/67)),(SUM($B133:$B198)/66)),(SUM($B133:$B197)/65)),(SUM($B133:$B196)/64)),(SUM($B133:$B195)/63)),(SUM($B133:$B194)/62))</f>
        <v>0</v>
      </c>
      <c r="AB133">
        <f t="shared" ref="AB133:AB196" si="110">IF($C201=$C202,IF($C202=$C203,IF($C203=$C204,IF($C204=$C205,IF($C205=$C206,IF($C206=$C207,IF($C207=$C208,AC133,(SUM($B133:$B207)/75)),(SUM($B133:$B206)/74)),(SUM($B133:$B205)/73)),(SUM($B133:$B204)/72)),(SUM($B133:$B203)/71)),(SUM($B133:$B202)/70)),(SUM($B133:$B201)/69))</f>
        <v>0</v>
      </c>
      <c r="AC133">
        <f t="shared" ref="AC133:AC196" si="111">IF($C208=$C209,IF($C209=$C210,IF($C210=$C211,IF($C211=$C212,IF($C212=$C213,IF($C213=$C214,IF($C214=$C215,AD133,(SUM($B133:$B214)/82)),(SUM($B133:$B213)/81)),(SUM($B133:$B212)/80)),(SUM($B133:$B211)/79)),(SUM($B133:$B210)/78)),(SUM($B133:$B209)/77)),(SUM($B133:$B208)/76))</f>
        <v>0</v>
      </c>
      <c r="AD133">
        <f t="shared" ref="AD133:AD196" si="112">IF($C215=$C216,IF($C216=$C217,IF($C217=$C218,IF($C218=$C219,IF($C219=$C220,IF($C220=$C221,IF($C221=$C222,AE133,(SUM($B133:$B221)/89)),(SUM($B133:$B220)/88)),(SUM($B133:$B219)/87)),(SUM($B133:$B218)/86)),(SUM($B133:$B217)/85)),(SUM($B133:$B216)/84)),(SUM($B133:$B215)/83))</f>
        <v>0</v>
      </c>
      <c r="AE133">
        <f t="shared" ref="AE133:AE196" si="113">IF($C222=$C223,IF($C223=$C224,IF($C224=$C225,IF($C225=$C226,IF($C226=$C227,IF($C227=$C228,IF($C228=$C229,AF133,(SUM($B133:$B228)/96)),(SUM($B133:$B227)/95)),(SUM($B133:$B226)/94)),(SUM($B133:$B225)/93)),(SUM($B133:$B224)/92)),(SUM($B133:$B223)/91)),(SUM($B133:$B222)/90))</f>
        <v>0</v>
      </c>
      <c r="AF133">
        <f t="shared" ref="AF133:AF196" si="114">IF($C229=$C230,IF($C230=$C231,IF($C231=$C232,IF($C232=$C233,IF($C233=$C234,IF($C234=$C235,IF($C235=$C236,AG133,(SUM($B133:$B235)/103)),(SUM($B133:$B234)/102)),(SUM($B133:$B233)/101)),(SUM($B133:$B232)/100)),(SUM($B133:$B231)/99)),(SUM($B133:$B230)/98)),(SUM($B133:$B229)/97))</f>
        <v>0</v>
      </c>
      <c r="AG133">
        <f t="shared" ref="AG133:AG196" si="115">IF($C236=$C237,IF($C237=$C238,IF($C238=$C239,IF($C239=$C240,IF($C240=$C241,IF($C241=$C242,IF($C242=$C243,AH133,(SUM($B133:$B242)/110)),(SUM($B133:$B241)/109)),(SUM($B133:$B240)/108)),(SUM($B133:$B239)/107)),(SUM($B133:$B238)/106)),(SUM($B133:$B237)/105)),(SUM($B133:$B236)/104))</f>
        <v>0</v>
      </c>
      <c r="AH133">
        <f t="shared" ref="AH133:AH196" si="116">IF($C243=$C244,IF($C244=$C245,IF($C245=$C246,IF($C246=$C247,IF($C247=$C248,IF($C248=$C249,IF($C249=$C250,AI133,(SUM($B133:$B249)/117)),(SUM($B133:$B248)/116)),(SUM($B133:$B247)/115)),(SUM($B133:$B246)/114)),(SUM($B133:$B245)/113)),(SUM($B133:$B244)/112)),(SUM($B133:$B243)/111))</f>
        <v>0</v>
      </c>
      <c r="AI133">
        <f t="shared" ref="AI133:AI196" si="117">IF($C250=$C251,IF($C251=$C252,IF($C252=$C253,IF($C253=$C254,IF($C254=$C255,IF($C255=$C256,IF($C256=$C257,AJ133,(SUM($B133:$B256)/124)),(SUM($B133:$B255)/123)),(SUM($B133:$B254)/122)),(SUM($B133:$B253)/121)),(SUM($B133:$B252)/120)),(SUM($B133:$B251)/119)),(SUM($B133:$B250)/118))</f>
        <v>0</v>
      </c>
      <c r="AJ133">
        <f t="shared" ref="AJ133:AJ196" si="118">IF($C257=$C258,IF($C258=$C259,IF($C259=$C260,IF($C260=$C261,IF($C261=$C262,IF($C262=$C263,IF($C263=$C264,AK133,(SUM($B133:$B263)/131)),(SUM($B133:$B262)/130)),(SUM($B133:$B261)/129)),(SUM($B133:$B260)/128)),(SUM($B133:$B259)/127)),(SUM($B133:$B258)/126)),(SUM($B133:$B257)/125))</f>
        <v>0</v>
      </c>
      <c r="AK133">
        <f t="shared" ref="AK133:AK196" si="119">IF($C264=$C265,IF($C265=$C266,IF($C266=$C267,IF($C267=$C268,IF($C268=$C269,IF($C269=$C270,IF($C270=$C271,AL133,(SUM($B133:$B270)/138)),(SUM($B133:$B269)/137)),(SUM($B133:$B268)/136)),(SUM($B133:$B267)/135)),(SUM($B133:$B266)/134)),(SUM($B133:$B265)/133)),(SUM($B133:$B264)/132))</f>
        <v>0</v>
      </c>
      <c r="AL133">
        <f t="shared" ref="AL133:AL196" si="120">IF($C271=$C272,IF($C272=$C273,IF($C273=$C274,IF($C274=$C275,IF($C275=$C276,IF($C276=$C277,IF($C277=$C278,AM133,(SUM($B133:$B277)/145)),(SUM($B133:$B276)/144)),(SUM($B133:$B275)/143)),(SUM($B133:$B274)/142)),(SUM($B133:$B273)/141)),(SUM($B133:$B272)/140)),(SUM($B133:$B271)/139))</f>
        <v>0</v>
      </c>
      <c r="AM133">
        <f t="shared" ref="AM133:AM196" si="121">IF($C278=$C279,IF($C279=$C280,IF($C280=$C281,IF($C281=$C282,IF($C282=$C283,IF($C283=$C284,IF($C284=$C285,AN133,(SUM($B133:$B284)/152)),(SUM($B133:$B283)/151)),(SUM($B133:$B282)/150)),(SUM($B133:$B281)/149)),(SUM($B133:$B280)/148)),(SUM($B133:$B279)/147)),(SUM($B133:$B278)/146))</f>
        <v>0</v>
      </c>
      <c r="AS133" s="1">
        <f t="shared" ref="AS133:AS196" si="122">IF(D138=D139,IF(D139=D140,IF(D140=D141,IF(D141=D142,IF(D142=D143,IF(D143=D144,IF(D144=D145,AT133,(SUM(E133:E144)/12)),(SUM(E133:E143)/11)),(SUM(E133:E142)/10)),(SUM(E133:E141)/9)),(SUM(E133:E140)/8)),(SUM(E133:E139)/7)),(SUM(E133:E138)/6))</f>
        <v>0</v>
      </c>
      <c r="AT133">
        <f t="shared" ref="AT133:AT196" si="123">IF($D145=$D146,IF($D146=$D147,IF($D147=$D148,IF($D148=$D149,IF($D149=$D150,IF($D150=$D151,IF($D151=$D152,AU133,(SUM($E133:$E151)/19)),(SUM($E133:$E150)/18)),(SUM($E133:$E149)/17)),(SUM($E133:$E148)/16)),(SUM($E133:$E147)/15)),(SUM($E133:$E146)/14)),(SUM($E133:$E145)/13))</f>
        <v>0</v>
      </c>
      <c r="AU133">
        <f t="shared" ref="AU133:AU196" si="124">IF($D152=$D153,IF($D153=$D154,IF($D154=$D155,IF($D155=$D156,IF($D156=$D157,IF($D157=$D158,IF($D158=$D159,AV133,(SUM($E133:$E158)/26)),(SUM($E133:$E157)/25)),(SUM($E133:$E156)/24)),(SUM($E133:$E155)/23)),(SUM($E133:$E154)/22)),(SUM($E133:$E153)/21)),(SUM($E133:$E152)/20))</f>
        <v>0</v>
      </c>
      <c r="AV133">
        <f t="shared" ref="AV133:AV196" si="125">IF($D159=$D160,IF($D160=$D161,IF($D161=$D162,IF($D162=$D163,IF($D163=$D164,IF($D164=$D165,IF($D165=$D166,AW133,(SUM($E133:$E165)/33)),(SUM($E133:$E164)/32)),(SUM($E133:$E163)/31)),(SUM($E133:$E162)/30)),(SUM($E133:$E161)/29)),(SUM($E133:$E160)/28)),(SUM($E133:$E159)/27))</f>
        <v>0</v>
      </c>
      <c r="AW133">
        <f t="shared" ref="AW133:AW196" si="126">IF($D166=$D167,IF($D167=$D168,IF($D168=$D169,IF($D169=$D170,IF($D170=$D171,IF($D171=$D172,IF($D172=$D173,AX133,(SUM($E133:$E172)/40)),(SUM($E133:$E171)/39)),(SUM($E133:$E170)/38)),(SUM($E133:$E169)/37)),(SUM($E133:$E168)/36)),(SUM($E133:$E167)/35)),(SUM($E133:$E166)/34))</f>
        <v>0</v>
      </c>
      <c r="AX133">
        <f t="shared" ref="AX133:AX196" si="127">IF($D173=$D174,IF($D174=$D175,IF($D175=$D176,IF($D176=$D177,IF($D177=$D178,IF($D178=$D179,IF($D179=$D180,AY133,(SUM($E133:$E179)/47)),(SUM($E133:$E178)/46)),(SUM($E133:$E177)/45)),(SUM($E133:$E176)/44)),(SUM($E133:$E175)/43)),(SUM($E133:$E174)/42)),(SUM($E133:$E173)/41))</f>
        <v>0</v>
      </c>
      <c r="AY133">
        <f t="shared" ref="AY133:AY196" si="128">IF($D180=$D181,IF($D181=$D182,IF($D182=$D183,IF($D183=$D184,IF($D184=$D185,IF($D185=$D186,IF($D186=$D187,AZ133,(SUM($E133:$E186)/54)),(SUM($E133:$E185)/53)),(SUM($E133:$E184)/52)),(SUM($E133:$E183)/51)),(SUM($E133:$E182)/50)),(SUM($E133:$E181)/49)),(SUM($E133:$E180)/48))</f>
        <v>0</v>
      </c>
      <c r="AZ133">
        <f t="shared" ref="AZ133:AZ196" si="129">IF($D187=$D188,IF($D188=$D189,IF($D189=$D190,IF($D190=$D191,IF($D191=$D192,IF($D192=$D193,IF($D193=$D194,BA133,(SUM($E133:$E193)/61)),(SUM($E133:$E192)/60)),(SUM($E133:$E191)/59)),(SUM($E133:$E190)/58)),(SUM($E133:$E189)/57)),(SUM($E133:$E188)/56)),(SUM($E133:$E187)/55))</f>
        <v>0</v>
      </c>
      <c r="BA133">
        <f t="shared" ref="BA133:BA196" si="130">IF($D194=$D195,IF($D195=$D196,IF($D196=$D197,IF($D197=$D198,IF($D198=$D199,IF($D199=$D200,IF($D200=$D201,BB133,(SUM($E133:$E200)/68)),(SUM($E133:$E199)/67)),(SUM($E133:$E198)/66)),(SUM($E133:$E197)/65)),(SUM($E133:$E196)/64)),(SUM($E133:$E195)/63)),(SUM($E133:$E194)/62))</f>
        <v>0</v>
      </c>
      <c r="BB133">
        <f t="shared" ref="BB133:BB196" si="131">IF($D201=$D202,IF($D202=$D203,IF($D203=$D204,IF($D204=$D205,IF($D205=$D206,IF($D206=$D207,IF($D207=$D208,BC133,(SUM($E133:$E207)/75)),(SUM($E133:$E206)/74)),(SUM($E133:$E205)/73)),(SUM($E133:$E204)/72)),(SUM($E133:$E203)/71)),(SUM($E133:$E202)/70)),(SUM($E133:$E201)/69))</f>
        <v>0</v>
      </c>
      <c r="BC133">
        <f t="shared" ref="BC133:BC196" si="132">IF($D208=$D209,IF($D209=$D210,IF($D210=$D211,IF($D211=$D212,IF($D212=$D213,IF($D213=$D214,IF($D214=$D215,BD133,(SUM($E133:$E214)/82)),(SUM($E133:$E213)/81)),(SUM($E133:$E212)/80)),(SUM($E133:$E211)/79)),(SUM($E133:$E210)/78)),(SUM($E133:$E209)/77)),(SUM($E133:$E208)/76))</f>
        <v>0</v>
      </c>
      <c r="BD133">
        <f t="shared" ref="BD133:BD196" si="133">IF($D215=$D216,IF($D216=$D217,IF($D217=$D218,IF($D218=$D219,IF($D219=$D220,IF($D220=$D221,IF($D221=$D222,BE133,(SUM($E133:$E221)/89)),(SUM($E133:$E220)/88)),(SUM($E133:$E219)/87)),(SUM($E133:$E218)/86)),(SUM($E133:$E217)/85)),(SUM($E133:$E216)/84)),(SUM($E133:$E215)/83))</f>
        <v>0</v>
      </c>
      <c r="BE133">
        <f t="shared" ref="BE133:BE196" si="134">IF($D222=$D223,IF($D223=$D224,IF($D224=$D225,IF($D225=$D226,IF($D226=$D227,IF($D227=$D228,IF($D228=$D229,BF133,(SUM($E133:$E228)/96)),(SUM($E133:$E227)/95)),(SUM($E133:$E226)/94)),(SUM($E133:$E225)/93)),(SUM($E133:$E224)/92)),(SUM($E133:$E223)/91)),(SUM($E133:$E222)/90))</f>
        <v>0</v>
      </c>
      <c r="BF133">
        <f t="shared" ref="BF133:BF196" si="135">IF($D229=$D230,IF($D230=$D231,IF($D231=$D232,IF($D232=$D233,IF($D233=$D234,IF($D234=$D235,IF($D235=$D236,BG133,(SUM($E133:$E235)/103)),(SUM($E133:$E234)/102)),(SUM($E133:$E233)/101)),(SUM($E133:$E232)/100)),(SUM($E133:$E231)/99)),(SUM($E133:$E230)/98)),(SUM($E133:$E229)/97))</f>
        <v>0</v>
      </c>
      <c r="BG133">
        <f t="shared" ref="BG133:BG196" si="136">IF($D236=$D237,IF($D237=$D238,IF($D238=$D239,IF($D239=$D240,IF($D240=$D241,IF($D241=$D242,IF($D242=$D243,BH133,(SUM($E133:$E242)/110)),(SUM($E133:$E241)/109)),(SUM($E133:$E240)/108)),(SUM($E133:$E239)/107)),(SUM($E133:$E238)/106)),(SUM($E133:$E237)/105)),(SUM($E133:$E236)/104))</f>
        <v>0</v>
      </c>
      <c r="BH133">
        <f t="shared" ref="BH133:BH196" si="137">IF($D243=$D244,IF($D244=$D245,IF($D245=$D246,IF($D246=$D247,IF($D247=$D248,IF($D248=$D249,IF($D249=$D250,BI133,(SUM($E133:$E249)/117)),(SUM($E133:$E248)/116)),(SUM($E133:$E247)/115)),(SUM($E133:$E246)/114)),(SUM($E133:$E245)/113)),(SUM($E133:$E244)/112)),(SUM($E133:$E243)/111))</f>
        <v>0</v>
      </c>
      <c r="BI133">
        <f t="shared" ref="BI133:BI196" si="138">IF($D250=$D251,IF($D251=$D252,IF($D252=$D253,IF($D253=$D254,IF($D254=$D255,IF($D255=$D256,IF($D256=$D257,BJ133,(SUM($E133:$E256)/124)),(SUM($E133:$E255)/123)),(SUM($E133:$E254)/122)),(SUM($E133:$E253)/121)),(SUM($E133:$E252)/120)),(SUM($E133:$E251)/119)),(SUM($E133:$E250)/118))</f>
        <v>0</v>
      </c>
      <c r="BJ133">
        <f t="shared" ref="BJ133:BJ196" si="139">IF($D257=$D258,IF($D258=$D259,IF($D259=$D260,IF($D260=$D261,IF($D261=$D262,IF($D262=$D263,IF($D263=$D264,BK133,(SUM($E133:$E263)/131)),(SUM($E133:$E262)/130)),(SUM($E133:$E261)/129)),(SUM($E133:$E260)/128)),(SUM($E133:$E259)/127)),(SUM($E133:$E258)/126)),(SUM($E133:$E257)/125))</f>
        <v>0</v>
      </c>
      <c r="BK133">
        <f t="shared" ref="BK133:BK196" si="140">IF($D264=$D265,IF($D265=$D266,IF($D266=$D267,IF($D267=$D268,IF($D268=$D269,IF($D269=$D270,IF($D270=$D271,BL133,(SUM($E133:$E270)/138)),(SUM($E133:$E269)/137)),(SUM($E133:$E268)/136)),(SUM($E133:$E267)/135)),(SUM($E133:$E266)/134)),(SUM($E133:$E265)/133)),(SUM($E133:$E264)/132))</f>
        <v>0</v>
      </c>
      <c r="BL133">
        <f t="shared" ref="BL133:BL196" si="141">IF($D271=$D272,IF($D272=$D273,IF($D273=$D274,IF($D274=$D275,IF($D275=$D276,IF($D276=$D277,IF($D277=$D278,BM133,(SUM($E133:$E277)/145)),(SUM($E133:$E276)/144)),(SUM($E133:$E275)/143)),(SUM($E133:$E274)/142)),(SUM($E133:$E273)/141)),(SUM($E133:$E272)/140)),(SUM($E133:$E271)/139))</f>
        <v>0</v>
      </c>
      <c r="BM133">
        <f t="shared" ref="BM133:BM196" si="142">IF($D278=$D279,IF($D279=$D280,IF($D280=$D281,IF($D281=$D282,IF($D282=$D283,IF($D283=$D284,IF($D284=$D285,BN133,(SUM($E133:$E284)/152)),(SUM($E133:$E283)/151)),(SUM($E133:$E282)/150)),(SUM($E133:$E281)/149)),(SUM($E133:$E280)/148)),(SUM($E133:$E279)/147)),(SUM($E133:$E278)/146))</f>
        <v>0</v>
      </c>
      <c r="BN133">
        <f t="shared" ref="BN133:BN196" si="143">IF($D285=$D286,IF($D286=$D287,IF($D287=$D288,IF($D288=$D289,IF($D289=$D290,IF($D290=$D291,IF($D291=$D292,BO133,(SUM($E133:$E291)/159)),(SUM($E133:$E290)/158)),(SUM($E133:$E289)/157)),(SUM($E133:$E288)/156)),(SUM($E133:$E287)/155)),(SUM($E133:$E286)/154)),(SUM($E133:$E285)/153))</f>
        <v>0</v>
      </c>
    </row>
    <row r="134" spans="1:66" x14ac:dyDescent="0.2">
      <c r="A134" t="s">
        <v>129</v>
      </c>
      <c r="B134" s="1">
        <v>132</v>
      </c>
      <c r="C134" s="51"/>
      <c r="D134" s="51"/>
      <c r="E134" s="1">
        <v>132</v>
      </c>
      <c r="F134" s="1" t="str">
        <f t="shared" si="97"/>
        <v/>
      </c>
      <c r="G134" t="str">
        <f t="shared" si="98"/>
        <v/>
      </c>
      <c r="H134" t="str">
        <f t="shared" si="99"/>
        <v/>
      </c>
      <c r="R134" t="str">
        <f t="shared" si="100"/>
        <v/>
      </c>
      <c r="S134">
        <f t="shared" si="101"/>
        <v>0</v>
      </c>
      <c r="T134">
        <f t="shared" si="102"/>
        <v>0</v>
      </c>
      <c r="U134">
        <f t="shared" si="103"/>
        <v>0</v>
      </c>
      <c r="V134">
        <f t="shared" si="104"/>
        <v>0</v>
      </c>
      <c r="W134">
        <f t="shared" si="105"/>
        <v>0</v>
      </c>
      <c r="X134">
        <f t="shared" si="106"/>
        <v>0</v>
      </c>
      <c r="Y134">
        <f t="shared" si="107"/>
        <v>0</v>
      </c>
      <c r="Z134">
        <f t="shared" si="108"/>
        <v>0</v>
      </c>
      <c r="AA134">
        <f t="shared" si="109"/>
        <v>0</v>
      </c>
      <c r="AB134">
        <f t="shared" si="110"/>
        <v>0</v>
      </c>
      <c r="AC134">
        <f t="shared" si="111"/>
        <v>0</v>
      </c>
      <c r="AD134">
        <f t="shared" si="112"/>
        <v>0</v>
      </c>
      <c r="AE134">
        <f t="shared" si="113"/>
        <v>0</v>
      </c>
      <c r="AF134">
        <f t="shared" si="114"/>
        <v>0</v>
      </c>
      <c r="AG134">
        <f t="shared" si="115"/>
        <v>0</v>
      </c>
      <c r="AH134">
        <f t="shared" si="116"/>
        <v>0</v>
      </c>
      <c r="AI134">
        <f t="shared" si="117"/>
        <v>0</v>
      </c>
      <c r="AJ134">
        <f t="shared" si="118"/>
        <v>0</v>
      </c>
      <c r="AK134">
        <f t="shared" si="119"/>
        <v>0</v>
      </c>
      <c r="AL134">
        <f t="shared" si="120"/>
        <v>0</v>
      </c>
      <c r="AM134">
        <f t="shared" si="121"/>
        <v>0</v>
      </c>
      <c r="AS134" s="1">
        <f t="shared" si="122"/>
        <v>0</v>
      </c>
      <c r="AT134">
        <f t="shared" si="123"/>
        <v>0</v>
      </c>
      <c r="AU134">
        <f t="shared" si="124"/>
        <v>0</v>
      </c>
      <c r="AV134">
        <f t="shared" si="125"/>
        <v>0</v>
      </c>
      <c r="AW134">
        <f t="shared" si="126"/>
        <v>0</v>
      </c>
      <c r="AX134">
        <f t="shared" si="127"/>
        <v>0</v>
      </c>
      <c r="AY134">
        <f t="shared" si="128"/>
        <v>0</v>
      </c>
      <c r="AZ134">
        <f t="shared" si="129"/>
        <v>0</v>
      </c>
      <c r="BA134">
        <f t="shared" si="130"/>
        <v>0</v>
      </c>
      <c r="BB134">
        <f t="shared" si="131"/>
        <v>0</v>
      </c>
      <c r="BC134">
        <f t="shared" si="132"/>
        <v>0</v>
      </c>
      <c r="BD134">
        <f t="shared" si="133"/>
        <v>0</v>
      </c>
      <c r="BE134">
        <f t="shared" si="134"/>
        <v>0</v>
      </c>
      <c r="BF134">
        <f t="shared" si="135"/>
        <v>0</v>
      </c>
      <c r="BG134">
        <f t="shared" si="136"/>
        <v>0</v>
      </c>
      <c r="BH134">
        <f t="shared" si="137"/>
        <v>0</v>
      </c>
      <c r="BI134">
        <f t="shared" si="138"/>
        <v>0</v>
      </c>
      <c r="BJ134">
        <f t="shared" si="139"/>
        <v>0</v>
      </c>
      <c r="BK134">
        <f t="shared" si="140"/>
        <v>0</v>
      </c>
      <c r="BL134">
        <f t="shared" si="141"/>
        <v>0</v>
      </c>
      <c r="BM134">
        <f t="shared" si="142"/>
        <v>0</v>
      </c>
      <c r="BN134">
        <f t="shared" si="143"/>
        <v>0</v>
      </c>
    </row>
    <row r="135" spans="1:66" x14ac:dyDescent="0.2">
      <c r="A135" t="s">
        <v>129</v>
      </c>
      <c r="B135" s="1">
        <v>133</v>
      </c>
      <c r="C135" s="51"/>
      <c r="D135" s="51"/>
      <c r="E135" s="1">
        <v>133</v>
      </c>
      <c r="F135" s="1" t="str">
        <f t="shared" si="97"/>
        <v/>
      </c>
      <c r="G135" t="str">
        <f t="shared" si="98"/>
        <v/>
      </c>
      <c r="H135" t="str">
        <f t="shared" si="99"/>
        <v/>
      </c>
      <c r="R135" t="str">
        <f t="shared" si="100"/>
        <v/>
      </c>
      <c r="S135">
        <f t="shared" si="101"/>
        <v>0</v>
      </c>
      <c r="T135">
        <f t="shared" si="102"/>
        <v>0</v>
      </c>
      <c r="U135">
        <f t="shared" si="103"/>
        <v>0</v>
      </c>
      <c r="V135">
        <f t="shared" si="104"/>
        <v>0</v>
      </c>
      <c r="W135">
        <f t="shared" si="105"/>
        <v>0</v>
      </c>
      <c r="X135">
        <f t="shared" si="106"/>
        <v>0</v>
      </c>
      <c r="Y135">
        <f t="shared" si="107"/>
        <v>0</v>
      </c>
      <c r="Z135">
        <f t="shared" si="108"/>
        <v>0</v>
      </c>
      <c r="AA135">
        <f t="shared" si="109"/>
        <v>0</v>
      </c>
      <c r="AB135">
        <f t="shared" si="110"/>
        <v>0</v>
      </c>
      <c r="AC135">
        <f t="shared" si="111"/>
        <v>0</v>
      </c>
      <c r="AD135">
        <f t="shared" si="112"/>
        <v>0</v>
      </c>
      <c r="AE135">
        <f t="shared" si="113"/>
        <v>0</v>
      </c>
      <c r="AF135">
        <f t="shared" si="114"/>
        <v>0</v>
      </c>
      <c r="AG135">
        <f t="shared" si="115"/>
        <v>0</v>
      </c>
      <c r="AH135">
        <f t="shared" si="116"/>
        <v>0</v>
      </c>
      <c r="AI135">
        <f t="shared" si="117"/>
        <v>0</v>
      </c>
      <c r="AJ135">
        <f t="shared" si="118"/>
        <v>0</v>
      </c>
      <c r="AK135">
        <f t="shared" si="119"/>
        <v>0</v>
      </c>
      <c r="AL135">
        <f t="shared" si="120"/>
        <v>0</v>
      </c>
      <c r="AM135">
        <f t="shared" si="121"/>
        <v>0</v>
      </c>
      <c r="AS135" s="1">
        <f t="shared" si="122"/>
        <v>0</v>
      </c>
      <c r="AT135">
        <f t="shared" si="123"/>
        <v>0</v>
      </c>
      <c r="AU135">
        <f t="shared" si="124"/>
        <v>0</v>
      </c>
      <c r="AV135">
        <f t="shared" si="125"/>
        <v>0</v>
      </c>
      <c r="AW135">
        <f t="shared" si="126"/>
        <v>0</v>
      </c>
      <c r="AX135">
        <f t="shared" si="127"/>
        <v>0</v>
      </c>
      <c r="AY135">
        <f t="shared" si="128"/>
        <v>0</v>
      </c>
      <c r="AZ135">
        <f t="shared" si="129"/>
        <v>0</v>
      </c>
      <c r="BA135">
        <f t="shared" si="130"/>
        <v>0</v>
      </c>
      <c r="BB135">
        <f t="shared" si="131"/>
        <v>0</v>
      </c>
      <c r="BC135">
        <f t="shared" si="132"/>
        <v>0</v>
      </c>
      <c r="BD135">
        <f t="shared" si="133"/>
        <v>0</v>
      </c>
      <c r="BE135">
        <f t="shared" si="134"/>
        <v>0</v>
      </c>
      <c r="BF135">
        <f t="shared" si="135"/>
        <v>0</v>
      </c>
      <c r="BG135">
        <f t="shared" si="136"/>
        <v>0</v>
      </c>
      <c r="BH135">
        <f t="shared" si="137"/>
        <v>0</v>
      </c>
      <c r="BI135">
        <f t="shared" si="138"/>
        <v>0</v>
      </c>
      <c r="BJ135">
        <f t="shared" si="139"/>
        <v>0</v>
      </c>
      <c r="BK135">
        <f t="shared" si="140"/>
        <v>0</v>
      </c>
      <c r="BL135">
        <f t="shared" si="141"/>
        <v>0</v>
      </c>
      <c r="BM135">
        <f t="shared" si="142"/>
        <v>0</v>
      </c>
      <c r="BN135">
        <f t="shared" si="143"/>
        <v>0</v>
      </c>
    </row>
    <row r="136" spans="1:66" x14ac:dyDescent="0.2">
      <c r="A136" t="s">
        <v>129</v>
      </c>
      <c r="B136" s="1">
        <v>134</v>
      </c>
      <c r="C136" s="51"/>
      <c r="D136" s="51"/>
      <c r="E136" s="1">
        <v>134</v>
      </c>
      <c r="F136" s="1" t="str">
        <f t="shared" si="97"/>
        <v/>
      </c>
      <c r="G136" t="str">
        <f t="shared" si="98"/>
        <v/>
      </c>
      <c r="H136" t="str">
        <f t="shared" si="99"/>
        <v/>
      </c>
      <c r="R136" t="str">
        <f t="shared" si="100"/>
        <v/>
      </c>
      <c r="S136">
        <f t="shared" si="101"/>
        <v>0</v>
      </c>
      <c r="T136">
        <f t="shared" si="102"/>
        <v>0</v>
      </c>
      <c r="U136">
        <f t="shared" si="103"/>
        <v>0</v>
      </c>
      <c r="V136">
        <f t="shared" si="104"/>
        <v>0</v>
      </c>
      <c r="W136">
        <f t="shared" si="105"/>
        <v>0</v>
      </c>
      <c r="X136">
        <f t="shared" si="106"/>
        <v>0</v>
      </c>
      <c r="Y136">
        <f t="shared" si="107"/>
        <v>0</v>
      </c>
      <c r="Z136">
        <f t="shared" si="108"/>
        <v>0</v>
      </c>
      <c r="AA136">
        <f t="shared" si="109"/>
        <v>0</v>
      </c>
      <c r="AB136">
        <f t="shared" si="110"/>
        <v>0</v>
      </c>
      <c r="AC136">
        <f t="shared" si="111"/>
        <v>0</v>
      </c>
      <c r="AD136">
        <f t="shared" si="112"/>
        <v>0</v>
      </c>
      <c r="AE136">
        <f t="shared" si="113"/>
        <v>0</v>
      </c>
      <c r="AF136">
        <f t="shared" si="114"/>
        <v>0</v>
      </c>
      <c r="AG136">
        <f t="shared" si="115"/>
        <v>0</v>
      </c>
      <c r="AH136">
        <f t="shared" si="116"/>
        <v>0</v>
      </c>
      <c r="AI136">
        <f t="shared" si="117"/>
        <v>0</v>
      </c>
      <c r="AJ136">
        <f t="shared" si="118"/>
        <v>0</v>
      </c>
      <c r="AK136">
        <f t="shared" si="119"/>
        <v>0</v>
      </c>
      <c r="AL136">
        <f t="shared" si="120"/>
        <v>0</v>
      </c>
      <c r="AM136">
        <f t="shared" si="121"/>
        <v>0</v>
      </c>
      <c r="AS136" s="1">
        <f t="shared" si="122"/>
        <v>0</v>
      </c>
      <c r="AT136">
        <f t="shared" si="123"/>
        <v>0</v>
      </c>
      <c r="AU136">
        <f t="shared" si="124"/>
        <v>0</v>
      </c>
      <c r="AV136">
        <f t="shared" si="125"/>
        <v>0</v>
      </c>
      <c r="AW136">
        <f t="shared" si="126"/>
        <v>0</v>
      </c>
      <c r="AX136">
        <f t="shared" si="127"/>
        <v>0</v>
      </c>
      <c r="AY136">
        <f t="shared" si="128"/>
        <v>0</v>
      </c>
      <c r="AZ136">
        <f t="shared" si="129"/>
        <v>0</v>
      </c>
      <c r="BA136">
        <f t="shared" si="130"/>
        <v>0</v>
      </c>
      <c r="BB136">
        <f t="shared" si="131"/>
        <v>0</v>
      </c>
      <c r="BC136">
        <f t="shared" si="132"/>
        <v>0</v>
      </c>
      <c r="BD136">
        <f t="shared" si="133"/>
        <v>0</v>
      </c>
      <c r="BE136">
        <f t="shared" si="134"/>
        <v>0</v>
      </c>
      <c r="BF136">
        <f t="shared" si="135"/>
        <v>0</v>
      </c>
      <c r="BG136">
        <f t="shared" si="136"/>
        <v>0</v>
      </c>
      <c r="BH136">
        <f t="shared" si="137"/>
        <v>0</v>
      </c>
      <c r="BI136">
        <f t="shared" si="138"/>
        <v>0</v>
      </c>
      <c r="BJ136">
        <f t="shared" si="139"/>
        <v>0</v>
      </c>
      <c r="BK136">
        <f t="shared" si="140"/>
        <v>0</v>
      </c>
      <c r="BL136">
        <f t="shared" si="141"/>
        <v>0</v>
      </c>
      <c r="BM136">
        <f t="shared" si="142"/>
        <v>0</v>
      </c>
      <c r="BN136">
        <f t="shared" si="143"/>
        <v>0</v>
      </c>
    </row>
    <row r="137" spans="1:66" x14ac:dyDescent="0.2">
      <c r="A137" t="s">
        <v>129</v>
      </c>
      <c r="B137" s="1">
        <v>135</v>
      </c>
      <c r="C137" s="51"/>
      <c r="D137" s="51"/>
      <c r="E137" s="1">
        <v>135</v>
      </c>
      <c r="F137" s="1" t="str">
        <f t="shared" si="97"/>
        <v/>
      </c>
      <c r="G137" t="str">
        <f t="shared" si="98"/>
        <v/>
      </c>
      <c r="H137" t="str">
        <f t="shared" si="99"/>
        <v/>
      </c>
      <c r="R137" t="str">
        <f t="shared" si="100"/>
        <v/>
      </c>
      <c r="S137">
        <f t="shared" si="101"/>
        <v>0</v>
      </c>
      <c r="T137">
        <f t="shared" si="102"/>
        <v>0</v>
      </c>
      <c r="U137">
        <f t="shared" si="103"/>
        <v>0</v>
      </c>
      <c r="V137">
        <f t="shared" si="104"/>
        <v>0</v>
      </c>
      <c r="W137">
        <f t="shared" si="105"/>
        <v>0</v>
      </c>
      <c r="X137">
        <f t="shared" si="106"/>
        <v>0</v>
      </c>
      <c r="Y137">
        <f t="shared" si="107"/>
        <v>0</v>
      </c>
      <c r="Z137">
        <f t="shared" si="108"/>
        <v>0</v>
      </c>
      <c r="AA137">
        <f t="shared" si="109"/>
        <v>0</v>
      </c>
      <c r="AB137">
        <f t="shared" si="110"/>
        <v>0</v>
      </c>
      <c r="AC137">
        <f t="shared" si="111"/>
        <v>0</v>
      </c>
      <c r="AD137">
        <f t="shared" si="112"/>
        <v>0</v>
      </c>
      <c r="AE137">
        <f t="shared" si="113"/>
        <v>0</v>
      </c>
      <c r="AF137">
        <f t="shared" si="114"/>
        <v>0</v>
      </c>
      <c r="AG137">
        <f t="shared" si="115"/>
        <v>0</v>
      </c>
      <c r="AH137">
        <f t="shared" si="116"/>
        <v>0</v>
      </c>
      <c r="AI137">
        <f t="shared" si="117"/>
        <v>0</v>
      </c>
      <c r="AJ137">
        <f t="shared" si="118"/>
        <v>0</v>
      </c>
      <c r="AK137">
        <f t="shared" si="119"/>
        <v>0</v>
      </c>
      <c r="AL137">
        <f t="shared" si="120"/>
        <v>0</v>
      </c>
      <c r="AM137">
        <f t="shared" si="121"/>
        <v>0</v>
      </c>
      <c r="AS137" s="1">
        <f t="shared" si="122"/>
        <v>0</v>
      </c>
      <c r="AT137">
        <f t="shared" si="123"/>
        <v>0</v>
      </c>
      <c r="AU137">
        <f t="shared" si="124"/>
        <v>0</v>
      </c>
      <c r="AV137">
        <f t="shared" si="125"/>
        <v>0</v>
      </c>
      <c r="AW137">
        <f t="shared" si="126"/>
        <v>0</v>
      </c>
      <c r="AX137">
        <f t="shared" si="127"/>
        <v>0</v>
      </c>
      <c r="AY137">
        <f t="shared" si="128"/>
        <v>0</v>
      </c>
      <c r="AZ137">
        <f t="shared" si="129"/>
        <v>0</v>
      </c>
      <c r="BA137">
        <f t="shared" si="130"/>
        <v>0</v>
      </c>
      <c r="BB137">
        <f t="shared" si="131"/>
        <v>0</v>
      </c>
      <c r="BC137">
        <f t="shared" si="132"/>
        <v>0</v>
      </c>
      <c r="BD137">
        <f t="shared" si="133"/>
        <v>0</v>
      </c>
      <c r="BE137">
        <f t="shared" si="134"/>
        <v>0</v>
      </c>
      <c r="BF137">
        <f t="shared" si="135"/>
        <v>0</v>
      </c>
      <c r="BG137">
        <f t="shared" si="136"/>
        <v>0</v>
      </c>
      <c r="BH137">
        <f t="shared" si="137"/>
        <v>0</v>
      </c>
      <c r="BI137">
        <f t="shared" si="138"/>
        <v>0</v>
      </c>
      <c r="BJ137">
        <f t="shared" si="139"/>
        <v>0</v>
      </c>
      <c r="BK137">
        <f t="shared" si="140"/>
        <v>0</v>
      </c>
      <c r="BL137">
        <f t="shared" si="141"/>
        <v>0</v>
      </c>
      <c r="BM137">
        <f t="shared" si="142"/>
        <v>0</v>
      </c>
      <c r="BN137">
        <f t="shared" si="143"/>
        <v>0</v>
      </c>
    </row>
    <row r="138" spans="1:66" x14ac:dyDescent="0.2">
      <c r="A138" t="s">
        <v>129</v>
      </c>
      <c r="B138" s="1">
        <v>136</v>
      </c>
      <c r="C138" s="51"/>
      <c r="D138" s="51"/>
      <c r="E138" s="1">
        <v>136</v>
      </c>
      <c r="F138" s="1" t="str">
        <f t="shared" si="97"/>
        <v/>
      </c>
      <c r="G138" t="str">
        <f t="shared" si="98"/>
        <v/>
      </c>
      <c r="H138" t="str">
        <f t="shared" si="99"/>
        <v/>
      </c>
      <c r="R138" t="str">
        <f t="shared" si="100"/>
        <v/>
      </c>
      <c r="S138">
        <f t="shared" si="101"/>
        <v>0</v>
      </c>
      <c r="T138">
        <f t="shared" si="102"/>
        <v>0</v>
      </c>
      <c r="U138">
        <f t="shared" si="103"/>
        <v>0</v>
      </c>
      <c r="V138">
        <f t="shared" si="104"/>
        <v>0</v>
      </c>
      <c r="W138">
        <f t="shared" si="105"/>
        <v>0</v>
      </c>
      <c r="X138">
        <f t="shared" si="106"/>
        <v>0</v>
      </c>
      <c r="Y138">
        <f t="shared" si="107"/>
        <v>0</v>
      </c>
      <c r="Z138">
        <f t="shared" si="108"/>
        <v>0</v>
      </c>
      <c r="AA138">
        <f t="shared" si="109"/>
        <v>0</v>
      </c>
      <c r="AB138">
        <f t="shared" si="110"/>
        <v>0</v>
      </c>
      <c r="AC138">
        <f t="shared" si="111"/>
        <v>0</v>
      </c>
      <c r="AD138">
        <f t="shared" si="112"/>
        <v>0</v>
      </c>
      <c r="AE138">
        <f t="shared" si="113"/>
        <v>0</v>
      </c>
      <c r="AF138">
        <f t="shared" si="114"/>
        <v>0</v>
      </c>
      <c r="AG138">
        <f t="shared" si="115"/>
        <v>0</v>
      </c>
      <c r="AH138">
        <f t="shared" si="116"/>
        <v>0</v>
      </c>
      <c r="AI138">
        <f t="shared" si="117"/>
        <v>0</v>
      </c>
      <c r="AJ138">
        <f t="shared" si="118"/>
        <v>0</v>
      </c>
      <c r="AK138">
        <f t="shared" si="119"/>
        <v>0</v>
      </c>
      <c r="AL138">
        <f t="shared" si="120"/>
        <v>0</v>
      </c>
      <c r="AM138">
        <f t="shared" si="121"/>
        <v>0</v>
      </c>
      <c r="AS138" s="1">
        <f t="shared" si="122"/>
        <v>0</v>
      </c>
      <c r="AT138">
        <f t="shared" si="123"/>
        <v>0</v>
      </c>
      <c r="AU138">
        <f t="shared" si="124"/>
        <v>0</v>
      </c>
      <c r="AV138">
        <f t="shared" si="125"/>
        <v>0</v>
      </c>
      <c r="AW138">
        <f t="shared" si="126"/>
        <v>0</v>
      </c>
      <c r="AX138">
        <f t="shared" si="127"/>
        <v>0</v>
      </c>
      <c r="AY138">
        <f t="shared" si="128"/>
        <v>0</v>
      </c>
      <c r="AZ138">
        <f t="shared" si="129"/>
        <v>0</v>
      </c>
      <c r="BA138">
        <f t="shared" si="130"/>
        <v>0</v>
      </c>
      <c r="BB138">
        <f t="shared" si="131"/>
        <v>0</v>
      </c>
      <c r="BC138">
        <f t="shared" si="132"/>
        <v>0</v>
      </c>
      <c r="BD138">
        <f t="shared" si="133"/>
        <v>0</v>
      </c>
      <c r="BE138">
        <f t="shared" si="134"/>
        <v>0</v>
      </c>
      <c r="BF138">
        <f t="shared" si="135"/>
        <v>0</v>
      </c>
      <c r="BG138">
        <f t="shared" si="136"/>
        <v>0</v>
      </c>
      <c r="BH138">
        <f t="shared" si="137"/>
        <v>0</v>
      </c>
      <c r="BI138">
        <f t="shared" si="138"/>
        <v>0</v>
      </c>
      <c r="BJ138">
        <f t="shared" si="139"/>
        <v>0</v>
      </c>
      <c r="BK138">
        <f t="shared" si="140"/>
        <v>0</v>
      </c>
      <c r="BL138">
        <f t="shared" si="141"/>
        <v>0</v>
      </c>
      <c r="BM138">
        <f t="shared" si="142"/>
        <v>0</v>
      </c>
      <c r="BN138">
        <f t="shared" si="143"/>
        <v>0</v>
      </c>
    </row>
    <row r="139" spans="1:66" x14ac:dyDescent="0.2">
      <c r="A139" t="s">
        <v>129</v>
      </c>
      <c r="B139" s="1">
        <v>137</v>
      </c>
      <c r="C139" s="51"/>
      <c r="D139" s="51"/>
      <c r="E139" s="1">
        <v>137</v>
      </c>
      <c r="F139" s="1" t="str">
        <f t="shared" si="97"/>
        <v/>
      </c>
      <c r="G139" t="str">
        <f t="shared" si="98"/>
        <v/>
      </c>
      <c r="H139" t="str">
        <f t="shared" si="99"/>
        <v/>
      </c>
      <c r="R139" t="str">
        <f t="shared" si="100"/>
        <v/>
      </c>
      <c r="S139">
        <f t="shared" si="101"/>
        <v>0</v>
      </c>
      <c r="T139">
        <f t="shared" si="102"/>
        <v>0</v>
      </c>
      <c r="U139">
        <f t="shared" si="103"/>
        <v>0</v>
      </c>
      <c r="V139">
        <f t="shared" si="104"/>
        <v>0</v>
      </c>
      <c r="W139">
        <f t="shared" si="105"/>
        <v>0</v>
      </c>
      <c r="X139">
        <f t="shared" si="106"/>
        <v>0</v>
      </c>
      <c r="Y139">
        <f t="shared" si="107"/>
        <v>0</v>
      </c>
      <c r="Z139">
        <f t="shared" si="108"/>
        <v>0</v>
      </c>
      <c r="AA139">
        <f t="shared" si="109"/>
        <v>0</v>
      </c>
      <c r="AB139">
        <f t="shared" si="110"/>
        <v>0</v>
      </c>
      <c r="AC139">
        <f t="shared" si="111"/>
        <v>0</v>
      </c>
      <c r="AD139">
        <f t="shared" si="112"/>
        <v>0</v>
      </c>
      <c r="AE139">
        <f t="shared" si="113"/>
        <v>0</v>
      </c>
      <c r="AF139">
        <f t="shared" si="114"/>
        <v>0</v>
      </c>
      <c r="AG139">
        <f t="shared" si="115"/>
        <v>0</v>
      </c>
      <c r="AH139">
        <f t="shared" si="116"/>
        <v>0</v>
      </c>
      <c r="AI139">
        <f t="shared" si="117"/>
        <v>0</v>
      </c>
      <c r="AJ139">
        <f t="shared" si="118"/>
        <v>0</v>
      </c>
      <c r="AK139">
        <f t="shared" si="119"/>
        <v>0</v>
      </c>
      <c r="AL139">
        <f t="shared" si="120"/>
        <v>0</v>
      </c>
      <c r="AM139">
        <f t="shared" si="121"/>
        <v>0</v>
      </c>
      <c r="AS139" s="1">
        <f t="shared" si="122"/>
        <v>0</v>
      </c>
      <c r="AT139">
        <f t="shared" si="123"/>
        <v>0</v>
      </c>
      <c r="AU139">
        <f t="shared" si="124"/>
        <v>0</v>
      </c>
      <c r="AV139">
        <f t="shared" si="125"/>
        <v>0</v>
      </c>
      <c r="AW139">
        <f t="shared" si="126"/>
        <v>0</v>
      </c>
      <c r="AX139">
        <f t="shared" si="127"/>
        <v>0</v>
      </c>
      <c r="AY139">
        <f t="shared" si="128"/>
        <v>0</v>
      </c>
      <c r="AZ139">
        <f t="shared" si="129"/>
        <v>0</v>
      </c>
      <c r="BA139">
        <f t="shared" si="130"/>
        <v>0</v>
      </c>
      <c r="BB139">
        <f t="shared" si="131"/>
        <v>0</v>
      </c>
      <c r="BC139">
        <f t="shared" si="132"/>
        <v>0</v>
      </c>
      <c r="BD139">
        <f t="shared" si="133"/>
        <v>0</v>
      </c>
      <c r="BE139">
        <f t="shared" si="134"/>
        <v>0</v>
      </c>
      <c r="BF139">
        <f t="shared" si="135"/>
        <v>0</v>
      </c>
      <c r="BG139">
        <f t="shared" si="136"/>
        <v>0</v>
      </c>
      <c r="BH139">
        <f t="shared" si="137"/>
        <v>0</v>
      </c>
      <c r="BI139">
        <f t="shared" si="138"/>
        <v>0</v>
      </c>
      <c r="BJ139">
        <f t="shared" si="139"/>
        <v>0</v>
      </c>
      <c r="BK139">
        <f t="shared" si="140"/>
        <v>0</v>
      </c>
      <c r="BL139">
        <f t="shared" si="141"/>
        <v>0</v>
      </c>
      <c r="BM139">
        <f t="shared" si="142"/>
        <v>0</v>
      </c>
      <c r="BN139">
        <f t="shared" si="143"/>
        <v>0</v>
      </c>
    </row>
    <row r="140" spans="1:66" x14ac:dyDescent="0.2">
      <c r="A140" t="s">
        <v>129</v>
      </c>
      <c r="B140" s="1">
        <v>138</v>
      </c>
      <c r="C140" s="51"/>
      <c r="D140" s="51"/>
      <c r="E140" s="1">
        <v>138</v>
      </c>
      <c r="F140" s="1" t="str">
        <f t="shared" si="97"/>
        <v/>
      </c>
      <c r="G140" t="str">
        <f t="shared" si="98"/>
        <v/>
      </c>
      <c r="H140" t="str">
        <f t="shared" si="99"/>
        <v/>
      </c>
      <c r="R140" t="str">
        <f t="shared" si="100"/>
        <v/>
      </c>
      <c r="S140">
        <f t="shared" si="101"/>
        <v>0</v>
      </c>
      <c r="T140">
        <f t="shared" si="102"/>
        <v>0</v>
      </c>
      <c r="U140">
        <f t="shared" si="103"/>
        <v>0</v>
      </c>
      <c r="V140">
        <f t="shared" si="104"/>
        <v>0</v>
      </c>
      <c r="W140">
        <f t="shared" si="105"/>
        <v>0</v>
      </c>
      <c r="X140">
        <f t="shared" si="106"/>
        <v>0</v>
      </c>
      <c r="Y140">
        <f t="shared" si="107"/>
        <v>0</v>
      </c>
      <c r="Z140">
        <f t="shared" si="108"/>
        <v>0</v>
      </c>
      <c r="AA140">
        <f t="shared" si="109"/>
        <v>0</v>
      </c>
      <c r="AB140">
        <f t="shared" si="110"/>
        <v>0</v>
      </c>
      <c r="AC140">
        <f t="shared" si="111"/>
        <v>0</v>
      </c>
      <c r="AD140">
        <f t="shared" si="112"/>
        <v>0</v>
      </c>
      <c r="AE140">
        <f t="shared" si="113"/>
        <v>0</v>
      </c>
      <c r="AF140">
        <f t="shared" si="114"/>
        <v>0</v>
      </c>
      <c r="AG140">
        <f t="shared" si="115"/>
        <v>0</v>
      </c>
      <c r="AH140">
        <f t="shared" si="116"/>
        <v>0</v>
      </c>
      <c r="AI140">
        <f t="shared" si="117"/>
        <v>0</v>
      </c>
      <c r="AJ140">
        <f t="shared" si="118"/>
        <v>0</v>
      </c>
      <c r="AK140">
        <f t="shared" si="119"/>
        <v>0</v>
      </c>
      <c r="AL140">
        <f t="shared" si="120"/>
        <v>0</v>
      </c>
      <c r="AM140">
        <f t="shared" si="121"/>
        <v>0</v>
      </c>
      <c r="AS140" s="1">
        <f t="shared" si="122"/>
        <v>0</v>
      </c>
      <c r="AT140">
        <f t="shared" si="123"/>
        <v>0</v>
      </c>
      <c r="AU140">
        <f t="shared" si="124"/>
        <v>0</v>
      </c>
      <c r="AV140">
        <f t="shared" si="125"/>
        <v>0</v>
      </c>
      <c r="AW140">
        <f t="shared" si="126"/>
        <v>0</v>
      </c>
      <c r="AX140">
        <f t="shared" si="127"/>
        <v>0</v>
      </c>
      <c r="AY140">
        <f t="shared" si="128"/>
        <v>0</v>
      </c>
      <c r="AZ140">
        <f t="shared" si="129"/>
        <v>0</v>
      </c>
      <c r="BA140">
        <f t="shared" si="130"/>
        <v>0</v>
      </c>
      <c r="BB140">
        <f t="shared" si="131"/>
        <v>0</v>
      </c>
      <c r="BC140">
        <f t="shared" si="132"/>
        <v>0</v>
      </c>
      <c r="BD140">
        <f t="shared" si="133"/>
        <v>0</v>
      </c>
      <c r="BE140">
        <f t="shared" si="134"/>
        <v>0</v>
      </c>
      <c r="BF140">
        <f t="shared" si="135"/>
        <v>0</v>
      </c>
      <c r="BG140">
        <f t="shared" si="136"/>
        <v>0</v>
      </c>
      <c r="BH140">
        <f t="shared" si="137"/>
        <v>0</v>
      </c>
      <c r="BI140">
        <f t="shared" si="138"/>
        <v>0</v>
      </c>
      <c r="BJ140">
        <f t="shared" si="139"/>
        <v>0</v>
      </c>
      <c r="BK140">
        <f t="shared" si="140"/>
        <v>0</v>
      </c>
      <c r="BL140">
        <f t="shared" si="141"/>
        <v>0</v>
      </c>
      <c r="BM140">
        <f t="shared" si="142"/>
        <v>0</v>
      </c>
      <c r="BN140">
        <f t="shared" si="143"/>
        <v>0</v>
      </c>
    </row>
    <row r="141" spans="1:66" x14ac:dyDescent="0.2">
      <c r="A141" t="s">
        <v>129</v>
      </c>
      <c r="B141" s="1">
        <v>139</v>
      </c>
      <c r="C141" s="51"/>
      <c r="D141" s="51"/>
      <c r="E141" s="1">
        <v>139</v>
      </c>
      <c r="F141" s="1" t="str">
        <f t="shared" si="97"/>
        <v/>
      </c>
      <c r="G141" t="str">
        <f t="shared" si="98"/>
        <v/>
      </c>
      <c r="H141" t="str">
        <f t="shared" si="99"/>
        <v/>
      </c>
      <c r="R141" t="str">
        <f t="shared" si="100"/>
        <v/>
      </c>
      <c r="S141">
        <f t="shared" si="101"/>
        <v>0</v>
      </c>
      <c r="T141">
        <f t="shared" si="102"/>
        <v>0</v>
      </c>
      <c r="U141">
        <f t="shared" si="103"/>
        <v>0</v>
      </c>
      <c r="V141">
        <f t="shared" si="104"/>
        <v>0</v>
      </c>
      <c r="W141">
        <f t="shared" si="105"/>
        <v>0</v>
      </c>
      <c r="X141">
        <f t="shared" si="106"/>
        <v>0</v>
      </c>
      <c r="Y141">
        <f t="shared" si="107"/>
        <v>0</v>
      </c>
      <c r="Z141">
        <f t="shared" si="108"/>
        <v>0</v>
      </c>
      <c r="AA141">
        <f t="shared" si="109"/>
        <v>0</v>
      </c>
      <c r="AB141">
        <f t="shared" si="110"/>
        <v>0</v>
      </c>
      <c r="AC141">
        <f t="shared" si="111"/>
        <v>0</v>
      </c>
      <c r="AD141">
        <f t="shared" si="112"/>
        <v>0</v>
      </c>
      <c r="AE141">
        <f t="shared" si="113"/>
        <v>0</v>
      </c>
      <c r="AF141">
        <f t="shared" si="114"/>
        <v>0</v>
      </c>
      <c r="AG141">
        <f t="shared" si="115"/>
        <v>0</v>
      </c>
      <c r="AH141">
        <f t="shared" si="116"/>
        <v>0</v>
      </c>
      <c r="AI141">
        <f t="shared" si="117"/>
        <v>0</v>
      </c>
      <c r="AJ141">
        <f t="shared" si="118"/>
        <v>0</v>
      </c>
      <c r="AK141">
        <f t="shared" si="119"/>
        <v>0</v>
      </c>
      <c r="AL141">
        <f t="shared" si="120"/>
        <v>0</v>
      </c>
      <c r="AM141">
        <f t="shared" si="121"/>
        <v>0</v>
      </c>
      <c r="AS141" s="1">
        <f t="shared" si="122"/>
        <v>0</v>
      </c>
      <c r="AT141">
        <f t="shared" si="123"/>
        <v>0</v>
      </c>
      <c r="AU141">
        <f t="shared" si="124"/>
        <v>0</v>
      </c>
      <c r="AV141">
        <f t="shared" si="125"/>
        <v>0</v>
      </c>
      <c r="AW141">
        <f t="shared" si="126"/>
        <v>0</v>
      </c>
      <c r="AX141">
        <f t="shared" si="127"/>
        <v>0</v>
      </c>
      <c r="AY141">
        <f t="shared" si="128"/>
        <v>0</v>
      </c>
      <c r="AZ141">
        <f t="shared" si="129"/>
        <v>0</v>
      </c>
      <c r="BA141">
        <f t="shared" si="130"/>
        <v>0</v>
      </c>
      <c r="BB141">
        <f t="shared" si="131"/>
        <v>0</v>
      </c>
      <c r="BC141">
        <f t="shared" si="132"/>
        <v>0</v>
      </c>
      <c r="BD141">
        <f t="shared" si="133"/>
        <v>0</v>
      </c>
      <c r="BE141">
        <f t="shared" si="134"/>
        <v>0</v>
      </c>
      <c r="BF141">
        <f t="shared" si="135"/>
        <v>0</v>
      </c>
      <c r="BG141">
        <f t="shared" si="136"/>
        <v>0</v>
      </c>
      <c r="BH141">
        <f t="shared" si="137"/>
        <v>0</v>
      </c>
      <c r="BI141">
        <f t="shared" si="138"/>
        <v>0</v>
      </c>
      <c r="BJ141">
        <f t="shared" si="139"/>
        <v>0</v>
      </c>
      <c r="BK141">
        <f t="shared" si="140"/>
        <v>0</v>
      </c>
      <c r="BL141">
        <f t="shared" si="141"/>
        <v>0</v>
      </c>
      <c r="BM141">
        <f t="shared" si="142"/>
        <v>0</v>
      </c>
      <c r="BN141">
        <f t="shared" si="143"/>
        <v>0</v>
      </c>
    </row>
    <row r="142" spans="1:66" x14ac:dyDescent="0.2">
      <c r="A142" t="s">
        <v>129</v>
      </c>
      <c r="B142" s="1">
        <v>140</v>
      </c>
      <c r="C142" s="51"/>
      <c r="D142" s="51"/>
      <c r="E142" s="1">
        <v>140</v>
      </c>
      <c r="F142" s="1" t="str">
        <f t="shared" si="97"/>
        <v/>
      </c>
      <c r="G142" t="str">
        <f t="shared" si="98"/>
        <v/>
      </c>
      <c r="H142" t="str">
        <f t="shared" si="99"/>
        <v/>
      </c>
      <c r="R142" t="str">
        <f t="shared" si="100"/>
        <v/>
      </c>
      <c r="S142">
        <f t="shared" si="101"/>
        <v>0</v>
      </c>
      <c r="T142">
        <f t="shared" si="102"/>
        <v>0</v>
      </c>
      <c r="U142">
        <f t="shared" si="103"/>
        <v>0</v>
      </c>
      <c r="V142">
        <f t="shared" si="104"/>
        <v>0</v>
      </c>
      <c r="W142">
        <f t="shared" si="105"/>
        <v>0</v>
      </c>
      <c r="X142">
        <f t="shared" si="106"/>
        <v>0</v>
      </c>
      <c r="Y142">
        <f t="shared" si="107"/>
        <v>0</v>
      </c>
      <c r="Z142">
        <f t="shared" si="108"/>
        <v>0</v>
      </c>
      <c r="AA142">
        <f t="shared" si="109"/>
        <v>0</v>
      </c>
      <c r="AB142">
        <f t="shared" si="110"/>
        <v>0</v>
      </c>
      <c r="AC142">
        <f t="shared" si="111"/>
        <v>0</v>
      </c>
      <c r="AD142">
        <f t="shared" si="112"/>
        <v>0</v>
      </c>
      <c r="AE142">
        <f t="shared" si="113"/>
        <v>0</v>
      </c>
      <c r="AF142">
        <f t="shared" si="114"/>
        <v>0</v>
      </c>
      <c r="AG142">
        <f t="shared" si="115"/>
        <v>0</v>
      </c>
      <c r="AH142">
        <f t="shared" si="116"/>
        <v>0</v>
      </c>
      <c r="AI142">
        <f t="shared" si="117"/>
        <v>0</v>
      </c>
      <c r="AJ142">
        <f t="shared" si="118"/>
        <v>0</v>
      </c>
      <c r="AK142">
        <f t="shared" si="119"/>
        <v>0</v>
      </c>
      <c r="AL142">
        <f t="shared" si="120"/>
        <v>0</v>
      </c>
      <c r="AM142">
        <f t="shared" si="121"/>
        <v>0</v>
      </c>
      <c r="AS142" s="1">
        <f t="shared" si="122"/>
        <v>0</v>
      </c>
      <c r="AT142">
        <f t="shared" si="123"/>
        <v>0</v>
      </c>
      <c r="AU142">
        <f t="shared" si="124"/>
        <v>0</v>
      </c>
      <c r="AV142">
        <f t="shared" si="125"/>
        <v>0</v>
      </c>
      <c r="AW142">
        <f t="shared" si="126"/>
        <v>0</v>
      </c>
      <c r="AX142">
        <f t="shared" si="127"/>
        <v>0</v>
      </c>
      <c r="AY142">
        <f t="shared" si="128"/>
        <v>0</v>
      </c>
      <c r="AZ142">
        <f t="shared" si="129"/>
        <v>0</v>
      </c>
      <c r="BA142">
        <f t="shared" si="130"/>
        <v>0</v>
      </c>
      <c r="BB142">
        <f t="shared" si="131"/>
        <v>0</v>
      </c>
      <c r="BC142">
        <f t="shared" si="132"/>
        <v>0</v>
      </c>
      <c r="BD142">
        <f t="shared" si="133"/>
        <v>0</v>
      </c>
      <c r="BE142">
        <f t="shared" si="134"/>
        <v>0</v>
      </c>
      <c r="BF142">
        <f t="shared" si="135"/>
        <v>0</v>
      </c>
      <c r="BG142">
        <f t="shared" si="136"/>
        <v>0</v>
      </c>
      <c r="BH142">
        <f t="shared" si="137"/>
        <v>0</v>
      </c>
      <c r="BI142">
        <f t="shared" si="138"/>
        <v>0</v>
      </c>
      <c r="BJ142">
        <f t="shared" si="139"/>
        <v>0</v>
      </c>
      <c r="BK142">
        <f t="shared" si="140"/>
        <v>0</v>
      </c>
      <c r="BL142">
        <f t="shared" si="141"/>
        <v>0</v>
      </c>
      <c r="BM142">
        <f t="shared" si="142"/>
        <v>0</v>
      </c>
      <c r="BN142">
        <f t="shared" si="143"/>
        <v>0</v>
      </c>
    </row>
    <row r="143" spans="1:66" x14ac:dyDescent="0.2">
      <c r="A143" t="s">
        <v>129</v>
      </c>
      <c r="B143" s="1">
        <v>141</v>
      </c>
      <c r="C143" s="51"/>
      <c r="D143" s="51"/>
      <c r="E143" s="1">
        <v>141</v>
      </c>
      <c r="F143" s="1" t="str">
        <f t="shared" si="97"/>
        <v/>
      </c>
      <c r="G143" t="str">
        <f t="shared" si="98"/>
        <v/>
      </c>
      <c r="H143" t="str">
        <f t="shared" si="99"/>
        <v/>
      </c>
      <c r="R143" t="str">
        <f t="shared" si="100"/>
        <v/>
      </c>
      <c r="S143">
        <f t="shared" si="101"/>
        <v>0</v>
      </c>
      <c r="T143">
        <f t="shared" si="102"/>
        <v>0</v>
      </c>
      <c r="U143">
        <f t="shared" si="103"/>
        <v>0</v>
      </c>
      <c r="V143">
        <f t="shared" si="104"/>
        <v>0</v>
      </c>
      <c r="W143">
        <f t="shared" si="105"/>
        <v>0</v>
      </c>
      <c r="X143">
        <f t="shared" si="106"/>
        <v>0</v>
      </c>
      <c r="Y143">
        <f t="shared" si="107"/>
        <v>0</v>
      </c>
      <c r="Z143">
        <f t="shared" si="108"/>
        <v>0</v>
      </c>
      <c r="AA143">
        <f t="shared" si="109"/>
        <v>0</v>
      </c>
      <c r="AB143">
        <f t="shared" si="110"/>
        <v>0</v>
      </c>
      <c r="AC143">
        <f t="shared" si="111"/>
        <v>0</v>
      </c>
      <c r="AD143">
        <f t="shared" si="112"/>
        <v>0</v>
      </c>
      <c r="AE143">
        <f t="shared" si="113"/>
        <v>0</v>
      </c>
      <c r="AF143">
        <f t="shared" si="114"/>
        <v>0</v>
      </c>
      <c r="AG143">
        <f t="shared" si="115"/>
        <v>0</v>
      </c>
      <c r="AH143">
        <f t="shared" si="116"/>
        <v>0</v>
      </c>
      <c r="AI143">
        <f t="shared" si="117"/>
        <v>0</v>
      </c>
      <c r="AJ143">
        <f t="shared" si="118"/>
        <v>0</v>
      </c>
      <c r="AK143">
        <f t="shared" si="119"/>
        <v>0</v>
      </c>
      <c r="AL143">
        <f t="shared" si="120"/>
        <v>0</v>
      </c>
      <c r="AM143">
        <f t="shared" si="121"/>
        <v>0</v>
      </c>
      <c r="AS143" s="1">
        <f t="shared" si="122"/>
        <v>0</v>
      </c>
      <c r="AT143">
        <f t="shared" si="123"/>
        <v>0</v>
      </c>
      <c r="AU143">
        <f t="shared" si="124"/>
        <v>0</v>
      </c>
      <c r="AV143">
        <f t="shared" si="125"/>
        <v>0</v>
      </c>
      <c r="AW143">
        <f t="shared" si="126"/>
        <v>0</v>
      </c>
      <c r="AX143">
        <f t="shared" si="127"/>
        <v>0</v>
      </c>
      <c r="AY143">
        <f t="shared" si="128"/>
        <v>0</v>
      </c>
      <c r="AZ143">
        <f t="shared" si="129"/>
        <v>0</v>
      </c>
      <c r="BA143">
        <f t="shared" si="130"/>
        <v>0</v>
      </c>
      <c r="BB143">
        <f t="shared" si="131"/>
        <v>0</v>
      </c>
      <c r="BC143">
        <f t="shared" si="132"/>
        <v>0</v>
      </c>
      <c r="BD143">
        <f t="shared" si="133"/>
        <v>0</v>
      </c>
      <c r="BE143">
        <f t="shared" si="134"/>
        <v>0</v>
      </c>
      <c r="BF143">
        <f t="shared" si="135"/>
        <v>0</v>
      </c>
      <c r="BG143">
        <f t="shared" si="136"/>
        <v>0</v>
      </c>
      <c r="BH143">
        <f t="shared" si="137"/>
        <v>0</v>
      </c>
      <c r="BI143">
        <f t="shared" si="138"/>
        <v>0</v>
      </c>
      <c r="BJ143">
        <f t="shared" si="139"/>
        <v>0</v>
      </c>
      <c r="BK143">
        <f t="shared" si="140"/>
        <v>0</v>
      </c>
      <c r="BL143">
        <f t="shared" si="141"/>
        <v>0</v>
      </c>
      <c r="BM143">
        <f t="shared" si="142"/>
        <v>0</v>
      </c>
      <c r="BN143">
        <f t="shared" si="143"/>
        <v>0</v>
      </c>
    </row>
    <row r="144" spans="1:66" x14ac:dyDescent="0.2">
      <c r="A144" t="s">
        <v>129</v>
      </c>
      <c r="B144" s="1">
        <v>142</v>
      </c>
      <c r="C144" s="51"/>
      <c r="D144" s="51"/>
      <c r="E144" s="1">
        <v>142</v>
      </c>
      <c r="F144" s="1" t="str">
        <f t="shared" si="97"/>
        <v/>
      </c>
      <c r="G144" t="str">
        <f t="shared" si="98"/>
        <v/>
      </c>
      <c r="H144" t="str">
        <f t="shared" si="99"/>
        <v/>
      </c>
      <c r="R144" t="str">
        <f t="shared" si="100"/>
        <v/>
      </c>
      <c r="S144">
        <f t="shared" si="101"/>
        <v>0</v>
      </c>
      <c r="T144">
        <f t="shared" si="102"/>
        <v>0</v>
      </c>
      <c r="U144">
        <f t="shared" si="103"/>
        <v>0</v>
      </c>
      <c r="V144">
        <f t="shared" si="104"/>
        <v>0</v>
      </c>
      <c r="W144">
        <f t="shared" si="105"/>
        <v>0</v>
      </c>
      <c r="X144">
        <f t="shared" si="106"/>
        <v>0</v>
      </c>
      <c r="Y144">
        <f t="shared" si="107"/>
        <v>0</v>
      </c>
      <c r="Z144">
        <f t="shared" si="108"/>
        <v>0</v>
      </c>
      <c r="AA144">
        <f t="shared" si="109"/>
        <v>0</v>
      </c>
      <c r="AB144">
        <f t="shared" si="110"/>
        <v>0</v>
      </c>
      <c r="AC144">
        <f t="shared" si="111"/>
        <v>0</v>
      </c>
      <c r="AD144">
        <f t="shared" si="112"/>
        <v>0</v>
      </c>
      <c r="AE144">
        <f t="shared" si="113"/>
        <v>0</v>
      </c>
      <c r="AF144">
        <f t="shared" si="114"/>
        <v>0</v>
      </c>
      <c r="AG144">
        <f t="shared" si="115"/>
        <v>0</v>
      </c>
      <c r="AH144">
        <f t="shared" si="116"/>
        <v>0</v>
      </c>
      <c r="AI144">
        <f t="shared" si="117"/>
        <v>0</v>
      </c>
      <c r="AJ144">
        <f t="shared" si="118"/>
        <v>0</v>
      </c>
      <c r="AK144">
        <f t="shared" si="119"/>
        <v>0</v>
      </c>
      <c r="AL144">
        <f t="shared" si="120"/>
        <v>0</v>
      </c>
      <c r="AM144">
        <f t="shared" si="121"/>
        <v>0</v>
      </c>
      <c r="AS144" s="1">
        <f t="shared" si="122"/>
        <v>0</v>
      </c>
      <c r="AT144">
        <f t="shared" si="123"/>
        <v>0</v>
      </c>
      <c r="AU144">
        <f t="shared" si="124"/>
        <v>0</v>
      </c>
      <c r="AV144">
        <f t="shared" si="125"/>
        <v>0</v>
      </c>
      <c r="AW144">
        <f t="shared" si="126"/>
        <v>0</v>
      </c>
      <c r="AX144">
        <f t="shared" si="127"/>
        <v>0</v>
      </c>
      <c r="AY144">
        <f t="shared" si="128"/>
        <v>0</v>
      </c>
      <c r="AZ144">
        <f t="shared" si="129"/>
        <v>0</v>
      </c>
      <c r="BA144">
        <f t="shared" si="130"/>
        <v>0</v>
      </c>
      <c r="BB144">
        <f t="shared" si="131"/>
        <v>0</v>
      </c>
      <c r="BC144">
        <f t="shared" si="132"/>
        <v>0</v>
      </c>
      <c r="BD144">
        <f t="shared" si="133"/>
        <v>0</v>
      </c>
      <c r="BE144">
        <f t="shared" si="134"/>
        <v>0</v>
      </c>
      <c r="BF144">
        <f t="shared" si="135"/>
        <v>0</v>
      </c>
      <c r="BG144">
        <f t="shared" si="136"/>
        <v>0</v>
      </c>
      <c r="BH144">
        <f t="shared" si="137"/>
        <v>0</v>
      </c>
      <c r="BI144">
        <f t="shared" si="138"/>
        <v>0</v>
      </c>
      <c r="BJ144">
        <f t="shared" si="139"/>
        <v>0</v>
      </c>
      <c r="BK144">
        <f t="shared" si="140"/>
        <v>0</v>
      </c>
      <c r="BL144">
        <f t="shared" si="141"/>
        <v>0</v>
      </c>
      <c r="BM144">
        <f t="shared" si="142"/>
        <v>0</v>
      </c>
      <c r="BN144">
        <f t="shared" si="143"/>
        <v>0</v>
      </c>
    </row>
    <row r="145" spans="1:66" x14ac:dyDescent="0.2">
      <c r="A145" t="s">
        <v>129</v>
      </c>
      <c r="B145" s="1">
        <v>143</v>
      </c>
      <c r="C145" s="51"/>
      <c r="D145" s="51"/>
      <c r="E145" s="1">
        <v>143</v>
      </c>
      <c r="F145" s="1" t="str">
        <f t="shared" si="97"/>
        <v/>
      </c>
      <c r="G145" t="str">
        <f t="shared" si="98"/>
        <v/>
      </c>
      <c r="H145" t="str">
        <f t="shared" si="99"/>
        <v/>
      </c>
      <c r="R145" t="str">
        <f t="shared" si="100"/>
        <v/>
      </c>
      <c r="S145">
        <f t="shared" si="101"/>
        <v>0</v>
      </c>
      <c r="T145">
        <f t="shared" si="102"/>
        <v>0</v>
      </c>
      <c r="U145">
        <f t="shared" si="103"/>
        <v>0</v>
      </c>
      <c r="V145">
        <f t="shared" si="104"/>
        <v>0</v>
      </c>
      <c r="W145">
        <f t="shared" si="105"/>
        <v>0</v>
      </c>
      <c r="X145">
        <f t="shared" si="106"/>
        <v>0</v>
      </c>
      <c r="Y145">
        <f t="shared" si="107"/>
        <v>0</v>
      </c>
      <c r="Z145">
        <f t="shared" si="108"/>
        <v>0</v>
      </c>
      <c r="AA145">
        <f t="shared" si="109"/>
        <v>0</v>
      </c>
      <c r="AB145">
        <f t="shared" si="110"/>
        <v>0</v>
      </c>
      <c r="AC145">
        <f t="shared" si="111"/>
        <v>0</v>
      </c>
      <c r="AD145">
        <f t="shared" si="112"/>
        <v>0</v>
      </c>
      <c r="AE145">
        <f t="shared" si="113"/>
        <v>0</v>
      </c>
      <c r="AF145">
        <f t="shared" si="114"/>
        <v>0</v>
      </c>
      <c r="AG145">
        <f t="shared" si="115"/>
        <v>0</v>
      </c>
      <c r="AH145">
        <f t="shared" si="116"/>
        <v>0</v>
      </c>
      <c r="AI145">
        <f t="shared" si="117"/>
        <v>0</v>
      </c>
      <c r="AJ145">
        <f t="shared" si="118"/>
        <v>0</v>
      </c>
      <c r="AK145">
        <f t="shared" si="119"/>
        <v>0</v>
      </c>
      <c r="AL145">
        <f t="shared" si="120"/>
        <v>0</v>
      </c>
      <c r="AM145">
        <f t="shared" si="121"/>
        <v>0</v>
      </c>
      <c r="AS145" s="1">
        <f t="shared" si="122"/>
        <v>0</v>
      </c>
      <c r="AT145">
        <f t="shared" si="123"/>
        <v>0</v>
      </c>
      <c r="AU145">
        <f t="shared" si="124"/>
        <v>0</v>
      </c>
      <c r="AV145">
        <f t="shared" si="125"/>
        <v>0</v>
      </c>
      <c r="AW145">
        <f t="shared" si="126"/>
        <v>0</v>
      </c>
      <c r="AX145">
        <f t="shared" si="127"/>
        <v>0</v>
      </c>
      <c r="AY145">
        <f t="shared" si="128"/>
        <v>0</v>
      </c>
      <c r="AZ145">
        <f t="shared" si="129"/>
        <v>0</v>
      </c>
      <c r="BA145">
        <f t="shared" si="130"/>
        <v>0</v>
      </c>
      <c r="BB145">
        <f t="shared" si="131"/>
        <v>0</v>
      </c>
      <c r="BC145">
        <f t="shared" si="132"/>
        <v>0</v>
      </c>
      <c r="BD145">
        <f t="shared" si="133"/>
        <v>0</v>
      </c>
      <c r="BE145">
        <f t="shared" si="134"/>
        <v>0</v>
      </c>
      <c r="BF145">
        <f t="shared" si="135"/>
        <v>0</v>
      </c>
      <c r="BG145">
        <f t="shared" si="136"/>
        <v>0</v>
      </c>
      <c r="BH145">
        <f t="shared" si="137"/>
        <v>0</v>
      </c>
      <c r="BI145">
        <f t="shared" si="138"/>
        <v>0</v>
      </c>
      <c r="BJ145">
        <f t="shared" si="139"/>
        <v>0</v>
      </c>
      <c r="BK145">
        <f t="shared" si="140"/>
        <v>0</v>
      </c>
      <c r="BL145">
        <f t="shared" si="141"/>
        <v>0</v>
      </c>
      <c r="BM145">
        <f t="shared" si="142"/>
        <v>0</v>
      </c>
      <c r="BN145">
        <f t="shared" si="143"/>
        <v>0</v>
      </c>
    </row>
    <row r="146" spans="1:66" x14ac:dyDescent="0.2">
      <c r="A146" t="s">
        <v>129</v>
      </c>
      <c r="B146" s="1">
        <v>144</v>
      </c>
      <c r="C146" s="51"/>
      <c r="D146" s="51"/>
      <c r="E146" s="1">
        <v>144</v>
      </c>
      <c r="F146" s="1" t="str">
        <f t="shared" si="97"/>
        <v/>
      </c>
      <c r="G146" t="str">
        <f t="shared" si="98"/>
        <v/>
      </c>
      <c r="H146" t="str">
        <f t="shared" si="99"/>
        <v/>
      </c>
      <c r="R146" t="str">
        <f t="shared" si="100"/>
        <v/>
      </c>
      <c r="S146">
        <f t="shared" si="101"/>
        <v>0</v>
      </c>
      <c r="T146">
        <f t="shared" si="102"/>
        <v>0</v>
      </c>
      <c r="U146">
        <f t="shared" si="103"/>
        <v>0</v>
      </c>
      <c r="V146">
        <f t="shared" si="104"/>
        <v>0</v>
      </c>
      <c r="W146">
        <f t="shared" si="105"/>
        <v>0</v>
      </c>
      <c r="X146">
        <f t="shared" si="106"/>
        <v>0</v>
      </c>
      <c r="Y146">
        <f t="shared" si="107"/>
        <v>0</v>
      </c>
      <c r="Z146">
        <f t="shared" si="108"/>
        <v>0</v>
      </c>
      <c r="AA146">
        <f t="shared" si="109"/>
        <v>0</v>
      </c>
      <c r="AB146">
        <f t="shared" si="110"/>
        <v>0</v>
      </c>
      <c r="AC146">
        <f t="shared" si="111"/>
        <v>0</v>
      </c>
      <c r="AD146">
        <f t="shared" si="112"/>
        <v>0</v>
      </c>
      <c r="AE146">
        <f t="shared" si="113"/>
        <v>0</v>
      </c>
      <c r="AF146">
        <f t="shared" si="114"/>
        <v>0</v>
      </c>
      <c r="AG146">
        <f t="shared" si="115"/>
        <v>0</v>
      </c>
      <c r="AH146">
        <f t="shared" si="116"/>
        <v>0</v>
      </c>
      <c r="AI146">
        <f t="shared" si="117"/>
        <v>0</v>
      </c>
      <c r="AJ146">
        <f t="shared" si="118"/>
        <v>0</v>
      </c>
      <c r="AK146">
        <f t="shared" si="119"/>
        <v>0</v>
      </c>
      <c r="AL146">
        <f t="shared" si="120"/>
        <v>0</v>
      </c>
      <c r="AM146">
        <f t="shared" si="121"/>
        <v>0</v>
      </c>
      <c r="AS146" s="1">
        <f t="shared" si="122"/>
        <v>0</v>
      </c>
      <c r="AT146">
        <f t="shared" si="123"/>
        <v>0</v>
      </c>
      <c r="AU146">
        <f t="shared" si="124"/>
        <v>0</v>
      </c>
      <c r="AV146">
        <f t="shared" si="125"/>
        <v>0</v>
      </c>
      <c r="AW146">
        <f t="shared" si="126"/>
        <v>0</v>
      </c>
      <c r="AX146">
        <f t="shared" si="127"/>
        <v>0</v>
      </c>
      <c r="AY146">
        <f t="shared" si="128"/>
        <v>0</v>
      </c>
      <c r="AZ146">
        <f t="shared" si="129"/>
        <v>0</v>
      </c>
      <c r="BA146">
        <f t="shared" si="130"/>
        <v>0</v>
      </c>
      <c r="BB146">
        <f t="shared" si="131"/>
        <v>0</v>
      </c>
      <c r="BC146">
        <f t="shared" si="132"/>
        <v>0</v>
      </c>
      <c r="BD146">
        <f t="shared" si="133"/>
        <v>0</v>
      </c>
      <c r="BE146">
        <f t="shared" si="134"/>
        <v>0</v>
      </c>
      <c r="BF146">
        <f t="shared" si="135"/>
        <v>0</v>
      </c>
      <c r="BG146">
        <f t="shared" si="136"/>
        <v>0</v>
      </c>
      <c r="BH146">
        <f t="shared" si="137"/>
        <v>0</v>
      </c>
      <c r="BI146">
        <f t="shared" si="138"/>
        <v>0</v>
      </c>
      <c r="BJ146">
        <f t="shared" si="139"/>
        <v>0</v>
      </c>
      <c r="BK146">
        <f t="shared" si="140"/>
        <v>0</v>
      </c>
      <c r="BL146">
        <f t="shared" si="141"/>
        <v>0</v>
      </c>
      <c r="BM146">
        <f t="shared" si="142"/>
        <v>0</v>
      </c>
      <c r="BN146">
        <f t="shared" si="143"/>
        <v>0</v>
      </c>
    </row>
    <row r="147" spans="1:66" x14ac:dyDescent="0.2">
      <c r="A147" t="s">
        <v>129</v>
      </c>
      <c r="B147" s="1">
        <v>145</v>
      </c>
      <c r="C147" s="51"/>
      <c r="D147" s="51"/>
      <c r="E147" s="1">
        <v>145</v>
      </c>
      <c r="F147" s="1" t="str">
        <f t="shared" si="97"/>
        <v/>
      </c>
      <c r="G147" t="str">
        <f t="shared" si="98"/>
        <v/>
      </c>
      <c r="H147" t="str">
        <f t="shared" si="99"/>
        <v/>
      </c>
      <c r="R147" t="str">
        <f t="shared" si="100"/>
        <v/>
      </c>
      <c r="S147">
        <f t="shared" si="101"/>
        <v>0</v>
      </c>
      <c r="T147">
        <f t="shared" si="102"/>
        <v>0</v>
      </c>
      <c r="U147">
        <f t="shared" si="103"/>
        <v>0</v>
      </c>
      <c r="V147">
        <f t="shared" si="104"/>
        <v>0</v>
      </c>
      <c r="W147">
        <f t="shared" si="105"/>
        <v>0</v>
      </c>
      <c r="X147">
        <f t="shared" si="106"/>
        <v>0</v>
      </c>
      <c r="Y147">
        <f t="shared" si="107"/>
        <v>0</v>
      </c>
      <c r="Z147">
        <f t="shared" si="108"/>
        <v>0</v>
      </c>
      <c r="AA147">
        <f t="shared" si="109"/>
        <v>0</v>
      </c>
      <c r="AB147">
        <f t="shared" si="110"/>
        <v>0</v>
      </c>
      <c r="AC147">
        <f t="shared" si="111"/>
        <v>0</v>
      </c>
      <c r="AD147">
        <f t="shared" si="112"/>
        <v>0</v>
      </c>
      <c r="AE147">
        <f t="shared" si="113"/>
        <v>0</v>
      </c>
      <c r="AF147">
        <f t="shared" si="114"/>
        <v>0</v>
      </c>
      <c r="AG147">
        <f t="shared" si="115"/>
        <v>0</v>
      </c>
      <c r="AH147">
        <f t="shared" si="116"/>
        <v>0</v>
      </c>
      <c r="AI147">
        <f t="shared" si="117"/>
        <v>0</v>
      </c>
      <c r="AJ147">
        <f t="shared" si="118"/>
        <v>0</v>
      </c>
      <c r="AK147">
        <f t="shared" si="119"/>
        <v>0</v>
      </c>
      <c r="AL147">
        <f t="shared" si="120"/>
        <v>0</v>
      </c>
      <c r="AM147">
        <f t="shared" si="121"/>
        <v>0</v>
      </c>
      <c r="AS147" s="1">
        <f t="shared" si="122"/>
        <v>0</v>
      </c>
      <c r="AT147">
        <f t="shared" si="123"/>
        <v>0</v>
      </c>
      <c r="AU147">
        <f t="shared" si="124"/>
        <v>0</v>
      </c>
      <c r="AV147">
        <f t="shared" si="125"/>
        <v>0</v>
      </c>
      <c r="AW147">
        <f t="shared" si="126"/>
        <v>0</v>
      </c>
      <c r="AX147">
        <f t="shared" si="127"/>
        <v>0</v>
      </c>
      <c r="AY147">
        <f t="shared" si="128"/>
        <v>0</v>
      </c>
      <c r="AZ147">
        <f t="shared" si="129"/>
        <v>0</v>
      </c>
      <c r="BA147">
        <f t="shared" si="130"/>
        <v>0</v>
      </c>
      <c r="BB147">
        <f t="shared" si="131"/>
        <v>0</v>
      </c>
      <c r="BC147">
        <f t="shared" si="132"/>
        <v>0</v>
      </c>
      <c r="BD147">
        <f t="shared" si="133"/>
        <v>0</v>
      </c>
      <c r="BE147">
        <f t="shared" si="134"/>
        <v>0</v>
      </c>
      <c r="BF147">
        <f t="shared" si="135"/>
        <v>0</v>
      </c>
      <c r="BG147">
        <f t="shared" si="136"/>
        <v>0</v>
      </c>
      <c r="BH147">
        <f t="shared" si="137"/>
        <v>0</v>
      </c>
      <c r="BI147">
        <f t="shared" si="138"/>
        <v>0</v>
      </c>
      <c r="BJ147">
        <f t="shared" si="139"/>
        <v>0</v>
      </c>
      <c r="BK147">
        <f t="shared" si="140"/>
        <v>0</v>
      </c>
      <c r="BL147">
        <f t="shared" si="141"/>
        <v>0</v>
      </c>
      <c r="BM147">
        <f t="shared" si="142"/>
        <v>0</v>
      </c>
      <c r="BN147">
        <f t="shared" si="143"/>
        <v>0</v>
      </c>
    </row>
    <row r="148" spans="1:66" x14ac:dyDescent="0.2">
      <c r="A148" t="s">
        <v>129</v>
      </c>
      <c r="B148" s="1">
        <v>146</v>
      </c>
      <c r="C148" s="51"/>
      <c r="D148" s="51"/>
      <c r="E148" s="1">
        <v>146</v>
      </c>
      <c r="F148" s="1" t="str">
        <f t="shared" si="97"/>
        <v/>
      </c>
      <c r="G148" t="str">
        <f t="shared" si="98"/>
        <v/>
      </c>
      <c r="H148" t="str">
        <f t="shared" si="99"/>
        <v/>
      </c>
      <c r="R148" t="str">
        <f t="shared" si="100"/>
        <v/>
      </c>
      <c r="S148">
        <f t="shared" si="101"/>
        <v>0</v>
      </c>
      <c r="T148">
        <f t="shared" si="102"/>
        <v>0</v>
      </c>
      <c r="U148">
        <f t="shared" si="103"/>
        <v>0</v>
      </c>
      <c r="V148">
        <f t="shared" si="104"/>
        <v>0</v>
      </c>
      <c r="W148">
        <f t="shared" si="105"/>
        <v>0</v>
      </c>
      <c r="X148">
        <f t="shared" si="106"/>
        <v>0</v>
      </c>
      <c r="Y148">
        <f t="shared" si="107"/>
        <v>0</v>
      </c>
      <c r="Z148">
        <f t="shared" si="108"/>
        <v>0</v>
      </c>
      <c r="AA148">
        <f t="shared" si="109"/>
        <v>0</v>
      </c>
      <c r="AB148">
        <f t="shared" si="110"/>
        <v>0</v>
      </c>
      <c r="AC148">
        <f t="shared" si="111"/>
        <v>0</v>
      </c>
      <c r="AD148">
        <f t="shared" si="112"/>
        <v>0</v>
      </c>
      <c r="AE148">
        <f t="shared" si="113"/>
        <v>0</v>
      </c>
      <c r="AF148">
        <f t="shared" si="114"/>
        <v>0</v>
      </c>
      <c r="AG148">
        <f t="shared" si="115"/>
        <v>0</v>
      </c>
      <c r="AH148">
        <f t="shared" si="116"/>
        <v>0</v>
      </c>
      <c r="AI148">
        <f t="shared" si="117"/>
        <v>0</v>
      </c>
      <c r="AJ148">
        <f t="shared" si="118"/>
        <v>0</v>
      </c>
      <c r="AK148">
        <f t="shared" si="119"/>
        <v>0</v>
      </c>
      <c r="AL148">
        <f t="shared" si="120"/>
        <v>0</v>
      </c>
      <c r="AM148">
        <f t="shared" si="121"/>
        <v>0</v>
      </c>
      <c r="AS148" s="1">
        <f t="shared" si="122"/>
        <v>0</v>
      </c>
      <c r="AT148">
        <f t="shared" si="123"/>
        <v>0</v>
      </c>
      <c r="AU148">
        <f t="shared" si="124"/>
        <v>0</v>
      </c>
      <c r="AV148">
        <f t="shared" si="125"/>
        <v>0</v>
      </c>
      <c r="AW148">
        <f t="shared" si="126"/>
        <v>0</v>
      </c>
      <c r="AX148">
        <f t="shared" si="127"/>
        <v>0</v>
      </c>
      <c r="AY148">
        <f t="shared" si="128"/>
        <v>0</v>
      </c>
      <c r="AZ148">
        <f t="shared" si="129"/>
        <v>0</v>
      </c>
      <c r="BA148">
        <f t="shared" si="130"/>
        <v>0</v>
      </c>
      <c r="BB148">
        <f t="shared" si="131"/>
        <v>0</v>
      </c>
      <c r="BC148">
        <f t="shared" si="132"/>
        <v>0</v>
      </c>
      <c r="BD148">
        <f t="shared" si="133"/>
        <v>0</v>
      </c>
      <c r="BE148">
        <f t="shared" si="134"/>
        <v>0</v>
      </c>
      <c r="BF148">
        <f t="shared" si="135"/>
        <v>0</v>
      </c>
      <c r="BG148">
        <f t="shared" si="136"/>
        <v>0</v>
      </c>
      <c r="BH148">
        <f t="shared" si="137"/>
        <v>0</v>
      </c>
      <c r="BI148">
        <f t="shared" si="138"/>
        <v>0</v>
      </c>
      <c r="BJ148">
        <f t="shared" si="139"/>
        <v>0</v>
      </c>
      <c r="BK148">
        <f t="shared" si="140"/>
        <v>0</v>
      </c>
      <c r="BL148">
        <f t="shared" si="141"/>
        <v>0</v>
      </c>
      <c r="BM148">
        <f t="shared" si="142"/>
        <v>0</v>
      </c>
      <c r="BN148">
        <f t="shared" si="143"/>
        <v>0</v>
      </c>
    </row>
    <row r="149" spans="1:66" x14ac:dyDescent="0.2">
      <c r="A149" t="s">
        <v>129</v>
      </c>
      <c r="B149" s="1">
        <v>147</v>
      </c>
      <c r="C149" s="51"/>
      <c r="D149" s="51"/>
      <c r="E149" s="1">
        <v>147</v>
      </c>
      <c r="F149" s="1" t="str">
        <f t="shared" si="97"/>
        <v/>
      </c>
      <c r="G149" t="str">
        <f t="shared" si="98"/>
        <v/>
      </c>
      <c r="H149" t="str">
        <f t="shared" si="99"/>
        <v/>
      </c>
      <c r="R149" t="str">
        <f t="shared" si="100"/>
        <v/>
      </c>
      <c r="S149">
        <f t="shared" si="101"/>
        <v>0</v>
      </c>
      <c r="T149">
        <f t="shared" si="102"/>
        <v>0</v>
      </c>
      <c r="U149">
        <f t="shared" si="103"/>
        <v>0</v>
      </c>
      <c r="V149">
        <f t="shared" si="104"/>
        <v>0</v>
      </c>
      <c r="W149">
        <f t="shared" si="105"/>
        <v>0</v>
      </c>
      <c r="X149">
        <f t="shared" si="106"/>
        <v>0</v>
      </c>
      <c r="Y149">
        <f t="shared" si="107"/>
        <v>0</v>
      </c>
      <c r="Z149">
        <f t="shared" si="108"/>
        <v>0</v>
      </c>
      <c r="AA149">
        <f t="shared" si="109"/>
        <v>0</v>
      </c>
      <c r="AB149">
        <f t="shared" si="110"/>
        <v>0</v>
      </c>
      <c r="AC149">
        <f t="shared" si="111"/>
        <v>0</v>
      </c>
      <c r="AD149">
        <f t="shared" si="112"/>
        <v>0</v>
      </c>
      <c r="AE149">
        <f t="shared" si="113"/>
        <v>0</v>
      </c>
      <c r="AF149">
        <f t="shared" si="114"/>
        <v>0</v>
      </c>
      <c r="AG149">
        <f t="shared" si="115"/>
        <v>0</v>
      </c>
      <c r="AH149">
        <f t="shared" si="116"/>
        <v>0</v>
      </c>
      <c r="AI149">
        <f t="shared" si="117"/>
        <v>0</v>
      </c>
      <c r="AJ149">
        <f t="shared" si="118"/>
        <v>0</v>
      </c>
      <c r="AK149">
        <f t="shared" si="119"/>
        <v>0</v>
      </c>
      <c r="AL149">
        <f t="shared" si="120"/>
        <v>0</v>
      </c>
      <c r="AM149">
        <f t="shared" si="121"/>
        <v>0</v>
      </c>
      <c r="AS149" s="1">
        <f t="shared" si="122"/>
        <v>0</v>
      </c>
      <c r="AT149">
        <f t="shared" si="123"/>
        <v>0</v>
      </c>
      <c r="AU149">
        <f t="shared" si="124"/>
        <v>0</v>
      </c>
      <c r="AV149">
        <f t="shared" si="125"/>
        <v>0</v>
      </c>
      <c r="AW149">
        <f t="shared" si="126"/>
        <v>0</v>
      </c>
      <c r="AX149">
        <f t="shared" si="127"/>
        <v>0</v>
      </c>
      <c r="AY149">
        <f t="shared" si="128"/>
        <v>0</v>
      </c>
      <c r="AZ149">
        <f t="shared" si="129"/>
        <v>0</v>
      </c>
      <c r="BA149">
        <f t="shared" si="130"/>
        <v>0</v>
      </c>
      <c r="BB149">
        <f t="shared" si="131"/>
        <v>0</v>
      </c>
      <c r="BC149">
        <f t="shared" si="132"/>
        <v>0</v>
      </c>
      <c r="BD149">
        <f t="shared" si="133"/>
        <v>0</v>
      </c>
      <c r="BE149">
        <f t="shared" si="134"/>
        <v>0</v>
      </c>
      <c r="BF149">
        <f t="shared" si="135"/>
        <v>0</v>
      </c>
      <c r="BG149">
        <f t="shared" si="136"/>
        <v>0</v>
      </c>
      <c r="BH149">
        <f t="shared" si="137"/>
        <v>0</v>
      </c>
      <c r="BI149">
        <f t="shared" si="138"/>
        <v>0</v>
      </c>
      <c r="BJ149">
        <f t="shared" si="139"/>
        <v>0</v>
      </c>
      <c r="BK149">
        <f t="shared" si="140"/>
        <v>0</v>
      </c>
      <c r="BL149">
        <f t="shared" si="141"/>
        <v>0</v>
      </c>
      <c r="BM149">
        <f t="shared" si="142"/>
        <v>0</v>
      </c>
      <c r="BN149">
        <f t="shared" si="143"/>
        <v>0</v>
      </c>
    </row>
    <row r="150" spans="1:66" x14ac:dyDescent="0.2">
      <c r="A150" t="s">
        <v>129</v>
      </c>
      <c r="B150" s="1">
        <v>148</v>
      </c>
      <c r="C150" s="51"/>
      <c r="D150" s="51"/>
      <c r="E150" s="1">
        <v>148</v>
      </c>
      <c r="F150" s="1" t="str">
        <f t="shared" si="97"/>
        <v/>
      </c>
      <c r="G150" t="str">
        <f t="shared" si="98"/>
        <v/>
      </c>
      <c r="H150" t="str">
        <f t="shared" si="99"/>
        <v/>
      </c>
      <c r="R150" t="str">
        <f t="shared" si="100"/>
        <v/>
      </c>
      <c r="S150">
        <f t="shared" si="101"/>
        <v>0</v>
      </c>
      <c r="T150">
        <f t="shared" si="102"/>
        <v>0</v>
      </c>
      <c r="U150">
        <f t="shared" si="103"/>
        <v>0</v>
      </c>
      <c r="V150">
        <f t="shared" si="104"/>
        <v>0</v>
      </c>
      <c r="W150">
        <f t="shared" si="105"/>
        <v>0</v>
      </c>
      <c r="X150">
        <f t="shared" si="106"/>
        <v>0</v>
      </c>
      <c r="Y150">
        <f t="shared" si="107"/>
        <v>0</v>
      </c>
      <c r="Z150">
        <f t="shared" si="108"/>
        <v>0</v>
      </c>
      <c r="AA150">
        <f t="shared" si="109"/>
        <v>0</v>
      </c>
      <c r="AB150">
        <f t="shared" si="110"/>
        <v>0</v>
      </c>
      <c r="AC150">
        <f t="shared" si="111"/>
        <v>0</v>
      </c>
      <c r="AD150">
        <f t="shared" si="112"/>
        <v>0</v>
      </c>
      <c r="AE150">
        <f t="shared" si="113"/>
        <v>0</v>
      </c>
      <c r="AF150">
        <f t="shared" si="114"/>
        <v>0</v>
      </c>
      <c r="AG150">
        <f t="shared" si="115"/>
        <v>0</v>
      </c>
      <c r="AH150">
        <f t="shared" si="116"/>
        <v>0</v>
      </c>
      <c r="AI150">
        <f t="shared" si="117"/>
        <v>0</v>
      </c>
      <c r="AJ150">
        <f t="shared" si="118"/>
        <v>0</v>
      </c>
      <c r="AK150">
        <f t="shared" si="119"/>
        <v>0</v>
      </c>
      <c r="AL150">
        <f t="shared" si="120"/>
        <v>0</v>
      </c>
      <c r="AM150">
        <f t="shared" si="121"/>
        <v>0</v>
      </c>
      <c r="AS150" s="1">
        <f t="shared" si="122"/>
        <v>0</v>
      </c>
      <c r="AT150">
        <f t="shared" si="123"/>
        <v>0</v>
      </c>
      <c r="AU150">
        <f t="shared" si="124"/>
        <v>0</v>
      </c>
      <c r="AV150">
        <f t="shared" si="125"/>
        <v>0</v>
      </c>
      <c r="AW150">
        <f t="shared" si="126"/>
        <v>0</v>
      </c>
      <c r="AX150">
        <f t="shared" si="127"/>
        <v>0</v>
      </c>
      <c r="AY150">
        <f t="shared" si="128"/>
        <v>0</v>
      </c>
      <c r="AZ150">
        <f t="shared" si="129"/>
        <v>0</v>
      </c>
      <c r="BA150">
        <f t="shared" si="130"/>
        <v>0</v>
      </c>
      <c r="BB150">
        <f t="shared" si="131"/>
        <v>0</v>
      </c>
      <c r="BC150">
        <f t="shared" si="132"/>
        <v>0</v>
      </c>
      <c r="BD150">
        <f t="shared" si="133"/>
        <v>0</v>
      </c>
      <c r="BE150">
        <f t="shared" si="134"/>
        <v>0</v>
      </c>
      <c r="BF150">
        <f t="shared" si="135"/>
        <v>0</v>
      </c>
      <c r="BG150">
        <f t="shared" si="136"/>
        <v>0</v>
      </c>
      <c r="BH150">
        <f t="shared" si="137"/>
        <v>0</v>
      </c>
      <c r="BI150">
        <f t="shared" si="138"/>
        <v>0</v>
      </c>
      <c r="BJ150">
        <f t="shared" si="139"/>
        <v>0</v>
      </c>
      <c r="BK150">
        <f t="shared" si="140"/>
        <v>0</v>
      </c>
      <c r="BL150">
        <f t="shared" si="141"/>
        <v>0</v>
      </c>
      <c r="BM150">
        <f t="shared" si="142"/>
        <v>0</v>
      </c>
      <c r="BN150">
        <f t="shared" si="143"/>
        <v>0</v>
      </c>
    </row>
    <row r="151" spans="1:66" x14ac:dyDescent="0.2">
      <c r="A151" t="s">
        <v>129</v>
      </c>
      <c r="B151" s="1">
        <v>149</v>
      </c>
      <c r="C151" s="51"/>
      <c r="D151" s="51"/>
      <c r="E151" s="1">
        <v>149</v>
      </c>
      <c r="F151" s="1" t="str">
        <f t="shared" si="97"/>
        <v/>
      </c>
      <c r="G151" t="str">
        <f t="shared" si="98"/>
        <v/>
      </c>
      <c r="H151" t="str">
        <f t="shared" si="99"/>
        <v/>
      </c>
      <c r="R151" t="str">
        <f t="shared" si="100"/>
        <v/>
      </c>
      <c r="S151">
        <f t="shared" si="101"/>
        <v>0</v>
      </c>
      <c r="T151">
        <f t="shared" si="102"/>
        <v>0</v>
      </c>
      <c r="U151">
        <f t="shared" si="103"/>
        <v>0</v>
      </c>
      <c r="V151">
        <f t="shared" si="104"/>
        <v>0</v>
      </c>
      <c r="W151">
        <f t="shared" si="105"/>
        <v>0</v>
      </c>
      <c r="X151">
        <f t="shared" si="106"/>
        <v>0</v>
      </c>
      <c r="Y151">
        <f t="shared" si="107"/>
        <v>0</v>
      </c>
      <c r="Z151">
        <f t="shared" si="108"/>
        <v>0</v>
      </c>
      <c r="AA151">
        <f t="shared" si="109"/>
        <v>0</v>
      </c>
      <c r="AB151">
        <f t="shared" si="110"/>
        <v>0</v>
      </c>
      <c r="AC151">
        <f t="shared" si="111"/>
        <v>0</v>
      </c>
      <c r="AD151">
        <f t="shared" si="112"/>
        <v>0</v>
      </c>
      <c r="AE151">
        <f t="shared" si="113"/>
        <v>0</v>
      </c>
      <c r="AF151">
        <f t="shared" si="114"/>
        <v>0</v>
      </c>
      <c r="AG151">
        <f t="shared" si="115"/>
        <v>0</v>
      </c>
      <c r="AH151">
        <f t="shared" si="116"/>
        <v>0</v>
      </c>
      <c r="AI151">
        <f t="shared" si="117"/>
        <v>0</v>
      </c>
      <c r="AJ151">
        <f t="shared" si="118"/>
        <v>0</v>
      </c>
      <c r="AK151">
        <f t="shared" si="119"/>
        <v>0</v>
      </c>
      <c r="AL151">
        <f t="shared" si="120"/>
        <v>0</v>
      </c>
      <c r="AM151">
        <f t="shared" si="121"/>
        <v>0</v>
      </c>
      <c r="AS151" s="1">
        <f t="shared" si="122"/>
        <v>0</v>
      </c>
      <c r="AT151">
        <f t="shared" si="123"/>
        <v>0</v>
      </c>
      <c r="AU151">
        <f t="shared" si="124"/>
        <v>0</v>
      </c>
      <c r="AV151">
        <f t="shared" si="125"/>
        <v>0</v>
      </c>
      <c r="AW151">
        <f t="shared" si="126"/>
        <v>0</v>
      </c>
      <c r="AX151">
        <f t="shared" si="127"/>
        <v>0</v>
      </c>
      <c r="AY151">
        <f t="shared" si="128"/>
        <v>0</v>
      </c>
      <c r="AZ151">
        <f t="shared" si="129"/>
        <v>0</v>
      </c>
      <c r="BA151">
        <f t="shared" si="130"/>
        <v>0</v>
      </c>
      <c r="BB151">
        <f t="shared" si="131"/>
        <v>0</v>
      </c>
      <c r="BC151">
        <f t="shared" si="132"/>
        <v>0</v>
      </c>
      <c r="BD151">
        <f t="shared" si="133"/>
        <v>0</v>
      </c>
      <c r="BE151">
        <f t="shared" si="134"/>
        <v>0</v>
      </c>
      <c r="BF151">
        <f t="shared" si="135"/>
        <v>0</v>
      </c>
      <c r="BG151">
        <f t="shared" si="136"/>
        <v>0</v>
      </c>
      <c r="BH151">
        <f t="shared" si="137"/>
        <v>0</v>
      </c>
      <c r="BI151">
        <f t="shared" si="138"/>
        <v>0</v>
      </c>
      <c r="BJ151">
        <f t="shared" si="139"/>
        <v>0</v>
      </c>
      <c r="BK151">
        <f t="shared" si="140"/>
        <v>0</v>
      </c>
      <c r="BL151">
        <f t="shared" si="141"/>
        <v>0</v>
      </c>
      <c r="BM151">
        <f t="shared" si="142"/>
        <v>0</v>
      </c>
      <c r="BN151">
        <f t="shared" si="143"/>
        <v>0</v>
      </c>
    </row>
    <row r="152" spans="1:66" x14ac:dyDescent="0.2">
      <c r="A152" t="s">
        <v>129</v>
      </c>
      <c r="B152" s="1">
        <v>150</v>
      </c>
      <c r="C152" s="51"/>
      <c r="D152" s="51"/>
      <c r="E152" s="1">
        <v>150</v>
      </c>
      <c r="F152" s="1" t="str">
        <f t="shared" si="97"/>
        <v/>
      </c>
      <c r="G152" t="str">
        <f t="shared" si="98"/>
        <v/>
      </c>
      <c r="H152" t="str">
        <f t="shared" si="99"/>
        <v/>
      </c>
      <c r="R152" t="str">
        <f t="shared" si="100"/>
        <v/>
      </c>
      <c r="S152">
        <f t="shared" si="101"/>
        <v>0</v>
      </c>
      <c r="T152">
        <f t="shared" si="102"/>
        <v>0</v>
      </c>
      <c r="U152">
        <f t="shared" si="103"/>
        <v>0</v>
      </c>
      <c r="V152">
        <f t="shared" si="104"/>
        <v>0</v>
      </c>
      <c r="W152">
        <f t="shared" si="105"/>
        <v>0</v>
      </c>
      <c r="X152">
        <f t="shared" si="106"/>
        <v>0</v>
      </c>
      <c r="Y152">
        <f t="shared" si="107"/>
        <v>0</v>
      </c>
      <c r="Z152">
        <f t="shared" si="108"/>
        <v>0</v>
      </c>
      <c r="AA152">
        <f t="shared" si="109"/>
        <v>0</v>
      </c>
      <c r="AB152">
        <f t="shared" si="110"/>
        <v>0</v>
      </c>
      <c r="AC152">
        <f t="shared" si="111"/>
        <v>0</v>
      </c>
      <c r="AD152">
        <f t="shared" si="112"/>
        <v>0</v>
      </c>
      <c r="AE152">
        <f t="shared" si="113"/>
        <v>0</v>
      </c>
      <c r="AF152">
        <f t="shared" si="114"/>
        <v>0</v>
      </c>
      <c r="AG152">
        <f t="shared" si="115"/>
        <v>0</v>
      </c>
      <c r="AH152">
        <f t="shared" si="116"/>
        <v>0</v>
      </c>
      <c r="AI152">
        <f t="shared" si="117"/>
        <v>0</v>
      </c>
      <c r="AJ152">
        <f t="shared" si="118"/>
        <v>0</v>
      </c>
      <c r="AK152">
        <f t="shared" si="119"/>
        <v>0</v>
      </c>
      <c r="AL152">
        <f t="shared" si="120"/>
        <v>0</v>
      </c>
      <c r="AM152">
        <f t="shared" si="121"/>
        <v>0</v>
      </c>
      <c r="AS152" s="1">
        <f t="shared" si="122"/>
        <v>0</v>
      </c>
      <c r="AT152">
        <f t="shared" si="123"/>
        <v>0</v>
      </c>
      <c r="AU152">
        <f t="shared" si="124"/>
        <v>0</v>
      </c>
      <c r="AV152">
        <f t="shared" si="125"/>
        <v>0</v>
      </c>
      <c r="AW152">
        <f t="shared" si="126"/>
        <v>0</v>
      </c>
      <c r="AX152">
        <f t="shared" si="127"/>
        <v>0</v>
      </c>
      <c r="AY152">
        <f t="shared" si="128"/>
        <v>0</v>
      </c>
      <c r="AZ152">
        <f t="shared" si="129"/>
        <v>0</v>
      </c>
      <c r="BA152">
        <f t="shared" si="130"/>
        <v>0</v>
      </c>
      <c r="BB152">
        <f t="shared" si="131"/>
        <v>0</v>
      </c>
      <c r="BC152">
        <f t="shared" si="132"/>
        <v>0</v>
      </c>
      <c r="BD152">
        <f t="shared" si="133"/>
        <v>0</v>
      </c>
      <c r="BE152">
        <f t="shared" si="134"/>
        <v>0</v>
      </c>
      <c r="BF152">
        <f t="shared" si="135"/>
        <v>0</v>
      </c>
      <c r="BG152">
        <f t="shared" si="136"/>
        <v>0</v>
      </c>
      <c r="BH152">
        <f t="shared" si="137"/>
        <v>0</v>
      </c>
      <c r="BI152">
        <f t="shared" si="138"/>
        <v>0</v>
      </c>
      <c r="BJ152">
        <f t="shared" si="139"/>
        <v>0</v>
      </c>
      <c r="BK152">
        <f t="shared" si="140"/>
        <v>0</v>
      </c>
      <c r="BL152">
        <f t="shared" si="141"/>
        <v>0</v>
      </c>
      <c r="BM152">
        <f t="shared" si="142"/>
        <v>0</v>
      </c>
      <c r="BN152">
        <f t="shared" si="143"/>
        <v>0</v>
      </c>
    </row>
    <row r="153" spans="1:66" x14ac:dyDescent="0.2">
      <c r="A153" t="s">
        <v>129</v>
      </c>
      <c r="B153" s="1">
        <v>151</v>
      </c>
      <c r="C153" s="51"/>
      <c r="D153" s="51"/>
      <c r="E153" s="1">
        <v>151</v>
      </c>
      <c r="F153" s="1" t="str">
        <f t="shared" si="97"/>
        <v/>
      </c>
      <c r="G153" t="str">
        <f t="shared" si="98"/>
        <v/>
      </c>
      <c r="H153" t="str">
        <f t="shared" si="99"/>
        <v/>
      </c>
      <c r="R153" t="str">
        <f t="shared" si="100"/>
        <v/>
      </c>
      <c r="S153">
        <f t="shared" si="101"/>
        <v>0</v>
      </c>
      <c r="T153">
        <f t="shared" si="102"/>
        <v>0</v>
      </c>
      <c r="U153">
        <f t="shared" si="103"/>
        <v>0</v>
      </c>
      <c r="V153">
        <f t="shared" si="104"/>
        <v>0</v>
      </c>
      <c r="W153">
        <f t="shared" si="105"/>
        <v>0</v>
      </c>
      <c r="X153">
        <f t="shared" si="106"/>
        <v>0</v>
      </c>
      <c r="Y153">
        <f t="shared" si="107"/>
        <v>0</v>
      </c>
      <c r="Z153">
        <f t="shared" si="108"/>
        <v>0</v>
      </c>
      <c r="AA153">
        <f t="shared" si="109"/>
        <v>0</v>
      </c>
      <c r="AB153">
        <f t="shared" si="110"/>
        <v>0</v>
      </c>
      <c r="AC153">
        <f t="shared" si="111"/>
        <v>0</v>
      </c>
      <c r="AD153">
        <f t="shared" si="112"/>
        <v>0</v>
      </c>
      <c r="AE153">
        <f t="shared" si="113"/>
        <v>0</v>
      </c>
      <c r="AF153">
        <f t="shared" si="114"/>
        <v>0</v>
      </c>
      <c r="AG153">
        <f t="shared" si="115"/>
        <v>0</v>
      </c>
      <c r="AH153">
        <f t="shared" si="116"/>
        <v>0</v>
      </c>
      <c r="AI153">
        <f t="shared" si="117"/>
        <v>0</v>
      </c>
      <c r="AJ153">
        <f t="shared" si="118"/>
        <v>0</v>
      </c>
      <c r="AK153">
        <f t="shared" si="119"/>
        <v>0</v>
      </c>
      <c r="AL153">
        <f t="shared" si="120"/>
        <v>0</v>
      </c>
      <c r="AM153">
        <f t="shared" si="121"/>
        <v>0</v>
      </c>
      <c r="AS153" s="1">
        <f t="shared" si="122"/>
        <v>0</v>
      </c>
      <c r="AT153">
        <f t="shared" si="123"/>
        <v>0</v>
      </c>
      <c r="AU153">
        <f t="shared" si="124"/>
        <v>0</v>
      </c>
      <c r="AV153">
        <f t="shared" si="125"/>
        <v>0</v>
      </c>
      <c r="AW153">
        <f t="shared" si="126"/>
        <v>0</v>
      </c>
      <c r="AX153">
        <f t="shared" si="127"/>
        <v>0</v>
      </c>
      <c r="AY153">
        <f t="shared" si="128"/>
        <v>0</v>
      </c>
      <c r="AZ153">
        <f t="shared" si="129"/>
        <v>0</v>
      </c>
      <c r="BA153">
        <f t="shared" si="130"/>
        <v>0</v>
      </c>
      <c r="BB153">
        <f t="shared" si="131"/>
        <v>0</v>
      </c>
      <c r="BC153">
        <f t="shared" si="132"/>
        <v>0</v>
      </c>
      <c r="BD153">
        <f t="shared" si="133"/>
        <v>0</v>
      </c>
      <c r="BE153">
        <f t="shared" si="134"/>
        <v>0</v>
      </c>
      <c r="BF153">
        <f t="shared" si="135"/>
        <v>0</v>
      </c>
      <c r="BG153">
        <f t="shared" si="136"/>
        <v>0</v>
      </c>
      <c r="BH153">
        <f t="shared" si="137"/>
        <v>0</v>
      </c>
      <c r="BI153">
        <f t="shared" si="138"/>
        <v>0</v>
      </c>
      <c r="BJ153">
        <f t="shared" si="139"/>
        <v>0</v>
      </c>
      <c r="BK153">
        <f t="shared" si="140"/>
        <v>0</v>
      </c>
      <c r="BL153">
        <f t="shared" si="141"/>
        <v>0</v>
      </c>
      <c r="BM153">
        <f t="shared" si="142"/>
        <v>0</v>
      </c>
      <c r="BN153">
        <f t="shared" si="143"/>
        <v>0</v>
      </c>
    </row>
    <row r="154" spans="1:66" x14ac:dyDescent="0.2">
      <c r="A154" t="s">
        <v>129</v>
      </c>
      <c r="B154" s="1">
        <v>152</v>
      </c>
      <c r="C154" s="51"/>
      <c r="D154" s="51"/>
      <c r="E154" s="1">
        <v>152</v>
      </c>
      <c r="F154" s="1" t="str">
        <f t="shared" si="97"/>
        <v/>
      </c>
      <c r="G154" t="str">
        <f t="shared" si="98"/>
        <v/>
      </c>
      <c r="H154" t="str">
        <f t="shared" si="99"/>
        <v/>
      </c>
      <c r="R154" t="str">
        <f t="shared" si="100"/>
        <v/>
      </c>
      <c r="S154">
        <f t="shared" si="101"/>
        <v>0</v>
      </c>
      <c r="T154">
        <f t="shared" si="102"/>
        <v>0</v>
      </c>
      <c r="U154">
        <f t="shared" si="103"/>
        <v>0</v>
      </c>
      <c r="V154">
        <f t="shared" si="104"/>
        <v>0</v>
      </c>
      <c r="W154">
        <f t="shared" si="105"/>
        <v>0</v>
      </c>
      <c r="X154">
        <f t="shared" si="106"/>
        <v>0</v>
      </c>
      <c r="Y154">
        <f t="shared" si="107"/>
        <v>0</v>
      </c>
      <c r="Z154">
        <f t="shared" si="108"/>
        <v>0</v>
      </c>
      <c r="AA154">
        <f t="shared" si="109"/>
        <v>0</v>
      </c>
      <c r="AB154">
        <f t="shared" si="110"/>
        <v>0</v>
      </c>
      <c r="AC154">
        <f t="shared" si="111"/>
        <v>0</v>
      </c>
      <c r="AD154">
        <f t="shared" si="112"/>
        <v>0</v>
      </c>
      <c r="AE154">
        <f t="shared" si="113"/>
        <v>0</v>
      </c>
      <c r="AF154">
        <f t="shared" si="114"/>
        <v>0</v>
      </c>
      <c r="AG154">
        <f t="shared" si="115"/>
        <v>0</v>
      </c>
      <c r="AH154">
        <f t="shared" si="116"/>
        <v>0</v>
      </c>
      <c r="AI154">
        <f t="shared" si="117"/>
        <v>0</v>
      </c>
      <c r="AJ154">
        <f t="shared" si="118"/>
        <v>0</v>
      </c>
      <c r="AK154">
        <f t="shared" si="119"/>
        <v>0</v>
      </c>
      <c r="AL154">
        <f t="shared" si="120"/>
        <v>0</v>
      </c>
      <c r="AM154">
        <f t="shared" si="121"/>
        <v>0</v>
      </c>
      <c r="AS154" s="1">
        <f t="shared" si="122"/>
        <v>0</v>
      </c>
      <c r="AT154">
        <f t="shared" si="123"/>
        <v>0</v>
      </c>
      <c r="AU154">
        <f t="shared" si="124"/>
        <v>0</v>
      </c>
      <c r="AV154">
        <f t="shared" si="125"/>
        <v>0</v>
      </c>
      <c r="AW154">
        <f t="shared" si="126"/>
        <v>0</v>
      </c>
      <c r="AX154">
        <f t="shared" si="127"/>
        <v>0</v>
      </c>
      <c r="AY154">
        <f t="shared" si="128"/>
        <v>0</v>
      </c>
      <c r="AZ154">
        <f t="shared" si="129"/>
        <v>0</v>
      </c>
      <c r="BA154">
        <f t="shared" si="130"/>
        <v>0</v>
      </c>
      <c r="BB154">
        <f t="shared" si="131"/>
        <v>0</v>
      </c>
      <c r="BC154">
        <f t="shared" si="132"/>
        <v>0</v>
      </c>
      <c r="BD154">
        <f t="shared" si="133"/>
        <v>0</v>
      </c>
      <c r="BE154">
        <f t="shared" si="134"/>
        <v>0</v>
      </c>
      <c r="BF154">
        <f t="shared" si="135"/>
        <v>0</v>
      </c>
      <c r="BG154">
        <f t="shared" si="136"/>
        <v>0</v>
      </c>
      <c r="BH154">
        <f t="shared" si="137"/>
        <v>0</v>
      </c>
      <c r="BI154">
        <f t="shared" si="138"/>
        <v>0</v>
      </c>
      <c r="BJ154">
        <f t="shared" si="139"/>
        <v>0</v>
      </c>
      <c r="BK154">
        <f t="shared" si="140"/>
        <v>0</v>
      </c>
      <c r="BL154">
        <f t="shared" si="141"/>
        <v>0</v>
      </c>
      <c r="BM154">
        <f t="shared" si="142"/>
        <v>0</v>
      </c>
      <c r="BN154">
        <f t="shared" si="143"/>
        <v>0</v>
      </c>
    </row>
    <row r="155" spans="1:66" x14ac:dyDescent="0.2">
      <c r="A155" t="s">
        <v>129</v>
      </c>
      <c r="B155" s="1">
        <v>153</v>
      </c>
      <c r="C155" s="51"/>
      <c r="D155" s="51"/>
      <c r="E155" s="1">
        <v>153</v>
      </c>
      <c r="F155" s="1" t="str">
        <f t="shared" si="97"/>
        <v/>
      </c>
      <c r="G155" t="str">
        <f t="shared" si="98"/>
        <v/>
      </c>
      <c r="H155" t="str">
        <f t="shared" si="99"/>
        <v/>
      </c>
      <c r="R155" t="str">
        <f t="shared" si="100"/>
        <v/>
      </c>
      <c r="S155">
        <f t="shared" si="101"/>
        <v>0</v>
      </c>
      <c r="T155">
        <f t="shared" si="102"/>
        <v>0</v>
      </c>
      <c r="U155">
        <f t="shared" si="103"/>
        <v>0</v>
      </c>
      <c r="V155">
        <f t="shared" si="104"/>
        <v>0</v>
      </c>
      <c r="W155">
        <f t="shared" si="105"/>
        <v>0</v>
      </c>
      <c r="X155">
        <f t="shared" si="106"/>
        <v>0</v>
      </c>
      <c r="Y155">
        <f t="shared" si="107"/>
        <v>0</v>
      </c>
      <c r="Z155">
        <f t="shared" si="108"/>
        <v>0</v>
      </c>
      <c r="AA155">
        <f t="shared" si="109"/>
        <v>0</v>
      </c>
      <c r="AB155">
        <f t="shared" si="110"/>
        <v>0</v>
      </c>
      <c r="AC155">
        <f t="shared" si="111"/>
        <v>0</v>
      </c>
      <c r="AD155">
        <f t="shared" si="112"/>
        <v>0</v>
      </c>
      <c r="AE155">
        <f t="shared" si="113"/>
        <v>0</v>
      </c>
      <c r="AF155">
        <f t="shared" si="114"/>
        <v>0</v>
      </c>
      <c r="AG155">
        <f t="shared" si="115"/>
        <v>0</v>
      </c>
      <c r="AH155">
        <f t="shared" si="116"/>
        <v>0</v>
      </c>
      <c r="AI155">
        <f t="shared" si="117"/>
        <v>0</v>
      </c>
      <c r="AJ155">
        <f t="shared" si="118"/>
        <v>0</v>
      </c>
      <c r="AK155">
        <f t="shared" si="119"/>
        <v>0</v>
      </c>
      <c r="AL155">
        <f t="shared" si="120"/>
        <v>0</v>
      </c>
      <c r="AM155">
        <f t="shared" si="121"/>
        <v>0</v>
      </c>
      <c r="AS155" s="1">
        <f t="shared" si="122"/>
        <v>0</v>
      </c>
      <c r="AT155">
        <f t="shared" si="123"/>
        <v>0</v>
      </c>
      <c r="AU155">
        <f t="shared" si="124"/>
        <v>0</v>
      </c>
      <c r="AV155">
        <f t="shared" si="125"/>
        <v>0</v>
      </c>
      <c r="AW155">
        <f t="shared" si="126"/>
        <v>0</v>
      </c>
      <c r="AX155">
        <f t="shared" si="127"/>
        <v>0</v>
      </c>
      <c r="AY155">
        <f t="shared" si="128"/>
        <v>0</v>
      </c>
      <c r="AZ155">
        <f t="shared" si="129"/>
        <v>0</v>
      </c>
      <c r="BA155">
        <f t="shared" si="130"/>
        <v>0</v>
      </c>
      <c r="BB155">
        <f t="shared" si="131"/>
        <v>0</v>
      </c>
      <c r="BC155">
        <f t="shared" si="132"/>
        <v>0</v>
      </c>
      <c r="BD155">
        <f t="shared" si="133"/>
        <v>0</v>
      </c>
      <c r="BE155">
        <f t="shared" si="134"/>
        <v>0</v>
      </c>
      <c r="BF155">
        <f t="shared" si="135"/>
        <v>0</v>
      </c>
      <c r="BG155">
        <f t="shared" si="136"/>
        <v>0</v>
      </c>
      <c r="BH155">
        <f t="shared" si="137"/>
        <v>0</v>
      </c>
      <c r="BI155">
        <f t="shared" si="138"/>
        <v>0</v>
      </c>
      <c r="BJ155">
        <f t="shared" si="139"/>
        <v>0</v>
      </c>
      <c r="BK155">
        <f t="shared" si="140"/>
        <v>0</v>
      </c>
      <c r="BL155">
        <f t="shared" si="141"/>
        <v>0</v>
      </c>
      <c r="BM155">
        <f t="shared" si="142"/>
        <v>0</v>
      </c>
      <c r="BN155">
        <f t="shared" si="143"/>
        <v>0</v>
      </c>
    </row>
    <row r="156" spans="1:66" x14ac:dyDescent="0.2">
      <c r="A156" t="s">
        <v>129</v>
      </c>
      <c r="B156" s="1">
        <v>154</v>
      </c>
      <c r="C156" s="51"/>
      <c r="D156" s="51"/>
      <c r="E156" s="1">
        <v>154</v>
      </c>
      <c r="F156" s="1" t="str">
        <f t="shared" si="97"/>
        <v/>
      </c>
      <c r="G156" t="str">
        <f t="shared" si="98"/>
        <v/>
      </c>
      <c r="H156" t="str">
        <f t="shared" si="99"/>
        <v/>
      </c>
      <c r="R156" t="str">
        <f t="shared" si="100"/>
        <v/>
      </c>
      <c r="S156">
        <f t="shared" si="101"/>
        <v>0</v>
      </c>
      <c r="T156">
        <f t="shared" si="102"/>
        <v>0</v>
      </c>
      <c r="U156">
        <f t="shared" si="103"/>
        <v>0</v>
      </c>
      <c r="V156">
        <f t="shared" si="104"/>
        <v>0</v>
      </c>
      <c r="W156">
        <f t="shared" si="105"/>
        <v>0</v>
      </c>
      <c r="X156">
        <f t="shared" si="106"/>
        <v>0</v>
      </c>
      <c r="Y156">
        <f t="shared" si="107"/>
        <v>0</v>
      </c>
      <c r="Z156">
        <f t="shared" si="108"/>
        <v>0</v>
      </c>
      <c r="AA156">
        <f t="shared" si="109"/>
        <v>0</v>
      </c>
      <c r="AB156">
        <f t="shared" si="110"/>
        <v>0</v>
      </c>
      <c r="AC156">
        <f t="shared" si="111"/>
        <v>0</v>
      </c>
      <c r="AD156">
        <f t="shared" si="112"/>
        <v>0</v>
      </c>
      <c r="AE156">
        <f t="shared" si="113"/>
        <v>0</v>
      </c>
      <c r="AF156">
        <f t="shared" si="114"/>
        <v>0</v>
      </c>
      <c r="AG156">
        <f t="shared" si="115"/>
        <v>0</v>
      </c>
      <c r="AH156">
        <f t="shared" si="116"/>
        <v>0</v>
      </c>
      <c r="AI156">
        <f t="shared" si="117"/>
        <v>0</v>
      </c>
      <c r="AJ156">
        <f t="shared" si="118"/>
        <v>0</v>
      </c>
      <c r="AK156">
        <f t="shared" si="119"/>
        <v>0</v>
      </c>
      <c r="AL156">
        <f t="shared" si="120"/>
        <v>0</v>
      </c>
      <c r="AM156">
        <f t="shared" si="121"/>
        <v>0</v>
      </c>
      <c r="AS156" s="1">
        <f t="shared" si="122"/>
        <v>0</v>
      </c>
      <c r="AT156">
        <f t="shared" si="123"/>
        <v>0</v>
      </c>
      <c r="AU156">
        <f t="shared" si="124"/>
        <v>0</v>
      </c>
      <c r="AV156">
        <f t="shared" si="125"/>
        <v>0</v>
      </c>
      <c r="AW156">
        <f t="shared" si="126"/>
        <v>0</v>
      </c>
      <c r="AX156">
        <f t="shared" si="127"/>
        <v>0</v>
      </c>
      <c r="AY156">
        <f t="shared" si="128"/>
        <v>0</v>
      </c>
      <c r="AZ156">
        <f t="shared" si="129"/>
        <v>0</v>
      </c>
      <c r="BA156">
        <f t="shared" si="130"/>
        <v>0</v>
      </c>
      <c r="BB156">
        <f t="shared" si="131"/>
        <v>0</v>
      </c>
      <c r="BC156">
        <f t="shared" si="132"/>
        <v>0</v>
      </c>
      <c r="BD156">
        <f t="shared" si="133"/>
        <v>0</v>
      </c>
      <c r="BE156">
        <f t="shared" si="134"/>
        <v>0</v>
      </c>
      <c r="BF156">
        <f t="shared" si="135"/>
        <v>0</v>
      </c>
      <c r="BG156">
        <f t="shared" si="136"/>
        <v>0</v>
      </c>
      <c r="BH156">
        <f t="shared" si="137"/>
        <v>0</v>
      </c>
      <c r="BI156">
        <f t="shared" si="138"/>
        <v>0</v>
      </c>
      <c r="BJ156">
        <f t="shared" si="139"/>
        <v>0</v>
      </c>
      <c r="BK156">
        <f t="shared" si="140"/>
        <v>0</v>
      </c>
      <c r="BL156">
        <f t="shared" si="141"/>
        <v>0</v>
      </c>
      <c r="BM156">
        <f t="shared" si="142"/>
        <v>0</v>
      </c>
      <c r="BN156">
        <f t="shared" si="143"/>
        <v>0</v>
      </c>
    </row>
    <row r="157" spans="1:66" x14ac:dyDescent="0.2">
      <c r="A157" t="s">
        <v>129</v>
      </c>
      <c r="B157" s="1">
        <v>155</v>
      </c>
      <c r="C157" s="51"/>
      <c r="D157" s="51"/>
      <c r="E157" s="1">
        <v>155</v>
      </c>
      <c r="F157" s="1" t="str">
        <f t="shared" si="97"/>
        <v/>
      </c>
      <c r="G157" t="str">
        <f t="shared" si="98"/>
        <v/>
      </c>
      <c r="H157" t="str">
        <f t="shared" si="99"/>
        <v/>
      </c>
      <c r="R157" t="str">
        <f t="shared" si="100"/>
        <v/>
      </c>
      <c r="S157">
        <f t="shared" si="101"/>
        <v>0</v>
      </c>
      <c r="T157">
        <f t="shared" si="102"/>
        <v>0</v>
      </c>
      <c r="U157">
        <f t="shared" si="103"/>
        <v>0</v>
      </c>
      <c r="V157">
        <f t="shared" si="104"/>
        <v>0</v>
      </c>
      <c r="W157">
        <f t="shared" si="105"/>
        <v>0</v>
      </c>
      <c r="X157">
        <f t="shared" si="106"/>
        <v>0</v>
      </c>
      <c r="Y157">
        <f t="shared" si="107"/>
        <v>0</v>
      </c>
      <c r="Z157">
        <f t="shared" si="108"/>
        <v>0</v>
      </c>
      <c r="AA157">
        <f t="shared" si="109"/>
        <v>0</v>
      </c>
      <c r="AB157">
        <f t="shared" si="110"/>
        <v>0</v>
      </c>
      <c r="AC157">
        <f t="shared" si="111"/>
        <v>0</v>
      </c>
      <c r="AD157">
        <f t="shared" si="112"/>
        <v>0</v>
      </c>
      <c r="AE157">
        <f t="shared" si="113"/>
        <v>0</v>
      </c>
      <c r="AF157">
        <f t="shared" si="114"/>
        <v>0</v>
      </c>
      <c r="AG157">
        <f t="shared" si="115"/>
        <v>0</v>
      </c>
      <c r="AH157">
        <f t="shared" si="116"/>
        <v>0</v>
      </c>
      <c r="AI157">
        <f t="shared" si="117"/>
        <v>0</v>
      </c>
      <c r="AJ157">
        <f t="shared" si="118"/>
        <v>0</v>
      </c>
      <c r="AK157">
        <f t="shared" si="119"/>
        <v>0</v>
      </c>
      <c r="AL157">
        <f t="shared" si="120"/>
        <v>0</v>
      </c>
      <c r="AM157">
        <f t="shared" si="121"/>
        <v>0</v>
      </c>
      <c r="AS157" s="1">
        <f t="shared" si="122"/>
        <v>0</v>
      </c>
      <c r="AT157">
        <f t="shared" si="123"/>
        <v>0</v>
      </c>
      <c r="AU157">
        <f t="shared" si="124"/>
        <v>0</v>
      </c>
      <c r="AV157">
        <f t="shared" si="125"/>
        <v>0</v>
      </c>
      <c r="AW157">
        <f t="shared" si="126"/>
        <v>0</v>
      </c>
      <c r="AX157">
        <f t="shared" si="127"/>
        <v>0</v>
      </c>
      <c r="AY157">
        <f t="shared" si="128"/>
        <v>0</v>
      </c>
      <c r="AZ157">
        <f t="shared" si="129"/>
        <v>0</v>
      </c>
      <c r="BA157">
        <f t="shared" si="130"/>
        <v>0</v>
      </c>
      <c r="BB157">
        <f t="shared" si="131"/>
        <v>0</v>
      </c>
      <c r="BC157">
        <f t="shared" si="132"/>
        <v>0</v>
      </c>
      <c r="BD157">
        <f t="shared" si="133"/>
        <v>0</v>
      </c>
      <c r="BE157">
        <f t="shared" si="134"/>
        <v>0</v>
      </c>
      <c r="BF157">
        <f t="shared" si="135"/>
        <v>0</v>
      </c>
      <c r="BG157">
        <f t="shared" si="136"/>
        <v>0</v>
      </c>
      <c r="BH157">
        <f t="shared" si="137"/>
        <v>0</v>
      </c>
      <c r="BI157">
        <f t="shared" si="138"/>
        <v>0</v>
      </c>
      <c r="BJ157">
        <f t="shared" si="139"/>
        <v>0</v>
      </c>
      <c r="BK157">
        <f t="shared" si="140"/>
        <v>0</v>
      </c>
      <c r="BL157">
        <f t="shared" si="141"/>
        <v>0</v>
      </c>
      <c r="BM157">
        <f t="shared" si="142"/>
        <v>0</v>
      </c>
      <c r="BN157">
        <f t="shared" si="143"/>
        <v>0</v>
      </c>
    </row>
    <row r="158" spans="1:66" x14ac:dyDescent="0.2">
      <c r="A158" t="s">
        <v>129</v>
      </c>
      <c r="B158" s="1">
        <v>156</v>
      </c>
      <c r="C158" s="51"/>
      <c r="D158" s="51"/>
      <c r="E158" s="1">
        <v>156</v>
      </c>
      <c r="F158" s="1" t="str">
        <f t="shared" si="97"/>
        <v/>
      </c>
      <c r="G158" t="str">
        <f t="shared" si="98"/>
        <v/>
      </c>
      <c r="H158" t="str">
        <f t="shared" si="99"/>
        <v/>
      </c>
      <c r="R158" t="str">
        <f t="shared" si="100"/>
        <v/>
      </c>
      <c r="S158">
        <f t="shared" si="101"/>
        <v>0</v>
      </c>
      <c r="T158">
        <f t="shared" si="102"/>
        <v>0</v>
      </c>
      <c r="U158">
        <f t="shared" si="103"/>
        <v>0</v>
      </c>
      <c r="V158">
        <f t="shared" si="104"/>
        <v>0</v>
      </c>
      <c r="W158">
        <f t="shared" si="105"/>
        <v>0</v>
      </c>
      <c r="X158">
        <f t="shared" si="106"/>
        <v>0</v>
      </c>
      <c r="Y158">
        <f t="shared" si="107"/>
        <v>0</v>
      </c>
      <c r="Z158">
        <f t="shared" si="108"/>
        <v>0</v>
      </c>
      <c r="AA158">
        <f t="shared" si="109"/>
        <v>0</v>
      </c>
      <c r="AB158">
        <f t="shared" si="110"/>
        <v>0</v>
      </c>
      <c r="AC158">
        <f t="shared" si="111"/>
        <v>0</v>
      </c>
      <c r="AD158">
        <f t="shared" si="112"/>
        <v>0</v>
      </c>
      <c r="AE158">
        <f t="shared" si="113"/>
        <v>0</v>
      </c>
      <c r="AF158">
        <f t="shared" si="114"/>
        <v>0</v>
      </c>
      <c r="AG158">
        <f t="shared" si="115"/>
        <v>0</v>
      </c>
      <c r="AH158">
        <f t="shared" si="116"/>
        <v>0</v>
      </c>
      <c r="AI158">
        <f t="shared" si="117"/>
        <v>0</v>
      </c>
      <c r="AJ158">
        <f t="shared" si="118"/>
        <v>0</v>
      </c>
      <c r="AK158">
        <f t="shared" si="119"/>
        <v>0</v>
      </c>
      <c r="AL158">
        <f t="shared" si="120"/>
        <v>0</v>
      </c>
      <c r="AM158">
        <f t="shared" si="121"/>
        <v>0</v>
      </c>
      <c r="AS158" s="1">
        <f t="shared" si="122"/>
        <v>0</v>
      </c>
      <c r="AT158">
        <f t="shared" si="123"/>
        <v>0</v>
      </c>
      <c r="AU158">
        <f t="shared" si="124"/>
        <v>0</v>
      </c>
      <c r="AV158">
        <f t="shared" si="125"/>
        <v>0</v>
      </c>
      <c r="AW158">
        <f t="shared" si="126"/>
        <v>0</v>
      </c>
      <c r="AX158">
        <f t="shared" si="127"/>
        <v>0</v>
      </c>
      <c r="AY158">
        <f t="shared" si="128"/>
        <v>0</v>
      </c>
      <c r="AZ158">
        <f t="shared" si="129"/>
        <v>0</v>
      </c>
      <c r="BA158">
        <f t="shared" si="130"/>
        <v>0</v>
      </c>
      <c r="BB158">
        <f t="shared" si="131"/>
        <v>0</v>
      </c>
      <c r="BC158">
        <f t="shared" si="132"/>
        <v>0</v>
      </c>
      <c r="BD158">
        <f t="shared" si="133"/>
        <v>0</v>
      </c>
      <c r="BE158">
        <f t="shared" si="134"/>
        <v>0</v>
      </c>
      <c r="BF158">
        <f t="shared" si="135"/>
        <v>0</v>
      </c>
      <c r="BG158">
        <f t="shared" si="136"/>
        <v>0</v>
      </c>
      <c r="BH158">
        <f t="shared" si="137"/>
        <v>0</v>
      </c>
      <c r="BI158">
        <f t="shared" si="138"/>
        <v>0</v>
      </c>
      <c r="BJ158">
        <f t="shared" si="139"/>
        <v>0</v>
      </c>
      <c r="BK158">
        <f t="shared" si="140"/>
        <v>0</v>
      </c>
      <c r="BL158">
        <f t="shared" si="141"/>
        <v>0</v>
      </c>
      <c r="BM158">
        <f t="shared" si="142"/>
        <v>0</v>
      </c>
      <c r="BN158">
        <f t="shared" si="143"/>
        <v>0</v>
      </c>
    </row>
    <row r="159" spans="1:66" x14ac:dyDescent="0.2">
      <c r="A159" t="s">
        <v>129</v>
      </c>
      <c r="B159" s="1">
        <v>157</v>
      </c>
      <c r="C159" s="51"/>
      <c r="D159" s="51"/>
      <c r="E159" s="1">
        <v>157</v>
      </c>
      <c r="F159" s="1" t="str">
        <f t="shared" si="97"/>
        <v/>
      </c>
      <c r="G159" t="str">
        <f t="shared" si="98"/>
        <v/>
      </c>
      <c r="H159" t="str">
        <f t="shared" si="99"/>
        <v/>
      </c>
      <c r="R159" t="str">
        <f t="shared" si="100"/>
        <v/>
      </c>
      <c r="S159">
        <f t="shared" si="101"/>
        <v>0</v>
      </c>
      <c r="T159">
        <f t="shared" si="102"/>
        <v>0</v>
      </c>
      <c r="U159">
        <f t="shared" si="103"/>
        <v>0</v>
      </c>
      <c r="V159">
        <f t="shared" si="104"/>
        <v>0</v>
      </c>
      <c r="W159">
        <f t="shared" si="105"/>
        <v>0</v>
      </c>
      <c r="X159">
        <f t="shared" si="106"/>
        <v>0</v>
      </c>
      <c r="Y159">
        <f t="shared" si="107"/>
        <v>0</v>
      </c>
      <c r="Z159">
        <f t="shared" si="108"/>
        <v>0</v>
      </c>
      <c r="AA159">
        <f t="shared" si="109"/>
        <v>0</v>
      </c>
      <c r="AB159">
        <f t="shared" si="110"/>
        <v>0</v>
      </c>
      <c r="AC159">
        <f t="shared" si="111"/>
        <v>0</v>
      </c>
      <c r="AD159">
        <f t="shared" si="112"/>
        <v>0</v>
      </c>
      <c r="AE159">
        <f t="shared" si="113"/>
        <v>0</v>
      </c>
      <c r="AF159">
        <f t="shared" si="114"/>
        <v>0</v>
      </c>
      <c r="AG159">
        <f t="shared" si="115"/>
        <v>0</v>
      </c>
      <c r="AH159">
        <f t="shared" si="116"/>
        <v>0</v>
      </c>
      <c r="AI159">
        <f t="shared" si="117"/>
        <v>0</v>
      </c>
      <c r="AJ159">
        <f t="shared" si="118"/>
        <v>0</v>
      </c>
      <c r="AK159">
        <f t="shared" si="119"/>
        <v>0</v>
      </c>
      <c r="AL159">
        <f t="shared" si="120"/>
        <v>0</v>
      </c>
      <c r="AM159">
        <f t="shared" si="121"/>
        <v>0</v>
      </c>
      <c r="AS159" s="1">
        <f t="shared" si="122"/>
        <v>0</v>
      </c>
      <c r="AT159">
        <f t="shared" si="123"/>
        <v>0</v>
      </c>
      <c r="AU159">
        <f t="shared" si="124"/>
        <v>0</v>
      </c>
      <c r="AV159">
        <f t="shared" si="125"/>
        <v>0</v>
      </c>
      <c r="AW159">
        <f t="shared" si="126"/>
        <v>0</v>
      </c>
      <c r="AX159">
        <f t="shared" si="127"/>
        <v>0</v>
      </c>
      <c r="AY159">
        <f t="shared" si="128"/>
        <v>0</v>
      </c>
      <c r="AZ159">
        <f t="shared" si="129"/>
        <v>0</v>
      </c>
      <c r="BA159">
        <f t="shared" si="130"/>
        <v>0</v>
      </c>
      <c r="BB159">
        <f t="shared" si="131"/>
        <v>0</v>
      </c>
      <c r="BC159">
        <f t="shared" si="132"/>
        <v>0</v>
      </c>
      <c r="BD159">
        <f t="shared" si="133"/>
        <v>0</v>
      </c>
      <c r="BE159">
        <f t="shared" si="134"/>
        <v>0</v>
      </c>
      <c r="BF159">
        <f t="shared" si="135"/>
        <v>0</v>
      </c>
      <c r="BG159">
        <f t="shared" si="136"/>
        <v>0</v>
      </c>
      <c r="BH159">
        <f t="shared" si="137"/>
        <v>0</v>
      </c>
      <c r="BI159">
        <f t="shared" si="138"/>
        <v>0</v>
      </c>
      <c r="BJ159">
        <f t="shared" si="139"/>
        <v>0</v>
      </c>
      <c r="BK159">
        <f t="shared" si="140"/>
        <v>0</v>
      </c>
      <c r="BL159">
        <f t="shared" si="141"/>
        <v>0</v>
      </c>
      <c r="BM159">
        <f t="shared" si="142"/>
        <v>0</v>
      </c>
      <c r="BN159">
        <f t="shared" si="143"/>
        <v>0</v>
      </c>
    </row>
    <row r="160" spans="1:66" x14ac:dyDescent="0.2">
      <c r="A160" t="s">
        <v>129</v>
      </c>
      <c r="B160" s="1">
        <v>158</v>
      </c>
      <c r="C160" s="51"/>
      <c r="D160" s="51"/>
      <c r="E160" s="1">
        <v>158</v>
      </c>
      <c r="F160" s="1" t="str">
        <f t="shared" si="97"/>
        <v/>
      </c>
      <c r="G160" t="str">
        <f t="shared" si="98"/>
        <v/>
      </c>
      <c r="H160" t="str">
        <f t="shared" si="99"/>
        <v/>
      </c>
      <c r="R160" t="str">
        <f t="shared" si="100"/>
        <v/>
      </c>
      <c r="S160">
        <f t="shared" si="101"/>
        <v>0</v>
      </c>
      <c r="T160">
        <f t="shared" si="102"/>
        <v>0</v>
      </c>
      <c r="U160">
        <f t="shared" si="103"/>
        <v>0</v>
      </c>
      <c r="V160">
        <f t="shared" si="104"/>
        <v>0</v>
      </c>
      <c r="W160">
        <f t="shared" si="105"/>
        <v>0</v>
      </c>
      <c r="X160">
        <f t="shared" si="106"/>
        <v>0</v>
      </c>
      <c r="Y160">
        <f t="shared" si="107"/>
        <v>0</v>
      </c>
      <c r="Z160">
        <f t="shared" si="108"/>
        <v>0</v>
      </c>
      <c r="AA160">
        <f t="shared" si="109"/>
        <v>0</v>
      </c>
      <c r="AB160">
        <f t="shared" si="110"/>
        <v>0</v>
      </c>
      <c r="AC160">
        <f t="shared" si="111"/>
        <v>0</v>
      </c>
      <c r="AD160">
        <f t="shared" si="112"/>
        <v>0</v>
      </c>
      <c r="AE160">
        <f t="shared" si="113"/>
        <v>0</v>
      </c>
      <c r="AF160">
        <f t="shared" si="114"/>
        <v>0</v>
      </c>
      <c r="AG160">
        <f t="shared" si="115"/>
        <v>0</v>
      </c>
      <c r="AH160">
        <f t="shared" si="116"/>
        <v>0</v>
      </c>
      <c r="AI160">
        <f t="shared" si="117"/>
        <v>0</v>
      </c>
      <c r="AJ160">
        <f t="shared" si="118"/>
        <v>0</v>
      </c>
      <c r="AK160">
        <f t="shared" si="119"/>
        <v>0</v>
      </c>
      <c r="AL160">
        <f t="shared" si="120"/>
        <v>0</v>
      </c>
      <c r="AM160">
        <f t="shared" si="121"/>
        <v>0</v>
      </c>
      <c r="AS160" s="1">
        <f t="shared" si="122"/>
        <v>0</v>
      </c>
      <c r="AT160">
        <f t="shared" si="123"/>
        <v>0</v>
      </c>
      <c r="AU160">
        <f t="shared" si="124"/>
        <v>0</v>
      </c>
      <c r="AV160">
        <f t="shared" si="125"/>
        <v>0</v>
      </c>
      <c r="AW160">
        <f t="shared" si="126"/>
        <v>0</v>
      </c>
      <c r="AX160">
        <f t="shared" si="127"/>
        <v>0</v>
      </c>
      <c r="AY160">
        <f t="shared" si="128"/>
        <v>0</v>
      </c>
      <c r="AZ160">
        <f t="shared" si="129"/>
        <v>0</v>
      </c>
      <c r="BA160">
        <f t="shared" si="130"/>
        <v>0</v>
      </c>
      <c r="BB160">
        <f t="shared" si="131"/>
        <v>0</v>
      </c>
      <c r="BC160">
        <f t="shared" si="132"/>
        <v>0</v>
      </c>
      <c r="BD160">
        <f t="shared" si="133"/>
        <v>0</v>
      </c>
      <c r="BE160">
        <f t="shared" si="134"/>
        <v>0</v>
      </c>
      <c r="BF160">
        <f t="shared" si="135"/>
        <v>0</v>
      </c>
      <c r="BG160">
        <f t="shared" si="136"/>
        <v>0</v>
      </c>
      <c r="BH160">
        <f t="shared" si="137"/>
        <v>0</v>
      </c>
      <c r="BI160">
        <f t="shared" si="138"/>
        <v>0</v>
      </c>
      <c r="BJ160">
        <f t="shared" si="139"/>
        <v>0</v>
      </c>
      <c r="BK160">
        <f t="shared" si="140"/>
        <v>0</v>
      </c>
      <c r="BL160">
        <f t="shared" si="141"/>
        <v>0</v>
      </c>
      <c r="BM160">
        <f t="shared" si="142"/>
        <v>0</v>
      </c>
      <c r="BN160">
        <f t="shared" si="143"/>
        <v>0</v>
      </c>
    </row>
    <row r="161" spans="1:66" x14ac:dyDescent="0.2">
      <c r="A161" t="s">
        <v>129</v>
      </c>
      <c r="B161" s="1">
        <v>159</v>
      </c>
      <c r="C161" s="51"/>
      <c r="D161" s="51"/>
      <c r="E161" s="1">
        <v>159</v>
      </c>
      <c r="F161" s="1" t="str">
        <f t="shared" si="97"/>
        <v/>
      </c>
      <c r="G161" t="str">
        <f t="shared" si="98"/>
        <v/>
      </c>
      <c r="H161" t="str">
        <f t="shared" si="99"/>
        <v/>
      </c>
      <c r="R161" t="str">
        <f t="shared" si="100"/>
        <v/>
      </c>
      <c r="S161">
        <f t="shared" si="101"/>
        <v>0</v>
      </c>
      <c r="T161">
        <f t="shared" si="102"/>
        <v>0</v>
      </c>
      <c r="U161">
        <f t="shared" si="103"/>
        <v>0</v>
      </c>
      <c r="V161">
        <f t="shared" si="104"/>
        <v>0</v>
      </c>
      <c r="W161">
        <f t="shared" si="105"/>
        <v>0</v>
      </c>
      <c r="X161">
        <f t="shared" si="106"/>
        <v>0</v>
      </c>
      <c r="Y161">
        <f t="shared" si="107"/>
        <v>0</v>
      </c>
      <c r="Z161">
        <f t="shared" si="108"/>
        <v>0</v>
      </c>
      <c r="AA161">
        <f t="shared" si="109"/>
        <v>0</v>
      </c>
      <c r="AB161">
        <f t="shared" si="110"/>
        <v>0</v>
      </c>
      <c r="AC161">
        <f t="shared" si="111"/>
        <v>0</v>
      </c>
      <c r="AD161">
        <f t="shared" si="112"/>
        <v>0</v>
      </c>
      <c r="AE161">
        <f t="shared" si="113"/>
        <v>0</v>
      </c>
      <c r="AF161">
        <f t="shared" si="114"/>
        <v>0</v>
      </c>
      <c r="AG161">
        <f t="shared" si="115"/>
        <v>0</v>
      </c>
      <c r="AH161">
        <f t="shared" si="116"/>
        <v>0</v>
      </c>
      <c r="AI161">
        <f t="shared" si="117"/>
        <v>0</v>
      </c>
      <c r="AJ161">
        <f t="shared" si="118"/>
        <v>0</v>
      </c>
      <c r="AK161">
        <f t="shared" si="119"/>
        <v>0</v>
      </c>
      <c r="AL161">
        <f t="shared" si="120"/>
        <v>0</v>
      </c>
      <c r="AM161">
        <f t="shared" si="121"/>
        <v>0</v>
      </c>
      <c r="AS161" s="1">
        <f t="shared" si="122"/>
        <v>0</v>
      </c>
      <c r="AT161">
        <f t="shared" si="123"/>
        <v>0</v>
      </c>
      <c r="AU161">
        <f t="shared" si="124"/>
        <v>0</v>
      </c>
      <c r="AV161">
        <f t="shared" si="125"/>
        <v>0</v>
      </c>
      <c r="AW161">
        <f t="shared" si="126"/>
        <v>0</v>
      </c>
      <c r="AX161">
        <f t="shared" si="127"/>
        <v>0</v>
      </c>
      <c r="AY161">
        <f t="shared" si="128"/>
        <v>0</v>
      </c>
      <c r="AZ161">
        <f t="shared" si="129"/>
        <v>0</v>
      </c>
      <c r="BA161">
        <f t="shared" si="130"/>
        <v>0</v>
      </c>
      <c r="BB161">
        <f t="shared" si="131"/>
        <v>0</v>
      </c>
      <c r="BC161">
        <f t="shared" si="132"/>
        <v>0</v>
      </c>
      <c r="BD161">
        <f t="shared" si="133"/>
        <v>0</v>
      </c>
      <c r="BE161">
        <f t="shared" si="134"/>
        <v>0</v>
      </c>
      <c r="BF161">
        <f t="shared" si="135"/>
        <v>0</v>
      </c>
      <c r="BG161">
        <f t="shared" si="136"/>
        <v>0</v>
      </c>
      <c r="BH161">
        <f t="shared" si="137"/>
        <v>0</v>
      </c>
      <c r="BI161">
        <f t="shared" si="138"/>
        <v>0</v>
      </c>
      <c r="BJ161">
        <f t="shared" si="139"/>
        <v>0</v>
      </c>
      <c r="BK161">
        <f t="shared" si="140"/>
        <v>0</v>
      </c>
      <c r="BL161">
        <f t="shared" si="141"/>
        <v>0</v>
      </c>
      <c r="BM161">
        <f t="shared" si="142"/>
        <v>0</v>
      </c>
      <c r="BN161">
        <f t="shared" si="143"/>
        <v>0</v>
      </c>
    </row>
    <row r="162" spans="1:66" x14ac:dyDescent="0.2">
      <c r="A162" t="s">
        <v>129</v>
      </c>
      <c r="B162" s="1">
        <v>160</v>
      </c>
      <c r="C162" s="51"/>
      <c r="D162" s="51"/>
      <c r="E162" s="1">
        <v>160</v>
      </c>
      <c r="F162" s="1" t="str">
        <f t="shared" si="97"/>
        <v/>
      </c>
      <c r="G162" t="str">
        <f t="shared" si="98"/>
        <v/>
      </c>
      <c r="H162" t="str">
        <f t="shared" si="99"/>
        <v/>
      </c>
      <c r="R162" t="str">
        <f t="shared" si="100"/>
        <v/>
      </c>
      <c r="S162">
        <f t="shared" si="101"/>
        <v>0</v>
      </c>
      <c r="T162">
        <f t="shared" si="102"/>
        <v>0</v>
      </c>
      <c r="U162">
        <f t="shared" si="103"/>
        <v>0</v>
      </c>
      <c r="V162">
        <f t="shared" si="104"/>
        <v>0</v>
      </c>
      <c r="W162">
        <f t="shared" si="105"/>
        <v>0</v>
      </c>
      <c r="X162">
        <f t="shared" si="106"/>
        <v>0</v>
      </c>
      <c r="Y162">
        <f t="shared" si="107"/>
        <v>0</v>
      </c>
      <c r="Z162">
        <f t="shared" si="108"/>
        <v>0</v>
      </c>
      <c r="AA162">
        <f t="shared" si="109"/>
        <v>0</v>
      </c>
      <c r="AB162">
        <f t="shared" si="110"/>
        <v>0</v>
      </c>
      <c r="AC162">
        <f t="shared" si="111"/>
        <v>0</v>
      </c>
      <c r="AD162">
        <f t="shared" si="112"/>
        <v>0</v>
      </c>
      <c r="AE162">
        <f t="shared" si="113"/>
        <v>0</v>
      </c>
      <c r="AF162">
        <f t="shared" si="114"/>
        <v>0</v>
      </c>
      <c r="AG162">
        <f t="shared" si="115"/>
        <v>0</v>
      </c>
      <c r="AH162">
        <f t="shared" si="116"/>
        <v>0</v>
      </c>
      <c r="AI162">
        <f t="shared" si="117"/>
        <v>0</v>
      </c>
      <c r="AJ162">
        <f t="shared" si="118"/>
        <v>0</v>
      </c>
      <c r="AK162">
        <f t="shared" si="119"/>
        <v>0</v>
      </c>
      <c r="AL162">
        <f t="shared" si="120"/>
        <v>0</v>
      </c>
      <c r="AM162">
        <f t="shared" si="121"/>
        <v>0</v>
      </c>
      <c r="AS162" s="1">
        <f t="shared" si="122"/>
        <v>0</v>
      </c>
      <c r="AT162">
        <f t="shared" si="123"/>
        <v>0</v>
      </c>
      <c r="AU162">
        <f t="shared" si="124"/>
        <v>0</v>
      </c>
      <c r="AV162">
        <f t="shared" si="125"/>
        <v>0</v>
      </c>
      <c r="AW162">
        <f t="shared" si="126"/>
        <v>0</v>
      </c>
      <c r="AX162">
        <f t="shared" si="127"/>
        <v>0</v>
      </c>
      <c r="AY162">
        <f t="shared" si="128"/>
        <v>0</v>
      </c>
      <c r="AZ162">
        <f t="shared" si="129"/>
        <v>0</v>
      </c>
      <c r="BA162">
        <f t="shared" si="130"/>
        <v>0</v>
      </c>
      <c r="BB162">
        <f t="shared" si="131"/>
        <v>0</v>
      </c>
      <c r="BC162">
        <f t="shared" si="132"/>
        <v>0</v>
      </c>
      <c r="BD162">
        <f t="shared" si="133"/>
        <v>0</v>
      </c>
      <c r="BE162">
        <f t="shared" si="134"/>
        <v>0</v>
      </c>
      <c r="BF162">
        <f t="shared" si="135"/>
        <v>0</v>
      </c>
      <c r="BG162">
        <f t="shared" si="136"/>
        <v>0</v>
      </c>
      <c r="BH162">
        <f t="shared" si="137"/>
        <v>0</v>
      </c>
      <c r="BI162">
        <f t="shared" si="138"/>
        <v>0</v>
      </c>
      <c r="BJ162">
        <f t="shared" si="139"/>
        <v>0</v>
      </c>
      <c r="BK162">
        <f t="shared" si="140"/>
        <v>0</v>
      </c>
      <c r="BL162">
        <f t="shared" si="141"/>
        <v>0</v>
      </c>
      <c r="BM162">
        <f t="shared" si="142"/>
        <v>0</v>
      </c>
      <c r="BN162">
        <f t="shared" si="143"/>
        <v>0</v>
      </c>
    </row>
    <row r="163" spans="1:66" x14ac:dyDescent="0.2">
      <c r="A163" t="s">
        <v>129</v>
      </c>
      <c r="B163" s="1">
        <v>161</v>
      </c>
      <c r="C163" s="51"/>
      <c r="D163" s="51"/>
      <c r="E163" s="1">
        <v>161</v>
      </c>
      <c r="F163" s="1" t="str">
        <f t="shared" si="97"/>
        <v/>
      </c>
      <c r="G163" t="str">
        <f t="shared" si="98"/>
        <v/>
      </c>
      <c r="H163" t="str">
        <f t="shared" si="99"/>
        <v/>
      </c>
      <c r="R163" t="str">
        <f t="shared" si="100"/>
        <v/>
      </c>
      <c r="S163">
        <f t="shared" si="101"/>
        <v>0</v>
      </c>
      <c r="T163">
        <f t="shared" si="102"/>
        <v>0</v>
      </c>
      <c r="U163">
        <f t="shared" si="103"/>
        <v>0</v>
      </c>
      <c r="V163">
        <f t="shared" si="104"/>
        <v>0</v>
      </c>
      <c r="W163">
        <f t="shared" si="105"/>
        <v>0</v>
      </c>
      <c r="X163">
        <f t="shared" si="106"/>
        <v>0</v>
      </c>
      <c r="Y163">
        <f t="shared" si="107"/>
        <v>0</v>
      </c>
      <c r="Z163">
        <f t="shared" si="108"/>
        <v>0</v>
      </c>
      <c r="AA163">
        <f t="shared" si="109"/>
        <v>0</v>
      </c>
      <c r="AB163">
        <f t="shared" si="110"/>
        <v>0</v>
      </c>
      <c r="AC163">
        <f t="shared" si="111"/>
        <v>0</v>
      </c>
      <c r="AD163">
        <f t="shared" si="112"/>
        <v>0</v>
      </c>
      <c r="AE163">
        <f t="shared" si="113"/>
        <v>0</v>
      </c>
      <c r="AF163">
        <f t="shared" si="114"/>
        <v>0</v>
      </c>
      <c r="AG163">
        <f t="shared" si="115"/>
        <v>0</v>
      </c>
      <c r="AH163">
        <f t="shared" si="116"/>
        <v>0</v>
      </c>
      <c r="AI163">
        <f t="shared" si="117"/>
        <v>0</v>
      </c>
      <c r="AJ163">
        <f t="shared" si="118"/>
        <v>0</v>
      </c>
      <c r="AK163">
        <f t="shared" si="119"/>
        <v>0</v>
      </c>
      <c r="AL163">
        <f t="shared" si="120"/>
        <v>0</v>
      </c>
      <c r="AM163">
        <f t="shared" si="121"/>
        <v>0</v>
      </c>
      <c r="AS163" s="1">
        <f t="shared" si="122"/>
        <v>0</v>
      </c>
      <c r="AT163">
        <f t="shared" si="123"/>
        <v>0</v>
      </c>
      <c r="AU163">
        <f t="shared" si="124"/>
        <v>0</v>
      </c>
      <c r="AV163">
        <f t="shared" si="125"/>
        <v>0</v>
      </c>
      <c r="AW163">
        <f t="shared" si="126"/>
        <v>0</v>
      </c>
      <c r="AX163">
        <f t="shared" si="127"/>
        <v>0</v>
      </c>
      <c r="AY163">
        <f t="shared" si="128"/>
        <v>0</v>
      </c>
      <c r="AZ163">
        <f t="shared" si="129"/>
        <v>0</v>
      </c>
      <c r="BA163">
        <f t="shared" si="130"/>
        <v>0</v>
      </c>
      <c r="BB163">
        <f t="shared" si="131"/>
        <v>0</v>
      </c>
      <c r="BC163">
        <f t="shared" si="132"/>
        <v>0</v>
      </c>
      <c r="BD163">
        <f t="shared" si="133"/>
        <v>0</v>
      </c>
      <c r="BE163">
        <f t="shared" si="134"/>
        <v>0</v>
      </c>
      <c r="BF163">
        <f t="shared" si="135"/>
        <v>0</v>
      </c>
      <c r="BG163">
        <f t="shared" si="136"/>
        <v>0</v>
      </c>
      <c r="BH163">
        <f t="shared" si="137"/>
        <v>0</v>
      </c>
      <c r="BI163">
        <f t="shared" si="138"/>
        <v>0</v>
      </c>
      <c r="BJ163">
        <f t="shared" si="139"/>
        <v>0</v>
      </c>
      <c r="BK163">
        <f t="shared" si="140"/>
        <v>0</v>
      </c>
      <c r="BL163">
        <f t="shared" si="141"/>
        <v>0</v>
      </c>
      <c r="BM163">
        <f t="shared" si="142"/>
        <v>0</v>
      </c>
      <c r="BN163">
        <f t="shared" si="143"/>
        <v>0</v>
      </c>
    </row>
    <row r="164" spans="1:66" x14ac:dyDescent="0.2">
      <c r="A164" t="s">
        <v>129</v>
      </c>
      <c r="B164" s="1">
        <v>162</v>
      </c>
      <c r="C164" s="51"/>
      <c r="D164" s="51"/>
      <c r="E164" s="1">
        <v>162</v>
      </c>
      <c r="F164" s="1" t="str">
        <f t="shared" si="97"/>
        <v/>
      </c>
      <c r="G164" t="str">
        <f t="shared" si="98"/>
        <v/>
      </c>
      <c r="H164" t="str">
        <f t="shared" si="99"/>
        <v/>
      </c>
      <c r="R164" t="str">
        <f t="shared" si="100"/>
        <v/>
      </c>
      <c r="S164">
        <f t="shared" si="101"/>
        <v>0</v>
      </c>
      <c r="T164">
        <f t="shared" si="102"/>
        <v>0</v>
      </c>
      <c r="U164">
        <f t="shared" si="103"/>
        <v>0</v>
      </c>
      <c r="V164">
        <f t="shared" si="104"/>
        <v>0</v>
      </c>
      <c r="W164">
        <f t="shared" si="105"/>
        <v>0</v>
      </c>
      <c r="X164">
        <f t="shared" si="106"/>
        <v>0</v>
      </c>
      <c r="Y164">
        <f t="shared" si="107"/>
        <v>0</v>
      </c>
      <c r="Z164">
        <f t="shared" si="108"/>
        <v>0</v>
      </c>
      <c r="AA164">
        <f t="shared" si="109"/>
        <v>0</v>
      </c>
      <c r="AB164">
        <f t="shared" si="110"/>
        <v>0</v>
      </c>
      <c r="AC164">
        <f t="shared" si="111"/>
        <v>0</v>
      </c>
      <c r="AD164">
        <f t="shared" si="112"/>
        <v>0</v>
      </c>
      <c r="AE164">
        <f t="shared" si="113"/>
        <v>0</v>
      </c>
      <c r="AF164">
        <f t="shared" si="114"/>
        <v>0</v>
      </c>
      <c r="AG164">
        <f t="shared" si="115"/>
        <v>0</v>
      </c>
      <c r="AH164">
        <f t="shared" si="116"/>
        <v>0</v>
      </c>
      <c r="AI164">
        <f t="shared" si="117"/>
        <v>0</v>
      </c>
      <c r="AJ164">
        <f t="shared" si="118"/>
        <v>0</v>
      </c>
      <c r="AK164">
        <f t="shared" si="119"/>
        <v>0</v>
      </c>
      <c r="AL164">
        <f t="shared" si="120"/>
        <v>0</v>
      </c>
      <c r="AM164">
        <f t="shared" si="121"/>
        <v>0</v>
      </c>
      <c r="AS164" s="1">
        <f t="shared" si="122"/>
        <v>0</v>
      </c>
      <c r="AT164">
        <f t="shared" si="123"/>
        <v>0</v>
      </c>
      <c r="AU164">
        <f t="shared" si="124"/>
        <v>0</v>
      </c>
      <c r="AV164">
        <f t="shared" si="125"/>
        <v>0</v>
      </c>
      <c r="AW164">
        <f t="shared" si="126"/>
        <v>0</v>
      </c>
      <c r="AX164">
        <f t="shared" si="127"/>
        <v>0</v>
      </c>
      <c r="AY164">
        <f t="shared" si="128"/>
        <v>0</v>
      </c>
      <c r="AZ164">
        <f t="shared" si="129"/>
        <v>0</v>
      </c>
      <c r="BA164">
        <f t="shared" si="130"/>
        <v>0</v>
      </c>
      <c r="BB164">
        <f t="shared" si="131"/>
        <v>0</v>
      </c>
      <c r="BC164">
        <f t="shared" si="132"/>
        <v>0</v>
      </c>
      <c r="BD164">
        <f t="shared" si="133"/>
        <v>0</v>
      </c>
      <c r="BE164">
        <f t="shared" si="134"/>
        <v>0</v>
      </c>
      <c r="BF164">
        <f t="shared" si="135"/>
        <v>0</v>
      </c>
      <c r="BG164">
        <f t="shared" si="136"/>
        <v>0</v>
      </c>
      <c r="BH164">
        <f t="shared" si="137"/>
        <v>0</v>
      </c>
      <c r="BI164">
        <f t="shared" si="138"/>
        <v>0</v>
      </c>
      <c r="BJ164">
        <f t="shared" si="139"/>
        <v>0</v>
      </c>
      <c r="BK164">
        <f t="shared" si="140"/>
        <v>0</v>
      </c>
      <c r="BL164">
        <f t="shared" si="141"/>
        <v>0</v>
      </c>
      <c r="BM164">
        <f t="shared" si="142"/>
        <v>0</v>
      </c>
      <c r="BN164">
        <f t="shared" si="143"/>
        <v>0</v>
      </c>
    </row>
    <row r="165" spans="1:66" x14ac:dyDescent="0.2">
      <c r="A165" t="s">
        <v>129</v>
      </c>
      <c r="B165" s="1">
        <v>163</v>
      </c>
      <c r="C165" s="51"/>
      <c r="D165" s="51"/>
      <c r="E165" s="1">
        <v>163</v>
      </c>
      <c r="F165" s="1" t="str">
        <f t="shared" si="97"/>
        <v/>
      </c>
      <c r="G165" t="str">
        <f t="shared" si="98"/>
        <v/>
      </c>
      <c r="H165" t="str">
        <f t="shared" si="99"/>
        <v/>
      </c>
      <c r="R165" t="str">
        <f t="shared" si="100"/>
        <v/>
      </c>
      <c r="S165">
        <f t="shared" si="101"/>
        <v>0</v>
      </c>
      <c r="T165">
        <f t="shared" si="102"/>
        <v>0</v>
      </c>
      <c r="U165">
        <f t="shared" si="103"/>
        <v>0</v>
      </c>
      <c r="V165">
        <f t="shared" si="104"/>
        <v>0</v>
      </c>
      <c r="W165">
        <f t="shared" si="105"/>
        <v>0</v>
      </c>
      <c r="X165">
        <f t="shared" si="106"/>
        <v>0</v>
      </c>
      <c r="Y165">
        <f t="shared" si="107"/>
        <v>0</v>
      </c>
      <c r="Z165">
        <f t="shared" si="108"/>
        <v>0</v>
      </c>
      <c r="AA165">
        <f t="shared" si="109"/>
        <v>0</v>
      </c>
      <c r="AB165">
        <f t="shared" si="110"/>
        <v>0</v>
      </c>
      <c r="AC165">
        <f t="shared" si="111"/>
        <v>0</v>
      </c>
      <c r="AD165">
        <f t="shared" si="112"/>
        <v>0</v>
      </c>
      <c r="AE165">
        <f t="shared" si="113"/>
        <v>0</v>
      </c>
      <c r="AF165">
        <f t="shared" si="114"/>
        <v>0</v>
      </c>
      <c r="AG165">
        <f t="shared" si="115"/>
        <v>0</v>
      </c>
      <c r="AH165">
        <f t="shared" si="116"/>
        <v>0</v>
      </c>
      <c r="AI165">
        <f t="shared" si="117"/>
        <v>0</v>
      </c>
      <c r="AJ165">
        <f t="shared" si="118"/>
        <v>0</v>
      </c>
      <c r="AK165">
        <f t="shared" si="119"/>
        <v>0</v>
      </c>
      <c r="AL165">
        <f t="shared" si="120"/>
        <v>0</v>
      </c>
      <c r="AM165">
        <f t="shared" si="121"/>
        <v>0</v>
      </c>
      <c r="AS165" s="1">
        <f t="shared" si="122"/>
        <v>0</v>
      </c>
      <c r="AT165">
        <f t="shared" si="123"/>
        <v>0</v>
      </c>
      <c r="AU165">
        <f t="shared" si="124"/>
        <v>0</v>
      </c>
      <c r="AV165">
        <f t="shared" si="125"/>
        <v>0</v>
      </c>
      <c r="AW165">
        <f t="shared" si="126"/>
        <v>0</v>
      </c>
      <c r="AX165">
        <f t="shared" si="127"/>
        <v>0</v>
      </c>
      <c r="AY165">
        <f t="shared" si="128"/>
        <v>0</v>
      </c>
      <c r="AZ165">
        <f t="shared" si="129"/>
        <v>0</v>
      </c>
      <c r="BA165">
        <f t="shared" si="130"/>
        <v>0</v>
      </c>
      <c r="BB165">
        <f t="shared" si="131"/>
        <v>0</v>
      </c>
      <c r="BC165">
        <f t="shared" si="132"/>
        <v>0</v>
      </c>
      <c r="BD165">
        <f t="shared" si="133"/>
        <v>0</v>
      </c>
      <c r="BE165">
        <f t="shared" si="134"/>
        <v>0</v>
      </c>
      <c r="BF165">
        <f t="shared" si="135"/>
        <v>0</v>
      </c>
      <c r="BG165">
        <f t="shared" si="136"/>
        <v>0</v>
      </c>
      <c r="BH165">
        <f t="shared" si="137"/>
        <v>0</v>
      </c>
      <c r="BI165">
        <f t="shared" si="138"/>
        <v>0</v>
      </c>
      <c r="BJ165">
        <f t="shared" si="139"/>
        <v>0</v>
      </c>
      <c r="BK165">
        <f t="shared" si="140"/>
        <v>0</v>
      </c>
      <c r="BL165">
        <f t="shared" si="141"/>
        <v>0</v>
      </c>
      <c r="BM165">
        <f t="shared" si="142"/>
        <v>0</v>
      </c>
      <c r="BN165">
        <f t="shared" si="143"/>
        <v>0</v>
      </c>
    </row>
    <row r="166" spans="1:66" x14ac:dyDescent="0.2">
      <c r="A166" t="s">
        <v>129</v>
      </c>
      <c r="B166" s="1">
        <v>164</v>
      </c>
      <c r="C166" s="51"/>
      <c r="D166" s="51"/>
      <c r="E166" s="1">
        <v>164</v>
      </c>
      <c r="F166" s="1" t="str">
        <f t="shared" si="97"/>
        <v/>
      </c>
      <c r="G166" t="str">
        <f t="shared" si="98"/>
        <v/>
      </c>
      <c r="H166" t="str">
        <f t="shared" si="99"/>
        <v/>
      </c>
      <c r="R166" t="str">
        <f t="shared" si="100"/>
        <v/>
      </c>
      <c r="S166">
        <f t="shared" si="101"/>
        <v>0</v>
      </c>
      <c r="T166">
        <f t="shared" si="102"/>
        <v>0</v>
      </c>
      <c r="U166">
        <f t="shared" si="103"/>
        <v>0</v>
      </c>
      <c r="V166">
        <f t="shared" si="104"/>
        <v>0</v>
      </c>
      <c r="W166">
        <f t="shared" si="105"/>
        <v>0</v>
      </c>
      <c r="X166">
        <f t="shared" si="106"/>
        <v>0</v>
      </c>
      <c r="Y166">
        <f t="shared" si="107"/>
        <v>0</v>
      </c>
      <c r="Z166">
        <f t="shared" si="108"/>
        <v>0</v>
      </c>
      <c r="AA166">
        <f t="shared" si="109"/>
        <v>0</v>
      </c>
      <c r="AB166">
        <f t="shared" si="110"/>
        <v>0</v>
      </c>
      <c r="AC166">
        <f t="shared" si="111"/>
        <v>0</v>
      </c>
      <c r="AD166">
        <f t="shared" si="112"/>
        <v>0</v>
      </c>
      <c r="AE166">
        <f t="shared" si="113"/>
        <v>0</v>
      </c>
      <c r="AF166">
        <f t="shared" si="114"/>
        <v>0</v>
      </c>
      <c r="AG166">
        <f t="shared" si="115"/>
        <v>0</v>
      </c>
      <c r="AH166">
        <f t="shared" si="116"/>
        <v>0</v>
      </c>
      <c r="AI166">
        <f t="shared" si="117"/>
        <v>0</v>
      </c>
      <c r="AJ166">
        <f t="shared" si="118"/>
        <v>0</v>
      </c>
      <c r="AK166">
        <f t="shared" si="119"/>
        <v>0</v>
      </c>
      <c r="AL166">
        <f t="shared" si="120"/>
        <v>0</v>
      </c>
      <c r="AM166">
        <f t="shared" si="121"/>
        <v>0</v>
      </c>
      <c r="AS166" s="1">
        <f t="shared" si="122"/>
        <v>0</v>
      </c>
      <c r="AT166">
        <f t="shared" si="123"/>
        <v>0</v>
      </c>
      <c r="AU166">
        <f t="shared" si="124"/>
        <v>0</v>
      </c>
      <c r="AV166">
        <f t="shared" si="125"/>
        <v>0</v>
      </c>
      <c r="AW166">
        <f t="shared" si="126"/>
        <v>0</v>
      </c>
      <c r="AX166">
        <f t="shared" si="127"/>
        <v>0</v>
      </c>
      <c r="AY166">
        <f t="shared" si="128"/>
        <v>0</v>
      </c>
      <c r="AZ166">
        <f t="shared" si="129"/>
        <v>0</v>
      </c>
      <c r="BA166">
        <f t="shared" si="130"/>
        <v>0</v>
      </c>
      <c r="BB166">
        <f t="shared" si="131"/>
        <v>0</v>
      </c>
      <c r="BC166">
        <f t="shared" si="132"/>
        <v>0</v>
      </c>
      <c r="BD166">
        <f t="shared" si="133"/>
        <v>0</v>
      </c>
      <c r="BE166">
        <f t="shared" si="134"/>
        <v>0</v>
      </c>
      <c r="BF166">
        <f t="shared" si="135"/>
        <v>0</v>
      </c>
      <c r="BG166">
        <f t="shared" si="136"/>
        <v>0</v>
      </c>
      <c r="BH166">
        <f t="shared" si="137"/>
        <v>0</v>
      </c>
      <c r="BI166">
        <f t="shared" si="138"/>
        <v>0</v>
      </c>
      <c r="BJ166">
        <f t="shared" si="139"/>
        <v>0</v>
      </c>
      <c r="BK166">
        <f t="shared" si="140"/>
        <v>0</v>
      </c>
      <c r="BL166">
        <f t="shared" si="141"/>
        <v>0</v>
      </c>
      <c r="BM166">
        <f t="shared" si="142"/>
        <v>0</v>
      </c>
      <c r="BN166">
        <f t="shared" si="143"/>
        <v>0</v>
      </c>
    </row>
    <row r="167" spans="1:66" x14ac:dyDescent="0.2">
      <c r="A167" t="s">
        <v>129</v>
      </c>
      <c r="B167" s="1">
        <v>165</v>
      </c>
      <c r="C167" s="51"/>
      <c r="D167" s="51"/>
      <c r="E167" s="1">
        <v>165</v>
      </c>
      <c r="F167" s="1" t="str">
        <f t="shared" si="97"/>
        <v/>
      </c>
      <c r="G167" t="str">
        <f t="shared" si="98"/>
        <v/>
      </c>
      <c r="H167" t="str">
        <f t="shared" si="99"/>
        <v/>
      </c>
      <c r="R167" t="str">
        <f t="shared" si="100"/>
        <v/>
      </c>
      <c r="S167">
        <f t="shared" si="101"/>
        <v>0</v>
      </c>
      <c r="T167">
        <f t="shared" si="102"/>
        <v>0</v>
      </c>
      <c r="U167">
        <f t="shared" si="103"/>
        <v>0</v>
      </c>
      <c r="V167">
        <f t="shared" si="104"/>
        <v>0</v>
      </c>
      <c r="W167">
        <f t="shared" si="105"/>
        <v>0</v>
      </c>
      <c r="X167">
        <f t="shared" si="106"/>
        <v>0</v>
      </c>
      <c r="Y167">
        <f t="shared" si="107"/>
        <v>0</v>
      </c>
      <c r="Z167">
        <f t="shared" si="108"/>
        <v>0</v>
      </c>
      <c r="AA167">
        <f t="shared" si="109"/>
        <v>0</v>
      </c>
      <c r="AB167">
        <f t="shared" si="110"/>
        <v>0</v>
      </c>
      <c r="AC167">
        <f t="shared" si="111"/>
        <v>0</v>
      </c>
      <c r="AD167">
        <f t="shared" si="112"/>
        <v>0</v>
      </c>
      <c r="AE167">
        <f t="shared" si="113"/>
        <v>0</v>
      </c>
      <c r="AF167">
        <f t="shared" si="114"/>
        <v>0</v>
      </c>
      <c r="AG167">
        <f t="shared" si="115"/>
        <v>0</v>
      </c>
      <c r="AH167">
        <f t="shared" si="116"/>
        <v>0</v>
      </c>
      <c r="AI167">
        <f t="shared" si="117"/>
        <v>0</v>
      </c>
      <c r="AJ167">
        <f t="shared" si="118"/>
        <v>0</v>
      </c>
      <c r="AK167">
        <f t="shared" si="119"/>
        <v>0</v>
      </c>
      <c r="AL167">
        <f t="shared" si="120"/>
        <v>0</v>
      </c>
      <c r="AM167">
        <f t="shared" si="121"/>
        <v>0</v>
      </c>
      <c r="AS167" s="1">
        <f t="shared" si="122"/>
        <v>0</v>
      </c>
      <c r="AT167">
        <f t="shared" si="123"/>
        <v>0</v>
      </c>
      <c r="AU167">
        <f t="shared" si="124"/>
        <v>0</v>
      </c>
      <c r="AV167">
        <f t="shared" si="125"/>
        <v>0</v>
      </c>
      <c r="AW167">
        <f t="shared" si="126"/>
        <v>0</v>
      </c>
      <c r="AX167">
        <f t="shared" si="127"/>
        <v>0</v>
      </c>
      <c r="AY167">
        <f t="shared" si="128"/>
        <v>0</v>
      </c>
      <c r="AZ167">
        <f t="shared" si="129"/>
        <v>0</v>
      </c>
      <c r="BA167">
        <f t="shared" si="130"/>
        <v>0</v>
      </c>
      <c r="BB167">
        <f t="shared" si="131"/>
        <v>0</v>
      </c>
      <c r="BC167">
        <f t="shared" si="132"/>
        <v>0</v>
      </c>
      <c r="BD167">
        <f t="shared" si="133"/>
        <v>0</v>
      </c>
      <c r="BE167">
        <f t="shared" si="134"/>
        <v>0</v>
      </c>
      <c r="BF167">
        <f t="shared" si="135"/>
        <v>0</v>
      </c>
      <c r="BG167">
        <f t="shared" si="136"/>
        <v>0</v>
      </c>
      <c r="BH167">
        <f t="shared" si="137"/>
        <v>0</v>
      </c>
      <c r="BI167">
        <f t="shared" si="138"/>
        <v>0</v>
      </c>
      <c r="BJ167">
        <f t="shared" si="139"/>
        <v>0</v>
      </c>
      <c r="BK167">
        <f t="shared" si="140"/>
        <v>0</v>
      </c>
      <c r="BL167">
        <f t="shared" si="141"/>
        <v>0</v>
      </c>
      <c r="BM167">
        <f t="shared" si="142"/>
        <v>0</v>
      </c>
      <c r="BN167">
        <f t="shared" si="143"/>
        <v>0</v>
      </c>
    </row>
    <row r="168" spans="1:66" x14ac:dyDescent="0.2">
      <c r="A168" t="s">
        <v>129</v>
      </c>
      <c r="B168" s="1">
        <v>166</v>
      </c>
      <c r="C168" s="51"/>
      <c r="D168" s="51"/>
      <c r="E168" s="1">
        <v>166</v>
      </c>
      <c r="F168" s="1" t="str">
        <f t="shared" ref="F168:F231" si="144">IF(ISBLANK(D168),"",IF(D168=D167,F167,IF(D168=D169,IF(D169=D170,IF(D170=D171,IF(D171=D172,IF(D172=D173,AS168,(SUM(E168:E172)/5)),(SUM(E168:E171)/4)),(SUM(E168:E170)/3)),(SUM(E168:E169)/2)),E168)))</f>
        <v/>
      </c>
      <c r="G168" t="str">
        <f t="shared" ref="G168:G231" si="145">IF(ISBLANK(C168),"",ABS(A168-F168))</f>
        <v/>
      </c>
      <c r="H168" t="str">
        <f t="shared" ref="H168:H231" si="146">IF(ISBLANK(C168),"",G168^2)</f>
        <v/>
      </c>
      <c r="R168" t="str">
        <f t="shared" si="100"/>
        <v/>
      </c>
      <c r="S168">
        <f t="shared" si="101"/>
        <v>0</v>
      </c>
      <c r="T168">
        <f t="shared" si="102"/>
        <v>0</v>
      </c>
      <c r="U168">
        <f t="shared" si="103"/>
        <v>0</v>
      </c>
      <c r="V168">
        <f t="shared" si="104"/>
        <v>0</v>
      </c>
      <c r="W168">
        <f t="shared" si="105"/>
        <v>0</v>
      </c>
      <c r="X168">
        <f t="shared" si="106"/>
        <v>0</v>
      </c>
      <c r="Y168">
        <f t="shared" si="107"/>
        <v>0</v>
      </c>
      <c r="Z168">
        <f t="shared" si="108"/>
        <v>0</v>
      </c>
      <c r="AA168">
        <f t="shared" si="109"/>
        <v>0</v>
      </c>
      <c r="AB168">
        <f t="shared" si="110"/>
        <v>0</v>
      </c>
      <c r="AC168">
        <f t="shared" si="111"/>
        <v>0</v>
      </c>
      <c r="AD168">
        <f t="shared" si="112"/>
        <v>0</v>
      </c>
      <c r="AE168">
        <f t="shared" si="113"/>
        <v>0</v>
      </c>
      <c r="AF168">
        <f t="shared" si="114"/>
        <v>0</v>
      </c>
      <c r="AG168">
        <f t="shared" si="115"/>
        <v>0</v>
      </c>
      <c r="AH168">
        <f t="shared" si="116"/>
        <v>0</v>
      </c>
      <c r="AI168">
        <f t="shared" si="117"/>
        <v>0</v>
      </c>
      <c r="AJ168">
        <f t="shared" si="118"/>
        <v>0</v>
      </c>
      <c r="AK168">
        <f t="shared" si="119"/>
        <v>0</v>
      </c>
      <c r="AL168">
        <f t="shared" si="120"/>
        <v>0</v>
      </c>
      <c r="AM168">
        <f t="shared" si="121"/>
        <v>0</v>
      </c>
      <c r="AS168" s="1">
        <f t="shared" si="122"/>
        <v>0</v>
      </c>
      <c r="AT168">
        <f t="shared" si="123"/>
        <v>0</v>
      </c>
      <c r="AU168">
        <f t="shared" si="124"/>
        <v>0</v>
      </c>
      <c r="AV168">
        <f t="shared" si="125"/>
        <v>0</v>
      </c>
      <c r="AW168">
        <f t="shared" si="126"/>
        <v>0</v>
      </c>
      <c r="AX168">
        <f t="shared" si="127"/>
        <v>0</v>
      </c>
      <c r="AY168">
        <f t="shared" si="128"/>
        <v>0</v>
      </c>
      <c r="AZ168">
        <f t="shared" si="129"/>
        <v>0</v>
      </c>
      <c r="BA168">
        <f t="shared" si="130"/>
        <v>0</v>
      </c>
      <c r="BB168">
        <f t="shared" si="131"/>
        <v>0</v>
      </c>
      <c r="BC168">
        <f t="shared" si="132"/>
        <v>0</v>
      </c>
      <c r="BD168">
        <f t="shared" si="133"/>
        <v>0</v>
      </c>
      <c r="BE168">
        <f t="shared" si="134"/>
        <v>0</v>
      </c>
      <c r="BF168">
        <f t="shared" si="135"/>
        <v>0</v>
      </c>
      <c r="BG168">
        <f t="shared" si="136"/>
        <v>0</v>
      </c>
      <c r="BH168">
        <f t="shared" si="137"/>
        <v>0</v>
      </c>
      <c r="BI168">
        <f t="shared" si="138"/>
        <v>0</v>
      </c>
      <c r="BJ168">
        <f t="shared" si="139"/>
        <v>0</v>
      </c>
      <c r="BK168">
        <f t="shared" si="140"/>
        <v>0</v>
      </c>
      <c r="BL168">
        <f t="shared" si="141"/>
        <v>0</v>
      </c>
      <c r="BM168">
        <f t="shared" si="142"/>
        <v>0</v>
      </c>
      <c r="BN168">
        <f t="shared" si="143"/>
        <v>0</v>
      </c>
    </row>
    <row r="169" spans="1:66" x14ac:dyDescent="0.2">
      <c r="A169" t="s">
        <v>129</v>
      </c>
      <c r="B169" s="1">
        <v>167</v>
      </c>
      <c r="C169" s="51"/>
      <c r="D169" s="51"/>
      <c r="E169" s="1">
        <v>167</v>
      </c>
      <c r="F169" s="1" t="str">
        <f t="shared" si="144"/>
        <v/>
      </c>
      <c r="G169" t="str">
        <f t="shared" si="145"/>
        <v/>
      </c>
      <c r="H169" t="str">
        <f t="shared" si="146"/>
        <v/>
      </c>
      <c r="R169" t="str">
        <f t="shared" si="100"/>
        <v/>
      </c>
      <c r="S169">
        <f t="shared" si="101"/>
        <v>0</v>
      </c>
      <c r="T169">
        <f t="shared" si="102"/>
        <v>0</v>
      </c>
      <c r="U169">
        <f t="shared" si="103"/>
        <v>0</v>
      </c>
      <c r="V169">
        <f t="shared" si="104"/>
        <v>0</v>
      </c>
      <c r="W169">
        <f t="shared" si="105"/>
        <v>0</v>
      </c>
      <c r="X169">
        <f t="shared" si="106"/>
        <v>0</v>
      </c>
      <c r="Y169">
        <f t="shared" si="107"/>
        <v>0</v>
      </c>
      <c r="Z169">
        <f t="shared" si="108"/>
        <v>0</v>
      </c>
      <c r="AA169">
        <f t="shared" si="109"/>
        <v>0</v>
      </c>
      <c r="AB169">
        <f t="shared" si="110"/>
        <v>0</v>
      </c>
      <c r="AC169">
        <f t="shared" si="111"/>
        <v>0</v>
      </c>
      <c r="AD169">
        <f t="shared" si="112"/>
        <v>0</v>
      </c>
      <c r="AE169">
        <f t="shared" si="113"/>
        <v>0</v>
      </c>
      <c r="AF169">
        <f t="shared" si="114"/>
        <v>0</v>
      </c>
      <c r="AG169">
        <f t="shared" si="115"/>
        <v>0</v>
      </c>
      <c r="AH169">
        <f t="shared" si="116"/>
        <v>0</v>
      </c>
      <c r="AI169">
        <f t="shared" si="117"/>
        <v>0</v>
      </c>
      <c r="AJ169">
        <f t="shared" si="118"/>
        <v>0</v>
      </c>
      <c r="AK169">
        <f t="shared" si="119"/>
        <v>0</v>
      </c>
      <c r="AL169">
        <f t="shared" si="120"/>
        <v>0</v>
      </c>
      <c r="AM169">
        <f t="shared" si="121"/>
        <v>0</v>
      </c>
      <c r="AS169" s="1">
        <f t="shared" si="122"/>
        <v>0</v>
      </c>
      <c r="AT169">
        <f t="shared" si="123"/>
        <v>0</v>
      </c>
      <c r="AU169">
        <f t="shared" si="124"/>
        <v>0</v>
      </c>
      <c r="AV169">
        <f t="shared" si="125"/>
        <v>0</v>
      </c>
      <c r="AW169">
        <f t="shared" si="126"/>
        <v>0</v>
      </c>
      <c r="AX169">
        <f t="shared" si="127"/>
        <v>0</v>
      </c>
      <c r="AY169">
        <f t="shared" si="128"/>
        <v>0</v>
      </c>
      <c r="AZ169">
        <f t="shared" si="129"/>
        <v>0</v>
      </c>
      <c r="BA169">
        <f t="shared" si="130"/>
        <v>0</v>
      </c>
      <c r="BB169">
        <f t="shared" si="131"/>
        <v>0</v>
      </c>
      <c r="BC169">
        <f t="shared" si="132"/>
        <v>0</v>
      </c>
      <c r="BD169">
        <f t="shared" si="133"/>
        <v>0</v>
      </c>
      <c r="BE169">
        <f t="shared" si="134"/>
        <v>0</v>
      </c>
      <c r="BF169">
        <f t="shared" si="135"/>
        <v>0</v>
      </c>
      <c r="BG169">
        <f t="shared" si="136"/>
        <v>0</v>
      </c>
      <c r="BH169">
        <f t="shared" si="137"/>
        <v>0</v>
      </c>
      <c r="BI169">
        <f t="shared" si="138"/>
        <v>0</v>
      </c>
      <c r="BJ169">
        <f t="shared" si="139"/>
        <v>0</v>
      </c>
      <c r="BK169">
        <f t="shared" si="140"/>
        <v>0</v>
      </c>
      <c r="BL169">
        <f t="shared" si="141"/>
        <v>0</v>
      </c>
      <c r="BM169">
        <f t="shared" si="142"/>
        <v>0</v>
      </c>
      <c r="BN169">
        <f t="shared" si="143"/>
        <v>0</v>
      </c>
    </row>
    <row r="170" spans="1:66" x14ac:dyDescent="0.2">
      <c r="A170" t="s">
        <v>129</v>
      </c>
      <c r="B170" s="1">
        <v>168</v>
      </c>
      <c r="C170" s="51"/>
      <c r="D170" s="51"/>
      <c r="E170" s="1">
        <v>168</v>
      </c>
      <c r="F170" s="1" t="str">
        <f t="shared" si="144"/>
        <v/>
      </c>
      <c r="G170" t="str">
        <f t="shared" si="145"/>
        <v/>
      </c>
      <c r="H170" t="str">
        <f t="shared" si="146"/>
        <v/>
      </c>
      <c r="R170" t="str">
        <f t="shared" si="100"/>
        <v/>
      </c>
      <c r="S170">
        <f t="shared" si="101"/>
        <v>0</v>
      </c>
      <c r="T170">
        <f t="shared" si="102"/>
        <v>0</v>
      </c>
      <c r="U170">
        <f t="shared" si="103"/>
        <v>0</v>
      </c>
      <c r="V170">
        <f t="shared" si="104"/>
        <v>0</v>
      </c>
      <c r="W170">
        <f t="shared" si="105"/>
        <v>0</v>
      </c>
      <c r="X170">
        <f t="shared" si="106"/>
        <v>0</v>
      </c>
      <c r="Y170">
        <f t="shared" si="107"/>
        <v>0</v>
      </c>
      <c r="Z170">
        <f t="shared" si="108"/>
        <v>0</v>
      </c>
      <c r="AA170">
        <f t="shared" si="109"/>
        <v>0</v>
      </c>
      <c r="AB170">
        <f t="shared" si="110"/>
        <v>0</v>
      </c>
      <c r="AC170">
        <f t="shared" si="111"/>
        <v>0</v>
      </c>
      <c r="AD170">
        <f t="shared" si="112"/>
        <v>0</v>
      </c>
      <c r="AE170">
        <f t="shared" si="113"/>
        <v>0</v>
      </c>
      <c r="AF170">
        <f t="shared" si="114"/>
        <v>0</v>
      </c>
      <c r="AG170">
        <f t="shared" si="115"/>
        <v>0</v>
      </c>
      <c r="AH170">
        <f t="shared" si="116"/>
        <v>0</v>
      </c>
      <c r="AI170">
        <f t="shared" si="117"/>
        <v>0</v>
      </c>
      <c r="AJ170">
        <f t="shared" si="118"/>
        <v>0</v>
      </c>
      <c r="AK170">
        <f t="shared" si="119"/>
        <v>0</v>
      </c>
      <c r="AL170">
        <f t="shared" si="120"/>
        <v>0</v>
      </c>
      <c r="AM170">
        <f t="shared" si="121"/>
        <v>0</v>
      </c>
      <c r="AS170" s="1">
        <f t="shared" si="122"/>
        <v>0</v>
      </c>
      <c r="AT170">
        <f t="shared" si="123"/>
        <v>0</v>
      </c>
      <c r="AU170">
        <f t="shared" si="124"/>
        <v>0</v>
      </c>
      <c r="AV170">
        <f t="shared" si="125"/>
        <v>0</v>
      </c>
      <c r="AW170">
        <f t="shared" si="126"/>
        <v>0</v>
      </c>
      <c r="AX170">
        <f t="shared" si="127"/>
        <v>0</v>
      </c>
      <c r="AY170">
        <f t="shared" si="128"/>
        <v>0</v>
      </c>
      <c r="AZ170">
        <f t="shared" si="129"/>
        <v>0</v>
      </c>
      <c r="BA170">
        <f t="shared" si="130"/>
        <v>0</v>
      </c>
      <c r="BB170">
        <f t="shared" si="131"/>
        <v>0</v>
      </c>
      <c r="BC170">
        <f t="shared" si="132"/>
        <v>0</v>
      </c>
      <c r="BD170">
        <f t="shared" si="133"/>
        <v>0</v>
      </c>
      <c r="BE170">
        <f t="shared" si="134"/>
        <v>0</v>
      </c>
      <c r="BF170">
        <f t="shared" si="135"/>
        <v>0</v>
      </c>
      <c r="BG170">
        <f t="shared" si="136"/>
        <v>0</v>
      </c>
      <c r="BH170">
        <f t="shared" si="137"/>
        <v>0</v>
      </c>
      <c r="BI170">
        <f t="shared" si="138"/>
        <v>0</v>
      </c>
      <c r="BJ170">
        <f t="shared" si="139"/>
        <v>0</v>
      </c>
      <c r="BK170">
        <f t="shared" si="140"/>
        <v>0</v>
      </c>
      <c r="BL170">
        <f t="shared" si="141"/>
        <v>0</v>
      </c>
      <c r="BM170">
        <f t="shared" si="142"/>
        <v>0</v>
      </c>
      <c r="BN170">
        <f t="shared" si="143"/>
        <v>0</v>
      </c>
    </row>
    <row r="171" spans="1:66" x14ac:dyDescent="0.2">
      <c r="A171" t="s">
        <v>129</v>
      </c>
      <c r="B171" s="1">
        <v>169</v>
      </c>
      <c r="C171" s="51"/>
      <c r="D171" s="51"/>
      <c r="E171" s="1">
        <v>169</v>
      </c>
      <c r="F171" s="1" t="str">
        <f t="shared" si="144"/>
        <v/>
      </c>
      <c r="G171" t="str">
        <f t="shared" si="145"/>
        <v/>
      </c>
      <c r="H171" t="str">
        <f t="shared" si="146"/>
        <v/>
      </c>
      <c r="R171" t="str">
        <f t="shared" si="100"/>
        <v/>
      </c>
      <c r="S171">
        <f t="shared" si="101"/>
        <v>0</v>
      </c>
      <c r="T171">
        <f t="shared" si="102"/>
        <v>0</v>
      </c>
      <c r="U171">
        <f t="shared" si="103"/>
        <v>0</v>
      </c>
      <c r="V171">
        <f t="shared" si="104"/>
        <v>0</v>
      </c>
      <c r="W171">
        <f t="shared" si="105"/>
        <v>0</v>
      </c>
      <c r="X171">
        <f t="shared" si="106"/>
        <v>0</v>
      </c>
      <c r="Y171">
        <f t="shared" si="107"/>
        <v>0</v>
      </c>
      <c r="Z171">
        <f t="shared" si="108"/>
        <v>0</v>
      </c>
      <c r="AA171">
        <f t="shared" si="109"/>
        <v>0</v>
      </c>
      <c r="AB171">
        <f t="shared" si="110"/>
        <v>0</v>
      </c>
      <c r="AC171">
        <f t="shared" si="111"/>
        <v>0</v>
      </c>
      <c r="AD171">
        <f t="shared" si="112"/>
        <v>0</v>
      </c>
      <c r="AE171">
        <f t="shared" si="113"/>
        <v>0</v>
      </c>
      <c r="AF171">
        <f t="shared" si="114"/>
        <v>0</v>
      </c>
      <c r="AG171">
        <f t="shared" si="115"/>
        <v>0</v>
      </c>
      <c r="AH171">
        <f t="shared" si="116"/>
        <v>0</v>
      </c>
      <c r="AI171">
        <f t="shared" si="117"/>
        <v>0</v>
      </c>
      <c r="AJ171">
        <f t="shared" si="118"/>
        <v>0</v>
      </c>
      <c r="AK171">
        <f t="shared" si="119"/>
        <v>0</v>
      </c>
      <c r="AL171">
        <f t="shared" si="120"/>
        <v>0</v>
      </c>
      <c r="AM171">
        <f t="shared" si="121"/>
        <v>0</v>
      </c>
      <c r="AS171" s="1">
        <f t="shared" si="122"/>
        <v>0</v>
      </c>
      <c r="AT171">
        <f t="shared" si="123"/>
        <v>0</v>
      </c>
      <c r="AU171">
        <f t="shared" si="124"/>
        <v>0</v>
      </c>
      <c r="AV171">
        <f t="shared" si="125"/>
        <v>0</v>
      </c>
      <c r="AW171">
        <f t="shared" si="126"/>
        <v>0</v>
      </c>
      <c r="AX171">
        <f t="shared" si="127"/>
        <v>0</v>
      </c>
      <c r="AY171">
        <f t="shared" si="128"/>
        <v>0</v>
      </c>
      <c r="AZ171">
        <f t="shared" si="129"/>
        <v>0</v>
      </c>
      <c r="BA171">
        <f t="shared" si="130"/>
        <v>0</v>
      </c>
      <c r="BB171">
        <f t="shared" si="131"/>
        <v>0</v>
      </c>
      <c r="BC171">
        <f t="shared" si="132"/>
        <v>0</v>
      </c>
      <c r="BD171">
        <f t="shared" si="133"/>
        <v>0</v>
      </c>
      <c r="BE171">
        <f t="shared" si="134"/>
        <v>0</v>
      </c>
      <c r="BF171">
        <f t="shared" si="135"/>
        <v>0</v>
      </c>
      <c r="BG171">
        <f t="shared" si="136"/>
        <v>0</v>
      </c>
      <c r="BH171">
        <f t="shared" si="137"/>
        <v>0</v>
      </c>
      <c r="BI171">
        <f t="shared" si="138"/>
        <v>0</v>
      </c>
      <c r="BJ171">
        <f t="shared" si="139"/>
        <v>0</v>
      </c>
      <c r="BK171">
        <f t="shared" si="140"/>
        <v>0</v>
      </c>
      <c r="BL171">
        <f t="shared" si="141"/>
        <v>0</v>
      </c>
      <c r="BM171">
        <f t="shared" si="142"/>
        <v>0</v>
      </c>
      <c r="BN171">
        <f t="shared" si="143"/>
        <v>0</v>
      </c>
    </row>
    <row r="172" spans="1:66" x14ac:dyDescent="0.2">
      <c r="A172" t="s">
        <v>129</v>
      </c>
      <c r="B172" s="1">
        <v>170</v>
      </c>
      <c r="C172" s="51"/>
      <c r="D172" s="51"/>
      <c r="E172" s="1">
        <v>170</v>
      </c>
      <c r="F172" s="1" t="str">
        <f t="shared" si="144"/>
        <v/>
      </c>
      <c r="G172" t="str">
        <f t="shared" si="145"/>
        <v/>
      </c>
      <c r="H172" t="str">
        <f t="shared" si="146"/>
        <v/>
      </c>
      <c r="R172" t="str">
        <f t="shared" si="100"/>
        <v/>
      </c>
      <c r="S172">
        <f t="shared" si="101"/>
        <v>0</v>
      </c>
      <c r="T172">
        <f t="shared" si="102"/>
        <v>0</v>
      </c>
      <c r="U172">
        <f t="shared" si="103"/>
        <v>0</v>
      </c>
      <c r="V172">
        <f t="shared" si="104"/>
        <v>0</v>
      </c>
      <c r="W172">
        <f t="shared" si="105"/>
        <v>0</v>
      </c>
      <c r="X172">
        <f t="shared" si="106"/>
        <v>0</v>
      </c>
      <c r="Y172">
        <f t="shared" si="107"/>
        <v>0</v>
      </c>
      <c r="Z172">
        <f t="shared" si="108"/>
        <v>0</v>
      </c>
      <c r="AA172">
        <f t="shared" si="109"/>
        <v>0</v>
      </c>
      <c r="AB172">
        <f t="shared" si="110"/>
        <v>0</v>
      </c>
      <c r="AC172">
        <f t="shared" si="111"/>
        <v>0</v>
      </c>
      <c r="AD172">
        <f t="shared" si="112"/>
        <v>0</v>
      </c>
      <c r="AE172">
        <f t="shared" si="113"/>
        <v>0</v>
      </c>
      <c r="AF172">
        <f t="shared" si="114"/>
        <v>0</v>
      </c>
      <c r="AG172">
        <f t="shared" si="115"/>
        <v>0</v>
      </c>
      <c r="AH172">
        <f t="shared" si="116"/>
        <v>0</v>
      </c>
      <c r="AI172">
        <f t="shared" si="117"/>
        <v>0</v>
      </c>
      <c r="AJ172">
        <f t="shared" si="118"/>
        <v>0</v>
      </c>
      <c r="AK172">
        <f t="shared" si="119"/>
        <v>0</v>
      </c>
      <c r="AL172">
        <f t="shared" si="120"/>
        <v>0</v>
      </c>
      <c r="AM172">
        <f t="shared" si="121"/>
        <v>0</v>
      </c>
      <c r="AS172" s="1">
        <f t="shared" si="122"/>
        <v>0</v>
      </c>
      <c r="AT172">
        <f t="shared" si="123"/>
        <v>0</v>
      </c>
      <c r="AU172">
        <f t="shared" si="124"/>
        <v>0</v>
      </c>
      <c r="AV172">
        <f t="shared" si="125"/>
        <v>0</v>
      </c>
      <c r="AW172">
        <f t="shared" si="126"/>
        <v>0</v>
      </c>
      <c r="AX172">
        <f t="shared" si="127"/>
        <v>0</v>
      </c>
      <c r="AY172">
        <f t="shared" si="128"/>
        <v>0</v>
      </c>
      <c r="AZ172">
        <f t="shared" si="129"/>
        <v>0</v>
      </c>
      <c r="BA172">
        <f t="shared" si="130"/>
        <v>0</v>
      </c>
      <c r="BB172">
        <f t="shared" si="131"/>
        <v>0</v>
      </c>
      <c r="BC172">
        <f t="shared" si="132"/>
        <v>0</v>
      </c>
      <c r="BD172">
        <f t="shared" si="133"/>
        <v>0</v>
      </c>
      <c r="BE172">
        <f t="shared" si="134"/>
        <v>0</v>
      </c>
      <c r="BF172">
        <f t="shared" si="135"/>
        <v>0</v>
      </c>
      <c r="BG172">
        <f t="shared" si="136"/>
        <v>0</v>
      </c>
      <c r="BH172">
        <f t="shared" si="137"/>
        <v>0</v>
      </c>
      <c r="BI172">
        <f t="shared" si="138"/>
        <v>0</v>
      </c>
      <c r="BJ172">
        <f t="shared" si="139"/>
        <v>0</v>
      </c>
      <c r="BK172">
        <f t="shared" si="140"/>
        <v>0</v>
      </c>
      <c r="BL172">
        <f t="shared" si="141"/>
        <v>0</v>
      </c>
      <c r="BM172">
        <f t="shared" si="142"/>
        <v>0</v>
      </c>
      <c r="BN172">
        <f t="shared" si="143"/>
        <v>0</v>
      </c>
    </row>
    <row r="173" spans="1:66" x14ac:dyDescent="0.2">
      <c r="A173" t="s">
        <v>129</v>
      </c>
      <c r="B173" s="1">
        <v>171</v>
      </c>
      <c r="C173" s="51"/>
      <c r="D173" s="51"/>
      <c r="E173" s="1">
        <v>171</v>
      </c>
      <c r="F173" s="1" t="str">
        <f t="shared" si="144"/>
        <v/>
      </c>
      <c r="G173" t="str">
        <f t="shared" si="145"/>
        <v/>
      </c>
      <c r="H173" t="str">
        <f t="shared" si="146"/>
        <v/>
      </c>
      <c r="R173" t="str">
        <f t="shared" si="100"/>
        <v/>
      </c>
      <c r="S173">
        <f t="shared" si="101"/>
        <v>0</v>
      </c>
      <c r="T173">
        <f t="shared" si="102"/>
        <v>0</v>
      </c>
      <c r="U173">
        <f t="shared" si="103"/>
        <v>0</v>
      </c>
      <c r="V173">
        <f t="shared" si="104"/>
        <v>0</v>
      </c>
      <c r="W173">
        <f t="shared" si="105"/>
        <v>0</v>
      </c>
      <c r="X173">
        <f t="shared" si="106"/>
        <v>0</v>
      </c>
      <c r="Y173">
        <f t="shared" si="107"/>
        <v>0</v>
      </c>
      <c r="Z173">
        <f t="shared" si="108"/>
        <v>0</v>
      </c>
      <c r="AA173">
        <f t="shared" si="109"/>
        <v>0</v>
      </c>
      <c r="AB173">
        <f t="shared" si="110"/>
        <v>0</v>
      </c>
      <c r="AC173">
        <f t="shared" si="111"/>
        <v>0</v>
      </c>
      <c r="AD173">
        <f t="shared" si="112"/>
        <v>0</v>
      </c>
      <c r="AE173">
        <f t="shared" si="113"/>
        <v>0</v>
      </c>
      <c r="AF173">
        <f t="shared" si="114"/>
        <v>0</v>
      </c>
      <c r="AG173">
        <f t="shared" si="115"/>
        <v>0</v>
      </c>
      <c r="AH173">
        <f t="shared" si="116"/>
        <v>0</v>
      </c>
      <c r="AI173">
        <f t="shared" si="117"/>
        <v>0</v>
      </c>
      <c r="AJ173">
        <f t="shared" si="118"/>
        <v>0</v>
      </c>
      <c r="AK173">
        <f t="shared" si="119"/>
        <v>0</v>
      </c>
      <c r="AL173">
        <f t="shared" si="120"/>
        <v>0</v>
      </c>
      <c r="AM173">
        <f t="shared" si="121"/>
        <v>0</v>
      </c>
      <c r="AS173" s="1">
        <f t="shared" si="122"/>
        <v>0</v>
      </c>
      <c r="AT173">
        <f t="shared" si="123"/>
        <v>0</v>
      </c>
      <c r="AU173">
        <f t="shared" si="124"/>
        <v>0</v>
      </c>
      <c r="AV173">
        <f t="shared" si="125"/>
        <v>0</v>
      </c>
      <c r="AW173">
        <f t="shared" si="126"/>
        <v>0</v>
      </c>
      <c r="AX173">
        <f t="shared" si="127"/>
        <v>0</v>
      </c>
      <c r="AY173">
        <f t="shared" si="128"/>
        <v>0</v>
      </c>
      <c r="AZ173">
        <f t="shared" si="129"/>
        <v>0</v>
      </c>
      <c r="BA173">
        <f t="shared" si="130"/>
        <v>0</v>
      </c>
      <c r="BB173">
        <f t="shared" si="131"/>
        <v>0</v>
      </c>
      <c r="BC173">
        <f t="shared" si="132"/>
        <v>0</v>
      </c>
      <c r="BD173">
        <f t="shared" si="133"/>
        <v>0</v>
      </c>
      <c r="BE173">
        <f t="shared" si="134"/>
        <v>0</v>
      </c>
      <c r="BF173">
        <f t="shared" si="135"/>
        <v>0</v>
      </c>
      <c r="BG173">
        <f t="shared" si="136"/>
        <v>0</v>
      </c>
      <c r="BH173">
        <f t="shared" si="137"/>
        <v>0</v>
      </c>
      <c r="BI173">
        <f t="shared" si="138"/>
        <v>0</v>
      </c>
      <c r="BJ173">
        <f t="shared" si="139"/>
        <v>0</v>
      </c>
      <c r="BK173">
        <f t="shared" si="140"/>
        <v>0</v>
      </c>
      <c r="BL173">
        <f t="shared" si="141"/>
        <v>0</v>
      </c>
      <c r="BM173">
        <f t="shared" si="142"/>
        <v>0</v>
      </c>
      <c r="BN173">
        <f t="shared" si="143"/>
        <v>0</v>
      </c>
    </row>
    <row r="174" spans="1:66" x14ac:dyDescent="0.2">
      <c r="A174" t="s">
        <v>129</v>
      </c>
      <c r="B174" s="1">
        <v>172</v>
      </c>
      <c r="C174" s="51"/>
      <c r="D174" s="51"/>
      <c r="E174" s="1">
        <v>172</v>
      </c>
      <c r="F174" s="1" t="str">
        <f t="shared" si="144"/>
        <v/>
      </c>
      <c r="G174" t="str">
        <f t="shared" si="145"/>
        <v/>
      </c>
      <c r="H174" t="str">
        <f t="shared" si="146"/>
        <v/>
      </c>
      <c r="R174" t="str">
        <f t="shared" si="100"/>
        <v/>
      </c>
      <c r="S174">
        <f t="shared" si="101"/>
        <v>0</v>
      </c>
      <c r="T174">
        <f t="shared" si="102"/>
        <v>0</v>
      </c>
      <c r="U174">
        <f t="shared" si="103"/>
        <v>0</v>
      </c>
      <c r="V174">
        <f t="shared" si="104"/>
        <v>0</v>
      </c>
      <c r="W174">
        <f t="shared" si="105"/>
        <v>0</v>
      </c>
      <c r="X174">
        <f t="shared" si="106"/>
        <v>0</v>
      </c>
      <c r="Y174">
        <f t="shared" si="107"/>
        <v>0</v>
      </c>
      <c r="Z174">
        <f t="shared" si="108"/>
        <v>0</v>
      </c>
      <c r="AA174">
        <f t="shared" si="109"/>
        <v>0</v>
      </c>
      <c r="AB174">
        <f t="shared" si="110"/>
        <v>0</v>
      </c>
      <c r="AC174">
        <f t="shared" si="111"/>
        <v>0</v>
      </c>
      <c r="AD174">
        <f t="shared" si="112"/>
        <v>0</v>
      </c>
      <c r="AE174">
        <f t="shared" si="113"/>
        <v>0</v>
      </c>
      <c r="AF174">
        <f t="shared" si="114"/>
        <v>0</v>
      </c>
      <c r="AG174">
        <f t="shared" si="115"/>
        <v>0</v>
      </c>
      <c r="AH174">
        <f t="shared" si="116"/>
        <v>0</v>
      </c>
      <c r="AI174">
        <f t="shared" si="117"/>
        <v>0</v>
      </c>
      <c r="AJ174">
        <f t="shared" si="118"/>
        <v>0</v>
      </c>
      <c r="AK174">
        <f t="shared" si="119"/>
        <v>0</v>
      </c>
      <c r="AL174">
        <f t="shared" si="120"/>
        <v>0</v>
      </c>
      <c r="AM174">
        <f t="shared" si="121"/>
        <v>0</v>
      </c>
      <c r="AS174" s="1">
        <f t="shared" si="122"/>
        <v>0</v>
      </c>
      <c r="AT174">
        <f t="shared" si="123"/>
        <v>0</v>
      </c>
      <c r="AU174">
        <f t="shared" si="124"/>
        <v>0</v>
      </c>
      <c r="AV174">
        <f t="shared" si="125"/>
        <v>0</v>
      </c>
      <c r="AW174">
        <f t="shared" si="126"/>
        <v>0</v>
      </c>
      <c r="AX174">
        <f t="shared" si="127"/>
        <v>0</v>
      </c>
      <c r="AY174">
        <f t="shared" si="128"/>
        <v>0</v>
      </c>
      <c r="AZ174">
        <f t="shared" si="129"/>
        <v>0</v>
      </c>
      <c r="BA174">
        <f t="shared" si="130"/>
        <v>0</v>
      </c>
      <c r="BB174">
        <f t="shared" si="131"/>
        <v>0</v>
      </c>
      <c r="BC174">
        <f t="shared" si="132"/>
        <v>0</v>
      </c>
      <c r="BD174">
        <f t="shared" si="133"/>
        <v>0</v>
      </c>
      <c r="BE174">
        <f t="shared" si="134"/>
        <v>0</v>
      </c>
      <c r="BF174">
        <f t="shared" si="135"/>
        <v>0</v>
      </c>
      <c r="BG174">
        <f t="shared" si="136"/>
        <v>0</v>
      </c>
      <c r="BH174">
        <f t="shared" si="137"/>
        <v>0</v>
      </c>
      <c r="BI174">
        <f t="shared" si="138"/>
        <v>0</v>
      </c>
      <c r="BJ174">
        <f t="shared" si="139"/>
        <v>0</v>
      </c>
      <c r="BK174">
        <f t="shared" si="140"/>
        <v>0</v>
      </c>
      <c r="BL174">
        <f t="shared" si="141"/>
        <v>0</v>
      </c>
      <c r="BM174">
        <f t="shared" si="142"/>
        <v>0</v>
      </c>
      <c r="BN174">
        <f t="shared" si="143"/>
        <v>0</v>
      </c>
    </row>
    <row r="175" spans="1:66" x14ac:dyDescent="0.2">
      <c r="A175" t="s">
        <v>129</v>
      </c>
      <c r="B175" s="1">
        <v>173</v>
      </c>
      <c r="C175" s="51"/>
      <c r="D175" s="51"/>
      <c r="E175" s="1">
        <v>173</v>
      </c>
      <c r="F175" s="1" t="str">
        <f t="shared" si="144"/>
        <v/>
      </c>
      <c r="G175" t="str">
        <f t="shared" si="145"/>
        <v/>
      </c>
      <c r="H175" t="str">
        <f t="shared" si="146"/>
        <v/>
      </c>
      <c r="R175" t="str">
        <f t="shared" si="100"/>
        <v/>
      </c>
      <c r="S175">
        <f t="shared" si="101"/>
        <v>0</v>
      </c>
      <c r="T175">
        <f t="shared" si="102"/>
        <v>0</v>
      </c>
      <c r="U175">
        <f t="shared" si="103"/>
        <v>0</v>
      </c>
      <c r="V175">
        <f t="shared" si="104"/>
        <v>0</v>
      </c>
      <c r="W175">
        <f t="shared" si="105"/>
        <v>0</v>
      </c>
      <c r="X175">
        <f t="shared" si="106"/>
        <v>0</v>
      </c>
      <c r="Y175">
        <f t="shared" si="107"/>
        <v>0</v>
      </c>
      <c r="Z175">
        <f t="shared" si="108"/>
        <v>0</v>
      </c>
      <c r="AA175">
        <f t="shared" si="109"/>
        <v>0</v>
      </c>
      <c r="AB175">
        <f t="shared" si="110"/>
        <v>0</v>
      </c>
      <c r="AC175">
        <f t="shared" si="111"/>
        <v>0</v>
      </c>
      <c r="AD175">
        <f t="shared" si="112"/>
        <v>0</v>
      </c>
      <c r="AE175">
        <f t="shared" si="113"/>
        <v>0</v>
      </c>
      <c r="AF175">
        <f t="shared" si="114"/>
        <v>0</v>
      </c>
      <c r="AG175">
        <f t="shared" si="115"/>
        <v>0</v>
      </c>
      <c r="AH175">
        <f t="shared" si="116"/>
        <v>0</v>
      </c>
      <c r="AI175">
        <f t="shared" si="117"/>
        <v>0</v>
      </c>
      <c r="AJ175">
        <f t="shared" si="118"/>
        <v>0</v>
      </c>
      <c r="AK175">
        <f t="shared" si="119"/>
        <v>0</v>
      </c>
      <c r="AL175">
        <f t="shared" si="120"/>
        <v>0</v>
      </c>
      <c r="AM175">
        <f t="shared" si="121"/>
        <v>0</v>
      </c>
      <c r="AS175" s="1">
        <f t="shared" si="122"/>
        <v>0</v>
      </c>
      <c r="AT175">
        <f t="shared" si="123"/>
        <v>0</v>
      </c>
      <c r="AU175">
        <f t="shared" si="124"/>
        <v>0</v>
      </c>
      <c r="AV175">
        <f t="shared" si="125"/>
        <v>0</v>
      </c>
      <c r="AW175">
        <f t="shared" si="126"/>
        <v>0</v>
      </c>
      <c r="AX175">
        <f t="shared" si="127"/>
        <v>0</v>
      </c>
      <c r="AY175">
        <f t="shared" si="128"/>
        <v>0</v>
      </c>
      <c r="AZ175">
        <f t="shared" si="129"/>
        <v>0</v>
      </c>
      <c r="BA175">
        <f t="shared" si="130"/>
        <v>0</v>
      </c>
      <c r="BB175">
        <f t="shared" si="131"/>
        <v>0</v>
      </c>
      <c r="BC175">
        <f t="shared" si="132"/>
        <v>0</v>
      </c>
      <c r="BD175">
        <f t="shared" si="133"/>
        <v>0</v>
      </c>
      <c r="BE175">
        <f t="shared" si="134"/>
        <v>0</v>
      </c>
      <c r="BF175">
        <f t="shared" si="135"/>
        <v>0</v>
      </c>
      <c r="BG175">
        <f t="shared" si="136"/>
        <v>0</v>
      </c>
      <c r="BH175">
        <f t="shared" si="137"/>
        <v>0</v>
      </c>
      <c r="BI175">
        <f t="shared" si="138"/>
        <v>0</v>
      </c>
      <c r="BJ175">
        <f t="shared" si="139"/>
        <v>0</v>
      </c>
      <c r="BK175">
        <f t="shared" si="140"/>
        <v>0</v>
      </c>
      <c r="BL175">
        <f t="shared" si="141"/>
        <v>0</v>
      </c>
      <c r="BM175">
        <f t="shared" si="142"/>
        <v>0</v>
      </c>
      <c r="BN175">
        <f t="shared" si="143"/>
        <v>0</v>
      </c>
    </row>
    <row r="176" spans="1:66" x14ac:dyDescent="0.2">
      <c r="A176" t="s">
        <v>129</v>
      </c>
      <c r="B176" s="1">
        <v>174</v>
      </c>
      <c r="C176" s="51"/>
      <c r="D176" s="51"/>
      <c r="E176" s="1">
        <v>174</v>
      </c>
      <c r="F176" s="1" t="str">
        <f t="shared" si="144"/>
        <v/>
      </c>
      <c r="G176" t="str">
        <f t="shared" si="145"/>
        <v/>
      </c>
      <c r="H176" t="str">
        <f t="shared" si="146"/>
        <v/>
      </c>
      <c r="R176" t="str">
        <f t="shared" si="100"/>
        <v/>
      </c>
      <c r="S176">
        <f t="shared" si="101"/>
        <v>0</v>
      </c>
      <c r="T176">
        <f t="shared" si="102"/>
        <v>0</v>
      </c>
      <c r="U176">
        <f t="shared" si="103"/>
        <v>0</v>
      </c>
      <c r="V176">
        <f t="shared" si="104"/>
        <v>0</v>
      </c>
      <c r="W176">
        <f t="shared" si="105"/>
        <v>0</v>
      </c>
      <c r="X176">
        <f t="shared" si="106"/>
        <v>0</v>
      </c>
      <c r="Y176">
        <f t="shared" si="107"/>
        <v>0</v>
      </c>
      <c r="Z176">
        <f t="shared" si="108"/>
        <v>0</v>
      </c>
      <c r="AA176">
        <f t="shared" si="109"/>
        <v>0</v>
      </c>
      <c r="AB176">
        <f t="shared" si="110"/>
        <v>0</v>
      </c>
      <c r="AC176">
        <f t="shared" si="111"/>
        <v>0</v>
      </c>
      <c r="AD176">
        <f t="shared" si="112"/>
        <v>0</v>
      </c>
      <c r="AE176">
        <f t="shared" si="113"/>
        <v>0</v>
      </c>
      <c r="AF176">
        <f t="shared" si="114"/>
        <v>0</v>
      </c>
      <c r="AG176">
        <f t="shared" si="115"/>
        <v>0</v>
      </c>
      <c r="AH176">
        <f t="shared" si="116"/>
        <v>0</v>
      </c>
      <c r="AI176">
        <f t="shared" si="117"/>
        <v>0</v>
      </c>
      <c r="AJ176">
        <f t="shared" si="118"/>
        <v>0</v>
      </c>
      <c r="AK176">
        <f t="shared" si="119"/>
        <v>0</v>
      </c>
      <c r="AL176">
        <f t="shared" si="120"/>
        <v>0</v>
      </c>
      <c r="AM176">
        <f t="shared" si="121"/>
        <v>0</v>
      </c>
      <c r="AS176" s="1">
        <f t="shared" si="122"/>
        <v>0</v>
      </c>
      <c r="AT176">
        <f t="shared" si="123"/>
        <v>0</v>
      </c>
      <c r="AU176">
        <f t="shared" si="124"/>
        <v>0</v>
      </c>
      <c r="AV176">
        <f t="shared" si="125"/>
        <v>0</v>
      </c>
      <c r="AW176">
        <f t="shared" si="126"/>
        <v>0</v>
      </c>
      <c r="AX176">
        <f t="shared" si="127"/>
        <v>0</v>
      </c>
      <c r="AY176">
        <f t="shared" si="128"/>
        <v>0</v>
      </c>
      <c r="AZ176">
        <f t="shared" si="129"/>
        <v>0</v>
      </c>
      <c r="BA176">
        <f t="shared" si="130"/>
        <v>0</v>
      </c>
      <c r="BB176">
        <f t="shared" si="131"/>
        <v>0</v>
      </c>
      <c r="BC176">
        <f t="shared" si="132"/>
        <v>0</v>
      </c>
      <c r="BD176">
        <f t="shared" si="133"/>
        <v>0</v>
      </c>
      <c r="BE176">
        <f t="shared" si="134"/>
        <v>0</v>
      </c>
      <c r="BF176">
        <f t="shared" si="135"/>
        <v>0</v>
      </c>
      <c r="BG176">
        <f t="shared" si="136"/>
        <v>0</v>
      </c>
      <c r="BH176">
        <f t="shared" si="137"/>
        <v>0</v>
      </c>
      <c r="BI176">
        <f t="shared" si="138"/>
        <v>0</v>
      </c>
      <c r="BJ176">
        <f t="shared" si="139"/>
        <v>0</v>
      </c>
      <c r="BK176">
        <f t="shared" si="140"/>
        <v>0</v>
      </c>
      <c r="BL176">
        <f t="shared" si="141"/>
        <v>0</v>
      </c>
      <c r="BM176">
        <f t="shared" si="142"/>
        <v>0</v>
      </c>
      <c r="BN176">
        <f t="shared" si="143"/>
        <v>0</v>
      </c>
    </row>
    <row r="177" spans="1:66" x14ac:dyDescent="0.2">
      <c r="A177" t="s">
        <v>129</v>
      </c>
      <c r="B177" s="1">
        <v>175</v>
      </c>
      <c r="C177" s="51"/>
      <c r="D177" s="51"/>
      <c r="E177" s="1">
        <v>175</v>
      </c>
      <c r="F177" s="1" t="str">
        <f t="shared" si="144"/>
        <v/>
      </c>
      <c r="G177" t="str">
        <f t="shared" si="145"/>
        <v/>
      </c>
      <c r="H177" t="str">
        <f t="shared" si="146"/>
        <v/>
      </c>
      <c r="R177" t="str">
        <f t="shared" si="100"/>
        <v/>
      </c>
      <c r="S177">
        <f t="shared" si="101"/>
        <v>0</v>
      </c>
      <c r="T177">
        <f t="shared" si="102"/>
        <v>0</v>
      </c>
      <c r="U177">
        <f t="shared" si="103"/>
        <v>0</v>
      </c>
      <c r="V177">
        <f t="shared" si="104"/>
        <v>0</v>
      </c>
      <c r="W177">
        <f t="shared" si="105"/>
        <v>0</v>
      </c>
      <c r="X177">
        <f t="shared" si="106"/>
        <v>0</v>
      </c>
      <c r="Y177">
        <f t="shared" si="107"/>
        <v>0</v>
      </c>
      <c r="Z177">
        <f t="shared" si="108"/>
        <v>0</v>
      </c>
      <c r="AA177">
        <f t="shared" si="109"/>
        <v>0</v>
      </c>
      <c r="AB177">
        <f t="shared" si="110"/>
        <v>0</v>
      </c>
      <c r="AC177">
        <f t="shared" si="111"/>
        <v>0</v>
      </c>
      <c r="AD177">
        <f t="shared" si="112"/>
        <v>0</v>
      </c>
      <c r="AE177">
        <f t="shared" si="113"/>
        <v>0</v>
      </c>
      <c r="AF177">
        <f t="shared" si="114"/>
        <v>0</v>
      </c>
      <c r="AG177">
        <f t="shared" si="115"/>
        <v>0</v>
      </c>
      <c r="AH177">
        <f t="shared" si="116"/>
        <v>0</v>
      </c>
      <c r="AI177">
        <f t="shared" si="117"/>
        <v>0</v>
      </c>
      <c r="AJ177">
        <f t="shared" si="118"/>
        <v>0</v>
      </c>
      <c r="AK177">
        <f t="shared" si="119"/>
        <v>0</v>
      </c>
      <c r="AL177">
        <f t="shared" si="120"/>
        <v>0</v>
      </c>
      <c r="AM177">
        <f t="shared" si="121"/>
        <v>0</v>
      </c>
      <c r="AS177" s="1">
        <f t="shared" si="122"/>
        <v>0</v>
      </c>
      <c r="AT177">
        <f t="shared" si="123"/>
        <v>0</v>
      </c>
      <c r="AU177">
        <f t="shared" si="124"/>
        <v>0</v>
      </c>
      <c r="AV177">
        <f t="shared" si="125"/>
        <v>0</v>
      </c>
      <c r="AW177">
        <f t="shared" si="126"/>
        <v>0</v>
      </c>
      <c r="AX177">
        <f t="shared" si="127"/>
        <v>0</v>
      </c>
      <c r="AY177">
        <f t="shared" si="128"/>
        <v>0</v>
      </c>
      <c r="AZ177">
        <f t="shared" si="129"/>
        <v>0</v>
      </c>
      <c r="BA177">
        <f t="shared" si="130"/>
        <v>0</v>
      </c>
      <c r="BB177">
        <f t="shared" si="131"/>
        <v>0</v>
      </c>
      <c r="BC177">
        <f t="shared" si="132"/>
        <v>0</v>
      </c>
      <c r="BD177">
        <f t="shared" si="133"/>
        <v>0</v>
      </c>
      <c r="BE177">
        <f t="shared" si="134"/>
        <v>0</v>
      </c>
      <c r="BF177">
        <f t="shared" si="135"/>
        <v>0</v>
      </c>
      <c r="BG177">
        <f t="shared" si="136"/>
        <v>0</v>
      </c>
      <c r="BH177">
        <f t="shared" si="137"/>
        <v>0</v>
      </c>
      <c r="BI177">
        <f t="shared" si="138"/>
        <v>0</v>
      </c>
      <c r="BJ177">
        <f t="shared" si="139"/>
        <v>0</v>
      </c>
      <c r="BK177">
        <f t="shared" si="140"/>
        <v>0</v>
      </c>
      <c r="BL177">
        <f t="shared" si="141"/>
        <v>0</v>
      </c>
      <c r="BM177">
        <f t="shared" si="142"/>
        <v>0</v>
      </c>
      <c r="BN177">
        <f t="shared" si="143"/>
        <v>0</v>
      </c>
    </row>
    <row r="178" spans="1:66" x14ac:dyDescent="0.2">
      <c r="A178" t="s">
        <v>129</v>
      </c>
      <c r="B178" s="1">
        <v>176</v>
      </c>
      <c r="C178" s="51"/>
      <c r="D178" s="51"/>
      <c r="E178" s="1">
        <v>176</v>
      </c>
      <c r="F178" s="1" t="str">
        <f t="shared" si="144"/>
        <v/>
      </c>
      <c r="G178" t="str">
        <f t="shared" si="145"/>
        <v/>
      </c>
      <c r="H178" t="str">
        <f t="shared" si="146"/>
        <v/>
      </c>
      <c r="R178" t="str">
        <f t="shared" si="100"/>
        <v/>
      </c>
      <c r="S178">
        <f t="shared" si="101"/>
        <v>0</v>
      </c>
      <c r="T178">
        <f t="shared" si="102"/>
        <v>0</v>
      </c>
      <c r="U178">
        <f t="shared" si="103"/>
        <v>0</v>
      </c>
      <c r="V178">
        <f t="shared" si="104"/>
        <v>0</v>
      </c>
      <c r="W178">
        <f t="shared" si="105"/>
        <v>0</v>
      </c>
      <c r="X178">
        <f t="shared" si="106"/>
        <v>0</v>
      </c>
      <c r="Y178">
        <f t="shared" si="107"/>
        <v>0</v>
      </c>
      <c r="Z178">
        <f t="shared" si="108"/>
        <v>0</v>
      </c>
      <c r="AA178">
        <f t="shared" si="109"/>
        <v>0</v>
      </c>
      <c r="AB178">
        <f t="shared" si="110"/>
        <v>0</v>
      </c>
      <c r="AC178">
        <f t="shared" si="111"/>
        <v>0</v>
      </c>
      <c r="AD178">
        <f t="shared" si="112"/>
        <v>0</v>
      </c>
      <c r="AE178">
        <f t="shared" si="113"/>
        <v>0</v>
      </c>
      <c r="AF178">
        <f t="shared" si="114"/>
        <v>0</v>
      </c>
      <c r="AG178">
        <f t="shared" si="115"/>
        <v>0</v>
      </c>
      <c r="AH178">
        <f t="shared" si="116"/>
        <v>0</v>
      </c>
      <c r="AI178">
        <f t="shared" si="117"/>
        <v>0</v>
      </c>
      <c r="AJ178">
        <f t="shared" si="118"/>
        <v>0</v>
      </c>
      <c r="AK178">
        <f t="shared" si="119"/>
        <v>0</v>
      </c>
      <c r="AL178">
        <f t="shared" si="120"/>
        <v>0</v>
      </c>
      <c r="AM178">
        <f t="shared" si="121"/>
        <v>0</v>
      </c>
      <c r="AS178" s="1">
        <f t="shared" si="122"/>
        <v>0</v>
      </c>
      <c r="AT178">
        <f t="shared" si="123"/>
        <v>0</v>
      </c>
      <c r="AU178">
        <f t="shared" si="124"/>
        <v>0</v>
      </c>
      <c r="AV178">
        <f t="shared" si="125"/>
        <v>0</v>
      </c>
      <c r="AW178">
        <f t="shared" si="126"/>
        <v>0</v>
      </c>
      <c r="AX178">
        <f t="shared" si="127"/>
        <v>0</v>
      </c>
      <c r="AY178">
        <f t="shared" si="128"/>
        <v>0</v>
      </c>
      <c r="AZ178">
        <f t="shared" si="129"/>
        <v>0</v>
      </c>
      <c r="BA178">
        <f t="shared" si="130"/>
        <v>0</v>
      </c>
      <c r="BB178">
        <f t="shared" si="131"/>
        <v>0</v>
      </c>
      <c r="BC178">
        <f t="shared" si="132"/>
        <v>0</v>
      </c>
      <c r="BD178">
        <f t="shared" si="133"/>
        <v>0</v>
      </c>
      <c r="BE178">
        <f t="shared" si="134"/>
        <v>0</v>
      </c>
      <c r="BF178">
        <f t="shared" si="135"/>
        <v>0</v>
      </c>
      <c r="BG178">
        <f t="shared" si="136"/>
        <v>0</v>
      </c>
      <c r="BH178">
        <f t="shared" si="137"/>
        <v>0</v>
      </c>
      <c r="BI178">
        <f t="shared" si="138"/>
        <v>0</v>
      </c>
      <c r="BJ178">
        <f t="shared" si="139"/>
        <v>0</v>
      </c>
      <c r="BK178">
        <f t="shared" si="140"/>
        <v>0</v>
      </c>
      <c r="BL178">
        <f t="shared" si="141"/>
        <v>0</v>
      </c>
      <c r="BM178">
        <f t="shared" si="142"/>
        <v>0</v>
      </c>
      <c r="BN178">
        <f t="shared" si="143"/>
        <v>0</v>
      </c>
    </row>
    <row r="179" spans="1:66" x14ac:dyDescent="0.2">
      <c r="A179" t="s">
        <v>129</v>
      </c>
      <c r="B179" s="1">
        <v>177</v>
      </c>
      <c r="C179" s="51"/>
      <c r="D179" s="51"/>
      <c r="E179" s="1">
        <v>177</v>
      </c>
      <c r="F179" s="1" t="str">
        <f t="shared" si="144"/>
        <v/>
      </c>
      <c r="G179" t="str">
        <f t="shared" si="145"/>
        <v/>
      </c>
      <c r="H179" t="str">
        <f t="shared" si="146"/>
        <v/>
      </c>
      <c r="R179" t="str">
        <f t="shared" si="100"/>
        <v/>
      </c>
      <c r="S179">
        <f t="shared" si="101"/>
        <v>0</v>
      </c>
      <c r="T179">
        <f t="shared" si="102"/>
        <v>0</v>
      </c>
      <c r="U179">
        <f t="shared" si="103"/>
        <v>0</v>
      </c>
      <c r="V179">
        <f t="shared" si="104"/>
        <v>0</v>
      </c>
      <c r="W179">
        <f t="shared" si="105"/>
        <v>0</v>
      </c>
      <c r="X179">
        <f t="shared" si="106"/>
        <v>0</v>
      </c>
      <c r="Y179">
        <f t="shared" si="107"/>
        <v>0</v>
      </c>
      <c r="Z179">
        <f t="shared" si="108"/>
        <v>0</v>
      </c>
      <c r="AA179">
        <f t="shared" si="109"/>
        <v>0</v>
      </c>
      <c r="AB179">
        <f t="shared" si="110"/>
        <v>0</v>
      </c>
      <c r="AC179">
        <f t="shared" si="111"/>
        <v>0</v>
      </c>
      <c r="AD179">
        <f t="shared" si="112"/>
        <v>0</v>
      </c>
      <c r="AE179">
        <f t="shared" si="113"/>
        <v>0</v>
      </c>
      <c r="AF179">
        <f t="shared" si="114"/>
        <v>0</v>
      </c>
      <c r="AG179">
        <f t="shared" si="115"/>
        <v>0</v>
      </c>
      <c r="AH179">
        <f t="shared" si="116"/>
        <v>0</v>
      </c>
      <c r="AI179">
        <f t="shared" si="117"/>
        <v>0</v>
      </c>
      <c r="AJ179">
        <f t="shared" si="118"/>
        <v>0</v>
      </c>
      <c r="AK179">
        <f t="shared" si="119"/>
        <v>0</v>
      </c>
      <c r="AL179">
        <f t="shared" si="120"/>
        <v>0</v>
      </c>
      <c r="AM179">
        <f t="shared" si="121"/>
        <v>0</v>
      </c>
      <c r="AS179" s="1">
        <f t="shared" si="122"/>
        <v>0</v>
      </c>
      <c r="AT179">
        <f t="shared" si="123"/>
        <v>0</v>
      </c>
      <c r="AU179">
        <f t="shared" si="124"/>
        <v>0</v>
      </c>
      <c r="AV179">
        <f t="shared" si="125"/>
        <v>0</v>
      </c>
      <c r="AW179">
        <f t="shared" si="126"/>
        <v>0</v>
      </c>
      <c r="AX179">
        <f t="shared" si="127"/>
        <v>0</v>
      </c>
      <c r="AY179">
        <f t="shared" si="128"/>
        <v>0</v>
      </c>
      <c r="AZ179">
        <f t="shared" si="129"/>
        <v>0</v>
      </c>
      <c r="BA179">
        <f t="shared" si="130"/>
        <v>0</v>
      </c>
      <c r="BB179">
        <f t="shared" si="131"/>
        <v>0</v>
      </c>
      <c r="BC179">
        <f t="shared" si="132"/>
        <v>0</v>
      </c>
      <c r="BD179">
        <f t="shared" si="133"/>
        <v>0</v>
      </c>
      <c r="BE179">
        <f t="shared" si="134"/>
        <v>0</v>
      </c>
      <c r="BF179">
        <f t="shared" si="135"/>
        <v>0</v>
      </c>
      <c r="BG179">
        <f t="shared" si="136"/>
        <v>0</v>
      </c>
      <c r="BH179">
        <f t="shared" si="137"/>
        <v>0</v>
      </c>
      <c r="BI179">
        <f t="shared" si="138"/>
        <v>0</v>
      </c>
      <c r="BJ179">
        <f t="shared" si="139"/>
        <v>0</v>
      </c>
      <c r="BK179">
        <f t="shared" si="140"/>
        <v>0</v>
      </c>
      <c r="BL179">
        <f t="shared" si="141"/>
        <v>0</v>
      </c>
      <c r="BM179">
        <f t="shared" si="142"/>
        <v>0</v>
      </c>
      <c r="BN179">
        <f t="shared" si="143"/>
        <v>0</v>
      </c>
    </row>
    <row r="180" spans="1:66" x14ac:dyDescent="0.2">
      <c r="A180" t="s">
        <v>129</v>
      </c>
      <c r="B180" s="1">
        <v>178</v>
      </c>
      <c r="C180" s="51"/>
      <c r="D180" s="51"/>
      <c r="E180" s="1">
        <v>178</v>
      </c>
      <c r="F180" s="1" t="str">
        <f t="shared" si="144"/>
        <v/>
      </c>
      <c r="G180" t="str">
        <f t="shared" si="145"/>
        <v/>
      </c>
      <c r="H180" t="str">
        <f t="shared" si="146"/>
        <v/>
      </c>
      <c r="R180" t="str">
        <f t="shared" si="100"/>
        <v/>
      </c>
      <c r="S180">
        <f t="shared" si="101"/>
        <v>0</v>
      </c>
      <c r="T180">
        <f t="shared" si="102"/>
        <v>0</v>
      </c>
      <c r="U180">
        <f t="shared" si="103"/>
        <v>0</v>
      </c>
      <c r="V180">
        <f t="shared" si="104"/>
        <v>0</v>
      </c>
      <c r="W180">
        <f t="shared" si="105"/>
        <v>0</v>
      </c>
      <c r="X180">
        <f t="shared" si="106"/>
        <v>0</v>
      </c>
      <c r="Y180">
        <f t="shared" si="107"/>
        <v>0</v>
      </c>
      <c r="Z180">
        <f t="shared" si="108"/>
        <v>0</v>
      </c>
      <c r="AA180">
        <f t="shared" si="109"/>
        <v>0</v>
      </c>
      <c r="AB180">
        <f t="shared" si="110"/>
        <v>0</v>
      </c>
      <c r="AC180">
        <f t="shared" si="111"/>
        <v>0</v>
      </c>
      <c r="AD180">
        <f t="shared" si="112"/>
        <v>0</v>
      </c>
      <c r="AE180">
        <f t="shared" si="113"/>
        <v>0</v>
      </c>
      <c r="AF180">
        <f t="shared" si="114"/>
        <v>0</v>
      </c>
      <c r="AG180">
        <f t="shared" si="115"/>
        <v>0</v>
      </c>
      <c r="AH180">
        <f t="shared" si="116"/>
        <v>0</v>
      </c>
      <c r="AI180">
        <f t="shared" si="117"/>
        <v>0</v>
      </c>
      <c r="AJ180">
        <f t="shared" si="118"/>
        <v>0</v>
      </c>
      <c r="AK180">
        <f t="shared" si="119"/>
        <v>0</v>
      </c>
      <c r="AL180">
        <f t="shared" si="120"/>
        <v>0</v>
      </c>
      <c r="AM180">
        <f t="shared" si="121"/>
        <v>0</v>
      </c>
      <c r="AS180" s="1">
        <f t="shared" si="122"/>
        <v>0</v>
      </c>
      <c r="AT180">
        <f t="shared" si="123"/>
        <v>0</v>
      </c>
      <c r="AU180">
        <f t="shared" si="124"/>
        <v>0</v>
      </c>
      <c r="AV180">
        <f t="shared" si="125"/>
        <v>0</v>
      </c>
      <c r="AW180">
        <f t="shared" si="126"/>
        <v>0</v>
      </c>
      <c r="AX180">
        <f t="shared" si="127"/>
        <v>0</v>
      </c>
      <c r="AY180">
        <f t="shared" si="128"/>
        <v>0</v>
      </c>
      <c r="AZ180">
        <f t="shared" si="129"/>
        <v>0</v>
      </c>
      <c r="BA180">
        <f t="shared" si="130"/>
        <v>0</v>
      </c>
      <c r="BB180">
        <f t="shared" si="131"/>
        <v>0</v>
      </c>
      <c r="BC180">
        <f t="shared" si="132"/>
        <v>0</v>
      </c>
      <c r="BD180">
        <f t="shared" si="133"/>
        <v>0</v>
      </c>
      <c r="BE180">
        <f t="shared" si="134"/>
        <v>0</v>
      </c>
      <c r="BF180">
        <f t="shared" si="135"/>
        <v>0</v>
      </c>
      <c r="BG180">
        <f t="shared" si="136"/>
        <v>0</v>
      </c>
      <c r="BH180">
        <f t="shared" si="137"/>
        <v>0</v>
      </c>
      <c r="BI180">
        <f t="shared" si="138"/>
        <v>0</v>
      </c>
      <c r="BJ180">
        <f t="shared" si="139"/>
        <v>0</v>
      </c>
      <c r="BK180">
        <f t="shared" si="140"/>
        <v>0</v>
      </c>
      <c r="BL180">
        <f t="shared" si="141"/>
        <v>0</v>
      </c>
      <c r="BM180">
        <f t="shared" si="142"/>
        <v>0</v>
      </c>
      <c r="BN180">
        <f t="shared" si="143"/>
        <v>0</v>
      </c>
    </row>
    <row r="181" spans="1:66" x14ac:dyDescent="0.2">
      <c r="A181" t="s">
        <v>129</v>
      </c>
      <c r="B181" s="1">
        <v>179</v>
      </c>
      <c r="C181" s="51"/>
      <c r="D181" s="51"/>
      <c r="E181" s="1">
        <v>179</v>
      </c>
      <c r="F181" s="1" t="str">
        <f t="shared" si="144"/>
        <v/>
      </c>
      <c r="G181" t="str">
        <f t="shared" si="145"/>
        <v/>
      </c>
      <c r="H181" t="str">
        <f t="shared" si="146"/>
        <v/>
      </c>
      <c r="R181" t="str">
        <f t="shared" si="100"/>
        <v/>
      </c>
      <c r="S181">
        <f t="shared" si="101"/>
        <v>0</v>
      </c>
      <c r="T181">
        <f t="shared" si="102"/>
        <v>0</v>
      </c>
      <c r="U181">
        <f t="shared" si="103"/>
        <v>0</v>
      </c>
      <c r="V181">
        <f t="shared" si="104"/>
        <v>0</v>
      </c>
      <c r="W181">
        <f t="shared" si="105"/>
        <v>0</v>
      </c>
      <c r="X181">
        <f t="shared" si="106"/>
        <v>0</v>
      </c>
      <c r="Y181">
        <f t="shared" si="107"/>
        <v>0</v>
      </c>
      <c r="Z181">
        <f t="shared" si="108"/>
        <v>0</v>
      </c>
      <c r="AA181">
        <f t="shared" si="109"/>
        <v>0</v>
      </c>
      <c r="AB181">
        <f t="shared" si="110"/>
        <v>0</v>
      </c>
      <c r="AC181">
        <f t="shared" si="111"/>
        <v>0</v>
      </c>
      <c r="AD181">
        <f t="shared" si="112"/>
        <v>0</v>
      </c>
      <c r="AE181">
        <f t="shared" si="113"/>
        <v>0</v>
      </c>
      <c r="AF181">
        <f t="shared" si="114"/>
        <v>0</v>
      </c>
      <c r="AG181">
        <f t="shared" si="115"/>
        <v>0</v>
      </c>
      <c r="AH181">
        <f t="shared" si="116"/>
        <v>0</v>
      </c>
      <c r="AI181">
        <f t="shared" si="117"/>
        <v>0</v>
      </c>
      <c r="AJ181">
        <f t="shared" si="118"/>
        <v>0</v>
      </c>
      <c r="AK181">
        <f t="shared" si="119"/>
        <v>0</v>
      </c>
      <c r="AL181">
        <f t="shared" si="120"/>
        <v>0</v>
      </c>
      <c r="AM181">
        <f t="shared" si="121"/>
        <v>0</v>
      </c>
      <c r="AS181" s="1">
        <f t="shared" si="122"/>
        <v>0</v>
      </c>
      <c r="AT181">
        <f t="shared" si="123"/>
        <v>0</v>
      </c>
      <c r="AU181">
        <f t="shared" si="124"/>
        <v>0</v>
      </c>
      <c r="AV181">
        <f t="shared" si="125"/>
        <v>0</v>
      </c>
      <c r="AW181">
        <f t="shared" si="126"/>
        <v>0</v>
      </c>
      <c r="AX181">
        <f t="shared" si="127"/>
        <v>0</v>
      </c>
      <c r="AY181">
        <f t="shared" si="128"/>
        <v>0</v>
      </c>
      <c r="AZ181">
        <f t="shared" si="129"/>
        <v>0</v>
      </c>
      <c r="BA181">
        <f t="shared" si="130"/>
        <v>0</v>
      </c>
      <c r="BB181">
        <f t="shared" si="131"/>
        <v>0</v>
      </c>
      <c r="BC181">
        <f t="shared" si="132"/>
        <v>0</v>
      </c>
      <c r="BD181">
        <f t="shared" si="133"/>
        <v>0</v>
      </c>
      <c r="BE181">
        <f t="shared" si="134"/>
        <v>0</v>
      </c>
      <c r="BF181">
        <f t="shared" si="135"/>
        <v>0</v>
      </c>
      <c r="BG181">
        <f t="shared" si="136"/>
        <v>0</v>
      </c>
      <c r="BH181">
        <f t="shared" si="137"/>
        <v>0</v>
      </c>
      <c r="BI181">
        <f t="shared" si="138"/>
        <v>0</v>
      </c>
      <c r="BJ181">
        <f t="shared" si="139"/>
        <v>0</v>
      </c>
      <c r="BK181">
        <f t="shared" si="140"/>
        <v>0</v>
      </c>
      <c r="BL181">
        <f t="shared" si="141"/>
        <v>0</v>
      </c>
      <c r="BM181">
        <f t="shared" si="142"/>
        <v>0</v>
      </c>
      <c r="BN181">
        <f t="shared" si="143"/>
        <v>0</v>
      </c>
    </row>
    <row r="182" spans="1:66" x14ac:dyDescent="0.2">
      <c r="A182" t="s">
        <v>129</v>
      </c>
      <c r="B182" s="1">
        <v>180</v>
      </c>
      <c r="C182" s="51"/>
      <c r="D182" s="51"/>
      <c r="E182" s="1">
        <v>180</v>
      </c>
      <c r="F182" s="1" t="str">
        <f t="shared" si="144"/>
        <v/>
      </c>
      <c r="G182" t="str">
        <f t="shared" si="145"/>
        <v/>
      </c>
      <c r="H182" t="str">
        <f t="shared" si="146"/>
        <v/>
      </c>
      <c r="R182" t="str">
        <f t="shared" si="100"/>
        <v/>
      </c>
      <c r="S182">
        <f t="shared" si="101"/>
        <v>0</v>
      </c>
      <c r="T182">
        <f t="shared" si="102"/>
        <v>0</v>
      </c>
      <c r="U182">
        <f t="shared" si="103"/>
        <v>0</v>
      </c>
      <c r="V182">
        <f t="shared" si="104"/>
        <v>0</v>
      </c>
      <c r="W182">
        <f t="shared" si="105"/>
        <v>0</v>
      </c>
      <c r="X182">
        <f t="shared" si="106"/>
        <v>0</v>
      </c>
      <c r="Y182">
        <f t="shared" si="107"/>
        <v>0</v>
      </c>
      <c r="Z182">
        <f t="shared" si="108"/>
        <v>0</v>
      </c>
      <c r="AA182">
        <f t="shared" si="109"/>
        <v>0</v>
      </c>
      <c r="AB182">
        <f t="shared" si="110"/>
        <v>0</v>
      </c>
      <c r="AC182">
        <f t="shared" si="111"/>
        <v>0</v>
      </c>
      <c r="AD182">
        <f t="shared" si="112"/>
        <v>0</v>
      </c>
      <c r="AE182">
        <f t="shared" si="113"/>
        <v>0</v>
      </c>
      <c r="AF182">
        <f t="shared" si="114"/>
        <v>0</v>
      </c>
      <c r="AG182">
        <f t="shared" si="115"/>
        <v>0</v>
      </c>
      <c r="AH182">
        <f t="shared" si="116"/>
        <v>0</v>
      </c>
      <c r="AI182">
        <f t="shared" si="117"/>
        <v>0</v>
      </c>
      <c r="AJ182">
        <f t="shared" si="118"/>
        <v>0</v>
      </c>
      <c r="AK182">
        <f t="shared" si="119"/>
        <v>0</v>
      </c>
      <c r="AL182">
        <f t="shared" si="120"/>
        <v>0</v>
      </c>
      <c r="AM182">
        <f t="shared" si="121"/>
        <v>0</v>
      </c>
      <c r="AS182" s="1">
        <f t="shared" si="122"/>
        <v>0</v>
      </c>
      <c r="AT182">
        <f t="shared" si="123"/>
        <v>0</v>
      </c>
      <c r="AU182">
        <f t="shared" si="124"/>
        <v>0</v>
      </c>
      <c r="AV182">
        <f t="shared" si="125"/>
        <v>0</v>
      </c>
      <c r="AW182">
        <f t="shared" si="126"/>
        <v>0</v>
      </c>
      <c r="AX182">
        <f t="shared" si="127"/>
        <v>0</v>
      </c>
      <c r="AY182">
        <f t="shared" si="128"/>
        <v>0</v>
      </c>
      <c r="AZ182">
        <f t="shared" si="129"/>
        <v>0</v>
      </c>
      <c r="BA182">
        <f t="shared" si="130"/>
        <v>0</v>
      </c>
      <c r="BB182">
        <f t="shared" si="131"/>
        <v>0</v>
      </c>
      <c r="BC182">
        <f t="shared" si="132"/>
        <v>0</v>
      </c>
      <c r="BD182">
        <f t="shared" si="133"/>
        <v>0</v>
      </c>
      <c r="BE182">
        <f t="shared" si="134"/>
        <v>0</v>
      </c>
      <c r="BF182">
        <f t="shared" si="135"/>
        <v>0</v>
      </c>
      <c r="BG182">
        <f t="shared" si="136"/>
        <v>0</v>
      </c>
      <c r="BH182">
        <f t="shared" si="137"/>
        <v>0</v>
      </c>
      <c r="BI182">
        <f t="shared" si="138"/>
        <v>0</v>
      </c>
      <c r="BJ182">
        <f t="shared" si="139"/>
        <v>0</v>
      </c>
      <c r="BK182">
        <f t="shared" si="140"/>
        <v>0</v>
      </c>
      <c r="BL182">
        <f t="shared" si="141"/>
        <v>0</v>
      </c>
      <c r="BM182">
        <f t="shared" si="142"/>
        <v>0</v>
      </c>
      <c r="BN182">
        <f t="shared" si="143"/>
        <v>0</v>
      </c>
    </row>
    <row r="183" spans="1:66" x14ac:dyDescent="0.2">
      <c r="A183" t="s">
        <v>129</v>
      </c>
      <c r="B183" s="1">
        <v>181</v>
      </c>
      <c r="C183" s="51"/>
      <c r="D183" s="51"/>
      <c r="E183" s="1">
        <v>181</v>
      </c>
      <c r="F183" s="1" t="str">
        <f t="shared" si="144"/>
        <v/>
      </c>
      <c r="G183" t="str">
        <f t="shared" si="145"/>
        <v/>
      </c>
      <c r="H183" t="str">
        <f t="shared" si="146"/>
        <v/>
      </c>
      <c r="R183" t="str">
        <f t="shared" si="100"/>
        <v/>
      </c>
      <c r="S183">
        <f t="shared" si="101"/>
        <v>0</v>
      </c>
      <c r="T183">
        <f t="shared" si="102"/>
        <v>0</v>
      </c>
      <c r="U183">
        <f t="shared" si="103"/>
        <v>0</v>
      </c>
      <c r="V183">
        <f t="shared" si="104"/>
        <v>0</v>
      </c>
      <c r="W183">
        <f t="shared" si="105"/>
        <v>0</v>
      </c>
      <c r="X183">
        <f t="shared" si="106"/>
        <v>0</v>
      </c>
      <c r="Y183">
        <f t="shared" si="107"/>
        <v>0</v>
      </c>
      <c r="Z183">
        <f t="shared" si="108"/>
        <v>0</v>
      </c>
      <c r="AA183">
        <f t="shared" si="109"/>
        <v>0</v>
      </c>
      <c r="AB183">
        <f t="shared" si="110"/>
        <v>0</v>
      </c>
      <c r="AC183">
        <f t="shared" si="111"/>
        <v>0</v>
      </c>
      <c r="AD183">
        <f t="shared" si="112"/>
        <v>0</v>
      </c>
      <c r="AE183">
        <f t="shared" si="113"/>
        <v>0</v>
      </c>
      <c r="AF183">
        <f t="shared" si="114"/>
        <v>0</v>
      </c>
      <c r="AG183">
        <f t="shared" si="115"/>
        <v>0</v>
      </c>
      <c r="AH183">
        <f t="shared" si="116"/>
        <v>0</v>
      </c>
      <c r="AI183">
        <f t="shared" si="117"/>
        <v>0</v>
      </c>
      <c r="AJ183">
        <f t="shared" si="118"/>
        <v>0</v>
      </c>
      <c r="AK183">
        <f t="shared" si="119"/>
        <v>0</v>
      </c>
      <c r="AL183">
        <f t="shared" si="120"/>
        <v>0</v>
      </c>
      <c r="AM183">
        <f t="shared" si="121"/>
        <v>0</v>
      </c>
      <c r="AS183" s="1">
        <f t="shared" si="122"/>
        <v>0</v>
      </c>
      <c r="AT183">
        <f t="shared" si="123"/>
        <v>0</v>
      </c>
      <c r="AU183">
        <f t="shared" si="124"/>
        <v>0</v>
      </c>
      <c r="AV183">
        <f t="shared" si="125"/>
        <v>0</v>
      </c>
      <c r="AW183">
        <f t="shared" si="126"/>
        <v>0</v>
      </c>
      <c r="AX183">
        <f t="shared" si="127"/>
        <v>0</v>
      </c>
      <c r="AY183">
        <f t="shared" si="128"/>
        <v>0</v>
      </c>
      <c r="AZ183">
        <f t="shared" si="129"/>
        <v>0</v>
      </c>
      <c r="BA183">
        <f t="shared" si="130"/>
        <v>0</v>
      </c>
      <c r="BB183">
        <f t="shared" si="131"/>
        <v>0</v>
      </c>
      <c r="BC183">
        <f t="shared" si="132"/>
        <v>0</v>
      </c>
      <c r="BD183">
        <f t="shared" si="133"/>
        <v>0</v>
      </c>
      <c r="BE183">
        <f t="shared" si="134"/>
        <v>0</v>
      </c>
      <c r="BF183">
        <f t="shared" si="135"/>
        <v>0</v>
      </c>
      <c r="BG183">
        <f t="shared" si="136"/>
        <v>0</v>
      </c>
      <c r="BH183">
        <f t="shared" si="137"/>
        <v>0</v>
      </c>
      <c r="BI183">
        <f t="shared" si="138"/>
        <v>0</v>
      </c>
      <c r="BJ183">
        <f t="shared" si="139"/>
        <v>0</v>
      </c>
      <c r="BK183">
        <f t="shared" si="140"/>
        <v>0</v>
      </c>
      <c r="BL183">
        <f t="shared" si="141"/>
        <v>0</v>
      </c>
      <c r="BM183">
        <f t="shared" si="142"/>
        <v>0</v>
      </c>
      <c r="BN183">
        <f t="shared" si="143"/>
        <v>0</v>
      </c>
    </row>
    <row r="184" spans="1:66" x14ac:dyDescent="0.2">
      <c r="A184" t="s">
        <v>129</v>
      </c>
      <c r="B184" s="1">
        <v>182</v>
      </c>
      <c r="C184" s="51"/>
      <c r="D184" s="51"/>
      <c r="E184" s="1">
        <v>182</v>
      </c>
      <c r="F184" s="1" t="str">
        <f t="shared" si="144"/>
        <v/>
      </c>
      <c r="G184" t="str">
        <f t="shared" si="145"/>
        <v/>
      </c>
      <c r="H184" t="str">
        <f t="shared" si="146"/>
        <v/>
      </c>
      <c r="R184" t="str">
        <f t="shared" si="100"/>
        <v/>
      </c>
      <c r="S184">
        <f t="shared" si="101"/>
        <v>0</v>
      </c>
      <c r="T184">
        <f t="shared" si="102"/>
        <v>0</v>
      </c>
      <c r="U184">
        <f t="shared" si="103"/>
        <v>0</v>
      </c>
      <c r="V184">
        <f t="shared" si="104"/>
        <v>0</v>
      </c>
      <c r="W184">
        <f t="shared" si="105"/>
        <v>0</v>
      </c>
      <c r="X184">
        <f t="shared" si="106"/>
        <v>0</v>
      </c>
      <c r="Y184">
        <f t="shared" si="107"/>
        <v>0</v>
      </c>
      <c r="Z184">
        <f t="shared" si="108"/>
        <v>0</v>
      </c>
      <c r="AA184">
        <f t="shared" si="109"/>
        <v>0</v>
      </c>
      <c r="AB184">
        <f t="shared" si="110"/>
        <v>0</v>
      </c>
      <c r="AC184">
        <f t="shared" si="111"/>
        <v>0</v>
      </c>
      <c r="AD184">
        <f t="shared" si="112"/>
        <v>0</v>
      </c>
      <c r="AE184">
        <f t="shared" si="113"/>
        <v>0</v>
      </c>
      <c r="AF184">
        <f t="shared" si="114"/>
        <v>0</v>
      </c>
      <c r="AG184">
        <f t="shared" si="115"/>
        <v>0</v>
      </c>
      <c r="AH184">
        <f t="shared" si="116"/>
        <v>0</v>
      </c>
      <c r="AI184">
        <f t="shared" si="117"/>
        <v>0</v>
      </c>
      <c r="AJ184">
        <f t="shared" si="118"/>
        <v>0</v>
      </c>
      <c r="AK184">
        <f t="shared" si="119"/>
        <v>0</v>
      </c>
      <c r="AL184">
        <f t="shared" si="120"/>
        <v>0</v>
      </c>
      <c r="AM184">
        <f t="shared" si="121"/>
        <v>0</v>
      </c>
      <c r="AS184" s="1">
        <f t="shared" si="122"/>
        <v>0</v>
      </c>
      <c r="AT184">
        <f t="shared" si="123"/>
        <v>0</v>
      </c>
      <c r="AU184">
        <f t="shared" si="124"/>
        <v>0</v>
      </c>
      <c r="AV184">
        <f t="shared" si="125"/>
        <v>0</v>
      </c>
      <c r="AW184">
        <f t="shared" si="126"/>
        <v>0</v>
      </c>
      <c r="AX184">
        <f t="shared" si="127"/>
        <v>0</v>
      </c>
      <c r="AY184">
        <f t="shared" si="128"/>
        <v>0</v>
      </c>
      <c r="AZ184">
        <f t="shared" si="129"/>
        <v>0</v>
      </c>
      <c r="BA184">
        <f t="shared" si="130"/>
        <v>0</v>
      </c>
      <c r="BB184">
        <f t="shared" si="131"/>
        <v>0</v>
      </c>
      <c r="BC184">
        <f t="shared" si="132"/>
        <v>0</v>
      </c>
      <c r="BD184">
        <f t="shared" si="133"/>
        <v>0</v>
      </c>
      <c r="BE184">
        <f t="shared" si="134"/>
        <v>0</v>
      </c>
      <c r="BF184">
        <f t="shared" si="135"/>
        <v>0</v>
      </c>
      <c r="BG184">
        <f t="shared" si="136"/>
        <v>0</v>
      </c>
      <c r="BH184">
        <f t="shared" si="137"/>
        <v>0</v>
      </c>
      <c r="BI184">
        <f t="shared" si="138"/>
        <v>0</v>
      </c>
      <c r="BJ184">
        <f t="shared" si="139"/>
        <v>0</v>
      </c>
      <c r="BK184">
        <f t="shared" si="140"/>
        <v>0</v>
      </c>
      <c r="BL184">
        <f t="shared" si="141"/>
        <v>0</v>
      </c>
      <c r="BM184">
        <f t="shared" si="142"/>
        <v>0</v>
      </c>
      <c r="BN184">
        <f t="shared" si="143"/>
        <v>0</v>
      </c>
    </row>
    <row r="185" spans="1:66" x14ac:dyDescent="0.2">
      <c r="A185" t="s">
        <v>129</v>
      </c>
      <c r="B185" s="1">
        <v>183</v>
      </c>
      <c r="C185" s="51"/>
      <c r="D185" s="51"/>
      <c r="E185" s="1">
        <v>183</v>
      </c>
      <c r="F185" s="1" t="str">
        <f t="shared" si="144"/>
        <v/>
      </c>
      <c r="G185" t="str">
        <f t="shared" si="145"/>
        <v/>
      </c>
      <c r="H185" t="str">
        <f t="shared" si="146"/>
        <v/>
      </c>
      <c r="R185" t="str">
        <f t="shared" si="100"/>
        <v/>
      </c>
      <c r="S185">
        <f t="shared" si="101"/>
        <v>0</v>
      </c>
      <c r="T185">
        <f t="shared" si="102"/>
        <v>0</v>
      </c>
      <c r="U185">
        <f t="shared" si="103"/>
        <v>0</v>
      </c>
      <c r="V185">
        <f t="shared" si="104"/>
        <v>0</v>
      </c>
      <c r="W185">
        <f t="shared" si="105"/>
        <v>0</v>
      </c>
      <c r="X185">
        <f t="shared" si="106"/>
        <v>0</v>
      </c>
      <c r="Y185">
        <f t="shared" si="107"/>
        <v>0</v>
      </c>
      <c r="Z185">
        <f t="shared" si="108"/>
        <v>0</v>
      </c>
      <c r="AA185">
        <f t="shared" si="109"/>
        <v>0</v>
      </c>
      <c r="AB185">
        <f t="shared" si="110"/>
        <v>0</v>
      </c>
      <c r="AC185">
        <f t="shared" si="111"/>
        <v>0</v>
      </c>
      <c r="AD185">
        <f t="shared" si="112"/>
        <v>0</v>
      </c>
      <c r="AE185">
        <f t="shared" si="113"/>
        <v>0</v>
      </c>
      <c r="AF185">
        <f t="shared" si="114"/>
        <v>0</v>
      </c>
      <c r="AG185">
        <f t="shared" si="115"/>
        <v>0</v>
      </c>
      <c r="AH185">
        <f t="shared" si="116"/>
        <v>0</v>
      </c>
      <c r="AI185">
        <f t="shared" si="117"/>
        <v>0</v>
      </c>
      <c r="AJ185">
        <f t="shared" si="118"/>
        <v>0</v>
      </c>
      <c r="AK185">
        <f t="shared" si="119"/>
        <v>0</v>
      </c>
      <c r="AL185">
        <f t="shared" si="120"/>
        <v>0</v>
      </c>
      <c r="AM185">
        <f t="shared" si="121"/>
        <v>0</v>
      </c>
      <c r="AS185" s="1">
        <f t="shared" si="122"/>
        <v>0</v>
      </c>
      <c r="AT185">
        <f t="shared" si="123"/>
        <v>0</v>
      </c>
      <c r="AU185">
        <f t="shared" si="124"/>
        <v>0</v>
      </c>
      <c r="AV185">
        <f t="shared" si="125"/>
        <v>0</v>
      </c>
      <c r="AW185">
        <f t="shared" si="126"/>
        <v>0</v>
      </c>
      <c r="AX185">
        <f t="shared" si="127"/>
        <v>0</v>
      </c>
      <c r="AY185">
        <f t="shared" si="128"/>
        <v>0</v>
      </c>
      <c r="AZ185">
        <f t="shared" si="129"/>
        <v>0</v>
      </c>
      <c r="BA185">
        <f t="shared" si="130"/>
        <v>0</v>
      </c>
      <c r="BB185">
        <f t="shared" si="131"/>
        <v>0</v>
      </c>
      <c r="BC185">
        <f t="shared" si="132"/>
        <v>0</v>
      </c>
      <c r="BD185">
        <f t="shared" si="133"/>
        <v>0</v>
      </c>
      <c r="BE185">
        <f t="shared" si="134"/>
        <v>0</v>
      </c>
      <c r="BF185">
        <f t="shared" si="135"/>
        <v>0</v>
      </c>
      <c r="BG185">
        <f t="shared" si="136"/>
        <v>0</v>
      </c>
      <c r="BH185">
        <f t="shared" si="137"/>
        <v>0</v>
      </c>
      <c r="BI185">
        <f t="shared" si="138"/>
        <v>0</v>
      </c>
      <c r="BJ185">
        <f t="shared" si="139"/>
        <v>0</v>
      </c>
      <c r="BK185">
        <f t="shared" si="140"/>
        <v>0</v>
      </c>
      <c r="BL185">
        <f t="shared" si="141"/>
        <v>0</v>
      </c>
      <c r="BM185">
        <f t="shared" si="142"/>
        <v>0</v>
      </c>
      <c r="BN185">
        <f t="shared" si="143"/>
        <v>0</v>
      </c>
    </row>
    <row r="186" spans="1:66" x14ac:dyDescent="0.2">
      <c r="A186" t="s">
        <v>129</v>
      </c>
      <c r="B186" s="1">
        <v>184</v>
      </c>
      <c r="C186" s="51"/>
      <c r="D186" s="51"/>
      <c r="E186" s="1">
        <v>184</v>
      </c>
      <c r="F186" s="1" t="str">
        <f t="shared" si="144"/>
        <v/>
      </c>
      <c r="G186" t="str">
        <f t="shared" si="145"/>
        <v/>
      </c>
      <c r="H186" t="str">
        <f t="shared" si="146"/>
        <v/>
      </c>
      <c r="R186" t="str">
        <f t="shared" si="100"/>
        <v/>
      </c>
      <c r="S186">
        <f t="shared" si="101"/>
        <v>0</v>
      </c>
      <c r="T186">
        <f t="shared" si="102"/>
        <v>0</v>
      </c>
      <c r="U186">
        <f t="shared" si="103"/>
        <v>0</v>
      </c>
      <c r="V186">
        <f t="shared" si="104"/>
        <v>0</v>
      </c>
      <c r="W186">
        <f t="shared" si="105"/>
        <v>0</v>
      </c>
      <c r="X186">
        <f t="shared" si="106"/>
        <v>0</v>
      </c>
      <c r="Y186">
        <f t="shared" si="107"/>
        <v>0</v>
      </c>
      <c r="Z186">
        <f t="shared" si="108"/>
        <v>0</v>
      </c>
      <c r="AA186">
        <f t="shared" si="109"/>
        <v>0</v>
      </c>
      <c r="AB186">
        <f t="shared" si="110"/>
        <v>0</v>
      </c>
      <c r="AC186">
        <f t="shared" si="111"/>
        <v>0</v>
      </c>
      <c r="AD186">
        <f t="shared" si="112"/>
        <v>0</v>
      </c>
      <c r="AE186">
        <f t="shared" si="113"/>
        <v>0</v>
      </c>
      <c r="AF186">
        <f t="shared" si="114"/>
        <v>0</v>
      </c>
      <c r="AG186">
        <f t="shared" si="115"/>
        <v>0</v>
      </c>
      <c r="AH186">
        <f t="shared" si="116"/>
        <v>0</v>
      </c>
      <c r="AI186">
        <f t="shared" si="117"/>
        <v>0</v>
      </c>
      <c r="AJ186">
        <f t="shared" si="118"/>
        <v>0</v>
      </c>
      <c r="AK186">
        <f t="shared" si="119"/>
        <v>0</v>
      </c>
      <c r="AL186">
        <f t="shared" si="120"/>
        <v>0</v>
      </c>
      <c r="AM186">
        <f t="shared" si="121"/>
        <v>0</v>
      </c>
      <c r="AS186" s="1">
        <f t="shared" si="122"/>
        <v>0</v>
      </c>
      <c r="AT186">
        <f t="shared" si="123"/>
        <v>0</v>
      </c>
      <c r="AU186">
        <f t="shared" si="124"/>
        <v>0</v>
      </c>
      <c r="AV186">
        <f t="shared" si="125"/>
        <v>0</v>
      </c>
      <c r="AW186">
        <f t="shared" si="126"/>
        <v>0</v>
      </c>
      <c r="AX186">
        <f t="shared" si="127"/>
        <v>0</v>
      </c>
      <c r="AY186">
        <f t="shared" si="128"/>
        <v>0</v>
      </c>
      <c r="AZ186">
        <f t="shared" si="129"/>
        <v>0</v>
      </c>
      <c r="BA186">
        <f t="shared" si="130"/>
        <v>0</v>
      </c>
      <c r="BB186">
        <f t="shared" si="131"/>
        <v>0</v>
      </c>
      <c r="BC186">
        <f t="shared" si="132"/>
        <v>0</v>
      </c>
      <c r="BD186">
        <f t="shared" si="133"/>
        <v>0</v>
      </c>
      <c r="BE186">
        <f t="shared" si="134"/>
        <v>0</v>
      </c>
      <c r="BF186">
        <f t="shared" si="135"/>
        <v>0</v>
      </c>
      <c r="BG186">
        <f t="shared" si="136"/>
        <v>0</v>
      </c>
      <c r="BH186">
        <f t="shared" si="137"/>
        <v>0</v>
      </c>
      <c r="BI186">
        <f t="shared" si="138"/>
        <v>0</v>
      </c>
      <c r="BJ186">
        <f t="shared" si="139"/>
        <v>0</v>
      </c>
      <c r="BK186">
        <f t="shared" si="140"/>
        <v>0</v>
      </c>
      <c r="BL186">
        <f t="shared" si="141"/>
        <v>0</v>
      </c>
      <c r="BM186">
        <f t="shared" si="142"/>
        <v>0</v>
      </c>
      <c r="BN186">
        <f t="shared" si="143"/>
        <v>0</v>
      </c>
    </row>
    <row r="187" spans="1:66" x14ac:dyDescent="0.2">
      <c r="A187" t="s">
        <v>129</v>
      </c>
      <c r="B187" s="1">
        <v>185</v>
      </c>
      <c r="C187" s="51"/>
      <c r="D187" s="51"/>
      <c r="E187" s="1">
        <v>185</v>
      </c>
      <c r="F187" s="1" t="str">
        <f t="shared" si="144"/>
        <v/>
      </c>
      <c r="G187" t="str">
        <f t="shared" si="145"/>
        <v/>
      </c>
      <c r="H187" t="str">
        <f t="shared" si="146"/>
        <v/>
      </c>
      <c r="R187" t="str">
        <f t="shared" si="100"/>
        <v/>
      </c>
      <c r="S187">
        <f t="shared" si="101"/>
        <v>0</v>
      </c>
      <c r="T187">
        <f t="shared" si="102"/>
        <v>0</v>
      </c>
      <c r="U187">
        <f t="shared" si="103"/>
        <v>0</v>
      </c>
      <c r="V187">
        <f t="shared" si="104"/>
        <v>0</v>
      </c>
      <c r="W187">
        <f t="shared" si="105"/>
        <v>0</v>
      </c>
      <c r="X187">
        <f t="shared" si="106"/>
        <v>0</v>
      </c>
      <c r="Y187">
        <f t="shared" si="107"/>
        <v>0</v>
      </c>
      <c r="Z187">
        <f t="shared" si="108"/>
        <v>0</v>
      </c>
      <c r="AA187">
        <f t="shared" si="109"/>
        <v>0</v>
      </c>
      <c r="AB187">
        <f t="shared" si="110"/>
        <v>0</v>
      </c>
      <c r="AC187">
        <f t="shared" si="111"/>
        <v>0</v>
      </c>
      <c r="AD187">
        <f t="shared" si="112"/>
        <v>0</v>
      </c>
      <c r="AE187">
        <f t="shared" si="113"/>
        <v>0</v>
      </c>
      <c r="AF187">
        <f t="shared" si="114"/>
        <v>0</v>
      </c>
      <c r="AG187">
        <f t="shared" si="115"/>
        <v>0</v>
      </c>
      <c r="AH187">
        <f t="shared" si="116"/>
        <v>0</v>
      </c>
      <c r="AI187">
        <f t="shared" si="117"/>
        <v>0</v>
      </c>
      <c r="AJ187">
        <f t="shared" si="118"/>
        <v>0</v>
      </c>
      <c r="AK187">
        <f t="shared" si="119"/>
        <v>0</v>
      </c>
      <c r="AL187">
        <f t="shared" si="120"/>
        <v>0</v>
      </c>
      <c r="AM187">
        <f t="shared" si="121"/>
        <v>0</v>
      </c>
      <c r="AS187" s="1">
        <f t="shared" si="122"/>
        <v>0</v>
      </c>
      <c r="AT187">
        <f t="shared" si="123"/>
        <v>0</v>
      </c>
      <c r="AU187">
        <f t="shared" si="124"/>
        <v>0</v>
      </c>
      <c r="AV187">
        <f t="shared" si="125"/>
        <v>0</v>
      </c>
      <c r="AW187">
        <f t="shared" si="126"/>
        <v>0</v>
      </c>
      <c r="AX187">
        <f t="shared" si="127"/>
        <v>0</v>
      </c>
      <c r="AY187">
        <f t="shared" si="128"/>
        <v>0</v>
      </c>
      <c r="AZ187">
        <f t="shared" si="129"/>
        <v>0</v>
      </c>
      <c r="BA187">
        <f t="shared" si="130"/>
        <v>0</v>
      </c>
      <c r="BB187">
        <f t="shared" si="131"/>
        <v>0</v>
      </c>
      <c r="BC187">
        <f t="shared" si="132"/>
        <v>0</v>
      </c>
      <c r="BD187">
        <f t="shared" si="133"/>
        <v>0</v>
      </c>
      <c r="BE187">
        <f t="shared" si="134"/>
        <v>0</v>
      </c>
      <c r="BF187">
        <f t="shared" si="135"/>
        <v>0</v>
      </c>
      <c r="BG187">
        <f t="shared" si="136"/>
        <v>0</v>
      </c>
      <c r="BH187">
        <f t="shared" si="137"/>
        <v>0</v>
      </c>
      <c r="BI187">
        <f t="shared" si="138"/>
        <v>0</v>
      </c>
      <c r="BJ187">
        <f t="shared" si="139"/>
        <v>0</v>
      </c>
      <c r="BK187">
        <f t="shared" si="140"/>
        <v>0</v>
      </c>
      <c r="BL187">
        <f t="shared" si="141"/>
        <v>0</v>
      </c>
      <c r="BM187">
        <f t="shared" si="142"/>
        <v>0</v>
      </c>
      <c r="BN187">
        <f t="shared" si="143"/>
        <v>0</v>
      </c>
    </row>
    <row r="188" spans="1:66" x14ac:dyDescent="0.2">
      <c r="A188" t="s">
        <v>129</v>
      </c>
      <c r="B188" s="1">
        <v>186</v>
      </c>
      <c r="C188" s="51"/>
      <c r="D188" s="51"/>
      <c r="E188" s="1">
        <v>186</v>
      </c>
      <c r="F188" s="1" t="str">
        <f t="shared" si="144"/>
        <v/>
      </c>
      <c r="G188" t="str">
        <f t="shared" si="145"/>
        <v/>
      </c>
      <c r="H188" t="str">
        <f t="shared" si="146"/>
        <v/>
      </c>
      <c r="R188" t="str">
        <f t="shared" si="100"/>
        <v/>
      </c>
      <c r="S188">
        <f t="shared" si="101"/>
        <v>0</v>
      </c>
      <c r="T188">
        <f t="shared" si="102"/>
        <v>0</v>
      </c>
      <c r="U188">
        <f t="shared" si="103"/>
        <v>0</v>
      </c>
      <c r="V188">
        <f t="shared" si="104"/>
        <v>0</v>
      </c>
      <c r="W188">
        <f t="shared" si="105"/>
        <v>0</v>
      </c>
      <c r="X188">
        <f t="shared" si="106"/>
        <v>0</v>
      </c>
      <c r="Y188">
        <f t="shared" si="107"/>
        <v>0</v>
      </c>
      <c r="Z188">
        <f t="shared" si="108"/>
        <v>0</v>
      </c>
      <c r="AA188">
        <f t="shared" si="109"/>
        <v>0</v>
      </c>
      <c r="AB188">
        <f t="shared" si="110"/>
        <v>0</v>
      </c>
      <c r="AC188">
        <f t="shared" si="111"/>
        <v>0</v>
      </c>
      <c r="AD188">
        <f t="shared" si="112"/>
        <v>0</v>
      </c>
      <c r="AE188">
        <f t="shared" si="113"/>
        <v>0</v>
      </c>
      <c r="AF188">
        <f t="shared" si="114"/>
        <v>0</v>
      </c>
      <c r="AG188">
        <f t="shared" si="115"/>
        <v>0</v>
      </c>
      <c r="AH188">
        <f t="shared" si="116"/>
        <v>0</v>
      </c>
      <c r="AI188">
        <f t="shared" si="117"/>
        <v>0</v>
      </c>
      <c r="AJ188">
        <f t="shared" si="118"/>
        <v>0</v>
      </c>
      <c r="AK188">
        <f t="shared" si="119"/>
        <v>0</v>
      </c>
      <c r="AL188">
        <f t="shared" si="120"/>
        <v>0</v>
      </c>
      <c r="AM188">
        <f t="shared" si="121"/>
        <v>0</v>
      </c>
      <c r="AS188" s="1">
        <f t="shared" si="122"/>
        <v>0</v>
      </c>
      <c r="AT188">
        <f t="shared" si="123"/>
        <v>0</v>
      </c>
      <c r="AU188">
        <f t="shared" si="124"/>
        <v>0</v>
      </c>
      <c r="AV188">
        <f t="shared" si="125"/>
        <v>0</v>
      </c>
      <c r="AW188">
        <f t="shared" si="126"/>
        <v>0</v>
      </c>
      <c r="AX188">
        <f t="shared" si="127"/>
        <v>0</v>
      </c>
      <c r="AY188">
        <f t="shared" si="128"/>
        <v>0</v>
      </c>
      <c r="AZ188">
        <f t="shared" si="129"/>
        <v>0</v>
      </c>
      <c r="BA188">
        <f t="shared" si="130"/>
        <v>0</v>
      </c>
      <c r="BB188">
        <f t="shared" si="131"/>
        <v>0</v>
      </c>
      <c r="BC188">
        <f t="shared" si="132"/>
        <v>0</v>
      </c>
      <c r="BD188">
        <f t="shared" si="133"/>
        <v>0</v>
      </c>
      <c r="BE188">
        <f t="shared" si="134"/>
        <v>0</v>
      </c>
      <c r="BF188">
        <f t="shared" si="135"/>
        <v>0</v>
      </c>
      <c r="BG188">
        <f t="shared" si="136"/>
        <v>0</v>
      </c>
      <c r="BH188">
        <f t="shared" si="137"/>
        <v>0</v>
      </c>
      <c r="BI188">
        <f t="shared" si="138"/>
        <v>0</v>
      </c>
      <c r="BJ188">
        <f t="shared" si="139"/>
        <v>0</v>
      </c>
      <c r="BK188">
        <f t="shared" si="140"/>
        <v>0</v>
      </c>
      <c r="BL188">
        <f t="shared" si="141"/>
        <v>0</v>
      </c>
      <c r="BM188">
        <f t="shared" si="142"/>
        <v>0</v>
      </c>
      <c r="BN188">
        <f t="shared" si="143"/>
        <v>0</v>
      </c>
    </row>
    <row r="189" spans="1:66" x14ac:dyDescent="0.2">
      <c r="A189" t="s">
        <v>129</v>
      </c>
      <c r="B189" s="1">
        <v>187</v>
      </c>
      <c r="C189" s="51"/>
      <c r="D189" s="51"/>
      <c r="E189" s="1">
        <v>187</v>
      </c>
      <c r="F189" s="1" t="str">
        <f t="shared" si="144"/>
        <v/>
      </c>
      <c r="G189" t="str">
        <f t="shared" si="145"/>
        <v/>
      </c>
      <c r="H189" t="str">
        <f t="shared" si="146"/>
        <v/>
      </c>
      <c r="R189" t="str">
        <f t="shared" si="100"/>
        <v/>
      </c>
      <c r="S189">
        <f t="shared" si="101"/>
        <v>0</v>
      </c>
      <c r="T189">
        <f t="shared" si="102"/>
        <v>0</v>
      </c>
      <c r="U189">
        <f t="shared" si="103"/>
        <v>0</v>
      </c>
      <c r="V189">
        <f t="shared" si="104"/>
        <v>0</v>
      </c>
      <c r="W189">
        <f t="shared" si="105"/>
        <v>0</v>
      </c>
      <c r="X189">
        <f t="shared" si="106"/>
        <v>0</v>
      </c>
      <c r="Y189">
        <f t="shared" si="107"/>
        <v>0</v>
      </c>
      <c r="Z189">
        <f t="shared" si="108"/>
        <v>0</v>
      </c>
      <c r="AA189">
        <f t="shared" si="109"/>
        <v>0</v>
      </c>
      <c r="AB189">
        <f t="shared" si="110"/>
        <v>0</v>
      </c>
      <c r="AC189">
        <f t="shared" si="111"/>
        <v>0</v>
      </c>
      <c r="AD189">
        <f t="shared" si="112"/>
        <v>0</v>
      </c>
      <c r="AE189">
        <f t="shared" si="113"/>
        <v>0</v>
      </c>
      <c r="AF189">
        <f t="shared" si="114"/>
        <v>0</v>
      </c>
      <c r="AG189">
        <f t="shared" si="115"/>
        <v>0</v>
      </c>
      <c r="AH189">
        <f t="shared" si="116"/>
        <v>0</v>
      </c>
      <c r="AI189">
        <f t="shared" si="117"/>
        <v>0</v>
      </c>
      <c r="AJ189">
        <f t="shared" si="118"/>
        <v>0</v>
      </c>
      <c r="AK189">
        <f t="shared" si="119"/>
        <v>0</v>
      </c>
      <c r="AL189">
        <f t="shared" si="120"/>
        <v>0</v>
      </c>
      <c r="AM189">
        <f t="shared" si="121"/>
        <v>0</v>
      </c>
      <c r="AS189" s="1">
        <f t="shared" si="122"/>
        <v>0</v>
      </c>
      <c r="AT189">
        <f t="shared" si="123"/>
        <v>0</v>
      </c>
      <c r="AU189">
        <f t="shared" si="124"/>
        <v>0</v>
      </c>
      <c r="AV189">
        <f t="shared" si="125"/>
        <v>0</v>
      </c>
      <c r="AW189">
        <f t="shared" si="126"/>
        <v>0</v>
      </c>
      <c r="AX189">
        <f t="shared" si="127"/>
        <v>0</v>
      </c>
      <c r="AY189">
        <f t="shared" si="128"/>
        <v>0</v>
      </c>
      <c r="AZ189">
        <f t="shared" si="129"/>
        <v>0</v>
      </c>
      <c r="BA189">
        <f t="shared" si="130"/>
        <v>0</v>
      </c>
      <c r="BB189">
        <f t="shared" si="131"/>
        <v>0</v>
      </c>
      <c r="BC189">
        <f t="shared" si="132"/>
        <v>0</v>
      </c>
      <c r="BD189">
        <f t="shared" si="133"/>
        <v>0</v>
      </c>
      <c r="BE189">
        <f t="shared" si="134"/>
        <v>0</v>
      </c>
      <c r="BF189">
        <f t="shared" si="135"/>
        <v>0</v>
      </c>
      <c r="BG189">
        <f t="shared" si="136"/>
        <v>0</v>
      </c>
      <c r="BH189">
        <f t="shared" si="137"/>
        <v>0</v>
      </c>
      <c r="BI189">
        <f t="shared" si="138"/>
        <v>0</v>
      </c>
      <c r="BJ189">
        <f t="shared" si="139"/>
        <v>0</v>
      </c>
      <c r="BK189">
        <f t="shared" si="140"/>
        <v>0</v>
      </c>
      <c r="BL189">
        <f t="shared" si="141"/>
        <v>0</v>
      </c>
      <c r="BM189">
        <f t="shared" si="142"/>
        <v>0</v>
      </c>
      <c r="BN189">
        <f t="shared" si="143"/>
        <v>0</v>
      </c>
    </row>
    <row r="190" spans="1:66" x14ac:dyDescent="0.2">
      <c r="A190" t="s">
        <v>129</v>
      </c>
      <c r="B190" s="1">
        <v>188</v>
      </c>
      <c r="C190" s="51"/>
      <c r="D190" s="51"/>
      <c r="E190" s="1">
        <v>188</v>
      </c>
      <c r="F190" s="1" t="str">
        <f t="shared" si="144"/>
        <v/>
      </c>
      <c r="G190" t="str">
        <f t="shared" si="145"/>
        <v/>
      </c>
      <c r="H190" t="str">
        <f t="shared" si="146"/>
        <v/>
      </c>
      <c r="R190" t="str">
        <f t="shared" si="100"/>
        <v/>
      </c>
      <c r="S190">
        <f t="shared" si="101"/>
        <v>0</v>
      </c>
      <c r="T190">
        <f t="shared" si="102"/>
        <v>0</v>
      </c>
      <c r="U190">
        <f t="shared" si="103"/>
        <v>0</v>
      </c>
      <c r="V190">
        <f t="shared" si="104"/>
        <v>0</v>
      </c>
      <c r="W190">
        <f t="shared" si="105"/>
        <v>0</v>
      </c>
      <c r="X190">
        <f t="shared" si="106"/>
        <v>0</v>
      </c>
      <c r="Y190">
        <f t="shared" si="107"/>
        <v>0</v>
      </c>
      <c r="Z190">
        <f t="shared" si="108"/>
        <v>0</v>
      </c>
      <c r="AA190">
        <f t="shared" si="109"/>
        <v>0</v>
      </c>
      <c r="AB190">
        <f t="shared" si="110"/>
        <v>0</v>
      </c>
      <c r="AC190">
        <f t="shared" si="111"/>
        <v>0</v>
      </c>
      <c r="AD190">
        <f t="shared" si="112"/>
        <v>0</v>
      </c>
      <c r="AE190">
        <f t="shared" si="113"/>
        <v>0</v>
      </c>
      <c r="AF190">
        <f t="shared" si="114"/>
        <v>0</v>
      </c>
      <c r="AG190">
        <f t="shared" si="115"/>
        <v>0</v>
      </c>
      <c r="AH190">
        <f t="shared" si="116"/>
        <v>0</v>
      </c>
      <c r="AI190">
        <f t="shared" si="117"/>
        <v>0</v>
      </c>
      <c r="AJ190">
        <f t="shared" si="118"/>
        <v>0</v>
      </c>
      <c r="AK190">
        <f t="shared" si="119"/>
        <v>0</v>
      </c>
      <c r="AL190">
        <f t="shared" si="120"/>
        <v>0</v>
      </c>
      <c r="AM190">
        <f t="shared" si="121"/>
        <v>0</v>
      </c>
      <c r="AS190" s="1">
        <f t="shared" si="122"/>
        <v>0</v>
      </c>
      <c r="AT190">
        <f t="shared" si="123"/>
        <v>0</v>
      </c>
      <c r="AU190">
        <f t="shared" si="124"/>
        <v>0</v>
      </c>
      <c r="AV190">
        <f t="shared" si="125"/>
        <v>0</v>
      </c>
      <c r="AW190">
        <f t="shared" si="126"/>
        <v>0</v>
      </c>
      <c r="AX190">
        <f t="shared" si="127"/>
        <v>0</v>
      </c>
      <c r="AY190">
        <f t="shared" si="128"/>
        <v>0</v>
      </c>
      <c r="AZ190">
        <f t="shared" si="129"/>
        <v>0</v>
      </c>
      <c r="BA190">
        <f t="shared" si="130"/>
        <v>0</v>
      </c>
      <c r="BB190">
        <f t="shared" si="131"/>
        <v>0</v>
      </c>
      <c r="BC190">
        <f t="shared" si="132"/>
        <v>0</v>
      </c>
      <c r="BD190">
        <f t="shared" si="133"/>
        <v>0</v>
      </c>
      <c r="BE190">
        <f t="shared" si="134"/>
        <v>0</v>
      </c>
      <c r="BF190">
        <f t="shared" si="135"/>
        <v>0</v>
      </c>
      <c r="BG190">
        <f t="shared" si="136"/>
        <v>0</v>
      </c>
      <c r="BH190">
        <f t="shared" si="137"/>
        <v>0</v>
      </c>
      <c r="BI190">
        <f t="shared" si="138"/>
        <v>0</v>
      </c>
      <c r="BJ190">
        <f t="shared" si="139"/>
        <v>0</v>
      </c>
      <c r="BK190">
        <f t="shared" si="140"/>
        <v>0</v>
      </c>
      <c r="BL190">
        <f t="shared" si="141"/>
        <v>0</v>
      </c>
      <c r="BM190">
        <f t="shared" si="142"/>
        <v>0</v>
      </c>
      <c r="BN190">
        <f t="shared" si="143"/>
        <v>0</v>
      </c>
    </row>
    <row r="191" spans="1:66" x14ac:dyDescent="0.2">
      <c r="A191" t="s">
        <v>129</v>
      </c>
      <c r="B191" s="1">
        <v>189</v>
      </c>
      <c r="C191" s="51"/>
      <c r="D191" s="51"/>
      <c r="E191" s="1">
        <v>189</v>
      </c>
      <c r="F191" s="1" t="str">
        <f t="shared" si="144"/>
        <v/>
      </c>
      <c r="G191" t="str">
        <f t="shared" si="145"/>
        <v/>
      </c>
      <c r="H191" t="str">
        <f t="shared" si="146"/>
        <v/>
      </c>
      <c r="R191" t="str">
        <f t="shared" si="100"/>
        <v/>
      </c>
      <c r="S191">
        <f t="shared" si="101"/>
        <v>0</v>
      </c>
      <c r="T191">
        <f t="shared" si="102"/>
        <v>0</v>
      </c>
      <c r="U191">
        <f t="shared" si="103"/>
        <v>0</v>
      </c>
      <c r="V191">
        <f t="shared" si="104"/>
        <v>0</v>
      </c>
      <c r="W191">
        <f t="shared" si="105"/>
        <v>0</v>
      </c>
      <c r="X191">
        <f t="shared" si="106"/>
        <v>0</v>
      </c>
      <c r="Y191">
        <f t="shared" si="107"/>
        <v>0</v>
      </c>
      <c r="Z191">
        <f t="shared" si="108"/>
        <v>0</v>
      </c>
      <c r="AA191">
        <f t="shared" si="109"/>
        <v>0</v>
      </c>
      <c r="AB191">
        <f t="shared" si="110"/>
        <v>0</v>
      </c>
      <c r="AC191">
        <f t="shared" si="111"/>
        <v>0</v>
      </c>
      <c r="AD191">
        <f t="shared" si="112"/>
        <v>0</v>
      </c>
      <c r="AE191">
        <f t="shared" si="113"/>
        <v>0</v>
      </c>
      <c r="AF191">
        <f t="shared" si="114"/>
        <v>0</v>
      </c>
      <c r="AG191">
        <f t="shared" si="115"/>
        <v>0</v>
      </c>
      <c r="AH191">
        <f t="shared" si="116"/>
        <v>0</v>
      </c>
      <c r="AI191">
        <f t="shared" si="117"/>
        <v>0</v>
      </c>
      <c r="AJ191">
        <f t="shared" si="118"/>
        <v>0</v>
      </c>
      <c r="AK191">
        <f t="shared" si="119"/>
        <v>0</v>
      </c>
      <c r="AL191">
        <f t="shared" si="120"/>
        <v>0</v>
      </c>
      <c r="AM191">
        <f t="shared" si="121"/>
        <v>0</v>
      </c>
      <c r="AS191" s="1">
        <f t="shared" si="122"/>
        <v>0</v>
      </c>
      <c r="AT191">
        <f t="shared" si="123"/>
        <v>0</v>
      </c>
      <c r="AU191">
        <f t="shared" si="124"/>
        <v>0</v>
      </c>
      <c r="AV191">
        <f t="shared" si="125"/>
        <v>0</v>
      </c>
      <c r="AW191">
        <f t="shared" si="126"/>
        <v>0</v>
      </c>
      <c r="AX191">
        <f t="shared" si="127"/>
        <v>0</v>
      </c>
      <c r="AY191">
        <f t="shared" si="128"/>
        <v>0</v>
      </c>
      <c r="AZ191">
        <f t="shared" si="129"/>
        <v>0</v>
      </c>
      <c r="BA191">
        <f t="shared" si="130"/>
        <v>0</v>
      </c>
      <c r="BB191">
        <f t="shared" si="131"/>
        <v>0</v>
      </c>
      <c r="BC191">
        <f t="shared" si="132"/>
        <v>0</v>
      </c>
      <c r="BD191">
        <f t="shared" si="133"/>
        <v>0</v>
      </c>
      <c r="BE191">
        <f t="shared" si="134"/>
        <v>0</v>
      </c>
      <c r="BF191">
        <f t="shared" si="135"/>
        <v>0</v>
      </c>
      <c r="BG191">
        <f t="shared" si="136"/>
        <v>0</v>
      </c>
      <c r="BH191">
        <f t="shared" si="137"/>
        <v>0</v>
      </c>
      <c r="BI191">
        <f t="shared" si="138"/>
        <v>0</v>
      </c>
      <c r="BJ191">
        <f t="shared" si="139"/>
        <v>0</v>
      </c>
      <c r="BK191">
        <f t="shared" si="140"/>
        <v>0</v>
      </c>
      <c r="BL191">
        <f t="shared" si="141"/>
        <v>0</v>
      </c>
      <c r="BM191">
        <f t="shared" si="142"/>
        <v>0</v>
      </c>
      <c r="BN191">
        <f t="shared" si="143"/>
        <v>0</v>
      </c>
    </row>
    <row r="192" spans="1:66" x14ac:dyDescent="0.2">
      <c r="A192" t="s">
        <v>129</v>
      </c>
      <c r="B192" s="1">
        <v>190</v>
      </c>
      <c r="C192" s="51"/>
      <c r="D192" s="51"/>
      <c r="E192" s="1">
        <v>190</v>
      </c>
      <c r="F192" s="1" t="str">
        <f t="shared" si="144"/>
        <v/>
      </c>
      <c r="G192" t="str">
        <f t="shared" si="145"/>
        <v/>
      </c>
      <c r="H192" t="str">
        <f t="shared" si="146"/>
        <v/>
      </c>
      <c r="R192" t="str">
        <f t="shared" si="100"/>
        <v/>
      </c>
      <c r="S192">
        <f t="shared" si="101"/>
        <v>0</v>
      </c>
      <c r="T192">
        <f t="shared" si="102"/>
        <v>0</v>
      </c>
      <c r="U192">
        <f t="shared" si="103"/>
        <v>0</v>
      </c>
      <c r="V192">
        <f t="shared" si="104"/>
        <v>0</v>
      </c>
      <c r="W192">
        <f t="shared" si="105"/>
        <v>0</v>
      </c>
      <c r="X192">
        <f t="shared" si="106"/>
        <v>0</v>
      </c>
      <c r="Y192">
        <f t="shared" si="107"/>
        <v>0</v>
      </c>
      <c r="Z192">
        <f t="shared" si="108"/>
        <v>0</v>
      </c>
      <c r="AA192">
        <f t="shared" si="109"/>
        <v>0</v>
      </c>
      <c r="AB192">
        <f t="shared" si="110"/>
        <v>0</v>
      </c>
      <c r="AC192">
        <f t="shared" si="111"/>
        <v>0</v>
      </c>
      <c r="AD192">
        <f t="shared" si="112"/>
        <v>0</v>
      </c>
      <c r="AE192">
        <f t="shared" si="113"/>
        <v>0</v>
      </c>
      <c r="AF192">
        <f t="shared" si="114"/>
        <v>0</v>
      </c>
      <c r="AG192">
        <f t="shared" si="115"/>
        <v>0</v>
      </c>
      <c r="AH192">
        <f t="shared" si="116"/>
        <v>0</v>
      </c>
      <c r="AI192">
        <f t="shared" si="117"/>
        <v>0</v>
      </c>
      <c r="AJ192">
        <f t="shared" si="118"/>
        <v>0</v>
      </c>
      <c r="AK192">
        <f t="shared" si="119"/>
        <v>0</v>
      </c>
      <c r="AL192">
        <f t="shared" si="120"/>
        <v>0</v>
      </c>
      <c r="AM192">
        <f t="shared" si="121"/>
        <v>0</v>
      </c>
      <c r="AS192" s="1">
        <f t="shared" si="122"/>
        <v>0</v>
      </c>
      <c r="AT192">
        <f t="shared" si="123"/>
        <v>0</v>
      </c>
      <c r="AU192">
        <f t="shared" si="124"/>
        <v>0</v>
      </c>
      <c r="AV192">
        <f t="shared" si="125"/>
        <v>0</v>
      </c>
      <c r="AW192">
        <f t="shared" si="126"/>
        <v>0</v>
      </c>
      <c r="AX192">
        <f t="shared" si="127"/>
        <v>0</v>
      </c>
      <c r="AY192">
        <f t="shared" si="128"/>
        <v>0</v>
      </c>
      <c r="AZ192">
        <f t="shared" si="129"/>
        <v>0</v>
      </c>
      <c r="BA192">
        <f t="shared" si="130"/>
        <v>0</v>
      </c>
      <c r="BB192">
        <f t="shared" si="131"/>
        <v>0</v>
      </c>
      <c r="BC192">
        <f t="shared" si="132"/>
        <v>0</v>
      </c>
      <c r="BD192">
        <f t="shared" si="133"/>
        <v>0</v>
      </c>
      <c r="BE192">
        <f t="shared" si="134"/>
        <v>0</v>
      </c>
      <c r="BF192">
        <f t="shared" si="135"/>
        <v>0</v>
      </c>
      <c r="BG192">
        <f t="shared" si="136"/>
        <v>0</v>
      </c>
      <c r="BH192">
        <f t="shared" si="137"/>
        <v>0</v>
      </c>
      <c r="BI192">
        <f t="shared" si="138"/>
        <v>0</v>
      </c>
      <c r="BJ192">
        <f t="shared" si="139"/>
        <v>0</v>
      </c>
      <c r="BK192">
        <f t="shared" si="140"/>
        <v>0</v>
      </c>
      <c r="BL192">
        <f t="shared" si="141"/>
        <v>0</v>
      </c>
      <c r="BM192">
        <f t="shared" si="142"/>
        <v>0</v>
      </c>
      <c r="BN192">
        <f t="shared" si="143"/>
        <v>0</v>
      </c>
    </row>
    <row r="193" spans="1:66" x14ac:dyDescent="0.2">
      <c r="A193" t="s">
        <v>129</v>
      </c>
      <c r="B193" s="1">
        <v>191</v>
      </c>
      <c r="C193" s="51"/>
      <c r="D193" s="51"/>
      <c r="E193" s="1">
        <v>191</v>
      </c>
      <c r="F193" s="1" t="str">
        <f t="shared" si="144"/>
        <v/>
      </c>
      <c r="G193" t="str">
        <f t="shared" si="145"/>
        <v/>
      </c>
      <c r="H193" t="str">
        <f t="shared" si="146"/>
        <v/>
      </c>
      <c r="R193" t="str">
        <f t="shared" si="100"/>
        <v/>
      </c>
      <c r="S193">
        <f t="shared" si="101"/>
        <v>0</v>
      </c>
      <c r="T193">
        <f t="shared" si="102"/>
        <v>0</v>
      </c>
      <c r="U193">
        <f t="shared" si="103"/>
        <v>0</v>
      </c>
      <c r="V193">
        <f t="shared" si="104"/>
        <v>0</v>
      </c>
      <c r="W193">
        <f t="shared" si="105"/>
        <v>0</v>
      </c>
      <c r="X193">
        <f t="shared" si="106"/>
        <v>0</v>
      </c>
      <c r="Y193">
        <f t="shared" si="107"/>
        <v>0</v>
      </c>
      <c r="Z193">
        <f t="shared" si="108"/>
        <v>0</v>
      </c>
      <c r="AA193">
        <f t="shared" si="109"/>
        <v>0</v>
      </c>
      <c r="AB193">
        <f t="shared" si="110"/>
        <v>0</v>
      </c>
      <c r="AC193">
        <f t="shared" si="111"/>
        <v>0</v>
      </c>
      <c r="AD193">
        <f t="shared" si="112"/>
        <v>0</v>
      </c>
      <c r="AE193">
        <f t="shared" si="113"/>
        <v>0</v>
      </c>
      <c r="AF193">
        <f t="shared" si="114"/>
        <v>0</v>
      </c>
      <c r="AG193">
        <f t="shared" si="115"/>
        <v>0</v>
      </c>
      <c r="AH193">
        <f t="shared" si="116"/>
        <v>0</v>
      </c>
      <c r="AI193">
        <f t="shared" si="117"/>
        <v>0</v>
      </c>
      <c r="AJ193">
        <f t="shared" si="118"/>
        <v>0</v>
      </c>
      <c r="AK193">
        <f t="shared" si="119"/>
        <v>0</v>
      </c>
      <c r="AL193">
        <f t="shared" si="120"/>
        <v>0</v>
      </c>
      <c r="AM193">
        <f t="shared" si="121"/>
        <v>0</v>
      </c>
      <c r="AS193" s="1">
        <f t="shared" si="122"/>
        <v>0</v>
      </c>
      <c r="AT193">
        <f t="shared" si="123"/>
        <v>0</v>
      </c>
      <c r="AU193">
        <f t="shared" si="124"/>
        <v>0</v>
      </c>
      <c r="AV193">
        <f t="shared" si="125"/>
        <v>0</v>
      </c>
      <c r="AW193">
        <f t="shared" si="126"/>
        <v>0</v>
      </c>
      <c r="AX193">
        <f t="shared" si="127"/>
        <v>0</v>
      </c>
      <c r="AY193">
        <f t="shared" si="128"/>
        <v>0</v>
      </c>
      <c r="AZ193">
        <f t="shared" si="129"/>
        <v>0</v>
      </c>
      <c r="BA193">
        <f t="shared" si="130"/>
        <v>0</v>
      </c>
      <c r="BB193">
        <f t="shared" si="131"/>
        <v>0</v>
      </c>
      <c r="BC193">
        <f t="shared" si="132"/>
        <v>0</v>
      </c>
      <c r="BD193">
        <f t="shared" si="133"/>
        <v>0</v>
      </c>
      <c r="BE193">
        <f t="shared" si="134"/>
        <v>0</v>
      </c>
      <c r="BF193">
        <f t="shared" si="135"/>
        <v>0</v>
      </c>
      <c r="BG193">
        <f t="shared" si="136"/>
        <v>0</v>
      </c>
      <c r="BH193">
        <f t="shared" si="137"/>
        <v>0</v>
      </c>
      <c r="BI193">
        <f t="shared" si="138"/>
        <v>0</v>
      </c>
      <c r="BJ193">
        <f t="shared" si="139"/>
        <v>0</v>
      </c>
      <c r="BK193">
        <f t="shared" si="140"/>
        <v>0</v>
      </c>
      <c r="BL193">
        <f t="shared" si="141"/>
        <v>0</v>
      </c>
      <c r="BM193">
        <f t="shared" si="142"/>
        <v>0</v>
      </c>
      <c r="BN193">
        <f t="shared" si="143"/>
        <v>0</v>
      </c>
    </row>
    <row r="194" spans="1:66" x14ac:dyDescent="0.2">
      <c r="A194" t="s">
        <v>129</v>
      </c>
      <c r="B194" s="1">
        <v>192</v>
      </c>
      <c r="C194" s="51"/>
      <c r="D194" s="51"/>
      <c r="E194" s="1">
        <v>192</v>
      </c>
      <c r="F194" s="1" t="str">
        <f t="shared" si="144"/>
        <v/>
      </c>
      <c r="G194" t="str">
        <f t="shared" si="145"/>
        <v/>
      </c>
      <c r="H194" t="str">
        <f t="shared" si="146"/>
        <v/>
      </c>
      <c r="R194" t="str">
        <f t="shared" si="100"/>
        <v/>
      </c>
      <c r="S194">
        <f t="shared" si="101"/>
        <v>0</v>
      </c>
      <c r="T194">
        <f t="shared" si="102"/>
        <v>0</v>
      </c>
      <c r="U194">
        <f t="shared" si="103"/>
        <v>0</v>
      </c>
      <c r="V194">
        <f t="shared" si="104"/>
        <v>0</v>
      </c>
      <c r="W194">
        <f t="shared" si="105"/>
        <v>0</v>
      </c>
      <c r="X194">
        <f t="shared" si="106"/>
        <v>0</v>
      </c>
      <c r="Y194">
        <f t="shared" si="107"/>
        <v>0</v>
      </c>
      <c r="Z194">
        <f t="shared" si="108"/>
        <v>0</v>
      </c>
      <c r="AA194">
        <f t="shared" si="109"/>
        <v>0</v>
      </c>
      <c r="AB194">
        <f t="shared" si="110"/>
        <v>0</v>
      </c>
      <c r="AC194">
        <f t="shared" si="111"/>
        <v>0</v>
      </c>
      <c r="AD194">
        <f t="shared" si="112"/>
        <v>0</v>
      </c>
      <c r="AE194">
        <f t="shared" si="113"/>
        <v>0</v>
      </c>
      <c r="AF194">
        <f t="shared" si="114"/>
        <v>0</v>
      </c>
      <c r="AG194">
        <f t="shared" si="115"/>
        <v>0</v>
      </c>
      <c r="AH194">
        <f t="shared" si="116"/>
        <v>0</v>
      </c>
      <c r="AI194">
        <f t="shared" si="117"/>
        <v>0</v>
      </c>
      <c r="AJ194">
        <f t="shared" si="118"/>
        <v>0</v>
      </c>
      <c r="AK194">
        <f t="shared" si="119"/>
        <v>0</v>
      </c>
      <c r="AL194">
        <f t="shared" si="120"/>
        <v>0</v>
      </c>
      <c r="AM194">
        <f t="shared" si="121"/>
        <v>0</v>
      </c>
      <c r="AS194" s="1">
        <f t="shared" si="122"/>
        <v>0</v>
      </c>
      <c r="AT194">
        <f t="shared" si="123"/>
        <v>0</v>
      </c>
      <c r="AU194">
        <f t="shared" si="124"/>
        <v>0</v>
      </c>
      <c r="AV194">
        <f t="shared" si="125"/>
        <v>0</v>
      </c>
      <c r="AW194">
        <f t="shared" si="126"/>
        <v>0</v>
      </c>
      <c r="AX194">
        <f t="shared" si="127"/>
        <v>0</v>
      </c>
      <c r="AY194">
        <f t="shared" si="128"/>
        <v>0</v>
      </c>
      <c r="AZ194">
        <f t="shared" si="129"/>
        <v>0</v>
      </c>
      <c r="BA194">
        <f t="shared" si="130"/>
        <v>0</v>
      </c>
      <c r="BB194">
        <f t="shared" si="131"/>
        <v>0</v>
      </c>
      <c r="BC194">
        <f t="shared" si="132"/>
        <v>0</v>
      </c>
      <c r="BD194">
        <f t="shared" si="133"/>
        <v>0</v>
      </c>
      <c r="BE194">
        <f t="shared" si="134"/>
        <v>0</v>
      </c>
      <c r="BF194">
        <f t="shared" si="135"/>
        <v>0</v>
      </c>
      <c r="BG194">
        <f t="shared" si="136"/>
        <v>0</v>
      </c>
      <c r="BH194">
        <f t="shared" si="137"/>
        <v>0</v>
      </c>
      <c r="BI194">
        <f t="shared" si="138"/>
        <v>0</v>
      </c>
      <c r="BJ194">
        <f t="shared" si="139"/>
        <v>0</v>
      </c>
      <c r="BK194">
        <f t="shared" si="140"/>
        <v>0</v>
      </c>
      <c r="BL194">
        <f t="shared" si="141"/>
        <v>0</v>
      </c>
      <c r="BM194">
        <f t="shared" si="142"/>
        <v>0</v>
      </c>
      <c r="BN194">
        <f t="shared" si="143"/>
        <v>0</v>
      </c>
    </row>
    <row r="195" spans="1:66" x14ac:dyDescent="0.2">
      <c r="A195" t="s">
        <v>129</v>
      </c>
      <c r="B195" s="1">
        <v>193</v>
      </c>
      <c r="C195" s="51"/>
      <c r="D195" s="51"/>
      <c r="E195" s="1">
        <v>193</v>
      </c>
      <c r="F195" s="1" t="str">
        <f t="shared" si="144"/>
        <v/>
      </c>
      <c r="G195" t="str">
        <f t="shared" si="145"/>
        <v/>
      </c>
      <c r="H195" t="str">
        <f t="shared" si="146"/>
        <v/>
      </c>
      <c r="R195" t="str">
        <f t="shared" si="100"/>
        <v/>
      </c>
      <c r="S195">
        <f t="shared" si="101"/>
        <v>0</v>
      </c>
      <c r="T195">
        <f t="shared" si="102"/>
        <v>0</v>
      </c>
      <c r="U195">
        <f t="shared" si="103"/>
        <v>0</v>
      </c>
      <c r="V195">
        <f t="shared" si="104"/>
        <v>0</v>
      </c>
      <c r="W195">
        <f t="shared" si="105"/>
        <v>0</v>
      </c>
      <c r="X195">
        <f t="shared" si="106"/>
        <v>0</v>
      </c>
      <c r="Y195">
        <f t="shared" si="107"/>
        <v>0</v>
      </c>
      <c r="Z195">
        <f t="shared" si="108"/>
        <v>0</v>
      </c>
      <c r="AA195">
        <f t="shared" si="109"/>
        <v>0</v>
      </c>
      <c r="AB195">
        <f t="shared" si="110"/>
        <v>0</v>
      </c>
      <c r="AC195">
        <f t="shared" si="111"/>
        <v>0</v>
      </c>
      <c r="AD195">
        <f t="shared" si="112"/>
        <v>0</v>
      </c>
      <c r="AE195">
        <f t="shared" si="113"/>
        <v>0</v>
      </c>
      <c r="AF195">
        <f t="shared" si="114"/>
        <v>0</v>
      </c>
      <c r="AG195">
        <f t="shared" si="115"/>
        <v>0</v>
      </c>
      <c r="AH195">
        <f t="shared" si="116"/>
        <v>0</v>
      </c>
      <c r="AI195">
        <f t="shared" si="117"/>
        <v>0</v>
      </c>
      <c r="AJ195">
        <f t="shared" si="118"/>
        <v>0</v>
      </c>
      <c r="AK195">
        <f t="shared" si="119"/>
        <v>0</v>
      </c>
      <c r="AL195">
        <f t="shared" si="120"/>
        <v>0</v>
      </c>
      <c r="AM195">
        <f t="shared" si="121"/>
        <v>0</v>
      </c>
      <c r="AS195" s="1">
        <f t="shared" si="122"/>
        <v>0</v>
      </c>
      <c r="AT195">
        <f t="shared" si="123"/>
        <v>0</v>
      </c>
      <c r="AU195">
        <f t="shared" si="124"/>
        <v>0</v>
      </c>
      <c r="AV195">
        <f t="shared" si="125"/>
        <v>0</v>
      </c>
      <c r="AW195">
        <f t="shared" si="126"/>
        <v>0</v>
      </c>
      <c r="AX195">
        <f t="shared" si="127"/>
        <v>0</v>
      </c>
      <c r="AY195">
        <f t="shared" si="128"/>
        <v>0</v>
      </c>
      <c r="AZ195">
        <f t="shared" si="129"/>
        <v>0</v>
      </c>
      <c r="BA195">
        <f t="shared" si="130"/>
        <v>0</v>
      </c>
      <c r="BB195">
        <f t="shared" si="131"/>
        <v>0</v>
      </c>
      <c r="BC195">
        <f t="shared" si="132"/>
        <v>0</v>
      </c>
      <c r="BD195">
        <f t="shared" si="133"/>
        <v>0</v>
      </c>
      <c r="BE195">
        <f t="shared" si="134"/>
        <v>0</v>
      </c>
      <c r="BF195">
        <f t="shared" si="135"/>
        <v>0</v>
      </c>
      <c r="BG195">
        <f t="shared" si="136"/>
        <v>0</v>
      </c>
      <c r="BH195">
        <f t="shared" si="137"/>
        <v>0</v>
      </c>
      <c r="BI195">
        <f t="shared" si="138"/>
        <v>0</v>
      </c>
      <c r="BJ195">
        <f t="shared" si="139"/>
        <v>0</v>
      </c>
      <c r="BK195">
        <f t="shared" si="140"/>
        <v>0</v>
      </c>
      <c r="BL195">
        <f t="shared" si="141"/>
        <v>0</v>
      </c>
      <c r="BM195">
        <f t="shared" si="142"/>
        <v>0</v>
      </c>
      <c r="BN195">
        <f t="shared" si="143"/>
        <v>0</v>
      </c>
    </row>
    <row r="196" spans="1:66" x14ac:dyDescent="0.2">
      <c r="A196" t="s">
        <v>129</v>
      </c>
      <c r="B196" s="1">
        <v>194</v>
      </c>
      <c r="C196" s="51"/>
      <c r="D196" s="51"/>
      <c r="E196" s="1">
        <v>194</v>
      </c>
      <c r="F196" s="1" t="str">
        <f t="shared" si="144"/>
        <v/>
      </c>
      <c r="G196" t="str">
        <f t="shared" si="145"/>
        <v/>
      </c>
      <c r="H196" t="str">
        <f t="shared" si="146"/>
        <v/>
      </c>
      <c r="R196" t="str">
        <f t="shared" si="100"/>
        <v/>
      </c>
      <c r="S196">
        <f t="shared" si="101"/>
        <v>0</v>
      </c>
      <c r="T196">
        <f t="shared" si="102"/>
        <v>0</v>
      </c>
      <c r="U196">
        <f t="shared" si="103"/>
        <v>0</v>
      </c>
      <c r="V196">
        <f t="shared" si="104"/>
        <v>0</v>
      </c>
      <c r="W196">
        <f t="shared" si="105"/>
        <v>0</v>
      </c>
      <c r="X196">
        <f t="shared" si="106"/>
        <v>0</v>
      </c>
      <c r="Y196">
        <f t="shared" si="107"/>
        <v>0</v>
      </c>
      <c r="Z196">
        <f t="shared" si="108"/>
        <v>0</v>
      </c>
      <c r="AA196">
        <f t="shared" si="109"/>
        <v>0</v>
      </c>
      <c r="AB196">
        <f t="shared" si="110"/>
        <v>0</v>
      </c>
      <c r="AC196">
        <f t="shared" si="111"/>
        <v>0</v>
      </c>
      <c r="AD196">
        <f t="shared" si="112"/>
        <v>0</v>
      </c>
      <c r="AE196">
        <f t="shared" si="113"/>
        <v>0</v>
      </c>
      <c r="AF196">
        <f t="shared" si="114"/>
        <v>0</v>
      </c>
      <c r="AG196">
        <f t="shared" si="115"/>
        <v>0</v>
      </c>
      <c r="AH196">
        <f t="shared" si="116"/>
        <v>0</v>
      </c>
      <c r="AI196">
        <f t="shared" si="117"/>
        <v>0</v>
      </c>
      <c r="AJ196">
        <f t="shared" si="118"/>
        <v>0</v>
      </c>
      <c r="AK196">
        <f t="shared" si="119"/>
        <v>0</v>
      </c>
      <c r="AL196">
        <f t="shared" si="120"/>
        <v>0</v>
      </c>
      <c r="AM196">
        <f t="shared" si="121"/>
        <v>0</v>
      </c>
      <c r="AS196" s="1">
        <f t="shared" si="122"/>
        <v>0</v>
      </c>
      <c r="AT196">
        <f t="shared" si="123"/>
        <v>0</v>
      </c>
      <c r="AU196">
        <f t="shared" si="124"/>
        <v>0</v>
      </c>
      <c r="AV196">
        <f t="shared" si="125"/>
        <v>0</v>
      </c>
      <c r="AW196">
        <f t="shared" si="126"/>
        <v>0</v>
      </c>
      <c r="AX196">
        <f t="shared" si="127"/>
        <v>0</v>
      </c>
      <c r="AY196">
        <f t="shared" si="128"/>
        <v>0</v>
      </c>
      <c r="AZ196">
        <f t="shared" si="129"/>
        <v>0</v>
      </c>
      <c r="BA196">
        <f t="shared" si="130"/>
        <v>0</v>
      </c>
      <c r="BB196">
        <f t="shared" si="131"/>
        <v>0</v>
      </c>
      <c r="BC196">
        <f t="shared" si="132"/>
        <v>0</v>
      </c>
      <c r="BD196">
        <f t="shared" si="133"/>
        <v>0</v>
      </c>
      <c r="BE196">
        <f t="shared" si="134"/>
        <v>0</v>
      </c>
      <c r="BF196">
        <f t="shared" si="135"/>
        <v>0</v>
      </c>
      <c r="BG196">
        <f t="shared" si="136"/>
        <v>0</v>
      </c>
      <c r="BH196">
        <f t="shared" si="137"/>
        <v>0</v>
      </c>
      <c r="BI196">
        <f t="shared" si="138"/>
        <v>0</v>
      </c>
      <c r="BJ196">
        <f t="shared" si="139"/>
        <v>0</v>
      </c>
      <c r="BK196">
        <f t="shared" si="140"/>
        <v>0</v>
      </c>
      <c r="BL196">
        <f t="shared" si="141"/>
        <v>0</v>
      </c>
      <c r="BM196">
        <f t="shared" si="142"/>
        <v>0</v>
      </c>
      <c r="BN196">
        <f t="shared" si="143"/>
        <v>0</v>
      </c>
    </row>
    <row r="197" spans="1:66" x14ac:dyDescent="0.2">
      <c r="A197" t="s">
        <v>129</v>
      </c>
      <c r="B197" s="1">
        <v>195</v>
      </c>
      <c r="C197" s="51"/>
      <c r="D197" s="51"/>
      <c r="E197" s="1">
        <v>195</v>
      </c>
      <c r="F197" s="1" t="str">
        <f t="shared" si="144"/>
        <v/>
      </c>
      <c r="G197" t="str">
        <f t="shared" si="145"/>
        <v/>
      </c>
      <c r="H197" t="str">
        <f t="shared" si="146"/>
        <v/>
      </c>
      <c r="R197" t="str">
        <f t="shared" ref="R197:R260" si="147">IF(ISBLANK(C197),"",IF(C197=C196,R196,IF(C197=C198,IF(C198=C199,IF(C199=C200,IF(C200=C201,IF(C201=C202,S197,(SUM(B197:B201)/5)),(SUM(B197:B200)/4)),(SUM(B197:B199)/3)),(SUM(B197:B198)/2)),B197)))</f>
        <v/>
      </c>
      <c r="S197">
        <f t="shared" ref="S197:S260" si="148">IF(C202=C203,IF(C203=C204,IF(C204=C205,IF(C205=C206,IF(C206=C207,IF(C207=C208,IF(C208=C209,T197,(SUM(B197:B208)/12)),(SUM(B197:B207)/11)),(SUM(B197:B206)/10)),(SUM(B197:B205)/9)),(SUM(B197:B204)/8)),(SUM(B197:B203)/7)),(SUM(B197:B202)/6))</f>
        <v>0</v>
      </c>
      <c r="T197">
        <f t="shared" ref="T197:T260" si="149">IF($C209=$C210,IF($C210=$C211,IF($C211=$C212,IF($C212=$C213,IF($C213=$C214,IF($C214=$C215,IF($C215=$C216,U197,(SUM($B197:$B215)/19)),(SUM($B197:$B214)/18)),(SUM($B197:$B213)/17)),(SUM($B197:$B212)/16)),(SUM($B197:$B211)/15)),(SUM($B197:$B210)/14)),(SUM($B197:$B209)/13))</f>
        <v>0</v>
      </c>
      <c r="U197">
        <f t="shared" ref="U197:U260" si="150">IF($C216=$C217,IF($C217=$C218,IF($C218=$C219,IF($C219=$C220,IF($C220=$C221,IF($C221=$C222,IF($C222=$C223,V197,(SUM($B197:$B222)/26)),(SUM($B197:$B221)/25)),(SUM($B197:$B220)/24)),(SUM($B197:$B219)/23)),(SUM($B197:$B218)/22)),(SUM($B197:$B217)/21)),(SUM($B197:$B216)/20))</f>
        <v>0</v>
      </c>
      <c r="V197">
        <f t="shared" ref="V197:V260" si="151">IF($C223=$C224,IF($C224=$C225,IF($C225=$C226,IF($C226=$C227,IF($C227=$C228,IF($C228=$C229,IF($C229=$C230,W197,(SUM($B197:$B229)/33)),(SUM($B197:$B228)/32)),(SUM($B197:$B227)/31)),(SUM($B197:$B226)/30)),(SUM($B197:$B225)/29)),(SUM($B197:$B224)/28)),(SUM($B197:$B223)/27))</f>
        <v>0</v>
      </c>
      <c r="W197">
        <f t="shared" ref="W197:W260" si="152">IF($C230=$C231,IF($C231=$C232,IF($C232=$C233,IF($C233=$C234,IF($C234=$C235,IF($C235=$C236,IF($C236=$C237,X197,(SUM($B197:$B236)/40)),(SUM($B197:$B235)/39)),(SUM($B197:$B234)/38)),(SUM($B197:$B233)/37)),(SUM($B197:$B232)/36)),(SUM($B197:$B231)/35)),(SUM($B197:$B230)/34))</f>
        <v>0</v>
      </c>
      <c r="X197">
        <f t="shared" ref="X197:X260" si="153">IF($C237=$C238,IF($C238=$C239,IF($C239=$C240,IF($C240=$C241,IF($C241=$C242,IF($C242=$C243,IF($C243=$C244,Y197,(SUM($B197:$B243)/47)),(SUM($B197:$B242)/46)),(SUM($B197:$B241)/45)),(SUM($B197:$B240)/44)),(SUM($B197:$B239)/43)),(SUM($B197:$B238)/42)),(SUM($B197:$B237)/41))</f>
        <v>0</v>
      </c>
      <c r="Y197">
        <f t="shared" ref="Y197:Y260" si="154">IF($C244=$C245,IF($C245=$C246,IF($C246=$C247,IF($C247=$C248,IF($C248=$C249,IF($C249=$C250,IF($C250=$C251,Z197,(SUM($B197:$B250)/54)),(SUM($B197:$B249)/53)),(SUM($B197:$B248)/52)),(SUM($B197:$B247)/51)),(SUM($B197:$B246)/50)),(SUM($B197:$B245)/49)),(SUM($B197:$B244)/48))</f>
        <v>0</v>
      </c>
      <c r="Z197">
        <f t="shared" ref="Z197:Z260" si="155">IF($C251=$C252,IF($C252=$C253,IF($C253=$C254,IF($C254=$C255,IF($C255=$C256,IF($C256=$C257,IF($C257=$C258,AA197,(SUM($B197:$B257)/61)),(SUM($B197:$B256)/60)),(SUM($B197:$B255)/59)),(SUM($B197:$B254)/58)),(SUM($B197:$B253)/57)),(SUM($B197:$B252)/56)),(SUM($B197:$B251)/55))</f>
        <v>0</v>
      </c>
      <c r="AA197">
        <f t="shared" ref="AA197:AA260" si="156">IF($C258=$C259,IF($C259=$C260,IF($C260=$C261,IF($C261=$C262,IF($C262=$C263,IF($C263=$C264,IF($C264=$C265,AB197,(SUM($B197:$B264)/68)),(SUM($B197:$B263)/67)),(SUM($B197:$B262)/66)),(SUM($B197:$B261)/65)),(SUM($B197:$B260)/64)),(SUM($B197:$B259)/63)),(SUM($B197:$B258)/62))</f>
        <v>0</v>
      </c>
      <c r="AB197">
        <f t="shared" ref="AB197:AB260" si="157">IF($C265=$C266,IF($C266=$C267,IF($C267=$C268,IF($C268=$C269,IF($C269=$C270,IF($C270=$C271,IF($C271=$C272,AC197,(SUM($B197:$B271)/75)),(SUM($B197:$B270)/74)),(SUM($B197:$B269)/73)),(SUM($B197:$B268)/72)),(SUM($B197:$B267)/71)),(SUM($B197:$B266)/70)),(SUM($B197:$B265)/69))</f>
        <v>0</v>
      </c>
      <c r="AC197">
        <f t="shared" ref="AC197:AC260" si="158">IF($C272=$C273,IF($C273=$C274,IF($C274=$C275,IF($C275=$C276,IF($C276=$C277,IF($C277=$C278,IF($C278=$C279,AD197,(SUM($B197:$B278)/82)),(SUM($B197:$B277)/81)),(SUM($B197:$B276)/80)),(SUM($B197:$B275)/79)),(SUM($B197:$B274)/78)),(SUM($B197:$B273)/77)),(SUM($B197:$B272)/76))</f>
        <v>0</v>
      </c>
      <c r="AD197">
        <f t="shared" ref="AD197:AD260" si="159">IF($C279=$C280,IF($C280=$C281,IF($C281=$C282,IF($C282=$C283,IF($C283=$C284,IF($C284=$C285,IF($C285=$C286,AE197,(SUM($B197:$B285)/89)),(SUM($B197:$B284)/88)),(SUM($B197:$B283)/87)),(SUM($B197:$B282)/86)),(SUM($B197:$B281)/85)),(SUM($B197:$B280)/84)),(SUM($B197:$B279)/83))</f>
        <v>0</v>
      </c>
      <c r="AE197">
        <f t="shared" ref="AE197:AE260" si="160">IF($C286=$C287,IF($C287=$C288,IF($C288=$C289,IF($C289=$C290,IF($C290=$C291,IF($C291=$C292,IF($C292=$C293,AF197,(SUM($B197:$B292)/96)),(SUM($B197:$B291)/95)),(SUM($B197:$B290)/94)),(SUM($B197:$B289)/93)),(SUM($B197:$B288)/92)),(SUM($B197:$B287)/91)),(SUM($B197:$B286)/90))</f>
        <v>0</v>
      </c>
      <c r="AF197">
        <f t="shared" ref="AF197:AF260" si="161">IF($C293=$C294,IF($C294=$C295,IF($C295=$C296,IF($C296=$C297,IF($C297=$C298,IF($C298=$C299,IF($C299=$C300,AG197,(SUM($B197:$B299)/103)),(SUM($B197:$B298)/102)),(SUM($B197:$B297)/101)),(SUM($B197:$B296)/100)),(SUM($B197:$B295)/99)),(SUM($B197:$B294)/98)),(SUM($B197:$B293)/97))</f>
        <v>0</v>
      </c>
      <c r="AG197">
        <f t="shared" ref="AG197:AG260" si="162">IF($C300=$C301,IF($C301=$C302,IF($C302=$C303,IF($C303=$C304,IF($C304=$C305,IF($C305=$C306,IF($C306=$C307,AH197,(SUM($B197:$B306)/110)),(SUM($B197:$B305)/109)),(SUM($B197:$B304)/108)),(SUM($B197:$B303)/107)),(SUM($B197:$B302)/106)),(SUM($B197:$B301)/105)),(SUM($B197:$B300)/104))</f>
        <v>0</v>
      </c>
      <c r="AH197">
        <f t="shared" ref="AH197:AH260" si="163">IF($C307=$C308,IF($C308=$C309,IF($C309=$C310,IF($C310=$C311,IF($C311=$C312,IF($C312=$C313,IF($C313=$C314,AI197,(SUM($B197:$B313)/117)),(SUM($B197:$B312)/116)),(SUM($B197:$B311)/115)),(SUM($B197:$B310)/114)),(SUM($B197:$B309)/113)),(SUM($B197:$B308)/112)),(SUM($B197:$B307)/111))</f>
        <v>0</v>
      </c>
      <c r="AI197">
        <f t="shared" ref="AI197:AI260" si="164">IF($C314=$C315,IF($C315=$C316,IF($C316=$C317,IF($C317=$C318,IF($C318=$C319,IF($C319=$C320,IF($C320=$C321,AJ197,(SUM($B197:$B320)/124)),(SUM($B197:$B319)/123)),(SUM($B197:$B318)/122)),(SUM($B197:$B317)/121)),(SUM($B197:$B316)/120)),(SUM($B197:$B315)/119)),(SUM($B197:$B314)/118))</f>
        <v>0</v>
      </c>
      <c r="AJ197">
        <f t="shared" ref="AJ197:AJ260" si="165">IF($C321=$C322,IF($C322=$C323,IF($C323=$C324,IF($C324=$C325,IF($C325=$C326,IF($C326=$C327,IF($C327=$C328,AK197,(SUM($B197:$B327)/131)),(SUM($B197:$B326)/130)),(SUM($B197:$B325)/129)),(SUM($B197:$B324)/128)),(SUM($B197:$B323)/127)),(SUM($B197:$B322)/126)),(SUM($B197:$B321)/125))</f>
        <v>0</v>
      </c>
      <c r="AK197">
        <f t="shared" ref="AK197:AK260" si="166">IF($C328=$C329,IF($C329=$C330,IF($C330=$C331,IF($C331=$C332,IF($C332=$C333,IF($C333=$C334,IF($C334=$C335,AL197,(SUM($B197:$B334)/138)),(SUM($B197:$B333)/137)),(SUM($B197:$B332)/136)),(SUM($B197:$B331)/135)),(SUM($B197:$B330)/134)),(SUM($B197:$B329)/133)),(SUM($B197:$B328)/132))</f>
        <v>0</v>
      </c>
      <c r="AL197">
        <f t="shared" ref="AL197:AL260" si="167">IF($C335=$C336,IF($C336=$C337,IF($C337=$C338,IF($C338=$C339,IF($C339=$C340,IF($C340=$C341,IF($C341=$C342,AM197,(SUM($B197:$B341)/145)),(SUM($B197:$B340)/144)),(SUM($B197:$B339)/143)),(SUM($B197:$B338)/142)),(SUM($B197:$B337)/141)),(SUM($B197:$B336)/140)),(SUM($B197:$B335)/139))</f>
        <v>0</v>
      </c>
      <c r="AM197">
        <f t="shared" ref="AM197:AM260" si="168">IF($C342=$C343,IF($C343=$C344,IF($C344=$C345,IF($C345=$C346,IF($C346=$C347,IF($C347=$C348,IF($C348=$C349,AN197,(SUM($B197:$B348)/152)),(SUM($B197:$B347)/151)),(SUM($B197:$B346)/150)),(SUM($B197:$B345)/149)),(SUM($B197:$B344)/148)),(SUM($B197:$B343)/147)),(SUM($B197:$B342)/146))</f>
        <v>0</v>
      </c>
      <c r="AS197" s="1">
        <f t="shared" ref="AS197:AS260" si="169">IF(D202=D203,IF(D203=D204,IF(D204=D205,IF(D205=D206,IF(D206=D207,IF(D207=D208,IF(D208=D209,AT197,(SUM(E197:E208)/12)),(SUM(E197:E207)/11)),(SUM(E197:E206)/10)),(SUM(E197:E205)/9)),(SUM(E197:E204)/8)),(SUM(E197:E203)/7)),(SUM(E197:E202)/6))</f>
        <v>0</v>
      </c>
      <c r="AT197">
        <f t="shared" ref="AT197:AT260" si="170">IF($D209=$D210,IF($D210=$D211,IF($D211=$D212,IF($D212=$D213,IF($D213=$D214,IF($D214=$D215,IF($D215=$D216,AU197,(SUM($E197:$E215)/19)),(SUM($E197:$E214)/18)),(SUM($E197:$E213)/17)),(SUM($E197:$E212)/16)),(SUM($E197:$E211)/15)),(SUM($E197:$E210)/14)),(SUM($E197:$E209)/13))</f>
        <v>0</v>
      </c>
      <c r="AU197">
        <f t="shared" ref="AU197:AU260" si="171">IF($D216=$D217,IF($D217=$D218,IF($D218=$D219,IF($D219=$D220,IF($D220=$D221,IF($D221=$D222,IF($D222=$D223,AV197,(SUM($E197:$E222)/26)),(SUM($E197:$E221)/25)),(SUM($E197:$E220)/24)),(SUM($E197:$E219)/23)),(SUM($E197:$E218)/22)),(SUM($E197:$E217)/21)),(SUM($E197:$E216)/20))</f>
        <v>0</v>
      </c>
      <c r="AV197">
        <f t="shared" ref="AV197:AV260" si="172">IF($D223=$D224,IF($D224=$D225,IF($D225=$D226,IF($D226=$D227,IF($D227=$D228,IF($D228=$D229,IF($D229=$D230,AW197,(SUM($E197:$E229)/33)),(SUM($E197:$E228)/32)),(SUM($E197:$E227)/31)),(SUM($E197:$E226)/30)),(SUM($E197:$E225)/29)),(SUM($E197:$E224)/28)),(SUM($E197:$E223)/27))</f>
        <v>0</v>
      </c>
      <c r="AW197">
        <f t="shared" ref="AW197:AW260" si="173">IF($D230=$D231,IF($D231=$D232,IF($D232=$D233,IF($D233=$D234,IF($D234=$D235,IF($D235=$D236,IF($D236=$D237,AX197,(SUM($E197:$E236)/40)),(SUM($E197:$E235)/39)),(SUM($E197:$E234)/38)),(SUM($E197:$E233)/37)),(SUM($E197:$E232)/36)),(SUM($E197:$E231)/35)),(SUM($E197:$E230)/34))</f>
        <v>0</v>
      </c>
      <c r="AX197">
        <f t="shared" ref="AX197:AX260" si="174">IF($D237=$D238,IF($D238=$D239,IF($D239=$D240,IF($D240=$D241,IF($D241=$D242,IF($D242=$D243,IF($D243=$D244,AY197,(SUM($E197:$E243)/47)),(SUM($E197:$E242)/46)),(SUM($E197:$E241)/45)),(SUM($E197:$E240)/44)),(SUM($E197:$E239)/43)),(SUM($E197:$E238)/42)),(SUM($E197:$E237)/41))</f>
        <v>0</v>
      </c>
      <c r="AY197">
        <f t="shared" ref="AY197:AY260" si="175">IF($D244=$D245,IF($D245=$D246,IF($D246=$D247,IF($D247=$D248,IF($D248=$D249,IF($D249=$D250,IF($D250=$D251,AZ197,(SUM($E197:$E250)/54)),(SUM($E197:$E249)/53)),(SUM($E197:$E248)/52)),(SUM($E197:$E247)/51)),(SUM($E197:$E246)/50)),(SUM($E197:$E245)/49)),(SUM($E197:$E244)/48))</f>
        <v>0</v>
      </c>
      <c r="AZ197">
        <f t="shared" ref="AZ197:AZ260" si="176">IF($D251=$D252,IF($D252=$D253,IF($D253=$D254,IF($D254=$D255,IF($D255=$D256,IF($D256=$D257,IF($D257=$D258,BA197,(SUM($E197:$E257)/61)),(SUM($E197:$E256)/60)),(SUM($E197:$E255)/59)),(SUM($E197:$E254)/58)),(SUM($E197:$E253)/57)),(SUM($E197:$E252)/56)),(SUM($E197:$E251)/55))</f>
        <v>0</v>
      </c>
      <c r="BA197">
        <f t="shared" ref="BA197:BA260" si="177">IF($D258=$D259,IF($D259=$D260,IF($D260=$D261,IF($D261=$D262,IF($D262=$D263,IF($D263=$D264,IF($D264=$D265,BB197,(SUM($E197:$E264)/68)),(SUM($E197:$E263)/67)),(SUM($E197:$E262)/66)),(SUM($E197:$E261)/65)),(SUM($E197:$E260)/64)),(SUM($E197:$E259)/63)),(SUM($E197:$E258)/62))</f>
        <v>0</v>
      </c>
      <c r="BB197">
        <f t="shared" ref="BB197:BB260" si="178">IF($D265=$D266,IF($D266=$D267,IF($D267=$D268,IF($D268=$D269,IF($D269=$D270,IF($D270=$D271,IF($D271=$D272,BC197,(SUM($E197:$E271)/75)),(SUM($E197:$E270)/74)),(SUM($E197:$E269)/73)),(SUM($E197:$E268)/72)),(SUM($E197:$E267)/71)),(SUM($E197:$E266)/70)),(SUM($E197:$E265)/69))</f>
        <v>0</v>
      </c>
      <c r="BC197">
        <f t="shared" ref="BC197:BC260" si="179">IF($D272=$D273,IF($D273=$D274,IF($D274=$D275,IF($D275=$D276,IF($D276=$D277,IF($D277=$D278,IF($D278=$D279,BD197,(SUM($E197:$E278)/82)),(SUM($E197:$E277)/81)),(SUM($E197:$E276)/80)),(SUM($E197:$E275)/79)),(SUM($E197:$E274)/78)),(SUM($E197:$E273)/77)),(SUM($E197:$E272)/76))</f>
        <v>0</v>
      </c>
      <c r="BD197">
        <f t="shared" ref="BD197:BD260" si="180">IF($D279=$D280,IF($D280=$D281,IF($D281=$D282,IF($D282=$D283,IF($D283=$D284,IF($D284=$D285,IF($D285=$D286,BE197,(SUM($E197:$E285)/89)),(SUM($E197:$E284)/88)),(SUM($E197:$E283)/87)),(SUM($E197:$E282)/86)),(SUM($E197:$E281)/85)),(SUM($E197:$E280)/84)),(SUM($E197:$E279)/83))</f>
        <v>0</v>
      </c>
      <c r="BE197">
        <f t="shared" ref="BE197:BE260" si="181">IF($D286=$D287,IF($D287=$D288,IF($D288=$D289,IF($D289=$D290,IF($D290=$D291,IF($D291=$D292,IF($D292=$D293,BF197,(SUM($E197:$E292)/96)),(SUM($E197:$E291)/95)),(SUM($E197:$E290)/94)),(SUM($E197:$E289)/93)),(SUM($E197:$E288)/92)),(SUM($E197:$E287)/91)),(SUM($E197:$E286)/90))</f>
        <v>0</v>
      </c>
      <c r="BF197">
        <f t="shared" ref="BF197:BF260" si="182">IF($D293=$D294,IF($D294=$D295,IF($D295=$D296,IF($D296=$D297,IF($D297=$D298,IF($D298=$D299,IF($D299=$D300,BG197,(SUM($E197:$E299)/103)),(SUM($E197:$E298)/102)),(SUM($E197:$E297)/101)),(SUM($E197:$E296)/100)),(SUM($E197:$E295)/99)),(SUM($E197:$E294)/98)),(SUM($E197:$E293)/97))</f>
        <v>0</v>
      </c>
      <c r="BG197">
        <f t="shared" ref="BG197:BG260" si="183">IF($D300=$D301,IF($D301=$D302,IF($D302=$D303,IF($D303=$D304,IF($D304=$D305,IF($D305=$D306,IF($D306=$D307,BH197,(SUM($E197:$E306)/110)),(SUM($E197:$E305)/109)),(SUM($E197:$E304)/108)),(SUM($E197:$E303)/107)),(SUM($E197:$E302)/106)),(SUM($E197:$E301)/105)),(SUM($E197:$E300)/104))</f>
        <v>0</v>
      </c>
      <c r="BH197">
        <f t="shared" ref="BH197:BH260" si="184">IF($D307=$D308,IF($D308=$D309,IF($D309=$D310,IF($D310=$D311,IF($D311=$D312,IF($D312=$D313,IF($D313=$D314,BI197,(SUM($E197:$E313)/117)),(SUM($E197:$E312)/116)),(SUM($E197:$E311)/115)),(SUM($E197:$E310)/114)),(SUM($E197:$E309)/113)),(SUM($E197:$E308)/112)),(SUM($E197:$E307)/111))</f>
        <v>0</v>
      </c>
      <c r="BI197">
        <f t="shared" ref="BI197:BI260" si="185">IF($D314=$D315,IF($D315=$D316,IF($D316=$D317,IF($D317=$D318,IF($D318=$D319,IF($D319=$D320,IF($D320=$D321,BJ197,(SUM($E197:$E320)/124)),(SUM($E197:$E319)/123)),(SUM($E197:$E318)/122)),(SUM($E197:$E317)/121)),(SUM($E197:$E316)/120)),(SUM($E197:$E315)/119)),(SUM($E197:$E314)/118))</f>
        <v>0</v>
      </c>
      <c r="BJ197">
        <f t="shared" ref="BJ197:BJ260" si="186">IF($D321=$D322,IF($D322=$D323,IF($D323=$D324,IF($D324=$D325,IF($D325=$D326,IF($D326=$D327,IF($D327=$D328,BK197,(SUM($E197:$E327)/131)),(SUM($E197:$E326)/130)),(SUM($E197:$E325)/129)),(SUM($E197:$E324)/128)),(SUM($E197:$E323)/127)),(SUM($E197:$E322)/126)),(SUM($E197:$E321)/125))</f>
        <v>0</v>
      </c>
      <c r="BK197">
        <f t="shared" ref="BK197:BK260" si="187">IF($D328=$D329,IF($D329=$D330,IF($D330=$D331,IF($D331=$D332,IF($D332=$D333,IF($D333=$D334,IF($D334=$D335,BL197,(SUM($E197:$E334)/138)),(SUM($E197:$E333)/137)),(SUM($E197:$E332)/136)),(SUM($E197:$E331)/135)),(SUM($E197:$E330)/134)),(SUM($E197:$E329)/133)),(SUM($E197:$E328)/132))</f>
        <v>0</v>
      </c>
      <c r="BL197">
        <f t="shared" ref="BL197:BL260" si="188">IF($D335=$D336,IF($D336=$D337,IF($D337=$D338,IF($D338=$D339,IF($D339=$D340,IF($D340=$D341,IF($D341=$D342,BM197,(SUM($E197:$E341)/145)),(SUM($E197:$E340)/144)),(SUM($E197:$E339)/143)),(SUM($E197:$E338)/142)),(SUM($E197:$E337)/141)),(SUM($E197:$E336)/140)),(SUM($E197:$E335)/139))</f>
        <v>0</v>
      </c>
      <c r="BM197">
        <f t="shared" ref="BM197:BM260" si="189">IF($D342=$D343,IF($D343=$D344,IF($D344=$D345,IF($D345=$D346,IF($D346=$D347,IF($D347=$D348,IF($D348=$D349,BN197,(SUM($E197:$E348)/152)),(SUM($E197:$E347)/151)),(SUM($E197:$E346)/150)),(SUM($E197:$E345)/149)),(SUM($E197:$E344)/148)),(SUM($E197:$E343)/147)),(SUM($E197:$E342)/146))</f>
        <v>0</v>
      </c>
      <c r="BN197">
        <f t="shared" ref="BN197:BN260" si="190">IF($D349=$D350,IF($D350=$D351,IF($D351=$D352,IF($D352=$D353,IF($D353=$D354,IF($D354=$D355,IF($D355=$D356,BO197,(SUM($E197:$E355)/159)),(SUM($E197:$E354)/158)),(SUM($E197:$E353)/157)),(SUM($E197:$E352)/156)),(SUM($E197:$E351)/155)),(SUM($E197:$E350)/154)),(SUM($E197:$E349)/153))</f>
        <v>0</v>
      </c>
    </row>
    <row r="198" spans="1:66" x14ac:dyDescent="0.2">
      <c r="A198" t="s">
        <v>129</v>
      </c>
      <c r="B198" s="1">
        <v>196</v>
      </c>
      <c r="C198" s="51"/>
      <c r="D198" s="51"/>
      <c r="E198" s="1">
        <v>196</v>
      </c>
      <c r="F198" s="1" t="str">
        <f t="shared" si="144"/>
        <v/>
      </c>
      <c r="G198" t="str">
        <f t="shared" si="145"/>
        <v/>
      </c>
      <c r="H198" t="str">
        <f t="shared" si="146"/>
        <v/>
      </c>
      <c r="R198" t="str">
        <f t="shared" si="147"/>
        <v/>
      </c>
      <c r="S198">
        <f t="shared" si="148"/>
        <v>0</v>
      </c>
      <c r="T198">
        <f t="shared" si="149"/>
        <v>0</v>
      </c>
      <c r="U198">
        <f t="shared" si="150"/>
        <v>0</v>
      </c>
      <c r="V198">
        <f t="shared" si="151"/>
        <v>0</v>
      </c>
      <c r="W198">
        <f t="shared" si="152"/>
        <v>0</v>
      </c>
      <c r="X198">
        <f t="shared" si="153"/>
        <v>0</v>
      </c>
      <c r="Y198">
        <f t="shared" si="154"/>
        <v>0</v>
      </c>
      <c r="Z198">
        <f t="shared" si="155"/>
        <v>0</v>
      </c>
      <c r="AA198">
        <f t="shared" si="156"/>
        <v>0</v>
      </c>
      <c r="AB198">
        <f t="shared" si="157"/>
        <v>0</v>
      </c>
      <c r="AC198">
        <f t="shared" si="158"/>
        <v>0</v>
      </c>
      <c r="AD198">
        <f t="shared" si="159"/>
        <v>0</v>
      </c>
      <c r="AE198">
        <f t="shared" si="160"/>
        <v>0</v>
      </c>
      <c r="AF198">
        <f t="shared" si="161"/>
        <v>0</v>
      </c>
      <c r="AG198">
        <f t="shared" si="162"/>
        <v>0</v>
      </c>
      <c r="AH198">
        <f t="shared" si="163"/>
        <v>0</v>
      </c>
      <c r="AI198">
        <f t="shared" si="164"/>
        <v>0</v>
      </c>
      <c r="AJ198">
        <f t="shared" si="165"/>
        <v>0</v>
      </c>
      <c r="AK198">
        <f t="shared" si="166"/>
        <v>0</v>
      </c>
      <c r="AL198">
        <f t="shared" si="167"/>
        <v>0</v>
      </c>
      <c r="AM198">
        <f t="shared" si="168"/>
        <v>0</v>
      </c>
      <c r="AS198" s="1">
        <f t="shared" si="169"/>
        <v>0</v>
      </c>
      <c r="AT198">
        <f t="shared" si="170"/>
        <v>0</v>
      </c>
      <c r="AU198">
        <f t="shared" si="171"/>
        <v>0</v>
      </c>
      <c r="AV198">
        <f t="shared" si="172"/>
        <v>0</v>
      </c>
      <c r="AW198">
        <f t="shared" si="173"/>
        <v>0</v>
      </c>
      <c r="AX198">
        <f t="shared" si="174"/>
        <v>0</v>
      </c>
      <c r="AY198">
        <f t="shared" si="175"/>
        <v>0</v>
      </c>
      <c r="AZ198">
        <f t="shared" si="176"/>
        <v>0</v>
      </c>
      <c r="BA198">
        <f t="shared" si="177"/>
        <v>0</v>
      </c>
      <c r="BB198">
        <f t="shared" si="178"/>
        <v>0</v>
      </c>
      <c r="BC198">
        <f t="shared" si="179"/>
        <v>0</v>
      </c>
      <c r="BD198">
        <f t="shared" si="180"/>
        <v>0</v>
      </c>
      <c r="BE198">
        <f t="shared" si="181"/>
        <v>0</v>
      </c>
      <c r="BF198">
        <f t="shared" si="182"/>
        <v>0</v>
      </c>
      <c r="BG198">
        <f t="shared" si="183"/>
        <v>0</v>
      </c>
      <c r="BH198">
        <f t="shared" si="184"/>
        <v>0</v>
      </c>
      <c r="BI198">
        <f t="shared" si="185"/>
        <v>0</v>
      </c>
      <c r="BJ198">
        <f t="shared" si="186"/>
        <v>0</v>
      </c>
      <c r="BK198">
        <f t="shared" si="187"/>
        <v>0</v>
      </c>
      <c r="BL198">
        <f t="shared" si="188"/>
        <v>0</v>
      </c>
      <c r="BM198">
        <f t="shared" si="189"/>
        <v>0</v>
      </c>
      <c r="BN198">
        <f t="shared" si="190"/>
        <v>0</v>
      </c>
    </row>
    <row r="199" spans="1:66" x14ac:dyDescent="0.2">
      <c r="A199" t="s">
        <v>129</v>
      </c>
      <c r="B199" s="1">
        <v>197</v>
      </c>
      <c r="C199" s="51"/>
      <c r="D199" s="51"/>
      <c r="E199" s="1">
        <v>197</v>
      </c>
      <c r="F199" s="1" t="str">
        <f t="shared" si="144"/>
        <v/>
      </c>
      <c r="G199" t="str">
        <f t="shared" si="145"/>
        <v/>
      </c>
      <c r="H199" t="str">
        <f t="shared" si="146"/>
        <v/>
      </c>
      <c r="R199" t="str">
        <f t="shared" si="147"/>
        <v/>
      </c>
      <c r="S199">
        <f t="shared" si="148"/>
        <v>0</v>
      </c>
      <c r="T199">
        <f t="shared" si="149"/>
        <v>0</v>
      </c>
      <c r="U199">
        <f t="shared" si="150"/>
        <v>0</v>
      </c>
      <c r="V199">
        <f t="shared" si="151"/>
        <v>0</v>
      </c>
      <c r="W199">
        <f t="shared" si="152"/>
        <v>0</v>
      </c>
      <c r="X199">
        <f t="shared" si="153"/>
        <v>0</v>
      </c>
      <c r="Y199">
        <f t="shared" si="154"/>
        <v>0</v>
      </c>
      <c r="Z199">
        <f t="shared" si="155"/>
        <v>0</v>
      </c>
      <c r="AA199">
        <f t="shared" si="156"/>
        <v>0</v>
      </c>
      <c r="AB199">
        <f t="shared" si="157"/>
        <v>0</v>
      </c>
      <c r="AC199">
        <f t="shared" si="158"/>
        <v>0</v>
      </c>
      <c r="AD199">
        <f t="shared" si="159"/>
        <v>0</v>
      </c>
      <c r="AE199">
        <f t="shared" si="160"/>
        <v>0</v>
      </c>
      <c r="AF199">
        <f t="shared" si="161"/>
        <v>0</v>
      </c>
      <c r="AG199">
        <f t="shared" si="162"/>
        <v>0</v>
      </c>
      <c r="AH199">
        <f t="shared" si="163"/>
        <v>0</v>
      </c>
      <c r="AI199">
        <f t="shared" si="164"/>
        <v>0</v>
      </c>
      <c r="AJ199">
        <f t="shared" si="165"/>
        <v>0</v>
      </c>
      <c r="AK199">
        <f t="shared" si="166"/>
        <v>0</v>
      </c>
      <c r="AL199">
        <f t="shared" si="167"/>
        <v>0</v>
      </c>
      <c r="AM199">
        <f t="shared" si="168"/>
        <v>0</v>
      </c>
      <c r="AS199" s="1">
        <f t="shared" si="169"/>
        <v>0</v>
      </c>
      <c r="AT199">
        <f t="shared" si="170"/>
        <v>0</v>
      </c>
      <c r="AU199">
        <f t="shared" si="171"/>
        <v>0</v>
      </c>
      <c r="AV199">
        <f t="shared" si="172"/>
        <v>0</v>
      </c>
      <c r="AW199">
        <f t="shared" si="173"/>
        <v>0</v>
      </c>
      <c r="AX199">
        <f t="shared" si="174"/>
        <v>0</v>
      </c>
      <c r="AY199">
        <f t="shared" si="175"/>
        <v>0</v>
      </c>
      <c r="AZ199">
        <f t="shared" si="176"/>
        <v>0</v>
      </c>
      <c r="BA199">
        <f t="shared" si="177"/>
        <v>0</v>
      </c>
      <c r="BB199">
        <f t="shared" si="178"/>
        <v>0</v>
      </c>
      <c r="BC199">
        <f t="shared" si="179"/>
        <v>0</v>
      </c>
      <c r="BD199">
        <f t="shared" si="180"/>
        <v>0</v>
      </c>
      <c r="BE199">
        <f t="shared" si="181"/>
        <v>0</v>
      </c>
      <c r="BF199">
        <f t="shared" si="182"/>
        <v>0</v>
      </c>
      <c r="BG199">
        <f t="shared" si="183"/>
        <v>0</v>
      </c>
      <c r="BH199">
        <f t="shared" si="184"/>
        <v>0</v>
      </c>
      <c r="BI199">
        <f t="shared" si="185"/>
        <v>0</v>
      </c>
      <c r="BJ199">
        <f t="shared" si="186"/>
        <v>0</v>
      </c>
      <c r="BK199">
        <f t="shared" si="187"/>
        <v>0</v>
      </c>
      <c r="BL199">
        <f t="shared" si="188"/>
        <v>0</v>
      </c>
      <c r="BM199">
        <f t="shared" si="189"/>
        <v>0</v>
      </c>
      <c r="BN199">
        <f t="shared" si="190"/>
        <v>0</v>
      </c>
    </row>
    <row r="200" spans="1:66" x14ac:dyDescent="0.2">
      <c r="A200" t="s">
        <v>129</v>
      </c>
      <c r="B200" s="1">
        <v>198</v>
      </c>
      <c r="C200" s="51"/>
      <c r="D200" s="51"/>
      <c r="E200" s="1">
        <v>198</v>
      </c>
      <c r="F200" s="1" t="str">
        <f t="shared" si="144"/>
        <v/>
      </c>
      <c r="G200" t="str">
        <f t="shared" si="145"/>
        <v/>
      </c>
      <c r="H200" t="str">
        <f t="shared" si="146"/>
        <v/>
      </c>
      <c r="R200" t="str">
        <f t="shared" si="147"/>
        <v/>
      </c>
      <c r="S200">
        <f t="shared" si="148"/>
        <v>0</v>
      </c>
      <c r="T200">
        <f t="shared" si="149"/>
        <v>0</v>
      </c>
      <c r="U200">
        <f t="shared" si="150"/>
        <v>0</v>
      </c>
      <c r="V200">
        <f t="shared" si="151"/>
        <v>0</v>
      </c>
      <c r="W200">
        <f t="shared" si="152"/>
        <v>0</v>
      </c>
      <c r="X200">
        <f t="shared" si="153"/>
        <v>0</v>
      </c>
      <c r="Y200">
        <f t="shared" si="154"/>
        <v>0</v>
      </c>
      <c r="Z200">
        <f t="shared" si="155"/>
        <v>0</v>
      </c>
      <c r="AA200">
        <f t="shared" si="156"/>
        <v>0</v>
      </c>
      <c r="AB200">
        <f t="shared" si="157"/>
        <v>0</v>
      </c>
      <c r="AC200">
        <f t="shared" si="158"/>
        <v>0</v>
      </c>
      <c r="AD200">
        <f t="shared" si="159"/>
        <v>0</v>
      </c>
      <c r="AE200">
        <f t="shared" si="160"/>
        <v>0</v>
      </c>
      <c r="AF200">
        <f t="shared" si="161"/>
        <v>0</v>
      </c>
      <c r="AG200">
        <f t="shared" si="162"/>
        <v>0</v>
      </c>
      <c r="AH200">
        <f t="shared" si="163"/>
        <v>0</v>
      </c>
      <c r="AI200">
        <f t="shared" si="164"/>
        <v>0</v>
      </c>
      <c r="AJ200">
        <f t="shared" si="165"/>
        <v>0</v>
      </c>
      <c r="AK200">
        <f t="shared" si="166"/>
        <v>0</v>
      </c>
      <c r="AL200">
        <f t="shared" si="167"/>
        <v>0</v>
      </c>
      <c r="AM200">
        <f t="shared" si="168"/>
        <v>0</v>
      </c>
      <c r="AS200" s="1">
        <f t="shared" si="169"/>
        <v>0</v>
      </c>
      <c r="AT200">
        <f t="shared" si="170"/>
        <v>0</v>
      </c>
      <c r="AU200">
        <f t="shared" si="171"/>
        <v>0</v>
      </c>
      <c r="AV200">
        <f t="shared" si="172"/>
        <v>0</v>
      </c>
      <c r="AW200">
        <f t="shared" si="173"/>
        <v>0</v>
      </c>
      <c r="AX200">
        <f t="shared" si="174"/>
        <v>0</v>
      </c>
      <c r="AY200">
        <f t="shared" si="175"/>
        <v>0</v>
      </c>
      <c r="AZ200">
        <f t="shared" si="176"/>
        <v>0</v>
      </c>
      <c r="BA200">
        <f t="shared" si="177"/>
        <v>0</v>
      </c>
      <c r="BB200">
        <f t="shared" si="178"/>
        <v>0</v>
      </c>
      <c r="BC200">
        <f t="shared" si="179"/>
        <v>0</v>
      </c>
      <c r="BD200">
        <f t="shared" si="180"/>
        <v>0</v>
      </c>
      <c r="BE200">
        <f t="shared" si="181"/>
        <v>0</v>
      </c>
      <c r="BF200">
        <f t="shared" si="182"/>
        <v>0</v>
      </c>
      <c r="BG200">
        <f t="shared" si="183"/>
        <v>0</v>
      </c>
      <c r="BH200">
        <f t="shared" si="184"/>
        <v>0</v>
      </c>
      <c r="BI200">
        <f t="shared" si="185"/>
        <v>0</v>
      </c>
      <c r="BJ200">
        <f t="shared" si="186"/>
        <v>0</v>
      </c>
      <c r="BK200">
        <f t="shared" si="187"/>
        <v>0</v>
      </c>
      <c r="BL200">
        <f t="shared" si="188"/>
        <v>0</v>
      </c>
      <c r="BM200">
        <f t="shared" si="189"/>
        <v>0</v>
      </c>
      <c r="BN200">
        <f t="shared" si="190"/>
        <v>0</v>
      </c>
    </row>
    <row r="201" spans="1:66" x14ac:dyDescent="0.2">
      <c r="A201" t="s">
        <v>129</v>
      </c>
      <c r="B201" s="1">
        <v>199</v>
      </c>
      <c r="C201" s="51"/>
      <c r="D201" s="51"/>
      <c r="E201" s="1">
        <v>199</v>
      </c>
      <c r="F201" s="1" t="str">
        <f t="shared" si="144"/>
        <v/>
      </c>
      <c r="G201" t="str">
        <f t="shared" si="145"/>
        <v/>
      </c>
      <c r="H201" t="str">
        <f t="shared" si="146"/>
        <v/>
      </c>
      <c r="R201" t="str">
        <f t="shared" si="147"/>
        <v/>
      </c>
      <c r="S201">
        <f t="shared" si="148"/>
        <v>0</v>
      </c>
      <c r="T201">
        <f t="shared" si="149"/>
        <v>0</v>
      </c>
      <c r="U201">
        <f t="shared" si="150"/>
        <v>0</v>
      </c>
      <c r="V201">
        <f t="shared" si="151"/>
        <v>0</v>
      </c>
      <c r="W201">
        <f t="shared" si="152"/>
        <v>0</v>
      </c>
      <c r="X201">
        <f t="shared" si="153"/>
        <v>0</v>
      </c>
      <c r="Y201">
        <f t="shared" si="154"/>
        <v>0</v>
      </c>
      <c r="Z201">
        <f t="shared" si="155"/>
        <v>0</v>
      </c>
      <c r="AA201">
        <f t="shared" si="156"/>
        <v>0</v>
      </c>
      <c r="AB201">
        <f t="shared" si="157"/>
        <v>0</v>
      </c>
      <c r="AC201">
        <f t="shared" si="158"/>
        <v>0</v>
      </c>
      <c r="AD201">
        <f t="shared" si="159"/>
        <v>0</v>
      </c>
      <c r="AE201">
        <f t="shared" si="160"/>
        <v>0</v>
      </c>
      <c r="AF201">
        <f t="shared" si="161"/>
        <v>0</v>
      </c>
      <c r="AG201">
        <f t="shared" si="162"/>
        <v>0</v>
      </c>
      <c r="AH201">
        <f t="shared" si="163"/>
        <v>0</v>
      </c>
      <c r="AI201">
        <f t="shared" si="164"/>
        <v>0</v>
      </c>
      <c r="AJ201">
        <f t="shared" si="165"/>
        <v>0</v>
      </c>
      <c r="AK201">
        <f t="shared" si="166"/>
        <v>0</v>
      </c>
      <c r="AL201">
        <f t="shared" si="167"/>
        <v>0</v>
      </c>
      <c r="AM201">
        <f t="shared" si="168"/>
        <v>0</v>
      </c>
      <c r="AS201" s="1">
        <f t="shared" si="169"/>
        <v>0</v>
      </c>
      <c r="AT201">
        <f t="shared" si="170"/>
        <v>0</v>
      </c>
      <c r="AU201">
        <f t="shared" si="171"/>
        <v>0</v>
      </c>
      <c r="AV201">
        <f t="shared" si="172"/>
        <v>0</v>
      </c>
      <c r="AW201">
        <f t="shared" si="173"/>
        <v>0</v>
      </c>
      <c r="AX201">
        <f t="shared" si="174"/>
        <v>0</v>
      </c>
      <c r="AY201">
        <f t="shared" si="175"/>
        <v>0</v>
      </c>
      <c r="AZ201">
        <f t="shared" si="176"/>
        <v>0</v>
      </c>
      <c r="BA201">
        <f t="shared" si="177"/>
        <v>0</v>
      </c>
      <c r="BB201">
        <f t="shared" si="178"/>
        <v>0</v>
      </c>
      <c r="BC201">
        <f t="shared" si="179"/>
        <v>0</v>
      </c>
      <c r="BD201">
        <f t="shared" si="180"/>
        <v>0</v>
      </c>
      <c r="BE201">
        <f t="shared" si="181"/>
        <v>0</v>
      </c>
      <c r="BF201">
        <f t="shared" si="182"/>
        <v>0</v>
      </c>
      <c r="BG201">
        <f t="shared" si="183"/>
        <v>0</v>
      </c>
      <c r="BH201">
        <f t="shared" si="184"/>
        <v>0</v>
      </c>
      <c r="BI201">
        <f t="shared" si="185"/>
        <v>0</v>
      </c>
      <c r="BJ201">
        <f t="shared" si="186"/>
        <v>0</v>
      </c>
      <c r="BK201">
        <f t="shared" si="187"/>
        <v>0</v>
      </c>
      <c r="BL201">
        <f t="shared" si="188"/>
        <v>0</v>
      </c>
      <c r="BM201">
        <f t="shared" si="189"/>
        <v>0</v>
      </c>
      <c r="BN201">
        <f t="shared" si="190"/>
        <v>0</v>
      </c>
    </row>
    <row r="202" spans="1:66" x14ac:dyDescent="0.2">
      <c r="A202" t="s">
        <v>129</v>
      </c>
      <c r="B202" s="1">
        <v>200</v>
      </c>
      <c r="C202" s="51"/>
      <c r="D202" s="51"/>
      <c r="E202" s="1">
        <v>200</v>
      </c>
      <c r="F202" s="1" t="str">
        <f t="shared" si="144"/>
        <v/>
      </c>
      <c r="G202" t="str">
        <f t="shared" si="145"/>
        <v/>
      </c>
      <c r="H202" t="str">
        <f t="shared" si="146"/>
        <v/>
      </c>
      <c r="R202" t="str">
        <f t="shared" si="147"/>
        <v/>
      </c>
      <c r="S202">
        <f t="shared" si="148"/>
        <v>0</v>
      </c>
      <c r="T202">
        <f t="shared" si="149"/>
        <v>0</v>
      </c>
      <c r="U202">
        <f t="shared" si="150"/>
        <v>0</v>
      </c>
      <c r="V202">
        <f t="shared" si="151"/>
        <v>0</v>
      </c>
      <c r="W202">
        <f t="shared" si="152"/>
        <v>0</v>
      </c>
      <c r="X202">
        <f t="shared" si="153"/>
        <v>0</v>
      </c>
      <c r="Y202">
        <f t="shared" si="154"/>
        <v>0</v>
      </c>
      <c r="Z202">
        <f t="shared" si="155"/>
        <v>0</v>
      </c>
      <c r="AA202">
        <f t="shared" si="156"/>
        <v>0</v>
      </c>
      <c r="AB202">
        <f t="shared" si="157"/>
        <v>0</v>
      </c>
      <c r="AC202">
        <f t="shared" si="158"/>
        <v>0</v>
      </c>
      <c r="AD202">
        <f t="shared" si="159"/>
        <v>0</v>
      </c>
      <c r="AE202">
        <f t="shared" si="160"/>
        <v>0</v>
      </c>
      <c r="AF202">
        <f t="shared" si="161"/>
        <v>0</v>
      </c>
      <c r="AG202">
        <f t="shared" si="162"/>
        <v>0</v>
      </c>
      <c r="AH202">
        <f t="shared" si="163"/>
        <v>0</v>
      </c>
      <c r="AI202">
        <f t="shared" si="164"/>
        <v>0</v>
      </c>
      <c r="AJ202">
        <f t="shared" si="165"/>
        <v>0</v>
      </c>
      <c r="AK202">
        <f t="shared" si="166"/>
        <v>0</v>
      </c>
      <c r="AL202">
        <f t="shared" si="167"/>
        <v>0</v>
      </c>
      <c r="AM202">
        <f t="shared" si="168"/>
        <v>0</v>
      </c>
      <c r="AS202" s="1">
        <f t="shared" si="169"/>
        <v>0</v>
      </c>
      <c r="AT202">
        <f t="shared" si="170"/>
        <v>0</v>
      </c>
      <c r="AU202">
        <f t="shared" si="171"/>
        <v>0</v>
      </c>
      <c r="AV202">
        <f t="shared" si="172"/>
        <v>0</v>
      </c>
      <c r="AW202">
        <f t="shared" si="173"/>
        <v>0</v>
      </c>
      <c r="AX202">
        <f t="shared" si="174"/>
        <v>0</v>
      </c>
      <c r="AY202">
        <f t="shared" si="175"/>
        <v>0</v>
      </c>
      <c r="AZ202">
        <f t="shared" si="176"/>
        <v>0</v>
      </c>
      <c r="BA202">
        <f t="shared" si="177"/>
        <v>0</v>
      </c>
      <c r="BB202">
        <f t="shared" si="178"/>
        <v>0</v>
      </c>
      <c r="BC202">
        <f t="shared" si="179"/>
        <v>0</v>
      </c>
      <c r="BD202">
        <f t="shared" si="180"/>
        <v>0</v>
      </c>
      <c r="BE202">
        <f t="shared" si="181"/>
        <v>0</v>
      </c>
      <c r="BF202">
        <f t="shared" si="182"/>
        <v>0</v>
      </c>
      <c r="BG202">
        <f t="shared" si="183"/>
        <v>0</v>
      </c>
      <c r="BH202">
        <f t="shared" si="184"/>
        <v>0</v>
      </c>
      <c r="BI202">
        <f t="shared" si="185"/>
        <v>0</v>
      </c>
      <c r="BJ202">
        <f t="shared" si="186"/>
        <v>0</v>
      </c>
      <c r="BK202">
        <f t="shared" si="187"/>
        <v>0</v>
      </c>
      <c r="BL202">
        <f t="shared" si="188"/>
        <v>0</v>
      </c>
      <c r="BM202">
        <f t="shared" si="189"/>
        <v>0</v>
      </c>
      <c r="BN202">
        <f t="shared" si="190"/>
        <v>0</v>
      </c>
    </row>
    <row r="203" spans="1:66" x14ac:dyDescent="0.2">
      <c r="A203" t="s">
        <v>129</v>
      </c>
      <c r="B203" s="1">
        <v>201</v>
      </c>
      <c r="C203" s="51"/>
      <c r="D203" s="51"/>
      <c r="E203" s="1">
        <v>201</v>
      </c>
      <c r="F203" s="1" t="str">
        <f t="shared" si="144"/>
        <v/>
      </c>
      <c r="G203" t="str">
        <f t="shared" si="145"/>
        <v/>
      </c>
      <c r="H203" t="str">
        <f t="shared" si="146"/>
        <v/>
      </c>
      <c r="R203" t="str">
        <f t="shared" si="147"/>
        <v/>
      </c>
      <c r="S203">
        <f t="shared" si="148"/>
        <v>0</v>
      </c>
      <c r="T203">
        <f t="shared" si="149"/>
        <v>0</v>
      </c>
      <c r="U203">
        <f t="shared" si="150"/>
        <v>0</v>
      </c>
      <c r="V203">
        <f t="shared" si="151"/>
        <v>0</v>
      </c>
      <c r="W203">
        <f t="shared" si="152"/>
        <v>0</v>
      </c>
      <c r="X203">
        <f t="shared" si="153"/>
        <v>0</v>
      </c>
      <c r="Y203">
        <f t="shared" si="154"/>
        <v>0</v>
      </c>
      <c r="Z203">
        <f t="shared" si="155"/>
        <v>0</v>
      </c>
      <c r="AA203">
        <f t="shared" si="156"/>
        <v>0</v>
      </c>
      <c r="AB203">
        <f t="shared" si="157"/>
        <v>0</v>
      </c>
      <c r="AC203">
        <f t="shared" si="158"/>
        <v>0</v>
      </c>
      <c r="AD203">
        <f t="shared" si="159"/>
        <v>0</v>
      </c>
      <c r="AE203">
        <f t="shared" si="160"/>
        <v>0</v>
      </c>
      <c r="AF203">
        <f t="shared" si="161"/>
        <v>0</v>
      </c>
      <c r="AG203">
        <f t="shared" si="162"/>
        <v>0</v>
      </c>
      <c r="AH203">
        <f t="shared" si="163"/>
        <v>0</v>
      </c>
      <c r="AI203">
        <f t="shared" si="164"/>
        <v>0</v>
      </c>
      <c r="AJ203">
        <f t="shared" si="165"/>
        <v>0</v>
      </c>
      <c r="AK203">
        <f t="shared" si="166"/>
        <v>0</v>
      </c>
      <c r="AL203">
        <f t="shared" si="167"/>
        <v>0</v>
      </c>
      <c r="AM203">
        <f t="shared" si="168"/>
        <v>0</v>
      </c>
      <c r="AS203" s="1">
        <f t="shared" si="169"/>
        <v>0</v>
      </c>
      <c r="AT203">
        <f t="shared" si="170"/>
        <v>0</v>
      </c>
      <c r="AU203">
        <f t="shared" si="171"/>
        <v>0</v>
      </c>
      <c r="AV203">
        <f t="shared" si="172"/>
        <v>0</v>
      </c>
      <c r="AW203">
        <f t="shared" si="173"/>
        <v>0</v>
      </c>
      <c r="AX203">
        <f t="shared" si="174"/>
        <v>0</v>
      </c>
      <c r="AY203">
        <f t="shared" si="175"/>
        <v>0</v>
      </c>
      <c r="AZ203">
        <f t="shared" si="176"/>
        <v>0</v>
      </c>
      <c r="BA203">
        <f t="shared" si="177"/>
        <v>0</v>
      </c>
      <c r="BB203">
        <f t="shared" si="178"/>
        <v>0</v>
      </c>
      <c r="BC203">
        <f t="shared" si="179"/>
        <v>0</v>
      </c>
      <c r="BD203">
        <f t="shared" si="180"/>
        <v>0</v>
      </c>
      <c r="BE203">
        <f t="shared" si="181"/>
        <v>0</v>
      </c>
      <c r="BF203">
        <f t="shared" si="182"/>
        <v>0</v>
      </c>
      <c r="BG203">
        <f t="shared" si="183"/>
        <v>0</v>
      </c>
      <c r="BH203">
        <f t="shared" si="184"/>
        <v>0</v>
      </c>
      <c r="BI203">
        <f t="shared" si="185"/>
        <v>0</v>
      </c>
      <c r="BJ203">
        <f t="shared" si="186"/>
        <v>0</v>
      </c>
      <c r="BK203">
        <f t="shared" si="187"/>
        <v>0</v>
      </c>
      <c r="BL203">
        <f t="shared" si="188"/>
        <v>0</v>
      </c>
      <c r="BM203">
        <f t="shared" si="189"/>
        <v>0</v>
      </c>
      <c r="BN203">
        <f t="shared" si="190"/>
        <v>0</v>
      </c>
    </row>
    <row r="204" spans="1:66" x14ac:dyDescent="0.2">
      <c r="A204" t="s">
        <v>129</v>
      </c>
      <c r="B204" s="1">
        <v>202</v>
      </c>
      <c r="C204" s="51"/>
      <c r="D204" s="51"/>
      <c r="E204" s="1">
        <v>202</v>
      </c>
      <c r="F204" s="1" t="str">
        <f t="shared" si="144"/>
        <v/>
      </c>
      <c r="G204" t="str">
        <f t="shared" si="145"/>
        <v/>
      </c>
      <c r="H204" t="str">
        <f t="shared" si="146"/>
        <v/>
      </c>
      <c r="R204" t="str">
        <f t="shared" si="147"/>
        <v/>
      </c>
      <c r="S204">
        <f t="shared" si="148"/>
        <v>0</v>
      </c>
      <c r="T204">
        <f t="shared" si="149"/>
        <v>0</v>
      </c>
      <c r="U204">
        <f t="shared" si="150"/>
        <v>0</v>
      </c>
      <c r="V204">
        <f t="shared" si="151"/>
        <v>0</v>
      </c>
      <c r="W204">
        <f t="shared" si="152"/>
        <v>0</v>
      </c>
      <c r="X204">
        <f t="shared" si="153"/>
        <v>0</v>
      </c>
      <c r="Y204">
        <f t="shared" si="154"/>
        <v>0</v>
      </c>
      <c r="Z204">
        <f t="shared" si="155"/>
        <v>0</v>
      </c>
      <c r="AA204">
        <f t="shared" si="156"/>
        <v>0</v>
      </c>
      <c r="AB204">
        <f t="shared" si="157"/>
        <v>0</v>
      </c>
      <c r="AC204">
        <f t="shared" si="158"/>
        <v>0</v>
      </c>
      <c r="AD204">
        <f t="shared" si="159"/>
        <v>0</v>
      </c>
      <c r="AE204">
        <f t="shared" si="160"/>
        <v>0</v>
      </c>
      <c r="AF204">
        <f t="shared" si="161"/>
        <v>0</v>
      </c>
      <c r="AG204">
        <f t="shared" si="162"/>
        <v>0</v>
      </c>
      <c r="AH204">
        <f t="shared" si="163"/>
        <v>0</v>
      </c>
      <c r="AI204">
        <f t="shared" si="164"/>
        <v>0</v>
      </c>
      <c r="AJ204">
        <f t="shared" si="165"/>
        <v>0</v>
      </c>
      <c r="AK204">
        <f t="shared" si="166"/>
        <v>0</v>
      </c>
      <c r="AL204">
        <f t="shared" si="167"/>
        <v>0</v>
      </c>
      <c r="AM204">
        <f t="shared" si="168"/>
        <v>0</v>
      </c>
      <c r="AS204" s="1">
        <f t="shared" si="169"/>
        <v>0</v>
      </c>
      <c r="AT204">
        <f t="shared" si="170"/>
        <v>0</v>
      </c>
      <c r="AU204">
        <f t="shared" si="171"/>
        <v>0</v>
      </c>
      <c r="AV204">
        <f t="shared" si="172"/>
        <v>0</v>
      </c>
      <c r="AW204">
        <f t="shared" si="173"/>
        <v>0</v>
      </c>
      <c r="AX204">
        <f t="shared" si="174"/>
        <v>0</v>
      </c>
      <c r="AY204">
        <f t="shared" si="175"/>
        <v>0</v>
      </c>
      <c r="AZ204">
        <f t="shared" si="176"/>
        <v>0</v>
      </c>
      <c r="BA204">
        <f t="shared" si="177"/>
        <v>0</v>
      </c>
      <c r="BB204">
        <f t="shared" si="178"/>
        <v>0</v>
      </c>
      <c r="BC204">
        <f t="shared" si="179"/>
        <v>0</v>
      </c>
      <c r="BD204">
        <f t="shared" si="180"/>
        <v>0</v>
      </c>
      <c r="BE204">
        <f t="shared" si="181"/>
        <v>0</v>
      </c>
      <c r="BF204">
        <f t="shared" si="182"/>
        <v>0</v>
      </c>
      <c r="BG204">
        <f t="shared" si="183"/>
        <v>0</v>
      </c>
      <c r="BH204">
        <f t="shared" si="184"/>
        <v>0</v>
      </c>
      <c r="BI204">
        <f t="shared" si="185"/>
        <v>0</v>
      </c>
      <c r="BJ204">
        <f t="shared" si="186"/>
        <v>0</v>
      </c>
      <c r="BK204">
        <f t="shared" si="187"/>
        <v>0</v>
      </c>
      <c r="BL204">
        <f t="shared" si="188"/>
        <v>0</v>
      </c>
      <c r="BM204">
        <f t="shared" si="189"/>
        <v>0</v>
      </c>
      <c r="BN204">
        <f t="shared" si="190"/>
        <v>0</v>
      </c>
    </row>
    <row r="205" spans="1:66" x14ac:dyDescent="0.2">
      <c r="A205" t="s">
        <v>129</v>
      </c>
      <c r="B205" s="1">
        <v>203</v>
      </c>
      <c r="C205" s="51"/>
      <c r="D205" s="51"/>
      <c r="E205" s="1">
        <v>203</v>
      </c>
      <c r="F205" s="1" t="str">
        <f t="shared" si="144"/>
        <v/>
      </c>
      <c r="G205" t="str">
        <f t="shared" si="145"/>
        <v/>
      </c>
      <c r="H205" t="str">
        <f t="shared" si="146"/>
        <v/>
      </c>
      <c r="R205" t="str">
        <f t="shared" si="147"/>
        <v/>
      </c>
      <c r="S205">
        <f t="shared" si="148"/>
        <v>0</v>
      </c>
      <c r="T205">
        <f t="shared" si="149"/>
        <v>0</v>
      </c>
      <c r="U205">
        <f t="shared" si="150"/>
        <v>0</v>
      </c>
      <c r="V205">
        <f t="shared" si="151"/>
        <v>0</v>
      </c>
      <c r="W205">
        <f t="shared" si="152"/>
        <v>0</v>
      </c>
      <c r="X205">
        <f t="shared" si="153"/>
        <v>0</v>
      </c>
      <c r="Y205">
        <f t="shared" si="154"/>
        <v>0</v>
      </c>
      <c r="Z205">
        <f t="shared" si="155"/>
        <v>0</v>
      </c>
      <c r="AA205">
        <f t="shared" si="156"/>
        <v>0</v>
      </c>
      <c r="AB205">
        <f t="shared" si="157"/>
        <v>0</v>
      </c>
      <c r="AC205">
        <f t="shared" si="158"/>
        <v>0</v>
      </c>
      <c r="AD205">
        <f t="shared" si="159"/>
        <v>0</v>
      </c>
      <c r="AE205">
        <f t="shared" si="160"/>
        <v>0</v>
      </c>
      <c r="AF205">
        <f t="shared" si="161"/>
        <v>0</v>
      </c>
      <c r="AG205">
        <f t="shared" si="162"/>
        <v>0</v>
      </c>
      <c r="AH205">
        <f t="shared" si="163"/>
        <v>0</v>
      </c>
      <c r="AI205">
        <f t="shared" si="164"/>
        <v>0</v>
      </c>
      <c r="AJ205">
        <f t="shared" si="165"/>
        <v>0</v>
      </c>
      <c r="AK205">
        <f t="shared" si="166"/>
        <v>0</v>
      </c>
      <c r="AL205">
        <f t="shared" si="167"/>
        <v>0</v>
      </c>
      <c r="AM205">
        <f t="shared" si="168"/>
        <v>0</v>
      </c>
      <c r="AS205" s="1">
        <f t="shared" si="169"/>
        <v>0</v>
      </c>
      <c r="AT205">
        <f t="shared" si="170"/>
        <v>0</v>
      </c>
      <c r="AU205">
        <f t="shared" si="171"/>
        <v>0</v>
      </c>
      <c r="AV205">
        <f t="shared" si="172"/>
        <v>0</v>
      </c>
      <c r="AW205">
        <f t="shared" si="173"/>
        <v>0</v>
      </c>
      <c r="AX205">
        <f t="shared" si="174"/>
        <v>0</v>
      </c>
      <c r="AY205">
        <f t="shared" si="175"/>
        <v>0</v>
      </c>
      <c r="AZ205">
        <f t="shared" si="176"/>
        <v>0</v>
      </c>
      <c r="BA205">
        <f t="shared" si="177"/>
        <v>0</v>
      </c>
      <c r="BB205">
        <f t="shared" si="178"/>
        <v>0</v>
      </c>
      <c r="BC205">
        <f t="shared" si="179"/>
        <v>0</v>
      </c>
      <c r="BD205">
        <f t="shared" si="180"/>
        <v>0</v>
      </c>
      <c r="BE205">
        <f t="shared" si="181"/>
        <v>0</v>
      </c>
      <c r="BF205">
        <f t="shared" si="182"/>
        <v>0</v>
      </c>
      <c r="BG205">
        <f t="shared" si="183"/>
        <v>0</v>
      </c>
      <c r="BH205">
        <f t="shared" si="184"/>
        <v>0</v>
      </c>
      <c r="BI205">
        <f t="shared" si="185"/>
        <v>0</v>
      </c>
      <c r="BJ205">
        <f t="shared" si="186"/>
        <v>0</v>
      </c>
      <c r="BK205">
        <f t="shared" si="187"/>
        <v>0</v>
      </c>
      <c r="BL205">
        <f t="shared" si="188"/>
        <v>0</v>
      </c>
      <c r="BM205">
        <f t="shared" si="189"/>
        <v>0</v>
      </c>
      <c r="BN205">
        <f t="shared" si="190"/>
        <v>0</v>
      </c>
    </row>
    <row r="206" spans="1:66" x14ac:dyDescent="0.2">
      <c r="A206" t="s">
        <v>129</v>
      </c>
      <c r="B206" s="1">
        <v>204</v>
      </c>
      <c r="C206" s="51"/>
      <c r="D206" s="51"/>
      <c r="E206" s="1">
        <v>204</v>
      </c>
      <c r="F206" s="1" t="str">
        <f t="shared" si="144"/>
        <v/>
      </c>
      <c r="G206" t="str">
        <f t="shared" si="145"/>
        <v/>
      </c>
      <c r="H206" t="str">
        <f t="shared" si="146"/>
        <v/>
      </c>
      <c r="R206" t="str">
        <f t="shared" si="147"/>
        <v/>
      </c>
      <c r="S206">
        <f t="shared" si="148"/>
        <v>0</v>
      </c>
      <c r="T206">
        <f t="shared" si="149"/>
        <v>0</v>
      </c>
      <c r="U206">
        <f t="shared" si="150"/>
        <v>0</v>
      </c>
      <c r="V206">
        <f t="shared" si="151"/>
        <v>0</v>
      </c>
      <c r="W206">
        <f t="shared" si="152"/>
        <v>0</v>
      </c>
      <c r="X206">
        <f t="shared" si="153"/>
        <v>0</v>
      </c>
      <c r="Y206">
        <f t="shared" si="154"/>
        <v>0</v>
      </c>
      <c r="Z206">
        <f t="shared" si="155"/>
        <v>0</v>
      </c>
      <c r="AA206">
        <f t="shared" si="156"/>
        <v>0</v>
      </c>
      <c r="AB206">
        <f t="shared" si="157"/>
        <v>0</v>
      </c>
      <c r="AC206">
        <f t="shared" si="158"/>
        <v>0</v>
      </c>
      <c r="AD206">
        <f t="shared" si="159"/>
        <v>0</v>
      </c>
      <c r="AE206">
        <f t="shared" si="160"/>
        <v>0</v>
      </c>
      <c r="AF206">
        <f t="shared" si="161"/>
        <v>0</v>
      </c>
      <c r="AG206">
        <f t="shared" si="162"/>
        <v>0</v>
      </c>
      <c r="AH206">
        <f t="shared" si="163"/>
        <v>0</v>
      </c>
      <c r="AI206">
        <f t="shared" si="164"/>
        <v>0</v>
      </c>
      <c r="AJ206">
        <f t="shared" si="165"/>
        <v>0</v>
      </c>
      <c r="AK206">
        <f t="shared" si="166"/>
        <v>0</v>
      </c>
      <c r="AL206">
        <f t="shared" si="167"/>
        <v>0</v>
      </c>
      <c r="AM206">
        <f t="shared" si="168"/>
        <v>0</v>
      </c>
      <c r="AS206" s="1">
        <f t="shared" si="169"/>
        <v>0</v>
      </c>
      <c r="AT206">
        <f t="shared" si="170"/>
        <v>0</v>
      </c>
      <c r="AU206">
        <f t="shared" si="171"/>
        <v>0</v>
      </c>
      <c r="AV206">
        <f t="shared" si="172"/>
        <v>0</v>
      </c>
      <c r="AW206">
        <f t="shared" si="173"/>
        <v>0</v>
      </c>
      <c r="AX206">
        <f t="shared" si="174"/>
        <v>0</v>
      </c>
      <c r="AY206">
        <f t="shared" si="175"/>
        <v>0</v>
      </c>
      <c r="AZ206">
        <f t="shared" si="176"/>
        <v>0</v>
      </c>
      <c r="BA206">
        <f t="shared" si="177"/>
        <v>0</v>
      </c>
      <c r="BB206">
        <f t="shared" si="178"/>
        <v>0</v>
      </c>
      <c r="BC206">
        <f t="shared" si="179"/>
        <v>0</v>
      </c>
      <c r="BD206">
        <f t="shared" si="180"/>
        <v>0</v>
      </c>
      <c r="BE206">
        <f t="shared" si="181"/>
        <v>0</v>
      </c>
      <c r="BF206">
        <f t="shared" si="182"/>
        <v>0</v>
      </c>
      <c r="BG206">
        <f t="shared" si="183"/>
        <v>0</v>
      </c>
      <c r="BH206">
        <f t="shared" si="184"/>
        <v>0</v>
      </c>
      <c r="BI206">
        <f t="shared" si="185"/>
        <v>0</v>
      </c>
      <c r="BJ206">
        <f t="shared" si="186"/>
        <v>0</v>
      </c>
      <c r="BK206">
        <f t="shared" si="187"/>
        <v>0</v>
      </c>
      <c r="BL206">
        <f t="shared" si="188"/>
        <v>0</v>
      </c>
      <c r="BM206">
        <f t="shared" si="189"/>
        <v>0</v>
      </c>
      <c r="BN206">
        <f t="shared" si="190"/>
        <v>0</v>
      </c>
    </row>
    <row r="207" spans="1:66" x14ac:dyDescent="0.2">
      <c r="A207" t="s">
        <v>129</v>
      </c>
      <c r="B207" s="1">
        <v>205</v>
      </c>
      <c r="C207" s="51"/>
      <c r="D207" s="51"/>
      <c r="E207" s="1">
        <v>205</v>
      </c>
      <c r="F207" s="1" t="str">
        <f t="shared" si="144"/>
        <v/>
      </c>
      <c r="G207" t="str">
        <f t="shared" si="145"/>
        <v/>
      </c>
      <c r="H207" t="str">
        <f t="shared" si="146"/>
        <v/>
      </c>
      <c r="R207" t="str">
        <f t="shared" si="147"/>
        <v/>
      </c>
      <c r="S207">
        <f t="shared" si="148"/>
        <v>0</v>
      </c>
      <c r="T207">
        <f t="shared" si="149"/>
        <v>0</v>
      </c>
      <c r="U207">
        <f t="shared" si="150"/>
        <v>0</v>
      </c>
      <c r="V207">
        <f t="shared" si="151"/>
        <v>0</v>
      </c>
      <c r="W207">
        <f t="shared" si="152"/>
        <v>0</v>
      </c>
      <c r="X207">
        <f t="shared" si="153"/>
        <v>0</v>
      </c>
      <c r="Y207">
        <f t="shared" si="154"/>
        <v>0</v>
      </c>
      <c r="Z207">
        <f t="shared" si="155"/>
        <v>0</v>
      </c>
      <c r="AA207">
        <f t="shared" si="156"/>
        <v>0</v>
      </c>
      <c r="AB207">
        <f t="shared" si="157"/>
        <v>0</v>
      </c>
      <c r="AC207">
        <f t="shared" si="158"/>
        <v>0</v>
      </c>
      <c r="AD207">
        <f t="shared" si="159"/>
        <v>0</v>
      </c>
      <c r="AE207">
        <f t="shared" si="160"/>
        <v>0</v>
      </c>
      <c r="AF207">
        <f t="shared" si="161"/>
        <v>0</v>
      </c>
      <c r="AG207">
        <f t="shared" si="162"/>
        <v>0</v>
      </c>
      <c r="AH207">
        <f t="shared" si="163"/>
        <v>0</v>
      </c>
      <c r="AI207">
        <f t="shared" si="164"/>
        <v>0</v>
      </c>
      <c r="AJ207">
        <f t="shared" si="165"/>
        <v>0</v>
      </c>
      <c r="AK207">
        <f t="shared" si="166"/>
        <v>0</v>
      </c>
      <c r="AL207">
        <f t="shared" si="167"/>
        <v>0</v>
      </c>
      <c r="AM207">
        <f t="shared" si="168"/>
        <v>0</v>
      </c>
      <c r="AS207" s="1">
        <f t="shared" si="169"/>
        <v>0</v>
      </c>
      <c r="AT207">
        <f t="shared" si="170"/>
        <v>0</v>
      </c>
      <c r="AU207">
        <f t="shared" si="171"/>
        <v>0</v>
      </c>
      <c r="AV207">
        <f t="shared" si="172"/>
        <v>0</v>
      </c>
      <c r="AW207">
        <f t="shared" si="173"/>
        <v>0</v>
      </c>
      <c r="AX207">
        <f t="shared" si="174"/>
        <v>0</v>
      </c>
      <c r="AY207">
        <f t="shared" si="175"/>
        <v>0</v>
      </c>
      <c r="AZ207">
        <f t="shared" si="176"/>
        <v>0</v>
      </c>
      <c r="BA207">
        <f t="shared" si="177"/>
        <v>0</v>
      </c>
      <c r="BB207">
        <f t="shared" si="178"/>
        <v>0</v>
      </c>
      <c r="BC207">
        <f t="shared" si="179"/>
        <v>0</v>
      </c>
      <c r="BD207">
        <f t="shared" si="180"/>
        <v>0</v>
      </c>
      <c r="BE207">
        <f t="shared" si="181"/>
        <v>0</v>
      </c>
      <c r="BF207">
        <f t="shared" si="182"/>
        <v>0</v>
      </c>
      <c r="BG207">
        <f t="shared" si="183"/>
        <v>0</v>
      </c>
      <c r="BH207">
        <f t="shared" si="184"/>
        <v>0</v>
      </c>
      <c r="BI207">
        <f t="shared" si="185"/>
        <v>0</v>
      </c>
      <c r="BJ207">
        <f t="shared" si="186"/>
        <v>0</v>
      </c>
      <c r="BK207">
        <f t="shared" si="187"/>
        <v>0</v>
      </c>
      <c r="BL207">
        <f t="shared" si="188"/>
        <v>0</v>
      </c>
      <c r="BM207">
        <f t="shared" si="189"/>
        <v>0</v>
      </c>
      <c r="BN207">
        <f t="shared" si="190"/>
        <v>0</v>
      </c>
    </row>
    <row r="208" spans="1:66" x14ac:dyDescent="0.2">
      <c r="A208" t="s">
        <v>129</v>
      </c>
      <c r="B208" s="1">
        <v>206</v>
      </c>
      <c r="C208" s="51"/>
      <c r="D208" s="51"/>
      <c r="E208" s="1">
        <v>206</v>
      </c>
      <c r="F208" s="1" t="str">
        <f t="shared" si="144"/>
        <v/>
      </c>
      <c r="G208" t="str">
        <f t="shared" si="145"/>
        <v/>
      </c>
      <c r="H208" t="str">
        <f t="shared" si="146"/>
        <v/>
      </c>
      <c r="R208" t="str">
        <f t="shared" si="147"/>
        <v/>
      </c>
      <c r="S208">
        <f t="shared" si="148"/>
        <v>0</v>
      </c>
      <c r="T208">
        <f t="shared" si="149"/>
        <v>0</v>
      </c>
      <c r="U208">
        <f t="shared" si="150"/>
        <v>0</v>
      </c>
      <c r="V208">
        <f t="shared" si="151"/>
        <v>0</v>
      </c>
      <c r="W208">
        <f t="shared" si="152"/>
        <v>0</v>
      </c>
      <c r="X208">
        <f t="shared" si="153"/>
        <v>0</v>
      </c>
      <c r="Y208">
        <f t="shared" si="154"/>
        <v>0</v>
      </c>
      <c r="Z208">
        <f t="shared" si="155"/>
        <v>0</v>
      </c>
      <c r="AA208">
        <f t="shared" si="156"/>
        <v>0</v>
      </c>
      <c r="AB208">
        <f t="shared" si="157"/>
        <v>0</v>
      </c>
      <c r="AC208">
        <f t="shared" si="158"/>
        <v>0</v>
      </c>
      <c r="AD208">
        <f t="shared" si="159"/>
        <v>0</v>
      </c>
      <c r="AE208">
        <f t="shared" si="160"/>
        <v>0</v>
      </c>
      <c r="AF208">
        <f t="shared" si="161"/>
        <v>0</v>
      </c>
      <c r="AG208">
        <f t="shared" si="162"/>
        <v>0</v>
      </c>
      <c r="AH208">
        <f t="shared" si="163"/>
        <v>0</v>
      </c>
      <c r="AI208">
        <f t="shared" si="164"/>
        <v>0</v>
      </c>
      <c r="AJ208">
        <f t="shared" si="165"/>
        <v>0</v>
      </c>
      <c r="AK208">
        <f t="shared" si="166"/>
        <v>0</v>
      </c>
      <c r="AL208">
        <f t="shared" si="167"/>
        <v>0</v>
      </c>
      <c r="AM208">
        <f t="shared" si="168"/>
        <v>0</v>
      </c>
      <c r="AS208" s="1">
        <f t="shared" si="169"/>
        <v>0</v>
      </c>
      <c r="AT208">
        <f t="shared" si="170"/>
        <v>0</v>
      </c>
      <c r="AU208">
        <f t="shared" si="171"/>
        <v>0</v>
      </c>
      <c r="AV208">
        <f t="shared" si="172"/>
        <v>0</v>
      </c>
      <c r="AW208">
        <f t="shared" si="173"/>
        <v>0</v>
      </c>
      <c r="AX208">
        <f t="shared" si="174"/>
        <v>0</v>
      </c>
      <c r="AY208">
        <f t="shared" si="175"/>
        <v>0</v>
      </c>
      <c r="AZ208">
        <f t="shared" si="176"/>
        <v>0</v>
      </c>
      <c r="BA208">
        <f t="shared" si="177"/>
        <v>0</v>
      </c>
      <c r="BB208">
        <f t="shared" si="178"/>
        <v>0</v>
      </c>
      <c r="BC208">
        <f t="shared" si="179"/>
        <v>0</v>
      </c>
      <c r="BD208">
        <f t="shared" si="180"/>
        <v>0</v>
      </c>
      <c r="BE208">
        <f t="shared" si="181"/>
        <v>0</v>
      </c>
      <c r="BF208">
        <f t="shared" si="182"/>
        <v>0</v>
      </c>
      <c r="BG208">
        <f t="shared" si="183"/>
        <v>0</v>
      </c>
      <c r="BH208">
        <f t="shared" si="184"/>
        <v>0</v>
      </c>
      <c r="BI208">
        <f t="shared" si="185"/>
        <v>0</v>
      </c>
      <c r="BJ208">
        <f t="shared" si="186"/>
        <v>0</v>
      </c>
      <c r="BK208">
        <f t="shared" si="187"/>
        <v>0</v>
      </c>
      <c r="BL208">
        <f t="shared" si="188"/>
        <v>0</v>
      </c>
      <c r="BM208">
        <f t="shared" si="189"/>
        <v>0</v>
      </c>
      <c r="BN208">
        <f t="shared" si="190"/>
        <v>0</v>
      </c>
    </row>
    <row r="209" spans="1:66" x14ac:dyDescent="0.2">
      <c r="A209" t="s">
        <v>129</v>
      </c>
      <c r="B209" s="1">
        <v>207</v>
      </c>
      <c r="C209" s="51"/>
      <c r="D209" s="51"/>
      <c r="E209" s="1">
        <v>207</v>
      </c>
      <c r="F209" s="1" t="str">
        <f t="shared" si="144"/>
        <v/>
      </c>
      <c r="G209" t="str">
        <f t="shared" si="145"/>
        <v/>
      </c>
      <c r="H209" t="str">
        <f t="shared" si="146"/>
        <v/>
      </c>
      <c r="R209" t="str">
        <f t="shared" si="147"/>
        <v/>
      </c>
      <c r="S209">
        <f t="shared" si="148"/>
        <v>0</v>
      </c>
      <c r="T209">
        <f t="shared" si="149"/>
        <v>0</v>
      </c>
      <c r="U209">
        <f t="shared" si="150"/>
        <v>0</v>
      </c>
      <c r="V209">
        <f t="shared" si="151"/>
        <v>0</v>
      </c>
      <c r="W209">
        <f t="shared" si="152"/>
        <v>0</v>
      </c>
      <c r="X209">
        <f t="shared" si="153"/>
        <v>0</v>
      </c>
      <c r="Y209">
        <f t="shared" si="154"/>
        <v>0</v>
      </c>
      <c r="Z209">
        <f t="shared" si="155"/>
        <v>0</v>
      </c>
      <c r="AA209">
        <f t="shared" si="156"/>
        <v>0</v>
      </c>
      <c r="AB209">
        <f t="shared" si="157"/>
        <v>0</v>
      </c>
      <c r="AC209">
        <f t="shared" si="158"/>
        <v>0</v>
      </c>
      <c r="AD209">
        <f t="shared" si="159"/>
        <v>0</v>
      </c>
      <c r="AE209">
        <f t="shared" si="160"/>
        <v>0</v>
      </c>
      <c r="AF209">
        <f t="shared" si="161"/>
        <v>0</v>
      </c>
      <c r="AG209">
        <f t="shared" si="162"/>
        <v>0</v>
      </c>
      <c r="AH209">
        <f t="shared" si="163"/>
        <v>0</v>
      </c>
      <c r="AI209">
        <f t="shared" si="164"/>
        <v>0</v>
      </c>
      <c r="AJ209">
        <f t="shared" si="165"/>
        <v>0</v>
      </c>
      <c r="AK209">
        <f t="shared" si="166"/>
        <v>0</v>
      </c>
      <c r="AL209">
        <f t="shared" si="167"/>
        <v>0</v>
      </c>
      <c r="AM209">
        <f t="shared" si="168"/>
        <v>0</v>
      </c>
      <c r="AS209" s="1">
        <f t="shared" si="169"/>
        <v>0</v>
      </c>
      <c r="AT209">
        <f t="shared" si="170"/>
        <v>0</v>
      </c>
      <c r="AU209">
        <f t="shared" si="171"/>
        <v>0</v>
      </c>
      <c r="AV209">
        <f t="shared" si="172"/>
        <v>0</v>
      </c>
      <c r="AW209">
        <f t="shared" si="173"/>
        <v>0</v>
      </c>
      <c r="AX209">
        <f t="shared" si="174"/>
        <v>0</v>
      </c>
      <c r="AY209">
        <f t="shared" si="175"/>
        <v>0</v>
      </c>
      <c r="AZ209">
        <f t="shared" si="176"/>
        <v>0</v>
      </c>
      <c r="BA209">
        <f t="shared" si="177"/>
        <v>0</v>
      </c>
      <c r="BB209">
        <f t="shared" si="178"/>
        <v>0</v>
      </c>
      <c r="BC209">
        <f t="shared" si="179"/>
        <v>0</v>
      </c>
      <c r="BD209">
        <f t="shared" si="180"/>
        <v>0</v>
      </c>
      <c r="BE209">
        <f t="shared" si="181"/>
        <v>0</v>
      </c>
      <c r="BF209">
        <f t="shared" si="182"/>
        <v>0</v>
      </c>
      <c r="BG209">
        <f t="shared" si="183"/>
        <v>0</v>
      </c>
      <c r="BH209">
        <f t="shared" si="184"/>
        <v>0</v>
      </c>
      <c r="BI209">
        <f t="shared" si="185"/>
        <v>0</v>
      </c>
      <c r="BJ209">
        <f t="shared" si="186"/>
        <v>0</v>
      </c>
      <c r="BK209">
        <f t="shared" si="187"/>
        <v>0</v>
      </c>
      <c r="BL209">
        <f t="shared" si="188"/>
        <v>0</v>
      </c>
      <c r="BM209">
        <f t="shared" si="189"/>
        <v>0</v>
      </c>
      <c r="BN209">
        <f t="shared" si="190"/>
        <v>0</v>
      </c>
    </row>
    <row r="210" spans="1:66" x14ac:dyDescent="0.2">
      <c r="A210" t="s">
        <v>129</v>
      </c>
      <c r="B210" s="1">
        <v>208</v>
      </c>
      <c r="C210" s="51"/>
      <c r="D210" s="51"/>
      <c r="E210" s="1">
        <v>208</v>
      </c>
      <c r="F210" s="1" t="str">
        <f t="shared" si="144"/>
        <v/>
      </c>
      <c r="G210" t="str">
        <f t="shared" si="145"/>
        <v/>
      </c>
      <c r="H210" t="str">
        <f t="shared" si="146"/>
        <v/>
      </c>
      <c r="R210" t="str">
        <f t="shared" si="147"/>
        <v/>
      </c>
      <c r="S210">
        <f t="shared" si="148"/>
        <v>0</v>
      </c>
      <c r="T210">
        <f t="shared" si="149"/>
        <v>0</v>
      </c>
      <c r="U210">
        <f t="shared" si="150"/>
        <v>0</v>
      </c>
      <c r="V210">
        <f t="shared" si="151"/>
        <v>0</v>
      </c>
      <c r="W210">
        <f t="shared" si="152"/>
        <v>0</v>
      </c>
      <c r="X210">
        <f t="shared" si="153"/>
        <v>0</v>
      </c>
      <c r="Y210">
        <f t="shared" si="154"/>
        <v>0</v>
      </c>
      <c r="Z210">
        <f t="shared" si="155"/>
        <v>0</v>
      </c>
      <c r="AA210">
        <f t="shared" si="156"/>
        <v>0</v>
      </c>
      <c r="AB210">
        <f t="shared" si="157"/>
        <v>0</v>
      </c>
      <c r="AC210">
        <f t="shared" si="158"/>
        <v>0</v>
      </c>
      <c r="AD210">
        <f t="shared" si="159"/>
        <v>0</v>
      </c>
      <c r="AE210">
        <f t="shared" si="160"/>
        <v>0</v>
      </c>
      <c r="AF210">
        <f t="shared" si="161"/>
        <v>0</v>
      </c>
      <c r="AG210">
        <f t="shared" si="162"/>
        <v>0</v>
      </c>
      <c r="AH210">
        <f t="shared" si="163"/>
        <v>0</v>
      </c>
      <c r="AI210">
        <f t="shared" si="164"/>
        <v>0</v>
      </c>
      <c r="AJ210">
        <f t="shared" si="165"/>
        <v>0</v>
      </c>
      <c r="AK210">
        <f t="shared" si="166"/>
        <v>0</v>
      </c>
      <c r="AL210">
        <f t="shared" si="167"/>
        <v>0</v>
      </c>
      <c r="AM210">
        <f t="shared" si="168"/>
        <v>0</v>
      </c>
      <c r="AS210" s="1">
        <f t="shared" si="169"/>
        <v>0</v>
      </c>
      <c r="AT210">
        <f t="shared" si="170"/>
        <v>0</v>
      </c>
      <c r="AU210">
        <f t="shared" si="171"/>
        <v>0</v>
      </c>
      <c r="AV210">
        <f t="shared" si="172"/>
        <v>0</v>
      </c>
      <c r="AW210">
        <f t="shared" si="173"/>
        <v>0</v>
      </c>
      <c r="AX210">
        <f t="shared" si="174"/>
        <v>0</v>
      </c>
      <c r="AY210">
        <f t="shared" si="175"/>
        <v>0</v>
      </c>
      <c r="AZ210">
        <f t="shared" si="176"/>
        <v>0</v>
      </c>
      <c r="BA210">
        <f t="shared" si="177"/>
        <v>0</v>
      </c>
      <c r="BB210">
        <f t="shared" si="178"/>
        <v>0</v>
      </c>
      <c r="BC210">
        <f t="shared" si="179"/>
        <v>0</v>
      </c>
      <c r="BD210">
        <f t="shared" si="180"/>
        <v>0</v>
      </c>
      <c r="BE210">
        <f t="shared" si="181"/>
        <v>0</v>
      </c>
      <c r="BF210">
        <f t="shared" si="182"/>
        <v>0</v>
      </c>
      <c r="BG210">
        <f t="shared" si="183"/>
        <v>0</v>
      </c>
      <c r="BH210">
        <f t="shared" si="184"/>
        <v>0</v>
      </c>
      <c r="BI210">
        <f t="shared" si="185"/>
        <v>0</v>
      </c>
      <c r="BJ210">
        <f t="shared" si="186"/>
        <v>0</v>
      </c>
      <c r="BK210">
        <f t="shared" si="187"/>
        <v>0</v>
      </c>
      <c r="BL210">
        <f t="shared" si="188"/>
        <v>0</v>
      </c>
      <c r="BM210">
        <f t="shared" si="189"/>
        <v>0</v>
      </c>
      <c r="BN210">
        <f t="shared" si="190"/>
        <v>0</v>
      </c>
    </row>
    <row r="211" spans="1:66" x14ac:dyDescent="0.2">
      <c r="A211" t="s">
        <v>129</v>
      </c>
      <c r="B211" s="1">
        <v>209</v>
      </c>
      <c r="C211" s="51"/>
      <c r="D211" s="51"/>
      <c r="E211" s="1">
        <v>209</v>
      </c>
      <c r="F211" s="1" t="str">
        <f t="shared" si="144"/>
        <v/>
      </c>
      <c r="G211" t="str">
        <f t="shared" si="145"/>
        <v/>
      </c>
      <c r="H211" t="str">
        <f t="shared" si="146"/>
        <v/>
      </c>
      <c r="R211" t="str">
        <f t="shared" si="147"/>
        <v/>
      </c>
      <c r="S211">
        <f t="shared" si="148"/>
        <v>0</v>
      </c>
      <c r="T211">
        <f t="shared" si="149"/>
        <v>0</v>
      </c>
      <c r="U211">
        <f t="shared" si="150"/>
        <v>0</v>
      </c>
      <c r="V211">
        <f t="shared" si="151"/>
        <v>0</v>
      </c>
      <c r="W211">
        <f t="shared" si="152"/>
        <v>0</v>
      </c>
      <c r="X211">
        <f t="shared" si="153"/>
        <v>0</v>
      </c>
      <c r="Y211">
        <f t="shared" si="154"/>
        <v>0</v>
      </c>
      <c r="Z211">
        <f t="shared" si="155"/>
        <v>0</v>
      </c>
      <c r="AA211">
        <f t="shared" si="156"/>
        <v>0</v>
      </c>
      <c r="AB211">
        <f t="shared" si="157"/>
        <v>0</v>
      </c>
      <c r="AC211">
        <f t="shared" si="158"/>
        <v>0</v>
      </c>
      <c r="AD211">
        <f t="shared" si="159"/>
        <v>0</v>
      </c>
      <c r="AE211">
        <f t="shared" si="160"/>
        <v>0</v>
      </c>
      <c r="AF211">
        <f t="shared" si="161"/>
        <v>0</v>
      </c>
      <c r="AG211">
        <f t="shared" si="162"/>
        <v>0</v>
      </c>
      <c r="AH211">
        <f t="shared" si="163"/>
        <v>0</v>
      </c>
      <c r="AI211">
        <f t="shared" si="164"/>
        <v>0</v>
      </c>
      <c r="AJ211">
        <f t="shared" si="165"/>
        <v>0</v>
      </c>
      <c r="AK211">
        <f t="shared" si="166"/>
        <v>0</v>
      </c>
      <c r="AL211">
        <f t="shared" si="167"/>
        <v>0</v>
      </c>
      <c r="AM211">
        <f t="shared" si="168"/>
        <v>0</v>
      </c>
      <c r="AS211" s="1">
        <f t="shared" si="169"/>
        <v>0</v>
      </c>
      <c r="AT211">
        <f t="shared" si="170"/>
        <v>0</v>
      </c>
      <c r="AU211">
        <f t="shared" si="171"/>
        <v>0</v>
      </c>
      <c r="AV211">
        <f t="shared" si="172"/>
        <v>0</v>
      </c>
      <c r="AW211">
        <f t="shared" si="173"/>
        <v>0</v>
      </c>
      <c r="AX211">
        <f t="shared" si="174"/>
        <v>0</v>
      </c>
      <c r="AY211">
        <f t="shared" si="175"/>
        <v>0</v>
      </c>
      <c r="AZ211">
        <f t="shared" si="176"/>
        <v>0</v>
      </c>
      <c r="BA211">
        <f t="shared" si="177"/>
        <v>0</v>
      </c>
      <c r="BB211">
        <f t="shared" si="178"/>
        <v>0</v>
      </c>
      <c r="BC211">
        <f t="shared" si="179"/>
        <v>0</v>
      </c>
      <c r="BD211">
        <f t="shared" si="180"/>
        <v>0</v>
      </c>
      <c r="BE211">
        <f t="shared" si="181"/>
        <v>0</v>
      </c>
      <c r="BF211">
        <f t="shared" si="182"/>
        <v>0</v>
      </c>
      <c r="BG211">
        <f t="shared" si="183"/>
        <v>0</v>
      </c>
      <c r="BH211">
        <f t="shared" si="184"/>
        <v>0</v>
      </c>
      <c r="BI211">
        <f t="shared" si="185"/>
        <v>0</v>
      </c>
      <c r="BJ211">
        <f t="shared" si="186"/>
        <v>0</v>
      </c>
      <c r="BK211">
        <f t="shared" si="187"/>
        <v>0</v>
      </c>
      <c r="BL211">
        <f t="shared" si="188"/>
        <v>0</v>
      </c>
      <c r="BM211">
        <f t="shared" si="189"/>
        <v>0</v>
      </c>
      <c r="BN211">
        <f t="shared" si="190"/>
        <v>0</v>
      </c>
    </row>
    <row r="212" spans="1:66" x14ac:dyDescent="0.2">
      <c r="A212" t="s">
        <v>129</v>
      </c>
      <c r="B212" s="1">
        <v>210</v>
      </c>
      <c r="C212" s="51"/>
      <c r="D212" s="51"/>
      <c r="E212" s="1">
        <v>210</v>
      </c>
      <c r="F212" s="1" t="str">
        <f t="shared" si="144"/>
        <v/>
      </c>
      <c r="G212" t="str">
        <f t="shared" si="145"/>
        <v/>
      </c>
      <c r="H212" t="str">
        <f t="shared" si="146"/>
        <v/>
      </c>
      <c r="R212" t="str">
        <f t="shared" si="147"/>
        <v/>
      </c>
      <c r="S212">
        <f t="shared" si="148"/>
        <v>0</v>
      </c>
      <c r="T212">
        <f t="shared" si="149"/>
        <v>0</v>
      </c>
      <c r="U212">
        <f t="shared" si="150"/>
        <v>0</v>
      </c>
      <c r="V212">
        <f t="shared" si="151"/>
        <v>0</v>
      </c>
      <c r="W212">
        <f t="shared" si="152"/>
        <v>0</v>
      </c>
      <c r="X212">
        <f t="shared" si="153"/>
        <v>0</v>
      </c>
      <c r="Y212">
        <f t="shared" si="154"/>
        <v>0</v>
      </c>
      <c r="Z212">
        <f t="shared" si="155"/>
        <v>0</v>
      </c>
      <c r="AA212">
        <f t="shared" si="156"/>
        <v>0</v>
      </c>
      <c r="AB212">
        <f t="shared" si="157"/>
        <v>0</v>
      </c>
      <c r="AC212">
        <f t="shared" si="158"/>
        <v>0</v>
      </c>
      <c r="AD212">
        <f t="shared" si="159"/>
        <v>0</v>
      </c>
      <c r="AE212">
        <f t="shared" si="160"/>
        <v>0</v>
      </c>
      <c r="AF212">
        <f t="shared" si="161"/>
        <v>0</v>
      </c>
      <c r="AG212">
        <f t="shared" si="162"/>
        <v>0</v>
      </c>
      <c r="AH212">
        <f t="shared" si="163"/>
        <v>0</v>
      </c>
      <c r="AI212">
        <f t="shared" si="164"/>
        <v>0</v>
      </c>
      <c r="AJ212">
        <f t="shared" si="165"/>
        <v>0</v>
      </c>
      <c r="AK212">
        <f t="shared" si="166"/>
        <v>0</v>
      </c>
      <c r="AL212">
        <f t="shared" si="167"/>
        <v>0</v>
      </c>
      <c r="AM212">
        <f t="shared" si="168"/>
        <v>0</v>
      </c>
      <c r="AS212" s="1">
        <f t="shared" si="169"/>
        <v>0</v>
      </c>
      <c r="AT212">
        <f t="shared" si="170"/>
        <v>0</v>
      </c>
      <c r="AU212">
        <f t="shared" si="171"/>
        <v>0</v>
      </c>
      <c r="AV212">
        <f t="shared" si="172"/>
        <v>0</v>
      </c>
      <c r="AW212">
        <f t="shared" si="173"/>
        <v>0</v>
      </c>
      <c r="AX212">
        <f t="shared" si="174"/>
        <v>0</v>
      </c>
      <c r="AY212">
        <f t="shared" si="175"/>
        <v>0</v>
      </c>
      <c r="AZ212">
        <f t="shared" si="176"/>
        <v>0</v>
      </c>
      <c r="BA212">
        <f t="shared" si="177"/>
        <v>0</v>
      </c>
      <c r="BB212">
        <f t="shared" si="178"/>
        <v>0</v>
      </c>
      <c r="BC212">
        <f t="shared" si="179"/>
        <v>0</v>
      </c>
      <c r="BD212">
        <f t="shared" si="180"/>
        <v>0</v>
      </c>
      <c r="BE212">
        <f t="shared" si="181"/>
        <v>0</v>
      </c>
      <c r="BF212">
        <f t="shared" si="182"/>
        <v>0</v>
      </c>
      <c r="BG212">
        <f t="shared" si="183"/>
        <v>0</v>
      </c>
      <c r="BH212">
        <f t="shared" si="184"/>
        <v>0</v>
      </c>
      <c r="BI212">
        <f t="shared" si="185"/>
        <v>0</v>
      </c>
      <c r="BJ212">
        <f t="shared" si="186"/>
        <v>0</v>
      </c>
      <c r="BK212">
        <f t="shared" si="187"/>
        <v>0</v>
      </c>
      <c r="BL212">
        <f t="shared" si="188"/>
        <v>0</v>
      </c>
      <c r="BM212">
        <f t="shared" si="189"/>
        <v>0</v>
      </c>
      <c r="BN212">
        <f t="shared" si="190"/>
        <v>0</v>
      </c>
    </row>
    <row r="213" spans="1:66" x14ac:dyDescent="0.2">
      <c r="A213" t="s">
        <v>129</v>
      </c>
      <c r="B213" s="1">
        <v>211</v>
      </c>
      <c r="C213" s="51"/>
      <c r="D213" s="51"/>
      <c r="E213" s="1">
        <v>211</v>
      </c>
      <c r="F213" s="1" t="str">
        <f t="shared" si="144"/>
        <v/>
      </c>
      <c r="G213" t="str">
        <f t="shared" si="145"/>
        <v/>
      </c>
      <c r="H213" t="str">
        <f t="shared" si="146"/>
        <v/>
      </c>
      <c r="R213" t="str">
        <f t="shared" si="147"/>
        <v/>
      </c>
      <c r="S213">
        <f t="shared" si="148"/>
        <v>0</v>
      </c>
      <c r="T213">
        <f t="shared" si="149"/>
        <v>0</v>
      </c>
      <c r="U213">
        <f t="shared" si="150"/>
        <v>0</v>
      </c>
      <c r="V213">
        <f t="shared" si="151"/>
        <v>0</v>
      </c>
      <c r="W213">
        <f t="shared" si="152"/>
        <v>0</v>
      </c>
      <c r="X213">
        <f t="shared" si="153"/>
        <v>0</v>
      </c>
      <c r="Y213">
        <f t="shared" si="154"/>
        <v>0</v>
      </c>
      <c r="Z213">
        <f t="shared" si="155"/>
        <v>0</v>
      </c>
      <c r="AA213">
        <f t="shared" si="156"/>
        <v>0</v>
      </c>
      <c r="AB213">
        <f t="shared" si="157"/>
        <v>0</v>
      </c>
      <c r="AC213">
        <f t="shared" si="158"/>
        <v>0</v>
      </c>
      <c r="AD213">
        <f t="shared" si="159"/>
        <v>0</v>
      </c>
      <c r="AE213">
        <f t="shared" si="160"/>
        <v>0</v>
      </c>
      <c r="AF213">
        <f t="shared" si="161"/>
        <v>0</v>
      </c>
      <c r="AG213">
        <f t="shared" si="162"/>
        <v>0</v>
      </c>
      <c r="AH213">
        <f t="shared" si="163"/>
        <v>0</v>
      </c>
      <c r="AI213">
        <f t="shared" si="164"/>
        <v>0</v>
      </c>
      <c r="AJ213">
        <f t="shared" si="165"/>
        <v>0</v>
      </c>
      <c r="AK213">
        <f t="shared" si="166"/>
        <v>0</v>
      </c>
      <c r="AL213">
        <f t="shared" si="167"/>
        <v>0</v>
      </c>
      <c r="AM213">
        <f t="shared" si="168"/>
        <v>0</v>
      </c>
      <c r="AS213" s="1">
        <f t="shared" si="169"/>
        <v>0</v>
      </c>
      <c r="AT213">
        <f t="shared" si="170"/>
        <v>0</v>
      </c>
      <c r="AU213">
        <f t="shared" si="171"/>
        <v>0</v>
      </c>
      <c r="AV213">
        <f t="shared" si="172"/>
        <v>0</v>
      </c>
      <c r="AW213">
        <f t="shared" si="173"/>
        <v>0</v>
      </c>
      <c r="AX213">
        <f t="shared" si="174"/>
        <v>0</v>
      </c>
      <c r="AY213">
        <f t="shared" si="175"/>
        <v>0</v>
      </c>
      <c r="AZ213">
        <f t="shared" si="176"/>
        <v>0</v>
      </c>
      <c r="BA213">
        <f t="shared" si="177"/>
        <v>0</v>
      </c>
      <c r="BB213">
        <f t="shared" si="178"/>
        <v>0</v>
      </c>
      <c r="BC213">
        <f t="shared" si="179"/>
        <v>0</v>
      </c>
      <c r="BD213">
        <f t="shared" si="180"/>
        <v>0</v>
      </c>
      <c r="BE213">
        <f t="shared" si="181"/>
        <v>0</v>
      </c>
      <c r="BF213">
        <f t="shared" si="182"/>
        <v>0</v>
      </c>
      <c r="BG213">
        <f t="shared" si="183"/>
        <v>0</v>
      </c>
      <c r="BH213">
        <f t="shared" si="184"/>
        <v>0</v>
      </c>
      <c r="BI213">
        <f t="shared" si="185"/>
        <v>0</v>
      </c>
      <c r="BJ213">
        <f t="shared" si="186"/>
        <v>0</v>
      </c>
      <c r="BK213">
        <f t="shared" si="187"/>
        <v>0</v>
      </c>
      <c r="BL213">
        <f t="shared" si="188"/>
        <v>0</v>
      </c>
      <c r="BM213">
        <f t="shared" si="189"/>
        <v>0</v>
      </c>
      <c r="BN213">
        <f t="shared" si="190"/>
        <v>0</v>
      </c>
    </row>
    <row r="214" spans="1:66" x14ac:dyDescent="0.2">
      <c r="A214" t="s">
        <v>129</v>
      </c>
      <c r="B214" s="1">
        <v>212</v>
      </c>
      <c r="C214" s="51"/>
      <c r="D214" s="51"/>
      <c r="E214" s="1">
        <v>212</v>
      </c>
      <c r="F214" s="1" t="str">
        <f t="shared" si="144"/>
        <v/>
      </c>
      <c r="G214" t="str">
        <f t="shared" si="145"/>
        <v/>
      </c>
      <c r="H214" t="str">
        <f t="shared" si="146"/>
        <v/>
      </c>
      <c r="R214" t="str">
        <f t="shared" si="147"/>
        <v/>
      </c>
      <c r="S214">
        <f t="shared" si="148"/>
        <v>0</v>
      </c>
      <c r="T214">
        <f t="shared" si="149"/>
        <v>0</v>
      </c>
      <c r="U214">
        <f t="shared" si="150"/>
        <v>0</v>
      </c>
      <c r="V214">
        <f t="shared" si="151"/>
        <v>0</v>
      </c>
      <c r="W214">
        <f t="shared" si="152"/>
        <v>0</v>
      </c>
      <c r="X214">
        <f t="shared" si="153"/>
        <v>0</v>
      </c>
      <c r="Y214">
        <f t="shared" si="154"/>
        <v>0</v>
      </c>
      <c r="Z214">
        <f t="shared" si="155"/>
        <v>0</v>
      </c>
      <c r="AA214">
        <f t="shared" si="156"/>
        <v>0</v>
      </c>
      <c r="AB214">
        <f t="shared" si="157"/>
        <v>0</v>
      </c>
      <c r="AC214">
        <f t="shared" si="158"/>
        <v>0</v>
      </c>
      <c r="AD214">
        <f t="shared" si="159"/>
        <v>0</v>
      </c>
      <c r="AE214">
        <f t="shared" si="160"/>
        <v>0</v>
      </c>
      <c r="AF214">
        <f t="shared" si="161"/>
        <v>0</v>
      </c>
      <c r="AG214">
        <f t="shared" si="162"/>
        <v>0</v>
      </c>
      <c r="AH214">
        <f t="shared" si="163"/>
        <v>0</v>
      </c>
      <c r="AI214">
        <f t="shared" si="164"/>
        <v>0</v>
      </c>
      <c r="AJ214">
        <f t="shared" si="165"/>
        <v>0</v>
      </c>
      <c r="AK214">
        <f t="shared" si="166"/>
        <v>0</v>
      </c>
      <c r="AL214">
        <f t="shared" si="167"/>
        <v>0</v>
      </c>
      <c r="AM214">
        <f t="shared" si="168"/>
        <v>0</v>
      </c>
      <c r="AS214" s="1">
        <f t="shared" si="169"/>
        <v>0</v>
      </c>
      <c r="AT214">
        <f t="shared" si="170"/>
        <v>0</v>
      </c>
      <c r="AU214">
        <f t="shared" si="171"/>
        <v>0</v>
      </c>
      <c r="AV214">
        <f t="shared" si="172"/>
        <v>0</v>
      </c>
      <c r="AW214">
        <f t="shared" si="173"/>
        <v>0</v>
      </c>
      <c r="AX214">
        <f t="shared" si="174"/>
        <v>0</v>
      </c>
      <c r="AY214">
        <f t="shared" si="175"/>
        <v>0</v>
      </c>
      <c r="AZ214">
        <f t="shared" si="176"/>
        <v>0</v>
      </c>
      <c r="BA214">
        <f t="shared" si="177"/>
        <v>0</v>
      </c>
      <c r="BB214">
        <f t="shared" si="178"/>
        <v>0</v>
      </c>
      <c r="BC214">
        <f t="shared" si="179"/>
        <v>0</v>
      </c>
      <c r="BD214">
        <f t="shared" si="180"/>
        <v>0</v>
      </c>
      <c r="BE214">
        <f t="shared" si="181"/>
        <v>0</v>
      </c>
      <c r="BF214">
        <f t="shared" si="182"/>
        <v>0</v>
      </c>
      <c r="BG214">
        <f t="shared" si="183"/>
        <v>0</v>
      </c>
      <c r="BH214">
        <f t="shared" si="184"/>
        <v>0</v>
      </c>
      <c r="BI214">
        <f t="shared" si="185"/>
        <v>0</v>
      </c>
      <c r="BJ214">
        <f t="shared" si="186"/>
        <v>0</v>
      </c>
      <c r="BK214">
        <f t="shared" si="187"/>
        <v>0</v>
      </c>
      <c r="BL214">
        <f t="shared" si="188"/>
        <v>0</v>
      </c>
      <c r="BM214">
        <f t="shared" si="189"/>
        <v>0</v>
      </c>
      <c r="BN214">
        <f t="shared" si="190"/>
        <v>0</v>
      </c>
    </row>
    <row r="215" spans="1:66" x14ac:dyDescent="0.2">
      <c r="A215" t="s">
        <v>129</v>
      </c>
      <c r="B215" s="1">
        <v>213</v>
      </c>
      <c r="C215" s="51"/>
      <c r="D215" s="51"/>
      <c r="E215" s="1">
        <v>213</v>
      </c>
      <c r="F215" s="1" t="str">
        <f t="shared" si="144"/>
        <v/>
      </c>
      <c r="G215" t="str">
        <f t="shared" si="145"/>
        <v/>
      </c>
      <c r="H215" t="str">
        <f t="shared" si="146"/>
        <v/>
      </c>
      <c r="R215" t="str">
        <f t="shared" si="147"/>
        <v/>
      </c>
      <c r="S215">
        <f t="shared" si="148"/>
        <v>0</v>
      </c>
      <c r="T215">
        <f t="shared" si="149"/>
        <v>0</v>
      </c>
      <c r="U215">
        <f t="shared" si="150"/>
        <v>0</v>
      </c>
      <c r="V215">
        <f t="shared" si="151"/>
        <v>0</v>
      </c>
      <c r="W215">
        <f t="shared" si="152"/>
        <v>0</v>
      </c>
      <c r="X215">
        <f t="shared" si="153"/>
        <v>0</v>
      </c>
      <c r="Y215">
        <f t="shared" si="154"/>
        <v>0</v>
      </c>
      <c r="Z215">
        <f t="shared" si="155"/>
        <v>0</v>
      </c>
      <c r="AA215">
        <f t="shared" si="156"/>
        <v>0</v>
      </c>
      <c r="AB215">
        <f t="shared" si="157"/>
        <v>0</v>
      </c>
      <c r="AC215">
        <f t="shared" si="158"/>
        <v>0</v>
      </c>
      <c r="AD215">
        <f t="shared" si="159"/>
        <v>0</v>
      </c>
      <c r="AE215">
        <f t="shared" si="160"/>
        <v>0</v>
      </c>
      <c r="AF215">
        <f t="shared" si="161"/>
        <v>0</v>
      </c>
      <c r="AG215">
        <f t="shared" si="162"/>
        <v>0</v>
      </c>
      <c r="AH215">
        <f t="shared" si="163"/>
        <v>0</v>
      </c>
      <c r="AI215">
        <f t="shared" si="164"/>
        <v>0</v>
      </c>
      <c r="AJ215">
        <f t="shared" si="165"/>
        <v>0</v>
      </c>
      <c r="AK215">
        <f t="shared" si="166"/>
        <v>0</v>
      </c>
      <c r="AL215">
        <f t="shared" si="167"/>
        <v>0</v>
      </c>
      <c r="AM215">
        <f t="shared" si="168"/>
        <v>0</v>
      </c>
      <c r="AS215" s="1">
        <f t="shared" si="169"/>
        <v>0</v>
      </c>
      <c r="AT215">
        <f t="shared" si="170"/>
        <v>0</v>
      </c>
      <c r="AU215">
        <f t="shared" si="171"/>
        <v>0</v>
      </c>
      <c r="AV215">
        <f t="shared" si="172"/>
        <v>0</v>
      </c>
      <c r="AW215">
        <f t="shared" si="173"/>
        <v>0</v>
      </c>
      <c r="AX215">
        <f t="shared" si="174"/>
        <v>0</v>
      </c>
      <c r="AY215">
        <f t="shared" si="175"/>
        <v>0</v>
      </c>
      <c r="AZ215">
        <f t="shared" si="176"/>
        <v>0</v>
      </c>
      <c r="BA215">
        <f t="shared" si="177"/>
        <v>0</v>
      </c>
      <c r="BB215">
        <f t="shared" si="178"/>
        <v>0</v>
      </c>
      <c r="BC215">
        <f t="shared" si="179"/>
        <v>0</v>
      </c>
      <c r="BD215">
        <f t="shared" si="180"/>
        <v>0</v>
      </c>
      <c r="BE215">
        <f t="shared" si="181"/>
        <v>0</v>
      </c>
      <c r="BF215">
        <f t="shared" si="182"/>
        <v>0</v>
      </c>
      <c r="BG215">
        <f t="shared" si="183"/>
        <v>0</v>
      </c>
      <c r="BH215">
        <f t="shared" si="184"/>
        <v>0</v>
      </c>
      <c r="BI215">
        <f t="shared" si="185"/>
        <v>0</v>
      </c>
      <c r="BJ215">
        <f t="shared" si="186"/>
        <v>0</v>
      </c>
      <c r="BK215">
        <f t="shared" si="187"/>
        <v>0</v>
      </c>
      <c r="BL215">
        <f t="shared" si="188"/>
        <v>0</v>
      </c>
      <c r="BM215">
        <f t="shared" si="189"/>
        <v>0</v>
      </c>
      <c r="BN215">
        <f t="shared" si="190"/>
        <v>0</v>
      </c>
    </row>
    <row r="216" spans="1:66" x14ac:dyDescent="0.2">
      <c r="A216" t="s">
        <v>129</v>
      </c>
      <c r="B216" s="1">
        <v>214</v>
      </c>
      <c r="C216" s="51"/>
      <c r="D216" s="51"/>
      <c r="E216" s="1">
        <v>214</v>
      </c>
      <c r="F216" s="1" t="str">
        <f t="shared" si="144"/>
        <v/>
      </c>
      <c r="G216" t="str">
        <f t="shared" si="145"/>
        <v/>
      </c>
      <c r="H216" t="str">
        <f t="shared" si="146"/>
        <v/>
      </c>
      <c r="R216" t="str">
        <f t="shared" si="147"/>
        <v/>
      </c>
      <c r="S216">
        <f t="shared" si="148"/>
        <v>0</v>
      </c>
      <c r="T216">
        <f t="shared" si="149"/>
        <v>0</v>
      </c>
      <c r="U216">
        <f t="shared" si="150"/>
        <v>0</v>
      </c>
      <c r="V216">
        <f t="shared" si="151"/>
        <v>0</v>
      </c>
      <c r="W216">
        <f t="shared" si="152"/>
        <v>0</v>
      </c>
      <c r="X216">
        <f t="shared" si="153"/>
        <v>0</v>
      </c>
      <c r="Y216">
        <f t="shared" si="154"/>
        <v>0</v>
      </c>
      <c r="Z216">
        <f t="shared" si="155"/>
        <v>0</v>
      </c>
      <c r="AA216">
        <f t="shared" si="156"/>
        <v>0</v>
      </c>
      <c r="AB216">
        <f t="shared" si="157"/>
        <v>0</v>
      </c>
      <c r="AC216">
        <f t="shared" si="158"/>
        <v>0</v>
      </c>
      <c r="AD216">
        <f t="shared" si="159"/>
        <v>0</v>
      </c>
      <c r="AE216">
        <f t="shared" si="160"/>
        <v>0</v>
      </c>
      <c r="AF216">
        <f t="shared" si="161"/>
        <v>0</v>
      </c>
      <c r="AG216">
        <f t="shared" si="162"/>
        <v>0</v>
      </c>
      <c r="AH216">
        <f t="shared" si="163"/>
        <v>0</v>
      </c>
      <c r="AI216">
        <f t="shared" si="164"/>
        <v>0</v>
      </c>
      <c r="AJ216">
        <f t="shared" si="165"/>
        <v>0</v>
      </c>
      <c r="AK216">
        <f t="shared" si="166"/>
        <v>0</v>
      </c>
      <c r="AL216">
        <f t="shared" si="167"/>
        <v>0</v>
      </c>
      <c r="AM216">
        <f t="shared" si="168"/>
        <v>0</v>
      </c>
      <c r="AS216" s="1">
        <f t="shared" si="169"/>
        <v>0</v>
      </c>
      <c r="AT216">
        <f t="shared" si="170"/>
        <v>0</v>
      </c>
      <c r="AU216">
        <f t="shared" si="171"/>
        <v>0</v>
      </c>
      <c r="AV216">
        <f t="shared" si="172"/>
        <v>0</v>
      </c>
      <c r="AW216">
        <f t="shared" si="173"/>
        <v>0</v>
      </c>
      <c r="AX216">
        <f t="shared" si="174"/>
        <v>0</v>
      </c>
      <c r="AY216">
        <f t="shared" si="175"/>
        <v>0</v>
      </c>
      <c r="AZ216">
        <f t="shared" si="176"/>
        <v>0</v>
      </c>
      <c r="BA216">
        <f t="shared" si="177"/>
        <v>0</v>
      </c>
      <c r="BB216">
        <f t="shared" si="178"/>
        <v>0</v>
      </c>
      <c r="BC216">
        <f t="shared" si="179"/>
        <v>0</v>
      </c>
      <c r="BD216">
        <f t="shared" si="180"/>
        <v>0</v>
      </c>
      <c r="BE216">
        <f t="shared" si="181"/>
        <v>0</v>
      </c>
      <c r="BF216">
        <f t="shared" si="182"/>
        <v>0</v>
      </c>
      <c r="BG216">
        <f t="shared" si="183"/>
        <v>0</v>
      </c>
      <c r="BH216">
        <f t="shared" si="184"/>
        <v>0</v>
      </c>
      <c r="BI216">
        <f t="shared" si="185"/>
        <v>0</v>
      </c>
      <c r="BJ216">
        <f t="shared" si="186"/>
        <v>0</v>
      </c>
      <c r="BK216">
        <f t="shared" si="187"/>
        <v>0</v>
      </c>
      <c r="BL216">
        <f t="shared" si="188"/>
        <v>0</v>
      </c>
      <c r="BM216">
        <f t="shared" si="189"/>
        <v>0</v>
      </c>
      <c r="BN216">
        <f t="shared" si="190"/>
        <v>0</v>
      </c>
    </row>
    <row r="217" spans="1:66" x14ac:dyDescent="0.2">
      <c r="A217" t="s">
        <v>129</v>
      </c>
      <c r="B217" s="1">
        <v>215</v>
      </c>
      <c r="C217" s="51"/>
      <c r="D217" s="51"/>
      <c r="E217" s="1">
        <v>215</v>
      </c>
      <c r="F217" s="1" t="str">
        <f t="shared" si="144"/>
        <v/>
      </c>
      <c r="G217" t="str">
        <f t="shared" si="145"/>
        <v/>
      </c>
      <c r="H217" t="str">
        <f t="shared" si="146"/>
        <v/>
      </c>
      <c r="R217" t="str">
        <f t="shared" si="147"/>
        <v/>
      </c>
      <c r="S217">
        <f t="shared" si="148"/>
        <v>0</v>
      </c>
      <c r="T217">
        <f t="shared" si="149"/>
        <v>0</v>
      </c>
      <c r="U217">
        <f t="shared" si="150"/>
        <v>0</v>
      </c>
      <c r="V217">
        <f t="shared" si="151"/>
        <v>0</v>
      </c>
      <c r="W217">
        <f t="shared" si="152"/>
        <v>0</v>
      </c>
      <c r="X217">
        <f t="shared" si="153"/>
        <v>0</v>
      </c>
      <c r="Y217">
        <f t="shared" si="154"/>
        <v>0</v>
      </c>
      <c r="Z217">
        <f t="shared" si="155"/>
        <v>0</v>
      </c>
      <c r="AA217">
        <f t="shared" si="156"/>
        <v>0</v>
      </c>
      <c r="AB217">
        <f t="shared" si="157"/>
        <v>0</v>
      </c>
      <c r="AC217">
        <f t="shared" si="158"/>
        <v>0</v>
      </c>
      <c r="AD217">
        <f t="shared" si="159"/>
        <v>0</v>
      </c>
      <c r="AE217">
        <f t="shared" si="160"/>
        <v>0</v>
      </c>
      <c r="AF217">
        <f t="shared" si="161"/>
        <v>0</v>
      </c>
      <c r="AG217">
        <f t="shared" si="162"/>
        <v>0</v>
      </c>
      <c r="AH217">
        <f t="shared" si="163"/>
        <v>0</v>
      </c>
      <c r="AI217">
        <f t="shared" si="164"/>
        <v>0</v>
      </c>
      <c r="AJ217">
        <f t="shared" si="165"/>
        <v>0</v>
      </c>
      <c r="AK217">
        <f t="shared" si="166"/>
        <v>0</v>
      </c>
      <c r="AL217">
        <f t="shared" si="167"/>
        <v>0</v>
      </c>
      <c r="AM217">
        <f t="shared" si="168"/>
        <v>0</v>
      </c>
      <c r="AS217" s="1">
        <f t="shared" si="169"/>
        <v>0</v>
      </c>
      <c r="AT217">
        <f t="shared" si="170"/>
        <v>0</v>
      </c>
      <c r="AU217">
        <f t="shared" si="171"/>
        <v>0</v>
      </c>
      <c r="AV217">
        <f t="shared" si="172"/>
        <v>0</v>
      </c>
      <c r="AW217">
        <f t="shared" si="173"/>
        <v>0</v>
      </c>
      <c r="AX217">
        <f t="shared" si="174"/>
        <v>0</v>
      </c>
      <c r="AY217">
        <f t="shared" si="175"/>
        <v>0</v>
      </c>
      <c r="AZ217">
        <f t="shared" si="176"/>
        <v>0</v>
      </c>
      <c r="BA217">
        <f t="shared" si="177"/>
        <v>0</v>
      </c>
      <c r="BB217">
        <f t="shared" si="178"/>
        <v>0</v>
      </c>
      <c r="BC217">
        <f t="shared" si="179"/>
        <v>0</v>
      </c>
      <c r="BD217">
        <f t="shared" si="180"/>
        <v>0</v>
      </c>
      <c r="BE217">
        <f t="shared" si="181"/>
        <v>0</v>
      </c>
      <c r="BF217">
        <f t="shared" si="182"/>
        <v>0</v>
      </c>
      <c r="BG217">
        <f t="shared" si="183"/>
        <v>0</v>
      </c>
      <c r="BH217">
        <f t="shared" si="184"/>
        <v>0</v>
      </c>
      <c r="BI217">
        <f t="shared" si="185"/>
        <v>0</v>
      </c>
      <c r="BJ217">
        <f t="shared" si="186"/>
        <v>0</v>
      </c>
      <c r="BK217">
        <f t="shared" si="187"/>
        <v>0</v>
      </c>
      <c r="BL217">
        <f t="shared" si="188"/>
        <v>0</v>
      </c>
      <c r="BM217">
        <f t="shared" si="189"/>
        <v>0</v>
      </c>
      <c r="BN217">
        <f t="shared" si="190"/>
        <v>0</v>
      </c>
    </row>
    <row r="218" spans="1:66" x14ac:dyDescent="0.2">
      <c r="A218" t="s">
        <v>129</v>
      </c>
      <c r="B218" s="1">
        <v>216</v>
      </c>
      <c r="C218" s="51"/>
      <c r="D218" s="51"/>
      <c r="E218" s="1">
        <v>216</v>
      </c>
      <c r="F218" s="1" t="str">
        <f t="shared" si="144"/>
        <v/>
      </c>
      <c r="G218" t="str">
        <f t="shared" si="145"/>
        <v/>
      </c>
      <c r="H218" t="str">
        <f t="shared" si="146"/>
        <v/>
      </c>
      <c r="R218" t="str">
        <f t="shared" si="147"/>
        <v/>
      </c>
      <c r="S218">
        <f t="shared" si="148"/>
        <v>0</v>
      </c>
      <c r="T218">
        <f t="shared" si="149"/>
        <v>0</v>
      </c>
      <c r="U218">
        <f t="shared" si="150"/>
        <v>0</v>
      </c>
      <c r="V218">
        <f t="shared" si="151"/>
        <v>0</v>
      </c>
      <c r="W218">
        <f t="shared" si="152"/>
        <v>0</v>
      </c>
      <c r="X218">
        <f t="shared" si="153"/>
        <v>0</v>
      </c>
      <c r="Y218">
        <f t="shared" si="154"/>
        <v>0</v>
      </c>
      <c r="Z218">
        <f t="shared" si="155"/>
        <v>0</v>
      </c>
      <c r="AA218">
        <f t="shared" si="156"/>
        <v>0</v>
      </c>
      <c r="AB218">
        <f t="shared" si="157"/>
        <v>0</v>
      </c>
      <c r="AC218">
        <f t="shared" si="158"/>
        <v>0</v>
      </c>
      <c r="AD218">
        <f t="shared" si="159"/>
        <v>0</v>
      </c>
      <c r="AE218">
        <f t="shared" si="160"/>
        <v>0</v>
      </c>
      <c r="AF218">
        <f t="shared" si="161"/>
        <v>0</v>
      </c>
      <c r="AG218">
        <f t="shared" si="162"/>
        <v>0</v>
      </c>
      <c r="AH218">
        <f t="shared" si="163"/>
        <v>0</v>
      </c>
      <c r="AI218">
        <f t="shared" si="164"/>
        <v>0</v>
      </c>
      <c r="AJ218">
        <f t="shared" si="165"/>
        <v>0</v>
      </c>
      <c r="AK218">
        <f t="shared" si="166"/>
        <v>0</v>
      </c>
      <c r="AL218">
        <f t="shared" si="167"/>
        <v>0</v>
      </c>
      <c r="AM218">
        <f t="shared" si="168"/>
        <v>0</v>
      </c>
      <c r="AS218" s="1">
        <f t="shared" si="169"/>
        <v>0</v>
      </c>
      <c r="AT218">
        <f t="shared" si="170"/>
        <v>0</v>
      </c>
      <c r="AU218">
        <f t="shared" si="171"/>
        <v>0</v>
      </c>
      <c r="AV218">
        <f t="shared" si="172"/>
        <v>0</v>
      </c>
      <c r="AW218">
        <f t="shared" si="173"/>
        <v>0</v>
      </c>
      <c r="AX218">
        <f t="shared" si="174"/>
        <v>0</v>
      </c>
      <c r="AY218">
        <f t="shared" si="175"/>
        <v>0</v>
      </c>
      <c r="AZ218">
        <f t="shared" si="176"/>
        <v>0</v>
      </c>
      <c r="BA218">
        <f t="shared" si="177"/>
        <v>0</v>
      </c>
      <c r="BB218">
        <f t="shared" si="178"/>
        <v>0</v>
      </c>
      <c r="BC218">
        <f t="shared" si="179"/>
        <v>0</v>
      </c>
      <c r="BD218">
        <f t="shared" si="180"/>
        <v>0</v>
      </c>
      <c r="BE218">
        <f t="shared" si="181"/>
        <v>0</v>
      </c>
      <c r="BF218">
        <f t="shared" si="182"/>
        <v>0</v>
      </c>
      <c r="BG218">
        <f t="shared" si="183"/>
        <v>0</v>
      </c>
      <c r="BH218">
        <f t="shared" si="184"/>
        <v>0</v>
      </c>
      <c r="BI218">
        <f t="shared" si="185"/>
        <v>0</v>
      </c>
      <c r="BJ218">
        <f t="shared" si="186"/>
        <v>0</v>
      </c>
      <c r="BK218">
        <f t="shared" si="187"/>
        <v>0</v>
      </c>
      <c r="BL218">
        <f t="shared" si="188"/>
        <v>0</v>
      </c>
      <c r="BM218">
        <f t="shared" si="189"/>
        <v>0</v>
      </c>
      <c r="BN218">
        <f t="shared" si="190"/>
        <v>0</v>
      </c>
    </row>
    <row r="219" spans="1:66" x14ac:dyDescent="0.2">
      <c r="A219" t="s">
        <v>129</v>
      </c>
      <c r="B219" s="1">
        <v>217</v>
      </c>
      <c r="C219" s="51"/>
      <c r="D219" s="51"/>
      <c r="E219" s="1">
        <v>217</v>
      </c>
      <c r="F219" s="1" t="str">
        <f t="shared" si="144"/>
        <v/>
      </c>
      <c r="G219" t="str">
        <f t="shared" si="145"/>
        <v/>
      </c>
      <c r="H219" t="str">
        <f t="shared" si="146"/>
        <v/>
      </c>
      <c r="R219" t="str">
        <f t="shared" si="147"/>
        <v/>
      </c>
      <c r="S219">
        <f t="shared" si="148"/>
        <v>0</v>
      </c>
      <c r="T219">
        <f t="shared" si="149"/>
        <v>0</v>
      </c>
      <c r="U219">
        <f t="shared" si="150"/>
        <v>0</v>
      </c>
      <c r="V219">
        <f t="shared" si="151"/>
        <v>0</v>
      </c>
      <c r="W219">
        <f t="shared" si="152"/>
        <v>0</v>
      </c>
      <c r="X219">
        <f t="shared" si="153"/>
        <v>0</v>
      </c>
      <c r="Y219">
        <f t="shared" si="154"/>
        <v>0</v>
      </c>
      <c r="Z219">
        <f t="shared" si="155"/>
        <v>0</v>
      </c>
      <c r="AA219">
        <f t="shared" si="156"/>
        <v>0</v>
      </c>
      <c r="AB219">
        <f t="shared" si="157"/>
        <v>0</v>
      </c>
      <c r="AC219">
        <f t="shared" si="158"/>
        <v>0</v>
      </c>
      <c r="AD219">
        <f t="shared" si="159"/>
        <v>0</v>
      </c>
      <c r="AE219">
        <f t="shared" si="160"/>
        <v>0</v>
      </c>
      <c r="AF219">
        <f t="shared" si="161"/>
        <v>0</v>
      </c>
      <c r="AG219">
        <f t="shared" si="162"/>
        <v>0</v>
      </c>
      <c r="AH219">
        <f t="shared" si="163"/>
        <v>0</v>
      </c>
      <c r="AI219">
        <f t="shared" si="164"/>
        <v>0</v>
      </c>
      <c r="AJ219">
        <f t="shared" si="165"/>
        <v>0</v>
      </c>
      <c r="AK219">
        <f t="shared" si="166"/>
        <v>0</v>
      </c>
      <c r="AL219">
        <f t="shared" si="167"/>
        <v>0</v>
      </c>
      <c r="AM219">
        <f t="shared" si="168"/>
        <v>0</v>
      </c>
      <c r="AS219" s="1">
        <f t="shared" si="169"/>
        <v>0</v>
      </c>
      <c r="AT219">
        <f t="shared" si="170"/>
        <v>0</v>
      </c>
      <c r="AU219">
        <f t="shared" si="171"/>
        <v>0</v>
      </c>
      <c r="AV219">
        <f t="shared" si="172"/>
        <v>0</v>
      </c>
      <c r="AW219">
        <f t="shared" si="173"/>
        <v>0</v>
      </c>
      <c r="AX219">
        <f t="shared" si="174"/>
        <v>0</v>
      </c>
      <c r="AY219">
        <f t="shared" si="175"/>
        <v>0</v>
      </c>
      <c r="AZ219">
        <f t="shared" si="176"/>
        <v>0</v>
      </c>
      <c r="BA219">
        <f t="shared" si="177"/>
        <v>0</v>
      </c>
      <c r="BB219">
        <f t="shared" si="178"/>
        <v>0</v>
      </c>
      <c r="BC219">
        <f t="shared" si="179"/>
        <v>0</v>
      </c>
      <c r="BD219">
        <f t="shared" si="180"/>
        <v>0</v>
      </c>
      <c r="BE219">
        <f t="shared" si="181"/>
        <v>0</v>
      </c>
      <c r="BF219">
        <f t="shared" si="182"/>
        <v>0</v>
      </c>
      <c r="BG219">
        <f t="shared" si="183"/>
        <v>0</v>
      </c>
      <c r="BH219">
        <f t="shared" si="184"/>
        <v>0</v>
      </c>
      <c r="BI219">
        <f t="shared" si="185"/>
        <v>0</v>
      </c>
      <c r="BJ219">
        <f t="shared" si="186"/>
        <v>0</v>
      </c>
      <c r="BK219">
        <f t="shared" si="187"/>
        <v>0</v>
      </c>
      <c r="BL219">
        <f t="shared" si="188"/>
        <v>0</v>
      </c>
      <c r="BM219">
        <f t="shared" si="189"/>
        <v>0</v>
      </c>
      <c r="BN219">
        <f t="shared" si="190"/>
        <v>0</v>
      </c>
    </row>
    <row r="220" spans="1:66" x14ac:dyDescent="0.2">
      <c r="A220" t="s">
        <v>129</v>
      </c>
      <c r="B220" s="1">
        <v>218</v>
      </c>
      <c r="C220" s="51"/>
      <c r="D220" s="51"/>
      <c r="E220" s="1">
        <v>218</v>
      </c>
      <c r="F220" s="1" t="str">
        <f t="shared" si="144"/>
        <v/>
      </c>
      <c r="G220" t="str">
        <f t="shared" si="145"/>
        <v/>
      </c>
      <c r="H220" t="str">
        <f t="shared" si="146"/>
        <v/>
      </c>
      <c r="R220" t="str">
        <f t="shared" si="147"/>
        <v/>
      </c>
      <c r="S220">
        <f t="shared" si="148"/>
        <v>0</v>
      </c>
      <c r="T220">
        <f t="shared" si="149"/>
        <v>0</v>
      </c>
      <c r="U220">
        <f t="shared" si="150"/>
        <v>0</v>
      </c>
      <c r="V220">
        <f t="shared" si="151"/>
        <v>0</v>
      </c>
      <c r="W220">
        <f t="shared" si="152"/>
        <v>0</v>
      </c>
      <c r="X220">
        <f t="shared" si="153"/>
        <v>0</v>
      </c>
      <c r="Y220">
        <f t="shared" si="154"/>
        <v>0</v>
      </c>
      <c r="Z220">
        <f t="shared" si="155"/>
        <v>0</v>
      </c>
      <c r="AA220">
        <f t="shared" si="156"/>
        <v>0</v>
      </c>
      <c r="AB220">
        <f t="shared" si="157"/>
        <v>0</v>
      </c>
      <c r="AC220">
        <f t="shared" si="158"/>
        <v>0</v>
      </c>
      <c r="AD220">
        <f t="shared" si="159"/>
        <v>0</v>
      </c>
      <c r="AE220">
        <f t="shared" si="160"/>
        <v>0</v>
      </c>
      <c r="AF220">
        <f t="shared" si="161"/>
        <v>0</v>
      </c>
      <c r="AG220">
        <f t="shared" si="162"/>
        <v>0</v>
      </c>
      <c r="AH220">
        <f t="shared" si="163"/>
        <v>0</v>
      </c>
      <c r="AI220">
        <f t="shared" si="164"/>
        <v>0</v>
      </c>
      <c r="AJ220">
        <f t="shared" si="165"/>
        <v>0</v>
      </c>
      <c r="AK220">
        <f t="shared" si="166"/>
        <v>0</v>
      </c>
      <c r="AL220">
        <f t="shared" si="167"/>
        <v>0</v>
      </c>
      <c r="AM220">
        <f t="shared" si="168"/>
        <v>0</v>
      </c>
      <c r="AS220" s="1">
        <f t="shared" si="169"/>
        <v>0</v>
      </c>
      <c r="AT220">
        <f t="shared" si="170"/>
        <v>0</v>
      </c>
      <c r="AU220">
        <f t="shared" si="171"/>
        <v>0</v>
      </c>
      <c r="AV220">
        <f t="shared" si="172"/>
        <v>0</v>
      </c>
      <c r="AW220">
        <f t="shared" si="173"/>
        <v>0</v>
      </c>
      <c r="AX220">
        <f t="shared" si="174"/>
        <v>0</v>
      </c>
      <c r="AY220">
        <f t="shared" si="175"/>
        <v>0</v>
      </c>
      <c r="AZ220">
        <f t="shared" si="176"/>
        <v>0</v>
      </c>
      <c r="BA220">
        <f t="shared" si="177"/>
        <v>0</v>
      </c>
      <c r="BB220">
        <f t="shared" si="178"/>
        <v>0</v>
      </c>
      <c r="BC220">
        <f t="shared" si="179"/>
        <v>0</v>
      </c>
      <c r="BD220">
        <f t="shared" si="180"/>
        <v>0</v>
      </c>
      <c r="BE220">
        <f t="shared" si="181"/>
        <v>0</v>
      </c>
      <c r="BF220">
        <f t="shared" si="182"/>
        <v>0</v>
      </c>
      <c r="BG220">
        <f t="shared" si="183"/>
        <v>0</v>
      </c>
      <c r="BH220">
        <f t="shared" si="184"/>
        <v>0</v>
      </c>
      <c r="BI220">
        <f t="shared" si="185"/>
        <v>0</v>
      </c>
      <c r="BJ220">
        <f t="shared" si="186"/>
        <v>0</v>
      </c>
      <c r="BK220">
        <f t="shared" si="187"/>
        <v>0</v>
      </c>
      <c r="BL220">
        <f t="shared" si="188"/>
        <v>0</v>
      </c>
      <c r="BM220">
        <f t="shared" si="189"/>
        <v>0</v>
      </c>
      <c r="BN220">
        <f t="shared" si="190"/>
        <v>0</v>
      </c>
    </row>
    <row r="221" spans="1:66" x14ac:dyDescent="0.2">
      <c r="A221" t="s">
        <v>129</v>
      </c>
      <c r="B221" s="1">
        <v>219</v>
      </c>
      <c r="C221" s="51"/>
      <c r="D221" s="51"/>
      <c r="E221" s="1">
        <v>219</v>
      </c>
      <c r="F221" s="1" t="str">
        <f t="shared" si="144"/>
        <v/>
      </c>
      <c r="G221" t="str">
        <f t="shared" si="145"/>
        <v/>
      </c>
      <c r="H221" t="str">
        <f t="shared" si="146"/>
        <v/>
      </c>
      <c r="R221" t="str">
        <f t="shared" si="147"/>
        <v/>
      </c>
      <c r="S221">
        <f t="shared" si="148"/>
        <v>0</v>
      </c>
      <c r="T221">
        <f t="shared" si="149"/>
        <v>0</v>
      </c>
      <c r="U221">
        <f t="shared" si="150"/>
        <v>0</v>
      </c>
      <c r="V221">
        <f t="shared" si="151"/>
        <v>0</v>
      </c>
      <c r="W221">
        <f t="shared" si="152"/>
        <v>0</v>
      </c>
      <c r="X221">
        <f t="shared" si="153"/>
        <v>0</v>
      </c>
      <c r="Y221">
        <f t="shared" si="154"/>
        <v>0</v>
      </c>
      <c r="Z221">
        <f t="shared" si="155"/>
        <v>0</v>
      </c>
      <c r="AA221">
        <f t="shared" si="156"/>
        <v>0</v>
      </c>
      <c r="AB221">
        <f t="shared" si="157"/>
        <v>0</v>
      </c>
      <c r="AC221">
        <f t="shared" si="158"/>
        <v>0</v>
      </c>
      <c r="AD221">
        <f t="shared" si="159"/>
        <v>0</v>
      </c>
      <c r="AE221">
        <f t="shared" si="160"/>
        <v>0</v>
      </c>
      <c r="AF221">
        <f t="shared" si="161"/>
        <v>0</v>
      </c>
      <c r="AG221">
        <f t="shared" si="162"/>
        <v>0</v>
      </c>
      <c r="AH221">
        <f t="shared" si="163"/>
        <v>0</v>
      </c>
      <c r="AI221">
        <f t="shared" si="164"/>
        <v>0</v>
      </c>
      <c r="AJ221">
        <f t="shared" si="165"/>
        <v>0</v>
      </c>
      <c r="AK221">
        <f t="shared" si="166"/>
        <v>0</v>
      </c>
      <c r="AL221">
        <f t="shared" si="167"/>
        <v>0</v>
      </c>
      <c r="AM221">
        <f t="shared" si="168"/>
        <v>0</v>
      </c>
      <c r="AS221" s="1">
        <f t="shared" si="169"/>
        <v>0</v>
      </c>
      <c r="AT221">
        <f t="shared" si="170"/>
        <v>0</v>
      </c>
      <c r="AU221">
        <f t="shared" si="171"/>
        <v>0</v>
      </c>
      <c r="AV221">
        <f t="shared" si="172"/>
        <v>0</v>
      </c>
      <c r="AW221">
        <f t="shared" si="173"/>
        <v>0</v>
      </c>
      <c r="AX221">
        <f t="shared" si="174"/>
        <v>0</v>
      </c>
      <c r="AY221">
        <f t="shared" si="175"/>
        <v>0</v>
      </c>
      <c r="AZ221">
        <f t="shared" si="176"/>
        <v>0</v>
      </c>
      <c r="BA221">
        <f t="shared" si="177"/>
        <v>0</v>
      </c>
      <c r="BB221">
        <f t="shared" si="178"/>
        <v>0</v>
      </c>
      <c r="BC221">
        <f t="shared" si="179"/>
        <v>0</v>
      </c>
      <c r="BD221">
        <f t="shared" si="180"/>
        <v>0</v>
      </c>
      <c r="BE221">
        <f t="shared" si="181"/>
        <v>0</v>
      </c>
      <c r="BF221">
        <f t="shared" si="182"/>
        <v>0</v>
      </c>
      <c r="BG221">
        <f t="shared" si="183"/>
        <v>0</v>
      </c>
      <c r="BH221">
        <f t="shared" si="184"/>
        <v>0</v>
      </c>
      <c r="BI221">
        <f t="shared" si="185"/>
        <v>0</v>
      </c>
      <c r="BJ221">
        <f t="shared" si="186"/>
        <v>0</v>
      </c>
      <c r="BK221">
        <f t="shared" si="187"/>
        <v>0</v>
      </c>
      <c r="BL221">
        <f t="shared" si="188"/>
        <v>0</v>
      </c>
      <c r="BM221">
        <f t="shared" si="189"/>
        <v>0</v>
      </c>
      <c r="BN221">
        <f t="shared" si="190"/>
        <v>0</v>
      </c>
    </row>
    <row r="222" spans="1:66" x14ac:dyDescent="0.2">
      <c r="A222" t="s">
        <v>129</v>
      </c>
      <c r="B222" s="1">
        <v>220</v>
      </c>
      <c r="C222" s="51"/>
      <c r="D222" s="51"/>
      <c r="E222" s="1">
        <v>220</v>
      </c>
      <c r="F222" s="1" t="str">
        <f t="shared" si="144"/>
        <v/>
      </c>
      <c r="G222" t="str">
        <f t="shared" si="145"/>
        <v/>
      </c>
      <c r="H222" t="str">
        <f t="shared" si="146"/>
        <v/>
      </c>
      <c r="R222" t="str">
        <f t="shared" si="147"/>
        <v/>
      </c>
      <c r="S222">
        <f t="shared" si="148"/>
        <v>0</v>
      </c>
      <c r="T222">
        <f t="shared" si="149"/>
        <v>0</v>
      </c>
      <c r="U222">
        <f t="shared" si="150"/>
        <v>0</v>
      </c>
      <c r="V222">
        <f t="shared" si="151"/>
        <v>0</v>
      </c>
      <c r="W222">
        <f t="shared" si="152"/>
        <v>0</v>
      </c>
      <c r="X222">
        <f t="shared" si="153"/>
        <v>0</v>
      </c>
      <c r="Y222">
        <f t="shared" si="154"/>
        <v>0</v>
      </c>
      <c r="Z222">
        <f t="shared" si="155"/>
        <v>0</v>
      </c>
      <c r="AA222">
        <f t="shared" si="156"/>
        <v>0</v>
      </c>
      <c r="AB222">
        <f t="shared" si="157"/>
        <v>0</v>
      </c>
      <c r="AC222">
        <f t="shared" si="158"/>
        <v>0</v>
      </c>
      <c r="AD222">
        <f t="shared" si="159"/>
        <v>0</v>
      </c>
      <c r="AE222">
        <f t="shared" si="160"/>
        <v>0</v>
      </c>
      <c r="AF222">
        <f t="shared" si="161"/>
        <v>0</v>
      </c>
      <c r="AG222">
        <f t="shared" si="162"/>
        <v>0</v>
      </c>
      <c r="AH222">
        <f t="shared" si="163"/>
        <v>0</v>
      </c>
      <c r="AI222">
        <f t="shared" si="164"/>
        <v>0</v>
      </c>
      <c r="AJ222">
        <f t="shared" si="165"/>
        <v>0</v>
      </c>
      <c r="AK222">
        <f t="shared" si="166"/>
        <v>0</v>
      </c>
      <c r="AL222">
        <f t="shared" si="167"/>
        <v>0</v>
      </c>
      <c r="AM222">
        <f t="shared" si="168"/>
        <v>0</v>
      </c>
      <c r="AS222" s="1">
        <f t="shared" si="169"/>
        <v>0</v>
      </c>
      <c r="AT222">
        <f t="shared" si="170"/>
        <v>0</v>
      </c>
      <c r="AU222">
        <f t="shared" si="171"/>
        <v>0</v>
      </c>
      <c r="AV222">
        <f t="shared" si="172"/>
        <v>0</v>
      </c>
      <c r="AW222">
        <f t="shared" si="173"/>
        <v>0</v>
      </c>
      <c r="AX222">
        <f t="shared" si="174"/>
        <v>0</v>
      </c>
      <c r="AY222">
        <f t="shared" si="175"/>
        <v>0</v>
      </c>
      <c r="AZ222">
        <f t="shared" si="176"/>
        <v>0</v>
      </c>
      <c r="BA222">
        <f t="shared" si="177"/>
        <v>0</v>
      </c>
      <c r="BB222">
        <f t="shared" si="178"/>
        <v>0</v>
      </c>
      <c r="BC222">
        <f t="shared" si="179"/>
        <v>0</v>
      </c>
      <c r="BD222">
        <f t="shared" si="180"/>
        <v>0</v>
      </c>
      <c r="BE222">
        <f t="shared" si="181"/>
        <v>0</v>
      </c>
      <c r="BF222">
        <f t="shared" si="182"/>
        <v>0</v>
      </c>
      <c r="BG222">
        <f t="shared" si="183"/>
        <v>0</v>
      </c>
      <c r="BH222">
        <f t="shared" si="184"/>
        <v>0</v>
      </c>
      <c r="BI222">
        <f t="shared" si="185"/>
        <v>0</v>
      </c>
      <c r="BJ222">
        <f t="shared" si="186"/>
        <v>0</v>
      </c>
      <c r="BK222">
        <f t="shared" si="187"/>
        <v>0</v>
      </c>
      <c r="BL222">
        <f t="shared" si="188"/>
        <v>0</v>
      </c>
      <c r="BM222">
        <f t="shared" si="189"/>
        <v>0</v>
      </c>
      <c r="BN222">
        <f t="shared" si="190"/>
        <v>0</v>
      </c>
    </row>
    <row r="223" spans="1:66" x14ac:dyDescent="0.2">
      <c r="A223" t="s">
        <v>129</v>
      </c>
      <c r="B223" s="1">
        <v>221</v>
      </c>
      <c r="C223" s="51"/>
      <c r="D223" s="51"/>
      <c r="E223" s="1">
        <v>221</v>
      </c>
      <c r="F223" s="1" t="str">
        <f t="shared" si="144"/>
        <v/>
      </c>
      <c r="G223" t="str">
        <f t="shared" si="145"/>
        <v/>
      </c>
      <c r="H223" t="str">
        <f t="shared" si="146"/>
        <v/>
      </c>
      <c r="R223" t="str">
        <f t="shared" si="147"/>
        <v/>
      </c>
      <c r="S223">
        <f t="shared" si="148"/>
        <v>0</v>
      </c>
      <c r="T223">
        <f t="shared" si="149"/>
        <v>0</v>
      </c>
      <c r="U223">
        <f t="shared" si="150"/>
        <v>0</v>
      </c>
      <c r="V223">
        <f t="shared" si="151"/>
        <v>0</v>
      </c>
      <c r="W223">
        <f t="shared" si="152"/>
        <v>0</v>
      </c>
      <c r="X223">
        <f t="shared" si="153"/>
        <v>0</v>
      </c>
      <c r="Y223">
        <f t="shared" si="154"/>
        <v>0</v>
      </c>
      <c r="Z223">
        <f t="shared" si="155"/>
        <v>0</v>
      </c>
      <c r="AA223">
        <f t="shared" si="156"/>
        <v>0</v>
      </c>
      <c r="AB223">
        <f t="shared" si="157"/>
        <v>0</v>
      </c>
      <c r="AC223">
        <f t="shared" si="158"/>
        <v>0</v>
      </c>
      <c r="AD223">
        <f t="shared" si="159"/>
        <v>0</v>
      </c>
      <c r="AE223">
        <f t="shared" si="160"/>
        <v>0</v>
      </c>
      <c r="AF223">
        <f t="shared" si="161"/>
        <v>0</v>
      </c>
      <c r="AG223">
        <f t="shared" si="162"/>
        <v>0</v>
      </c>
      <c r="AH223">
        <f t="shared" si="163"/>
        <v>0</v>
      </c>
      <c r="AI223">
        <f t="shared" si="164"/>
        <v>0</v>
      </c>
      <c r="AJ223">
        <f t="shared" si="165"/>
        <v>0</v>
      </c>
      <c r="AK223">
        <f t="shared" si="166"/>
        <v>0</v>
      </c>
      <c r="AL223">
        <f t="shared" si="167"/>
        <v>0</v>
      </c>
      <c r="AM223">
        <f t="shared" si="168"/>
        <v>0</v>
      </c>
      <c r="AS223" s="1">
        <f t="shared" si="169"/>
        <v>0</v>
      </c>
      <c r="AT223">
        <f t="shared" si="170"/>
        <v>0</v>
      </c>
      <c r="AU223">
        <f t="shared" si="171"/>
        <v>0</v>
      </c>
      <c r="AV223">
        <f t="shared" si="172"/>
        <v>0</v>
      </c>
      <c r="AW223">
        <f t="shared" si="173"/>
        <v>0</v>
      </c>
      <c r="AX223">
        <f t="shared" si="174"/>
        <v>0</v>
      </c>
      <c r="AY223">
        <f t="shared" si="175"/>
        <v>0</v>
      </c>
      <c r="AZ223">
        <f t="shared" si="176"/>
        <v>0</v>
      </c>
      <c r="BA223">
        <f t="shared" si="177"/>
        <v>0</v>
      </c>
      <c r="BB223">
        <f t="shared" si="178"/>
        <v>0</v>
      </c>
      <c r="BC223">
        <f t="shared" si="179"/>
        <v>0</v>
      </c>
      <c r="BD223">
        <f t="shared" si="180"/>
        <v>0</v>
      </c>
      <c r="BE223">
        <f t="shared" si="181"/>
        <v>0</v>
      </c>
      <c r="BF223">
        <f t="shared" si="182"/>
        <v>0</v>
      </c>
      <c r="BG223">
        <f t="shared" si="183"/>
        <v>0</v>
      </c>
      <c r="BH223">
        <f t="shared" si="184"/>
        <v>0</v>
      </c>
      <c r="BI223">
        <f t="shared" si="185"/>
        <v>0</v>
      </c>
      <c r="BJ223">
        <f t="shared" si="186"/>
        <v>0</v>
      </c>
      <c r="BK223">
        <f t="shared" si="187"/>
        <v>0</v>
      </c>
      <c r="BL223">
        <f t="shared" si="188"/>
        <v>0</v>
      </c>
      <c r="BM223">
        <f t="shared" si="189"/>
        <v>0</v>
      </c>
      <c r="BN223">
        <f t="shared" si="190"/>
        <v>0</v>
      </c>
    </row>
    <row r="224" spans="1:66" x14ac:dyDescent="0.2">
      <c r="A224" t="s">
        <v>129</v>
      </c>
      <c r="B224" s="1">
        <v>222</v>
      </c>
      <c r="C224" s="51"/>
      <c r="D224" s="51"/>
      <c r="E224" s="1">
        <v>222</v>
      </c>
      <c r="F224" s="1" t="str">
        <f t="shared" si="144"/>
        <v/>
      </c>
      <c r="G224" t="str">
        <f t="shared" si="145"/>
        <v/>
      </c>
      <c r="H224" t="str">
        <f t="shared" si="146"/>
        <v/>
      </c>
      <c r="R224" t="str">
        <f t="shared" si="147"/>
        <v/>
      </c>
      <c r="S224">
        <f t="shared" si="148"/>
        <v>0</v>
      </c>
      <c r="T224">
        <f t="shared" si="149"/>
        <v>0</v>
      </c>
      <c r="U224">
        <f t="shared" si="150"/>
        <v>0</v>
      </c>
      <c r="V224">
        <f t="shared" si="151"/>
        <v>0</v>
      </c>
      <c r="W224">
        <f t="shared" si="152"/>
        <v>0</v>
      </c>
      <c r="X224">
        <f t="shared" si="153"/>
        <v>0</v>
      </c>
      <c r="Y224">
        <f t="shared" si="154"/>
        <v>0</v>
      </c>
      <c r="Z224">
        <f t="shared" si="155"/>
        <v>0</v>
      </c>
      <c r="AA224">
        <f t="shared" si="156"/>
        <v>0</v>
      </c>
      <c r="AB224">
        <f t="shared" si="157"/>
        <v>0</v>
      </c>
      <c r="AC224">
        <f t="shared" si="158"/>
        <v>0</v>
      </c>
      <c r="AD224">
        <f t="shared" si="159"/>
        <v>0</v>
      </c>
      <c r="AE224">
        <f t="shared" si="160"/>
        <v>0</v>
      </c>
      <c r="AF224">
        <f t="shared" si="161"/>
        <v>0</v>
      </c>
      <c r="AG224">
        <f t="shared" si="162"/>
        <v>0</v>
      </c>
      <c r="AH224">
        <f t="shared" si="163"/>
        <v>0</v>
      </c>
      <c r="AI224">
        <f t="shared" si="164"/>
        <v>0</v>
      </c>
      <c r="AJ224">
        <f t="shared" si="165"/>
        <v>0</v>
      </c>
      <c r="AK224">
        <f t="shared" si="166"/>
        <v>0</v>
      </c>
      <c r="AL224">
        <f t="shared" si="167"/>
        <v>0</v>
      </c>
      <c r="AM224">
        <f t="shared" si="168"/>
        <v>0</v>
      </c>
      <c r="AS224" s="1">
        <f t="shared" si="169"/>
        <v>0</v>
      </c>
      <c r="AT224">
        <f t="shared" si="170"/>
        <v>0</v>
      </c>
      <c r="AU224">
        <f t="shared" si="171"/>
        <v>0</v>
      </c>
      <c r="AV224">
        <f t="shared" si="172"/>
        <v>0</v>
      </c>
      <c r="AW224">
        <f t="shared" si="173"/>
        <v>0</v>
      </c>
      <c r="AX224">
        <f t="shared" si="174"/>
        <v>0</v>
      </c>
      <c r="AY224">
        <f t="shared" si="175"/>
        <v>0</v>
      </c>
      <c r="AZ224">
        <f t="shared" si="176"/>
        <v>0</v>
      </c>
      <c r="BA224">
        <f t="shared" si="177"/>
        <v>0</v>
      </c>
      <c r="BB224">
        <f t="shared" si="178"/>
        <v>0</v>
      </c>
      <c r="BC224">
        <f t="shared" si="179"/>
        <v>0</v>
      </c>
      <c r="BD224">
        <f t="shared" si="180"/>
        <v>0</v>
      </c>
      <c r="BE224">
        <f t="shared" si="181"/>
        <v>0</v>
      </c>
      <c r="BF224">
        <f t="shared" si="182"/>
        <v>0</v>
      </c>
      <c r="BG224">
        <f t="shared" si="183"/>
        <v>0</v>
      </c>
      <c r="BH224">
        <f t="shared" si="184"/>
        <v>0</v>
      </c>
      <c r="BI224">
        <f t="shared" si="185"/>
        <v>0</v>
      </c>
      <c r="BJ224">
        <f t="shared" si="186"/>
        <v>0</v>
      </c>
      <c r="BK224">
        <f t="shared" si="187"/>
        <v>0</v>
      </c>
      <c r="BL224">
        <f t="shared" si="188"/>
        <v>0</v>
      </c>
      <c r="BM224">
        <f t="shared" si="189"/>
        <v>0</v>
      </c>
      <c r="BN224">
        <f t="shared" si="190"/>
        <v>0</v>
      </c>
    </row>
    <row r="225" spans="1:66" x14ac:dyDescent="0.2">
      <c r="A225" t="s">
        <v>129</v>
      </c>
      <c r="B225" s="1">
        <v>223</v>
      </c>
      <c r="C225" s="51"/>
      <c r="D225" s="51"/>
      <c r="E225" s="1">
        <v>223</v>
      </c>
      <c r="F225" s="1" t="str">
        <f t="shared" si="144"/>
        <v/>
      </c>
      <c r="G225" t="str">
        <f t="shared" si="145"/>
        <v/>
      </c>
      <c r="H225" t="str">
        <f t="shared" si="146"/>
        <v/>
      </c>
      <c r="R225" t="str">
        <f t="shared" si="147"/>
        <v/>
      </c>
      <c r="S225">
        <f t="shared" si="148"/>
        <v>0</v>
      </c>
      <c r="T225">
        <f t="shared" si="149"/>
        <v>0</v>
      </c>
      <c r="U225">
        <f t="shared" si="150"/>
        <v>0</v>
      </c>
      <c r="V225">
        <f t="shared" si="151"/>
        <v>0</v>
      </c>
      <c r="W225">
        <f t="shared" si="152"/>
        <v>0</v>
      </c>
      <c r="X225">
        <f t="shared" si="153"/>
        <v>0</v>
      </c>
      <c r="Y225">
        <f t="shared" si="154"/>
        <v>0</v>
      </c>
      <c r="Z225">
        <f t="shared" si="155"/>
        <v>0</v>
      </c>
      <c r="AA225">
        <f t="shared" si="156"/>
        <v>0</v>
      </c>
      <c r="AB225">
        <f t="shared" si="157"/>
        <v>0</v>
      </c>
      <c r="AC225">
        <f t="shared" si="158"/>
        <v>0</v>
      </c>
      <c r="AD225">
        <f t="shared" si="159"/>
        <v>0</v>
      </c>
      <c r="AE225">
        <f t="shared" si="160"/>
        <v>0</v>
      </c>
      <c r="AF225">
        <f t="shared" si="161"/>
        <v>0</v>
      </c>
      <c r="AG225">
        <f t="shared" si="162"/>
        <v>0</v>
      </c>
      <c r="AH225">
        <f t="shared" si="163"/>
        <v>0</v>
      </c>
      <c r="AI225">
        <f t="shared" si="164"/>
        <v>0</v>
      </c>
      <c r="AJ225">
        <f t="shared" si="165"/>
        <v>0</v>
      </c>
      <c r="AK225">
        <f t="shared" si="166"/>
        <v>0</v>
      </c>
      <c r="AL225">
        <f t="shared" si="167"/>
        <v>0</v>
      </c>
      <c r="AM225">
        <f t="shared" si="168"/>
        <v>0</v>
      </c>
      <c r="AS225" s="1">
        <f t="shared" si="169"/>
        <v>0</v>
      </c>
      <c r="AT225">
        <f t="shared" si="170"/>
        <v>0</v>
      </c>
      <c r="AU225">
        <f t="shared" si="171"/>
        <v>0</v>
      </c>
      <c r="AV225">
        <f t="shared" si="172"/>
        <v>0</v>
      </c>
      <c r="AW225">
        <f t="shared" si="173"/>
        <v>0</v>
      </c>
      <c r="AX225">
        <f t="shared" si="174"/>
        <v>0</v>
      </c>
      <c r="AY225">
        <f t="shared" si="175"/>
        <v>0</v>
      </c>
      <c r="AZ225">
        <f t="shared" si="176"/>
        <v>0</v>
      </c>
      <c r="BA225">
        <f t="shared" si="177"/>
        <v>0</v>
      </c>
      <c r="BB225">
        <f t="shared" si="178"/>
        <v>0</v>
      </c>
      <c r="BC225">
        <f t="shared" si="179"/>
        <v>0</v>
      </c>
      <c r="BD225">
        <f t="shared" si="180"/>
        <v>0</v>
      </c>
      <c r="BE225">
        <f t="shared" si="181"/>
        <v>0</v>
      </c>
      <c r="BF225">
        <f t="shared" si="182"/>
        <v>0</v>
      </c>
      <c r="BG225">
        <f t="shared" si="183"/>
        <v>0</v>
      </c>
      <c r="BH225">
        <f t="shared" si="184"/>
        <v>0</v>
      </c>
      <c r="BI225">
        <f t="shared" si="185"/>
        <v>0</v>
      </c>
      <c r="BJ225">
        <f t="shared" si="186"/>
        <v>0</v>
      </c>
      <c r="BK225">
        <f t="shared" si="187"/>
        <v>0</v>
      </c>
      <c r="BL225">
        <f t="shared" si="188"/>
        <v>0</v>
      </c>
      <c r="BM225">
        <f t="shared" si="189"/>
        <v>0</v>
      </c>
      <c r="BN225">
        <f t="shared" si="190"/>
        <v>0</v>
      </c>
    </row>
    <row r="226" spans="1:66" x14ac:dyDescent="0.2">
      <c r="A226" t="s">
        <v>129</v>
      </c>
      <c r="B226" s="1">
        <v>224</v>
      </c>
      <c r="C226" s="51"/>
      <c r="D226" s="51"/>
      <c r="E226" s="1">
        <v>224</v>
      </c>
      <c r="F226" s="1" t="str">
        <f t="shared" si="144"/>
        <v/>
      </c>
      <c r="G226" t="str">
        <f t="shared" si="145"/>
        <v/>
      </c>
      <c r="H226" t="str">
        <f t="shared" si="146"/>
        <v/>
      </c>
      <c r="R226" t="str">
        <f t="shared" si="147"/>
        <v/>
      </c>
      <c r="S226">
        <f t="shared" si="148"/>
        <v>0</v>
      </c>
      <c r="T226">
        <f t="shared" si="149"/>
        <v>0</v>
      </c>
      <c r="U226">
        <f t="shared" si="150"/>
        <v>0</v>
      </c>
      <c r="V226">
        <f t="shared" si="151"/>
        <v>0</v>
      </c>
      <c r="W226">
        <f t="shared" si="152"/>
        <v>0</v>
      </c>
      <c r="X226">
        <f t="shared" si="153"/>
        <v>0</v>
      </c>
      <c r="Y226">
        <f t="shared" si="154"/>
        <v>0</v>
      </c>
      <c r="Z226">
        <f t="shared" si="155"/>
        <v>0</v>
      </c>
      <c r="AA226">
        <f t="shared" si="156"/>
        <v>0</v>
      </c>
      <c r="AB226">
        <f t="shared" si="157"/>
        <v>0</v>
      </c>
      <c r="AC226">
        <f t="shared" si="158"/>
        <v>0</v>
      </c>
      <c r="AD226">
        <f t="shared" si="159"/>
        <v>0</v>
      </c>
      <c r="AE226">
        <f t="shared" si="160"/>
        <v>0</v>
      </c>
      <c r="AF226">
        <f t="shared" si="161"/>
        <v>0</v>
      </c>
      <c r="AG226">
        <f t="shared" si="162"/>
        <v>0</v>
      </c>
      <c r="AH226">
        <f t="shared" si="163"/>
        <v>0</v>
      </c>
      <c r="AI226">
        <f t="shared" si="164"/>
        <v>0</v>
      </c>
      <c r="AJ226">
        <f t="shared" si="165"/>
        <v>0</v>
      </c>
      <c r="AK226">
        <f t="shared" si="166"/>
        <v>0</v>
      </c>
      <c r="AL226">
        <f t="shared" si="167"/>
        <v>0</v>
      </c>
      <c r="AM226">
        <f t="shared" si="168"/>
        <v>0</v>
      </c>
      <c r="AS226" s="1">
        <f t="shared" si="169"/>
        <v>0</v>
      </c>
      <c r="AT226">
        <f t="shared" si="170"/>
        <v>0</v>
      </c>
      <c r="AU226">
        <f t="shared" si="171"/>
        <v>0</v>
      </c>
      <c r="AV226">
        <f t="shared" si="172"/>
        <v>0</v>
      </c>
      <c r="AW226">
        <f t="shared" si="173"/>
        <v>0</v>
      </c>
      <c r="AX226">
        <f t="shared" si="174"/>
        <v>0</v>
      </c>
      <c r="AY226">
        <f t="shared" si="175"/>
        <v>0</v>
      </c>
      <c r="AZ226">
        <f t="shared" si="176"/>
        <v>0</v>
      </c>
      <c r="BA226">
        <f t="shared" si="177"/>
        <v>0</v>
      </c>
      <c r="BB226">
        <f t="shared" si="178"/>
        <v>0</v>
      </c>
      <c r="BC226">
        <f t="shared" si="179"/>
        <v>0</v>
      </c>
      <c r="BD226">
        <f t="shared" si="180"/>
        <v>0</v>
      </c>
      <c r="BE226">
        <f t="shared" si="181"/>
        <v>0</v>
      </c>
      <c r="BF226">
        <f t="shared" si="182"/>
        <v>0</v>
      </c>
      <c r="BG226">
        <f t="shared" si="183"/>
        <v>0</v>
      </c>
      <c r="BH226">
        <f t="shared" si="184"/>
        <v>0</v>
      </c>
      <c r="BI226">
        <f t="shared" si="185"/>
        <v>0</v>
      </c>
      <c r="BJ226">
        <f t="shared" si="186"/>
        <v>0</v>
      </c>
      <c r="BK226">
        <f t="shared" si="187"/>
        <v>0</v>
      </c>
      <c r="BL226">
        <f t="shared" si="188"/>
        <v>0</v>
      </c>
      <c r="BM226">
        <f t="shared" si="189"/>
        <v>0</v>
      </c>
      <c r="BN226">
        <f t="shared" si="190"/>
        <v>0</v>
      </c>
    </row>
    <row r="227" spans="1:66" x14ac:dyDescent="0.2">
      <c r="A227" t="s">
        <v>129</v>
      </c>
      <c r="B227" s="1">
        <v>225</v>
      </c>
      <c r="C227" s="51"/>
      <c r="D227" s="51"/>
      <c r="E227" s="1">
        <v>225</v>
      </c>
      <c r="F227" s="1" t="str">
        <f t="shared" si="144"/>
        <v/>
      </c>
      <c r="G227" t="str">
        <f t="shared" si="145"/>
        <v/>
      </c>
      <c r="H227" t="str">
        <f t="shared" si="146"/>
        <v/>
      </c>
      <c r="R227" t="str">
        <f t="shared" si="147"/>
        <v/>
      </c>
      <c r="S227">
        <f t="shared" si="148"/>
        <v>0</v>
      </c>
      <c r="T227">
        <f t="shared" si="149"/>
        <v>0</v>
      </c>
      <c r="U227">
        <f t="shared" si="150"/>
        <v>0</v>
      </c>
      <c r="V227">
        <f t="shared" si="151"/>
        <v>0</v>
      </c>
      <c r="W227">
        <f t="shared" si="152"/>
        <v>0</v>
      </c>
      <c r="X227">
        <f t="shared" si="153"/>
        <v>0</v>
      </c>
      <c r="Y227">
        <f t="shared" si="154"/>
        <v>0</v>
      </c>
      <c r="Z227">
        <f t="shared" si="155"/>
        <v>0</v>
      </c>
      <c r="AA227">
        <f t="shared" si="156"/>
        <v>0</v>
      </c>
      <c r="AB227">
        <f t="shared" si="157"/>
        <v>0</v>
      </c>
      <c r="AC227">
        <f t="shared" si="158"/>
        <v>0</v>
      </c>
      <c r="AD227">
        <f t="shared" si="159"/>
        <v>0</v>
      </c>
      <c r="AE227">
        <f t="shared" si="160"/>
        <v>0</v>
      </c>
      <c r="AF227">
        <f t="shared" si="161"/>
        <v>0</v>
      </c>
      <c r="AG227">
        <f t="shared" si="162"/>
        <v>0</v>
      </c>
      <c r="AH227">
        <f t="shared" si="163"/>
        <v>0</v>
      </c>
      <c r="AI227">
        <f t="shared" si="164"/>
        <v>0</v>
      </c>
      <c r="AJ227">
        <f t="shared" si="165"/>
        <v>0</v>
      </c>
      <c r="AK227">
        <f t="shared" si="166"/>
        <v>0</v>
      </c>
      <c r="AL227">
        <f t="shared" si="167"/>
        <v>0</v>
      </c>
      <c r="AM227">
        <f t="shared" si="168"/>
        <v>0</v>
      </c>
      <c r="AS227" s="1">
        <f t="shared" si="169"/>
        <v>0</v>
      </c>
      <c r="AT227">
        <f t="shared" si="170"/>
        <v>0</v>
      </c>
      <c r="AU227">
        <f t="shared" si="171"/>
        <v>0</v>
      </c>
      <c r="AV227">
        <f t="shared" si="172"/>
        <v>0</v>
      </c>
      <c r="AW227">
        <f t="shared" si="173"/>
        <v>0</v>
      </c>
      <c r="AX227">
        <f t="shared" si="174"/>
        <v>0</v>
      </c>
      <c r="AY227">
        <f t="shared" si="175"/>
        <v>0</v>
      </c>
      <c r="AZ227">
        <f t="shared" si="176"/>
        <v>0</v>
      </c>
      <c r="BA227">
        <f t="shared" si="177"/>
        <v>0</v>
      </c>
      <c r="BB227">
        <f t="shared" si="178"/>
        <v>0</v>
      </c>
      <c r="BC227">
        <f t="shared" si="179"/>
        <v>0</v>
      </c>
      <c r="BD227">
        <f t="shared" si="180"/>
        <v>0</v>
      </c>
      <c r="BE227">
        <f t="shared" si="181"/>
        <v>0</v>
      </c>
      <c r="BF227">
        <f t="shared" si="182"/>
        <v>0</v>
      </c>
      <c r="BG227">
        <f t="shared" si="183"/>
        <v>0</v>
      </c>
      <c r="BH227">
        <f t="shared" si="184"/>
        <v>0</v>
      </c>
      <c r="BI227">
        <f t="shared" si="185"/>
        <v>0</v>
      </c>
      <c r="BJ227">
        <f t="shared" si="186"/>
        <v>0</v>
      </c>
      <c r="BK227">
        <f t="shared" si="187"/>
        <v>0</v>
      </c>
      <c r="BL227">
        <f t="shared" si="188"/>
        <v>0</v>
      </c>
      <c r="BM227">
        <f t="shared" si="189"/>
        <v>0</v>
      </c>
      <c r="BN227">
        <f t="shared" si="190"/>
        <v>0</v>
      </c>
    </row>
    <row r="228" spans="1:66" x14ac:dyDescent="0.2">
      <c r="A228" t="s">
        <v>129</v>
      </c>
      <c r="B228" s="1">
        <v>226</v>
      </c>
      <c r="C228" s="51"/>
      <c r="D228" s="51"/>
      <c r="E228" s="1">
        <v>226</v>
      </c>
      <c r="F228" s="1" t="str">
        <f t="shared" si="144"/>
        <v/>
      </c>
      <c r="G228" t="str">
        <f t="shared" si="145"/>
        <v/>
      </c>
      <c r="H228" t="str">
        <f t="shared" si="146"/>
        <v/>
      </c>
      <c r="R228" t="str">
        <f t="shared" si="147"/>
        <v/>
      </c>
      <c r="S228">
        <f t="shared" si="148"/>
        <v>0</v>
      </c>
      <c r="T228">
        <f t="shared" si="149"/>
        <v>0</v>
      </c>
      <c r="U228">
        <f t="shared" si="150"/>
        <v>0</v>
      </c>
      <c r="V228">
        <f t="shared" si="151"/>
        <v>0</v>
      </c>
      <c r="W228">
        <f t="shared" si="152"/>
        <v>0</v>
      </c>
      <c r="X228">
        <f t="shared" si="153"/>
        <v>0</v>
      </c>
      <c r="Y228">
        <f t="shared" si="154"/>
        <v>0</v>
      </c>
      <c r="Z228">
        <f t="shared" si="155"/>
        <v>0</v>
      </c>
      <c r="AA228">
        <f t="shared" si="156"/>
        <v>0</v>
      </c>
      <c r="AB228">
        <f t="shared" si="157"/>
        <v>0</v>
      </c>
      <c r="AC228">
        <f t="shared" si="158"/>
        <v>0</v>
      </c>
      <c r="AD228">
        <f t="shared" si="159"/>
        <v>0</v>
      </c>
      <c r="AE228">
        <f t="shared" si="160"/>
        <v>0</v>
      </c>
      <c r="AF228">
        <f t="shared" si="161"/>
        <v>0</v>
      </c>
      <c r="AG228">
        <f t="shared" si="162"/>
        <v>0</v>
      </c>
      <c r="AH228">
        <f t="shared" si="163"/>
        <v>0</v>
      </c>
      <c r="AI228">
        <f t="shared" si="164"/>
        <v>0</v>
      </c>
      <c r="AJ228">
        <f t="shared" si="165"/>
        <v>0</v>
      </c>
      <c r="AK228">
        <f t="shared" si="166"/>
        <v>0</v>
      </c>
      <c r="AL228">
        <f t="shared" si="167"/>
        <v>0</v>
      </c>
      <c r="AM228">
        <f t="shared" si="168"/>
        <v>0</v>
      </c>
      <c r="AS228" s="1">
        <f t="shared" si="169"/>
        <v>0</v>
      </c>
      <c r="AT228">
        <f t="shared" si="170"/>
        <v>0</v>
      </c>
      <c r="AU228">
        <f t="shared" si="171"/>
        <v>0</v>
      </c>
      <c r="AV228">
        <f t="shared" si="172"/>
        <v>0</v>
      </c>
      <c r="AW228">
        <f t="shared" si="173"/>
        <v>0</v>
      </c>
      <c r="AX228">
        <f t="shared" si="174"/>
        <v>0</v>
      </c>
      <c r="AY228">
        <f t="shared" si="175"/>
        <v>0</v>
      </c>
      <c r="AZ228">
        <f t="shared" si="176"/>
        <v>0</v>
      </c>
      <c r="BA228">
        <f t="shared" si="177"/>
        <v>0</v>
      </c>
      <c r="BB228">
        <f t="shared" si="178"/>
        <v>0</v>
      </c>
      <c r="BC228">
        <f t="shared" si="179"/>
        <v>0</v>
      </c>
      <c r="BD228">
        <f t="shared" si="180"/>
        <v>0</v>
      </c>
      <c r="BE228">
        <f t="shared" si="181"/>
        <v>0</v>
      </c>
      <c r="BF228">
        <f t="shared" si="182"/>
        <v>0</v>
      </c>
      <c r="BG228">
        <f t="shared" si="183"/>
        <v>0</v>
      </c>
      <c r="BH228">
        <f t="shared" si="184"/>
        <v>0</v>
      </c>
      <c r="BI228">
        <f t="shared" si="185"/>
        <v>0</v>
      </c>
      <c r="BJ228">
        <f t="shared" si="186"/>
        <v>0</v>
      </c>
      <c r="BK228">
        <f t="shared" si="187"/>
        <v>0</v>
      </c>
      <c r="BL228">
        <f t="shared" si="188"/>
        <v>0</v>
      </c>
      <c r="BM228">
        <f t="shared" si="189"/>
        <v>0</v>
      </c>
      <c r="BN228">
        <f t="shared" si="190"/>
        <v>0</v>
      </c>
    </row>
    <row r="229" spans="1:66" x14ac:dyDescent="0.2">
      <c r="A229" t="s">
        <v>129</v>
      </c>
      <c r="B229" s="1">
        <v>227</v>
      </c>
      <c r="C229" s="51"/>
      <c r="D229" s="51"/>
      <c r="E229" s="1">
        <v>227</v>
      </c>
      <c r="F229" s="1" t="str">
        <f t="shared" si="144"/>
        <v/>
      </c>
      <c r="G229" t="str">
        <f t="shared" si="145"/>
        <v/>
      </c>
      <c r="H229" t="str">
        <f t="shared" si="146"/>
        <v/>
      </c>
      <c r="R229" t="str">
        <f t="shared" si="147"/>
        <v/>
      </c>
      <c r="S229">
        <f t="shared" si="148"/>
        <v>0</v>
      </c>
      <c r="T229">
        <f t="shared" si="149"/>
        <v>0</v>
      </c>
      <c r="U229">
        <f t="shared" si="150"/>
        <v>0</v>
      </c>
      <c r="V229">
        <f t="shared" si="151"/>
        <v>0</v>
      </c>
      <c r="W229">
        <f t="shared" si="152"/>
        <v>0</v>
      </c>
      <c r="X229">
        <f t="shared" si="153"/>
        <v>0</v>
      </c>
      <c r="Y229">
        <f t="shared" si="154"/>
        <v>0</v>
      </c>
      <c r="Z229">
        <f t="shared" si="155"/>
        <v>0</v>
      </c>
      <c r="AA229">
        <f t="shared" si="156"/>
        <v>0</v>
      </c>
      <c r="AB229">
        <f t="shared" si="157"/>
        <v>0</v>
      </c>
      <c r="AC229">
        <f t="shared" si="158"/>
        <v>0</v>
      </c>
      <c r="AD229">
        <f t="shared" si="159"/>
        <v>0</v>
      </c>
      <c r="AE229">
        <f t="shared" si="160"/>
        <v>0</v>
      </c>
      <c r="AF229">
        <f t="shared" si="161"/>
        <v>0</v>
      </c>
      <c r="AG229">
        <f t="shared" si="162"/>
        <v>0</v>
      </c>
      <c r="AH229">
        <f t="shared" si="163"/>
        <v>0</v>
      </c>
      <c r="AI229">
        <f t="shared" si="164"/>
        <v>0</v>
      </c>
      <c r="AJ229">
        <f t="shared" si="165"/>
        <v>0</v>
      </c>
      <c r="AK229">
        <f t="shared" si="166"/>
        <v>0</v>
      </c>
      <c r="AL229">
        <f t="shared" si="167"/>
        <v>0</v>
      </c>
      <c r="AM229">
        <f t="shared" si="168"/>
        <v>0</v>
      </c>
      <c r="AS229" s="1">
        <f t="shared" si="169"/>
        <v>0</v>
      </c>
      <c r="AT229">
        <f t="shared" si="170"/>
        <v>0</v>
      </c>
      <c r="AU229">
        <f t="shared" si="171"/>
        <v>0</v>
      </c>
      <c r="AV229">
        <f t="shared" si="172"/>
        <v>0</v>
      </c>
      <c r="AW229">
        <f t="shared" si="173"/>
        <v>0</v>
      </c>
      <c r="AX229">
        <f t="shared" si="174"/>
        <v>0</v>
      </c>
      <c r="AY229">
        <f t="shared" si="175"/>
        <v>0</v>
      </c>
      <c r="AZ229">
        <f t="shared" si="176"/>
        <v>0</v>
      </c>
      <c r="BA229">
        <f t="shared" si="177"/>
        <v>0</v>
      </c>
      <c r="BB229">
        <f t="shared" si="178"/>
        <v>0</v>
      </c>
      <c r="BC229">
        <f t="shared" si="179"/>
        <v>0</v>
      </c>
      <c r="BD229">
        <f t="shared" si="180"/>
        <v>0</v>
      </c>
      <c r="BE229">
        <f t="shared" si="181"/>
        <v>0</v>
      </c>
      <c r="BF229">
        <f t="shared" si="182"/>
        <v>0</v>
      </c>
      <c r="BG229">
        <f t="shared" si="183"/>
        <v>0</v>
      </c>
      <c r="BH229">
        <f t="shared" si="184"/>
        <v>0</v>
      </c>
      <c r="BI229">
        <f t="shared" si="185"/>
        <v>0</v>
      </c>
      <c r="BJ229">
        <f t="shared" si="186"/>
        <v>0</v>
      </c>
      <c r="BK229">
        <f t="shared" si="187"/>
        <v>0</v>
      </c>
      <c r="BL229">
        <f t="shared" si="188"/>
        <v>0</v>
      </c>
      <c r="BM229">
        <f t="shared" si="189"/>
        <v>0</v>
      </c>
      <c r="BN229">
        <f t="shared" si="190"/>
        <v>0</v>
      </c>
    </row>
    <row r="230" spans="1:66" x14ac:dyDescent="0.2">
      <c r="A230" t="s">
        <v>129</v>
      </c>
      <c r="B230" s="1">
        <v>228</v>
      </c>
      <c r="C230" s="51"/>
      <c r="D230" s="51"/>
      <c r="E230" s="1">
        <v>228</v>
      </c>
      <c r="F230" s="1" t="str">
        <f t="shared" si="144"/>
        <v/>
      </c>
      <c r="G230" t="str">
        <f t="shared" si="145"/>
        <v/>
      </c>
      <c r="H230" t="str">
        <f t="shared" si="146"/>
        <v/>
      </c>
      <c r="R230" t="str">
        <f t="shared" si="147"/>
        <v/>
      </c>
      <c r="S230">
        <f t="shared" si="148"/>
        <v>0</v>
      </c>
      <c r="T230">
        <f t="shared" si="149"/>
        <v>0</v>
      </c>
      <c r="U230">
        <f t="shared" si="150"/>
        <v>0</v>
      </c>
      <c r="V230">
        <f t="shared" si="151"/>
        <v>0</v>
      </c>
      <c r="W230">
        <f t="shared" si="152"/>
        <v>0</v>
      </c>
      <c r="X230">
        <f t="shared" si="153"/>
        <v>0</v>
      </c>
      <c r="Y230">
        <f t="shared" si="154"/>
        <v>0</v>
      </c>
      <c r="Z230">
        <f t="shared" si="155"/>
        <v>0</v>
      </c>
      <c r="AA230">
        <f t="shared" si="156"/>
        <v>0</v>
      </c>
      <c r="AB230">
        <f t="shared" si="157"/>
        <v>0</v>
      </c>
      <c r="AC230">
        <f t="shared" si="158"/>
        <v>0</v>
      </c>
      <c r="AD230">
        <f t="shared" si="159"/>
        <v>0</v>
      </c>
      <c r="AE230">
        <f t="shared" si="160"/>
        <v>0</v>
      </c>
      <c r="AF230">
        <f t="shared" si="161"/>
        <v>0</v>
      </c>
      <c r="AG230">
        <f t="shared" si="162"/>
        <v>0</v>
      </c>
      <c r="AH230">
        <f t="shared" si="163"/>
        <v>0</v>
      </c>
      <c r="AI230">
        <f t="shared" si="164"/>
        <v>0</v>
      </c>
      <c r="AJ230">
        <f t="shared" si="165"/>
        <v>0</v>
      </c>
      <c r="AK230">
        <f t="shared" si="166"/>
        <v>0</v>
      </c>
      <c r="AL230">
        <f t="shared" si="167"/>
        <v>0</v>
      </c>
      <c r="AM230">
        <f t="shared" si="168"/>
        <v>0</v>
      </c>
      <c r="AS230" s="1">
        <f t="shared" si="169"/>
        <v>0</v>
      </c>
      <c r="AT230">
        <f t="shared" si="170"/>
        <v>0</v>
      </c>
      <c r="AU230">
        <f t="shared" si="171"/>
        <v>0</v>
      </c>
      <c r="AV230">
        <f t="shared" si="172"/>
        <v>0</v>
      </c>
      <c r="AW230">
        <f t="shared" si="173"/>
        <v>0</v>
      </c>
      <c r="AX230">
        <f t="shared" si="174"/>
        <v>0</v>
      </c>
      <c r="AY230">
        <f t="shared" si="175"/>
        <v>0</v>
      </c>
      <c r="AZ230">
        <f t="shared" si="176"/>
        <v>0</v>
      </c>
      <c r="BA230">
        <f t="shared" si="177"/>
        <v>0</v>
      </c>
      <c r="BB230">
        <f t="shared" si="178"/>
        <v>0</v>
      </c>
      <c r="BC230">
        <f t="shared" si="179"/>
        <v>0</v>
      </c>
      <c r="BD230">
        <f t="shared" si="180"/>
        <v>0</v>
      </c>
      <c r="BE230">
        <f t="shared" si="181"/>
        <v>0</v>
      </c>
      <c r="BF230">
        <f t="shared" si="182"/>
        <v>0</v>
      </c>
      <c r="BG230">
        <f t="shared" si="183"/>
        <v>0</v>
      </c>
      <c r="BH230">
        <f t="shared" si="184"/>
        <v>0</v>
      </c>
      <c r="BI230">
        <f t="shared" si="185"/>
        <v>0</v>
      </c>
      <c r="BJ230">
        <f t="shared" si="186"/>
        <v>0</v>
      </c>
      <c r="BK230">
        <f t="shared" si="187"/>
        <v>0</v>
      </c>
      <c r="BL230">
        <f t="shared" si="188"/>
        <v>0</v>
      </c>
      <c r="BM230">
        <f t="shared" si="189"/>
        <v>0</v>
      </c>
      <c r="BN230">
        <f t="shared" si="190"/>
        <v>0</v>
      </c>
    </row>
    <row r="231" spans="1:66" x14ac:dyDescent="0.2">
      <c r="A231" t="s">
        <v>129</v>
      </c>
      <c r="B231" s="1">
        <v>229</v>
      </c>
      <c r="C231" s="51"/>
      <c r="D231" s="51"/>
      <c r="E231" s="1">
        <v>229</v>
      </c>
      <c r="F231" s="1" t="str">
        <f t="shared" si="144"/>
        <v/>
      </c>
      <c r="G231" t="str">
        <f t="shared" si="145"/>
        <v/>
      </c>
      <c r="H231" t="str">
        <f t="shared" si="146"/>
        <v/>
      </c>
      <c r="R231" t="str">
        <f t="shared" si="147"/>
        <v/>
      </c>
      <c r="S231">
        <f t="shared" si="148"/>
        <v>0</v>
      </c>
      <c r="T231">
        <f t="shared" si="149"/>
        <v>0</v>
      </c>
      <c r="U231">
        <f t="shared" si="150"/>
        <v>0</v>
      </c>
      <c r="V231">
        <f t="shared" si="151"/>
        <v>0</v>
      </c>
      <c r="W231">
        <f t="shared" si="152"/>
        <v>0</v>
      </c>
      <c r="X231">
        <f t="shared" si="153"/>
        <v>0</v>
      </c>
      <c r="Y231">
        <f t="shared" si="154"/>
        <v>0</v>
      </c>
      <c r="Z231">
        <f t="shared" si="155"/>
        <v>0</v>
      </c>
      <c r="AA231">
        <f t="shared" si="156"/>
        <v>0</v>
      </c>
      <c r="AB231">
        <f t="shared" si="157"/>
        <v>0</v>
      </c>
      <c r="AC231">
        <f t="shared" si="158"/>
        <v>0</v>
      </c>
      <c r="AD231">
        <f t="shared" si="159"/>
        <v>0</v>
      </c>
      <c r="AE231">
        <f t="shared" si="160"/>
        <v>0</v>
      </c>
      <c r="AF231">
        <f t="shared" si="161"/>
        <v>0</v>
      </c>
      <c r="AG231">
        <f t="shared" si="162"/>
        <v>0</v>
      </c>
      <c r="AH231">
        <f t="shared" si="163"/>
        <v>0</v>
      </c>
      <c r="AI231">
        <f t="shared" si="164"/>
        <v>0</v>
      </c>
      <c r="AJ231">
        <f t="shared" si="165"/>
        <v>0</v>
      </c>
      <c r="AK231">
        <f t="shared" si="166"/>
        <v>0</v>
      </c>
      <c r="AL231">
        <f t="shared" si="167"/>
        <v>0</v>
      </c>
      <c r="AM231">
        <f t="shared" si="168"/>
        <v>0</v>
      </c>
      <c r="AS231" s="1">
        <f t="shared" si="169"/>
        <v>0</v>
      </c>
      <c r="AT231">
        <f t="shared" si="170"/>
        <v>0</v>
      </c>
      <c r="AU231">
        <f t="shared" si="171"/>
        <v>0</v>
      </c>
      <c r="AV231">
        <f t="shared" si="172"/>
        <v>0</v>
      </c>
      <c r="AW231">
        <f t="shared" si="173"/>
        <v>0</v>
      </c>
      <c r="AX231">
        <f t="shared" si="174"/>
        <v>0</v>
      </c>
      <c r="AY231">
        <f t="shared" si="175"/>
        <v>0</v>
      </c>
      <c r="AZ231">
        <f t="shared" si="176"/>
        <v>0</v>
      </c>
      <c r="BA231">
        <f t="shared" si="177"/>
        <v>0</v>
      </c>
      <c r="BB231">
        <f t="shared" si="178"/>
        <v>0</v>
      </c>
      <c r="BC231">
        <f t="shared" si="179"/>
        <v>0</v>
      </c>
      <c r="BD231">
        <f t="shared" si="180"/>
        <v>0</v>
      </c>
      <c r="BE231">
        <f t="shared" si="181"/>
        <v>0</v>
      </c>
      <c r="BF231">
        <f t="shared" si="182"/>
        <v>0</v>
      </c>
      <c r="BG231">
        <f t="shared" si="183"/>
        <v>0</v>
      </c>
      <c r="BH231">
        <f t="shared" si="184"/>
        <v>0</v>
      </c>
      <c r="BI231">
        <f t="shared" si="185"/>
        <v>0</v>
      </c>
      <c r="BJ231">
        <f t="shared" si="186"/>
        <v>0</v>
      </c>
      <c r="BK231">
        <f t="shared" si="187"/>
        <v>0</v>
      </c>
      <c r="BL231">
        <f t="shared" si="188"/>
        <v>0</v>
      </c>
      <c r="BM231">
        <f t="shared" si="189"/>
        <v>0</v>
      </c>
      <c r="BN231">
        <f t="shared" si="190"/>
        <v>0</v>
      </c>
    </row>
    <row r="232" spans="1:66" x14ac:dyDescent="0.2">
      <c r="A232" t="s">
        <v>129</v>
      </c>
      <c r="B232" s="1">
        <v>230</v>
      </c>
      <c r="C232" s="51"/>
      <c r="D232" s="51"/>
      <c r="E232" s="1">
        <v>230</v>
      </c>
      <c r="F232" s="1" t="str">
        <f t="shared" ref="F232:F295" si="191">IF(ISBLANK(D232),"",IF(D232=D231,F231,IF(D232=D233,IF(D233=D234,IF(D234=D235,IF(D235=D236,IF(D236=D237,AS232,(SUM(E232:E236)/5)),(SUM(E232:E235)/4)),(SUM(E232:E234)/3)),(SUM(E232:E233)/2)),E232)))</f>
        <v/>
      </c>
      <c r="G232" t="str">
        <f t="shared" ref="G232:G295" si="192">IF(ISBLANK(C232),"",ABS(A232-F232))</f>
        <v/>
      </c>
      <c r="H232" t="str">
        <f t="shared" ref="H232:H295" si="193">IF(ISBLANK(C232),"",G232^2)</f>
        <v/>
      </c>
      <c r="R232" t="str">
        <f t="shared" si="147"/>
        <v/>
      </c>
      <c r="S232">
        <f t="shared" si="148"/>
        <v>0</v>
      </c>
      <c r="T232">
        <f t="shared" si="149"/>
        <v>0</v>
      </c>
      <c r="U232">
        <f t="shared" si="150"/>
        <v>0</v>
      </c>
      <c r="V232">
        <f t="shared" si="151"/>
        <v>0</v>
      </c>
      <c r="W232">
        <f t="shared" si="152"/>
        <v>0</v>
      </c>
      <c r="X232">
        <f t="shared" si="153"/>
        <v>0</v>
      </c>
      <c r="Y232">
        <f t="shared" si="154"/>
        <v>0</v>
      </c>
      <c r="Z232">
        <f t="shared" si="155"/>
        <v>0</v>
      </c>
      <c r="AA232">
        <f t="shared" si="156"/>
        <v>0</v>
      </c>
      <c r="AB232">
        <f t="shared" si="157"/>
        <v>0</v>
      </c>
      <c r="AC232">
        <f t="shared" si="158"/>
        <v>0</v>
      </c>
      <c r="AD232">
        <f t="shared" si="159"/>
        <v>0</v>
      </c>
      <c r="AE232">
        <f t="shared" si="160"/>
        <v>0</v>
      </c>
      <c r="AF232">
        <f t="shared" si="161"/>
        <v>0</v>
      </c>
      <c r="AG232">
        <f t="shared" si="162"/>
        <v>0</v>
      </c>
      <c r="AH232">
        <f t="shared" si="163"/>
        <v>0</v>
      </c>
      <c r="AI232">
        <f t="shared" si="164"/>
        <v>0</v>
      </c>
      <c r="AJ232">
        <f t="shared" si="165"/>
        <v>0</v>
      </c>
      <c r="AK232">
        <f t="shared" si="166"/>
        <v>0</v>
      </c>
      <c r="AL232">
        <f t="shared" si="167"/>
        <v>0</v>
      </c>
      <c r="AM232">
        <f t="shared" si="168"/>
        <v>0</v>
      </c>
      <c r="AS232" s="1">
        <f t="shared" si="169"/>
        <v>0</v>
      </c>
      <c r="AT232">
        <f t="shared" si="170"/>
        <v>0</v>
      </c>
      <c r="AU232">
        <f t="shared" si="171"/>
        <v>0</v>
      </c>
      <c r="AV232">
        <f t="shared" si="172"/>
        <v>0</v>
      </c>
      <c r="AW232">
        <f t="shared" si="173"/>
        <v>0</v>
      </c>
      <c r="AX232">
        <f t="shared" si="174"/>
        <v>0</v>
      </c>
      <c r="AY232">
        <f t="shared" si="175"/>
        <v>0</v>
      </c>
      <c r="AZ232">
        <f t="shared" si="176"/>
        <v>0</v>
      </c>
      <c r="BA232">
        <f t="shared" si="177"/>
        <v>0</v>
      </c>
      <c r="BB232">
        <f t="shared" si="178"/>
        <v>0</v>
      </c>
      <c r="BC232">
        <f t="shared" si="179"/>
        <v>0</v>
      </c>
      <c r="BD232">
        <f t="shared" si="180"/>
        <v>0</v>
      </c>
      <c r="BE232">
        <f t="shared" si="181"/>
        <v>0</v>
      </c>
      <c r="BF232">
        <f t="shared" si="182"/>
        <v>0</v>
      </c>
      <c r="BG232">
        <f t="shared" si="183"/>
        <v>0</v>
      </c>
      <c r="BH232">
        <f t="shared" si="184"/>
        <v>0</v>
      </c>
      <c r="BI232">
        <f t="shared" si="185"/>
        <v>0</v>
      </c>
      <c r="BJ232">
        <f t="shared" si="186"/>
        <v>0</v>
      </c>
      <c r="BK232">
        <f t="shared" si="187"/>
        <v>0</v>
      </c>
      <c r="BL232">
        <f t="shared" si="188"/>
        <v>0</v>
      </c>
      <c r="BM232">
        <f t="shared" si="189"/>
        <v>0</v>
      </c>
      <c r="BN232">
        <f t="shared" si="190"/>
        <v>0</v>
      </c>
    </row>
    <row r="233" spans="1:66" x14ac:dyDescent="0.2">
      <c r="A233" t="s">
        <v>129</v>
      </c>
      <c r="B233" s="1">
        <v>231</v>
      </c>
      <c r="C233" s="51"/>
      <c r="D233" s="51"/>
      <c r="E233" s="1">
        <v>231</v>
      </c>
      <c r="F233" s="1" t="str">
        <f t="shared" si="191"/>
        <v/>
      </c>
      <c r="G233" t="str">
        <f t="shared" si="192"/>
        <v/>
      </c>
      <c r="H233" t="str">
        <f t="shared" si="193"/>
        <v/>
      </c>
      <c r="R233" t="str">
        <f t="shared" si="147"/>
        <v/>
      </c>
      <c r="S233">
        <f t="shared" si="148"/>
        <v>0</v>
      </c>
      <c r="T233">
        <f t="shared" si="149"/>
        <v>0</v>
      </c>
      <c r="U233">
        <f t="shared" si="150"/>
        <v>0</v>
      </c>
      <c r="V233">
        <f t="shared" si="151"/>
        <v>0</v>
      </c>
      <c r="W233">
        <f t="shared" si="152"/>
        <v>0</v>
      </c>
      <c r="X233">
        <f t="shared" si="153"/>
        <v>0</v>
      </c>
      <c r="Y233">
        <f t="shared" si="154"/>
        <v>0</v>
      </c>
      <c r="Z233">
        <f t="shared" si="155"/>
        <v>0</v>
      </c>
      <c r="AA233">
        <f t="shared" si="156"/>
        <v>0</v>
      </c>
      <c r="AB233">
        <f t="shared" si="157"/>
        <v>0</v>
      </c>
      <c r="AC233">
        <f t="shared" si="158"/>
        <v>0</v>
      </c>
      <c r="AD233">
        <f t="shared" si="159"/>
        <v>0</v>
      </c>
      <c r="AE233">
        <f t="shared" si="160"/>
        <v>0</v>
      </c>
      <c r="AF233">
        <f t="shared" si="161"/>
        <v>0</v>
      </c>
      <c r="AG233">
        <f t="shared" si="162"/>
        <v>0</v>
      </c>
      <c r="AH233">
        <f t="shared" si="163"/>
        <v>0</v>
      </c>
      <c r="AI233">
        <f t="shared" si="164"/>
        <v>0</v>
      </c>
      <c r="AJ233">
        <f t="shared" si="165"/>
        <v>0</v>
      </c>
      <c r="AK233">
        <f t="shared" si="166"/>
        <v>0</v>
      </c>
      <c r="AL233">
        <f t="shared" si="167"/>
        <v>0</v>
      </c>
      <c r="AM233">
        <f t="shared" si="168"/>
        <v>0</v>
      </c>
      <c r="AS233" s="1">
        <f t="shared" si="169"/>
        <v>0</v>
      </c>
      <c r="AT233">
        <f t="shared" si="170"/>
        <v>0</v>
      </c>
      <c r="AU233">
        <f t="shared" si="171"/>
        <v>0</v>
      </c>
      <c r="AV233">
        <f t="shared" si="172"/>
        <v>0</v>
      </c>
      <c r="AW233">
        <f t="shared" si="173"/>
        <v>0</v>
      </c>
      <c r="AX233">
        <f t="shared" si="174"/>
        <v>0</v>
      </c>
      <c r="AY233">
        <f t="shared" si="175"/>
        <v>0</v>
      </c>
      <c r="AZ233">
        <f t="shared" si="176"/>
        <v>0</v>
      </c>
      <c r="BA233">
        <f t="shared" si="177"/>
        <v>0</v>
      </c>
      <c r="BB233">
        <f t="shared" si="178"/>
        <v>0</v>
      </c>
      <c r="BC233">
        <f t="shared" si="179"/>
        <v>0</v>
      </c>
      <c r="BD233">
        <f t="shared" si="180"/>
        <v>0</v>
      </c>
      <c r="BE233">
        <f t="shared" si="181"/>
        <v>0</v>
      </c>
      <c r="BF233">
        <f t="shared" si="182"/>
        <v>0</v>
      </c>
      <c r="BG233">
        <f t="shared" si="183"/>
        <v>0</v>
      </c>
      <c r="BH233">
        <f t="shared" si="184"/>
        <v>0</v>
      </c>
      <c r="BI233">
        <f t="shared" si="185"/>
        <v>0</v>
      </c>
      <c r="BJ233">
        <f t="shared" si="186"/>
        <v>0</v>
      </c>
      <c r="BK233">
        <f t="shared" si="187"/>
        <v>0</v>
      </c>
      <c r="BL233">
        <f t="shared" si="188"/>
        <v>0</v>
      </c>
      <c r="BM233">
        <f t="shared" si="189"/>
        <v>0</v>
      </c>
      <c r="BN233">
        <f t="shared" si="190"/>
        <v>0</v>
      </c>
    </row>
    <row r="234" spans="1:66" x14ac:dyDescent="0.2">
      <c r="A234" t="s">
        <v>129</v>
      </c>
      <c r="B234" s="1">
        <v>232</v>
      </c>
      <c r="C234" s="51"/>
      <c r="D234" s="51"/>
      <c r="E234" s="1">
        <v>232</v>
      </c>
      <c r="F234" s="1" t="str">
        <f t="shared" si="191"/>
        <v/>
      </c>
      <c r="G234" t="str">
        <f t="shared" si="192"/>
        <v/>
      </c>
      <c r="H234" t="str">
        <f t="shared" si="193"/>
        <v/>
      </c>
      <c r="R234" t="str">
        <f t="shared" si="147"/>
        <v/>
      </c>
      <c r="S234">
        <f t="shared" si="148"/>
        <v>0</v>
      </c>
      <c r="T234">
        <f t="shared" si="149"/>
        <v>0</v>
      </c>
      <c r="U234">
        <f t="shared" si="150"/>
        <v>0</v>
      </c>
      <c r="V234">
        <f t="shared" si="151"/>
        <v>0</v>
      </c>
      <c r="W234">
        <f t="shared" si="152"/>
        <v>0</v>
      </c>
      <c r="X234">
        <f t="shared" si="153"/>
        <v>0</v>
      </c>
      <c r="Y234">
        <f t="shared" si="154"/>
        <v>0</v>
      </c>
      <c r="Z234">
        <f t="shared" si="155"/>
        <v>0</v>
      </c>
      <c r="AA234">
        <f t="shared" si="156"/>
        <v>0</v>
      </c>
      <c r="AB234">
        <f t="shared" si="157"/>
        <v>0</v>
      </c>
      <c r="AC234">
        <f t="shared" si="158"/>
        <v>0</v>
      </c>
      <c r="AD234">
        <f t="shared" si="159"/>
        <v>0</v>
      </c>
      <c r="AE234">
        <f t="shared" si="160"/>
        <v>0</v>
      </c>
      <c r="AF234">
        <f t="shared" si="161"/>
        <v>0</v>
      </c>
      <c r="AG234">
        <f t="shared" si="162"/>
        <v>0</v>
      </c>
      <c r="AH234">
        <f t="shared" si="163"/>
        <v>0</v>
      </c>
      <c r="AI234">
        <f t="shared" si="164"/>
        <v>0</v>
      </c>
      <c r="AJ234">
        <f t="shared" si="165"/>
        <v>0</v>
      </c>
      <c r="AK234">
        <f t="shared" si="166"/>
        <v>0</v>
      </c>
      <c r="AL234">
        <f t="shared" si="167"/>
        <v>0</v>
      </c>
      <c r="AM234">
        <f t="shared" si="168"/>
        <v>0</v>
      </c>
      <c r="AS234" s="1">
        <f t="shared" si="169"/>
        <v>0</v>
      </c>
      <c r="AT234">
        <f t="shared" si="170"/>
        <v>0</v>
      </c>
      <c r="AU234">
        <f t="shared" si="171"/>
        <v>0</v>
      </c>
      <c r="AV234">
        <f t="shared" si="172"/>
        <v>0</v>
      </c>
      <c r="AW234">
        <f t="shared" si="173"/>
        <v>0</v>
      </c>
      <c r="AX234">
        <f t="shared" si="174"/>
        <v>0</v>
      </c>
      <c r="AY234">
        <f t="shared" si="175"/>
        <v>0</v>
      </c>
      <c r="AZ234">
        <f t="shared" si="176"/>
        <v>0</v>
      </c>
      <c r="BA234">
        <f t="shared" si="177"/>
        <v>0</v>
      </c>
      <c r="BB234">
        <f t="shared" si="178"/>
        <v>0</v>
      </c>
      <c r="BC234">
        <f t="shared" si="179"/>
        <v>0</v>
      </c>
      <c r="BD234">
        <f t="shared" si="180"/>
        <v>0</v>
      </c>
      <c r="BE234">
        <f t="shared" si="181"/>
        <v>0</v>
      </c>
      <c r="BF234">
        <f t="shared" si="182"/>
        <v>0</v>
      </c>
      <c r="BG234">
        <f t="shared" si="183"/>
        <v>0</v>
      </c>
      <c r="BH234">
        <f t="shared" si="184"/>
        <v>0</v>
      </c>
      <c r="BI234">
        <f t="shared" si="185"/>
        <v>0</v>
      </c>
      <c r="BJ234">
        <f t="shared" si="186"/>
        <v>0</v>
      </c>
      <c r="BK234">
        <f t="shared" si="187"/>
        <v>0</v>
      </c>
      <c r="BL234">
        <f t="shared" si="188"/>
        <v>0</v>
      </c>
      <c r="BM234">
        <f t="shared" si="189"/>
        <v>0</v>
      </c>
      <c r="BN234">
        <f t="shared" si="190"/>
        <v>0</v>
      </c>
    </row>
    <row r="235" spans="1:66" x14ac:dyDescent="0.2">
      <c r="A235" t="s">
        <v>129</v>
      </c>
      <c r="B235" s="1">
        <v>233</v>
      </c>
      <c r="C235" s="51"/>
      <c r="D235" s="51"/>
      <c r="E235" s="1">
        <v>233</v>
      </c>
      <c r="F235" s="1" t="str">
        <f t="shared" si="191"/>
        <v/>
      </c>
      <c r="G235" t="str">
        <f t="shared" si="192"/>
        <v/>
      </c>
      <c r="H235" t="str">
        <f t="shared" si="193"/>
        <v/>
      </c>
      <c r="R235" t="str">
        <f t="shared" si="147"/>
        <v/>
      </c>
      <c r="S235">
        <f t="shared" si="148"/>
        <v>0</v>
      </c>
      <c r="T235">
        <f t="shared" si="149"/>
        <v>0</v>
      </c>
      <c r="U235">
        <f t="shared" si="150"/>
        <v>0</v>
      </c>
      <c r="V235">
        <f t="shared" si="151"/>
        <v>0</v>
      </c>
      <c r="W235">
        <f t="shared" si="152"/>
        <v>0</v>
      </c>
      <c r="X235">
        <f t="shared" si="153"/>
        <v>0</v>
      </c>
      <c r="Y235">
        <f t="shared" si="154"/>
        <v>0</v>
      </c>
      <c r="Z235">
        <f t="shared" si="155"/>
        <v>0</v>
      </c>
      <c r="AA235">
        <f t="shared" si="156"/>
        <v>0</v>
      </c>
      <c r="AB235">
        <f t="shared" si="157"/>
        <v>0</v>
      </c>
      <c r="AC235">
        <f t="shared" si="158"/>
        <v>0</v>
      </c>
      <c r="AD235">
        <f t="shared" si="159"/>
        <v>0</v>
      </c>
      <c r="AE235">
        <f t="shared" si="160"/>
        <v>0</v>
      </c>
      <c r="AF235">
        <f t="shared" si="161"/>
        <v>0</v>
      </c>
      <c r="AG235">
        <f t="shared" si="162"/>
        <v>0</v>
      </c>
      <c r="AH235">
        <f t="shared" si="163"/>
        <v>0</v>
      </c>
      <c r="AI235">
        <f t="shared" si="164"/>
        <v>0</v>
      </c>
      <c r="AJ235">
        <f t="shared" si="165"/>
        <v>0</v>
      </c>
      <c r="AK235">
        <f t="shared" si="166"/>
        <v>0</v>
      </c>
      <c r="AL235">
        <f t="shared" si="167"/>
        <v>0</v>
      </c>
      <c r="AM235">
        <f t="shared" si="168"/>
        <v>0</v>
      </c>
      <c r="AS235" s="1">
        <f t="shared" si="169"/>
        <v>0</v>
      </c>
      <c r="AT235">
        <f t="shared" si="170"/>
        <v>0</v>
      </c>
      <c r="AU235">
        <f t="shared" si="171"/>
        <v>0</v>
      </c>
      <c r="AV235">
        <f t="shared" si="172"/>
        <v>0</v>
      </c>
      <c r="AW235">
        <f t="shared" si="173"/>
        <v>0</v>
      </c>
      <c r="AX235">
        <f t="shared" si="174"/>
        <v>0</v>
      </c>
      <c r="AY235">
        <f t="shared" si="175"/>
        <v>0</v>
      </c>
      <c r="AZ235">
        <f t="shared" si="176"/>
        <v>0</v>
      </c>
      <c r="BA235">
        <f t="shared" si="177"/>
        <v>0</v>
      </c>
      <c r="BB235">
        <f t="shared" si="178"/>
        <v>0</v>
      </c>
      <c r="BC235">
        <f t="shared" si="179"/>
        <v>0</v>
      </c>
      <c r="BD235">
        <f t="shared" si="180"/>
        <v>0</v>
      </c>
      <c r="BE235">
        <f t="shared" si="181"/>
        <v>0</v>
      </c>
      <c r="BF235">
        <f t="shared" si="182"/>
        <v>0</v>
      </c>
      <c r="BG235">
        <f t="shared" si="183"/>
        <v>0</v>
      </c>
      <c r="BH235">
        <f t="shared" si="184"/>
        <v>0</v>
      </c>
      <c r="BI235">
        <f t="shared" si="185"/>
        <v>0</v>
      </c>
      <c r="BJ235">
        <f t="shared" si="186"/>
        <v>0</v>
      </c>
      <c r="BK235">
        <f t="shared" si="187"/>
        <v>0</v>
      </c>
      <c r="BL235">
        <f t="shared" si="188"/>
        <v>0</v>
      </c>
      <c r="BM235">
        <f t="shared" si="189"/>
        <v>0</v>
      </c>
      <c r="BN235">
        <f t="shared" si="190"/>
        <v>0</v>
      </c>
    </row>
    <row r="236" spans="1:66" x14ac:dyDescent="0.2">
      <c r="A236" t="s">
        <v>129</v>
      </c>
      <c r="B236" s="1">
        <v>234</v>
      </c>
      <c r="C236" s="51"/>
      <c r="D236" s="51"/>
      <c r="E236" s="1">
        <v>234</v>
      </c>
      <c r="F236" s="1" t="str">
        <f t="shared" si="191"/>
        <v/>
      </c>
      <c r="G236" t="str">
        <f t="shared" si="192"/>
        <v/>
      </c>
      <c r="H236" t="str">
        <f t="shared" si="193"/>
        <v/>
      </c>
      <c r="R236" t="str">
        <f t="shared" si="147"/>
        <v/>
      </c>
      <c r="S236">
        <f t="shared" si="148"/>
        <v>0</v>
      </c>
      <c r="T236">
        <f t="shared" si="149"/>
        <v>0</v>
      </c>
      <c r="U236">
        <f t="shared" si="150"/>
        <v>0</v>
      </c>
      <c r="V236">
        <f t="shared" si="151"/>
        <v>0</v>
      </c>
      <c r="W236">
        <f t="shared" si="152"/>
        <v>0</v>
      </c>
      <c r="X236">
        <f t="shared" si="153"/>
        <v>0</v>
      </c>
      <c r="Y236">
        <f t="shared" si="154"/>
        <v>0</v>
      </c>
      <c r="Z236">
        <f t="shared" si="155"/>
        <v>0</v>
      </c>
      <c r="AA236">
        <f t="shared" si="156"/>
        <v>0</v>
      </c>
      <c r="AB236">
        <f t="shared" si="157"/>
        <v>0</v>
      </c>
      <c r="AC236">
        <f t="shared" si="158"/>
        <v>0</v>
      </c>
      <c r="AD236">
        <f t="shared" si="159"/>
        <v>0</v>
      </c>
      <c r="AE236">
        <f t="shared" si="160"/>
        <v>0</v>
      </c>
      <c r="AF236">
        <f t="shared" si="161"/>
        <v>0</v>
      </c>
      <c r="AG236">
        <f t="shared" si="162"/>
        <v>0</v>
      </c>
      <c r="AH236">
        <f t="shared" si="163"/>
        <v>0</v>
      </c>
      <c r="AI236">
        <f t="shared" si="164"/>
        <v>0</v>
      </c>
      <c r="AJ236">
        <f t="shared" si="165"/>
        <v>0</v>
      </c>
      <c r="AK236">
        <f t="shared" si="166"/>
        <v>0</v>
      </c>
      <c r="AL236">
        <f t="shared" si="167"/>
        <v>0</v>
      </c>
      <c r="AM236">
        <f t="shared" si="168"/>
        <v>0</v>
      </c>
      <c r="AS236" s="1">
        <f t="shared" si="169"/>
        <v>0</v>
      </c>
      <c r="AT236">
        <f t="shared" si="170"/>
        <v>0</v>
      </c>
      <c r="AU236">
        <f t="shared" si="171"/>
        <v>0</v>
      </c>
      <c r="AV236">
        <f t="shared" si="172"/>
        <v>0</v>
      </c>
      <c r="AW236">
        <f t="shared" si="173"/>
        <v>0</v>
      </c>
      <c r="AX236">
        <f t="shared" si="174"/>
        <v>0</v>
      </c>
      <c r="AY236">
        <f t="shared" si="175"/>
        <v>0</v>
      </c>
      <c r="AZ236">
        <f t="shared" si="176"/>
        <v>0</v>
      </c>
      <c r="BA236">
        <f t="shared" si="177"/>
        <v>0</v>
      </c>
      <c r="BB236">
        <f t="shared" si="178"/>
        <v>0</v>
      </c>
      <c r="BC236">
        <f t="shared" si="179"/>
        <v>0</v>
      </c>
      <c r="BD236">
        <f t="shared" si="180"/>
        <v>0</v>
      </c>
      <c r="BE236">
        <f t="shared" si="181"/>
        <v>0</v>
      </c>
      <c r="BF236">
        <f t="shared" si="182"/>
        <v>0</v>
      </c>
      <c r="BG236">
        <f t="shared" si="183"/>
        <v>0</v>
      </c>
      <c r="BH236">
        <f t="shared" si="184"/>
        <v>0</v>
      </c>
      <c r="BI236">
        <f t="shared" si="185"/>
        <v>0</v>
      </c>
      <c r="BJ236">
        <f t="shared" si="186"/>
        <v>0</v>
      </c>
      <c r="BK236">
        <f t="shared" si="187"/>
        <v>0</v>
      </c>
      <c r="BL236">
        <f t="shared" si="188"/>
        <v>0</v>
      </c>
      <c r="BM236">
        <f t="shared" si="189"/>
        <v>0</v>
      </c>
      <c r="BN236">
        <f t="shared" si="190"/>
        <v>0</v>
      </c>
    </row>
    <row r="237" spans="1:66" x14ac:dyDescent="0.2">
      <c r="A237" t="s">
        <v>129</v>
      </c>
      <c r="B237" s="1">
        <v>235</v>
      </c>
      <c r="C237" s="51"/>
      <c r="D237" s="51"/>
      <c r="E237" s="1">
        <v>235</v>
      </c>
      <c r="F237" s="1" t="str">
        <f t="shared" si="191"/>
        <v/>
      </c>
      <c r="G237" t="str">
        <f t="shared" si="192"/>
        <v/>
      </c>
      <c r="H237" t="str">
        <f t="shared" si="193"/>
        <v/>
      </c>
      <c r="R237" t="str">
        <f t="shared" si="147"/>
        <v/>
      </c>
      <c r="S237">
        <f t="shared" si="148"/>
        <v>0</v>
      </c>
      <c r="T237">
        <f t="shared" si="149"/>
        <v>0</v>
      </c>
      <c r="U237">
        <f t="shared" si="150"/>
        <v>0</v>
      </c>
      <c r="V237">
        <f t="shared" si="151"/>
        <v>0</v>
      </c>
      <c r="W237">
        <f t="shared" si="152"/>
        <v>0</v>
      </c>
      <c r="X237">
        <f t="shared" si="153"/>
        <v>0</v>
      </c>
      <c r="Y237">
        <f t="shared" si="154"/>
        <v>0</v>
      </c>
      <c r="Z237">
        <f t="shared" si="155"/>
        <v>0</v>
      </c>
      <c r="AA237">
        <f t="shared" si="156"/>
        <v>0</v>
      </c>
      <c r="AB237">
        <f t="shared" si="157"/>
        <v>0</v>
      </c>
      <c r="AC237">
        <f t="shared" si="158"/>
        <v>0</v>
      </c>
      <c r="AD237">
        <f t="shared" si="159"/>
        <v>0</v>
      </c>
      <c r="AE237">
        <f t="shared" si="160"/>
        <v>0</v>
      </c>
      <c r="AF237">
        <f t="shared" si="161"/>
        <v>0</v>
      </c>
      <c r="AG237">
        <f t="shared" si="162"/>
        <v>0</v>
      </c>
      <c r="AH237">
        <f t="shared" si="163"/>
        <v>0</v>
      </c>
      <c r="AI237">
        <f t="shared" si="164"/>
        <v>0</v>
      </c>
      <c r="AJ237">
        <f t="shared" si="165"/>
        <v>0</v>
      </c>
      <c r="AK237">
        <f t="shared" si="166"/>
        <v>0</v>
      </c>
      <c r="AL237">
        <f t="shared" si="167"/>
        <v>0</v>
      </c>
      <c r="AM237">
        <f t="shared" si="168"/>
        <v>0</v>
      </c>
      <c r="AS237" s="1">
        <f t="shared" si="169"/>
        <v>0</v>
      </c>
      <c r="AT237">
        <f t="shared" si="170"/>
        <v>0</v>
      </c>
      <c r="AU237">
        <f t="shared" si="171"/>
        <v>0</v>
      </c>
      <c r="AV237">
        <f t="shared" si="172"/>
        <v>0</v>
      </c>
      <c r="AW237">
        <f t="shared" si="173"/>
        <v>0</v>
      </c>
      <c r="AX237">
        <f t="shared" si="174"/>
        <v>0</v>
      </c>
      <c r="AY237">
        <f t="shared" si="175"/>
        <v>0</v>
      </c>
      <c r="AZ237">
        <f t="shared" si="176"/>
        <v>0</v>
      </c>
      <c r="BA237">
        <f t="shared" si="177"/>
        <v>0</v>
      </c>
      <c r="BB237">
        <f t="shared" si="178"/>
        <v>0</v>
      </c>
      <c r="BC237">
        <f t="shared" si="179"/>
        <v>0</v>
      </c>
      <c r="BD237">
        <f t="shared" si="180"/>
        <v>0</v>
      </c>
      <c r="BE237">
        <f t="shared" si="181"/>
        <v>0</v>
      </c>
      <c r="BF237">
        <f t="shared" si="182"/>
        <v>0</v>
      </c>
      <c r="BG237">
        <f t="shared" si="183"/>
        <v>0</v>
      </c>
      <c r="BH237">
        <f t="shared" si="184"/>
        <v>0</v>
      </c>
      <c r="BI237">
        <f t="shared" si="185"/>
        <v>0</v>
      </c>
      <c r="BJ237">
        <f t="shared" si="186"/>
        <v>0</v>
      </c>
      <c r="BK237">
        <f t="shared" si="187"/>
        <v>0</v>
      </c>
      <c r="BL237">
        <f t="shared" si="188"/>
        <v>0</v>
      </c>
      <c r="BM237">
        <f t="shared" si="189"/>
        <v>0</v>
      </c>
      <c r="BN237">
        <f t="shared" si="190"/>
        <v>0</v>
      </c>
    </row>
    <row r="238" spans="1:66" x14ac:dyDescent="0.2">
      <c r="A238" t="s">
        <v>129</v>
      </c>
      <c r="B238" s="1">
        <v>236</v>
      </c>
      <c r="C238" s="51"/>
      <c r="D238" s="51"/>
      <c r="E238" s="1">
        <v>236</v>
      </c>
      <c r="F238" s="1" t="str">
        <f t="shared" si="191"/>
        <v/>
      </c>
      <c r="G238" t="str">
        <f t="shared" si="192"/>
        <v/>
      </c>
      <c r="H238" t="str">
        <f t="shared" si="193"/>
        <v/>
      </c>
      <c r="R238" t="str">
        <f t="shared" si="147"/>
        <v/>
      </c>
      <c r="S238">
        <f t="shared" si="148"/>
        <v>0</v>
      </c>
      <c r="T238">
        <f t="shared" si="149"/>
        <v>0</v>
      </c>
      <c r="U238">
        <f t="shared" si="150"/>
        <v>0</v>
      </c>
      <c r="V238">
        <f t="shared" si="151"/>
        <v>0</v>
      </c>
      <c r="W238">
        <f t="shared" si="152"/>
        <v>0</v>
      </c>
      <c r="X238">
        <f t="shared" si="153"/>
        <v>0</v>
      </c>
      <c r="Y238">
        <f t="shared" si="154"/>
        <v>0</v>
      </c>
      <c r="Z238">
        <f t="shared" si="155"/>
        <v>0</v>
      </c>
      <c r="AA238">
        <f t="shared" si="156"/>
        <v>0</v>
      </c>
      <c r="AB238">
        <f t="shared" si="157"/>
        <v>0</v>
      </c>
      <c r="AC238">
        <f t="shared" si="158"/>
        <v>0</v>
      </c>
      <c r="AD238">
        <f t="shared" si="159"/>
        <v>0</v>
      </c>
      <c r="AE238">
        <f t="shared" si="160"/>
        <v>0</v>
      </c>
      <c r="AF238">
        <f t="shared" si="161"/>
        <v>0</v>
      </c>
      <c r="AG238">
        <f t="shared" si="162"/>
        <v>0</v>
      </c>
      <c r="AH238">
        <f t="shared" si="163"/>
        <v>0</v>
      </c>
      <c r="AI238">
        <f t="shared" si="164"/>
        <v>0</v>
      </c>
      <c r="AJ238">
        <f t="shared" si="165"/>
        <v>0</v>
      </c>
      <c r="AK238">
        <f t="shared" si="166"/>
        <v>0</v>
      </c>
      <c r="AL238">
        <f t="shared" si="167"/>
        <v>0</v>
      </c>
      <c r="AM238">
        <f t="shared" si="168"/>
        <v>0</v>
      </c>
      <c r="AS238" s="1">
        <f t="shared" si="169"/>
        <v>0</v>
      </c>
      <c r="AT238">
        <f t="shared" si="170"/>
        <v>0</v>
      </c>
      <c r="AU238">
        <f t="shared" si="171"/>
        <v>0</v>
      </c>
      <c r="AV238">
        <f t="shared" si="172"/>
        <v>0</v>
      </c>
      <c r="AW238">
        <f t="shared" si="173"/>
        <v>0</v>
      </c>
      <c r="AX238">
        <f t="shared" si="174"/>
        <v>0</v>
      </c>
      <c r="AY238">
        <f t="shared" si="175"/>
        <v>0</v>
      </c>
      <c r="AZ238">
        <f t="shared" si="176"/>
        <v>0</v>
      </c>
      <c r="BA238">
        <f t="shared" si="177"/>
        <v>0</v>
      </c>
      <c r="BB238">
        <f t="shared" si="178"/>
        <v>0</v>
      </c>
      <c r="BC238">
        <f t="shared" si="179"/>
        <v>0</v>
      </c>
      <c r="BD238">
        <f t="shared" si="180"/>
        <v>0</v>
      </c>
      <c r="BE238">
        <f t="shared" si="181"/>
        <v>0</v>
      </c>
      <c r="BF238">
        <f t="shared" si="182"/>
        <v>0</v>
      </c>
      <c r="BG238">
        <f t="shared" si="183"/>
        <v>0</v>
      </c>
      <c r="BH238">
        <f t="shared" si="184"/>
        <v>0</v>
      </c>
      <c r="BI238">
        <f t="shared" si="185"/>
        <v>0</v>
      </c>
      <c r="BJ238">
        <f t="shared" si="186"/>
        <v>0</v>
      </c>
      <c r="BK238">
        <f t="shared" si="187"/>
        <v>0</v>
      </c>
      <c r="BL238">
        <f t="shared" si="188"/>
        <v>0</v>
      </c>
      <c r="BM238">
        <f t="shared" si="189"/>
        <v>0</v>
      </c>
      <c r="BN238">
        <f t="shared" si="190"/>
        <v>0</v>
      </c>
    </row>
    <row r="239" spans="1:66" x14ac:dyDescent="0.2">
      <c r="A239" t="s">
        <v>129</v>
      </c>
      <c r="B239" s="1">
        <v>237</v>
      </c>
      <c r="C239" s="51"/>
      <c r="D239" s="51"/>
      <c r="E239" s="1">
        <v>237</v>
      </c>
      <c r="F239" s="1" t="str">
        <f t="shared" si="191"/>
        <v/>
      </c>
      <c r="G239" t="str">
        <f t="shared" si="192"/>
        <v/>
      </c>
      <c r="H239" t="str">
        <f t="shared" si="193"/>
        <v/>
      </c>
      <c r="R239" t="str">
        <f t="shared" si="147"/>
        <v/>
      </c>
      <c r="S239">
        <f t="shared" si="148"/>
        <v>0</v>
      </c>
      <c r="T239">
        <f t="shared" si="149"/>
        <v>0</v>
      </c>
      <c r="U239">
        <f t="shared" si="150"/>
        <v>0</v>
      </c>
      <c r="V239">
        <f t="shared" si="151"/>
        <v>0</v>
      </c>
      <c r="W239">
        <f t="shared" si="152"/>
        <v>0</v>
      </c>
      <c r="X239">
        <f t="shared" si="153"/>
        <v>0</v>
      </c>
      <c r="Y239">
        <f t="shared" si="154"/>
        <v>0</v>
      </c>
      <c r="Z239">
        <f t="shared" si="155"/>
        <v>0</v>
      </c>
      <c r="AA239">
        <f t="shared" si="156"/>
        <v>0</v>
      </c>
      <c r="AB239">
        <f t="shared" si="157"/>
        <v>0</v>
      </c>
      <c r="AC239">
        <f t="shared" si="158"/>
        <v>0</v>
      </c>
      <c r="AD239">
        <f t="shared" si="159"/>
        <v>0</v>
      </c>
      <c r="AE239">
        <f t="shared" si="160"/>
        <v>0</v>
      </c>
      <c r="AF239">
        <f t="shared" si="161"/>
        <v>0</v>
      </c>
      <c r="AG239">
        <f t="shared" si="162"/>
        <v>0</v>
      </c>
      <c r="AH239">
        <f t="shared" si="163"/>
        <v>0</v>
      </c>
      <c r="AI239">
        <f t="shared" si="164"/>
        <v>0</v>
      </c>
      <c r="AJ239">
        <f t="shared" si="165"/>
        <v>0</v>
      </c>
      <c r="AK239">
        <f t="shared" si="166"/>
        <v>0</v>
      </c>
      <c r="AL239">
        <f t="shared" si="167"/>
        <v>0</v>
      </c>
      <c r="AM239">
        <f t="shared" si="168"/>
        <v>0</v>
      </c>
      <c r="AS239" s="1">
        <f t="shared" si="169"/>
        <v>0</v>
      </c>
      <c r="AT239">
        <f t="shared" si="170"/>
        <v>0</v>
      </c>
      <c r="AU239">
        <f t="shared" si="171"/>
        <v>0</v>
      </c>
      <c r="AV239">
        <f t="shared" si="172"/>
        <v>0</v>
      </c>
      <c r="AW239">
        <f t="shared" si="173"/>
        <v>0</v>
      </c>
      <c r="AX239">
        <f t="shared" si="174"/>
        <v>0</v>
      </c>
      <c r="AY239">
        <f t="shared" si="175"/>
        <v>0</v>
      </c>
      <c r="AZ239">
        <f t="shared" si="176"/>
        <v>0</v>
      </c>
      <c r="BA239">
        <f t="shared" si="177"/>
        <v>0</v>
      </c>
      <c r="BB239">
        <f t="shared" si="178"/>
        <v>0</v>
      </c>
      <c r="BC239">
        <f t="shared" si="179"/>
        <v>0</v>
      </c>
      <c r="BD239">
        <f t="shared" si="180"/>
        <v>0</v>
      </c>
      <c r="BE239">
        <f t="shared" si="181"/>
        <v>0</v>
      </c>
      <c r="BF239">
        <f t="shared" si="182"/>
        <v>0</v>
      </c>
      <c r="BG239">
        <f t="shared" si="183"/>
        <v>0</v>
      </c>
      <c r="BH239">
        <f t="shared" si="184"/>
        <v>0</v>
      </c>
      <c r="BI239">
        <f t="shared" si="185"/>
        <v>0</v>
      </c>
      <c r="BJ239">
        <f t="shared" si="186"/>
        <v>0</v>
      </c>
      <c r="BK239">
        <f t="shared" si="187"/>
        <v>0</v>
      </c>
      <c r="BL239">
        <f t="shared" si="188"/>
        <v>0</v>
      </c>
      <c r="BM239">
        <f t="shared" si="189"/>
        <v>0</v>
      </c>
      <c r="BN239">
        <f t="shared" si="190"/>
        <v>0</v>
      </c>
    </row>
    <row r="240" spans="1:66" x14ac:dyDescent="0.2">
      <c r="A240" t="s">
        <v>129</v>
      </c>
      <c r="B240" s="1">
        <v>238</v>
      </c>
      <c r="C240" s="51"/>
      <c r="D240" s="51"/>
      <c r="E240" s="1">
        <v>238</v>
      </c>
      <c r="F240" s="1" t="str">
        <f t="shared" si="191"/>
        <v/>
      </c>
      <c r="G240" t="str">
        <f t="shared" si="192"/>
        <v/>
      </c>
      <c r="H240" t="str">
        <f t="shared" si="193"/>
        <v/>
      </c>
      <c r="R240" t="str">
        <f t="shared" si="147"/>
        <v/>
      </c>
      <c r="S240">
        <f t="shared" si="148"/>
        <v>0</v>
      </c>
      <c r="T240">
        <f t="shared" si="149"/>
        <v>0</v>
      </c>
      <c r="U240">
        <f t="shared" si="150"/>
        <v>0</v>
      </c>
      <c r="V240">
        <f t="shared" si="151"/>
        <v>0</v>
      </c>
      <c r="W240">
        <f t="shared" si="152"/>
        <v>0</v>
      </c>
      <c r="X240">
        <f t="shared" si="153"/>
        <v>0</v>
      </c>
      <c r="Y240">
        <f t="shared" si="154"/>
        <v>0</v>
      </c>
      <c r="Z240">
        <f t="shared" si="155"/>
        <v>0</v>
      </c>
      <c r="AA240">
        <f t="shared" si="156"/>
        <v>0</v>
      </c>
      <c r="AB240">
        <f t="shared" si="157"/>
        <v>0</v>
      </c>
      <c r="AC240">
        <f t="shared" si="158"/>
        <v>0</v>
      </c>
      <c r="AD240">
        <f t="shared" si="159"/>
        <v>0</v>
      </c>
      <c r="AE240">
        <f t="shared" si="160"/>
        <v>0</v>
      </c>
      <c r="AF240">
        <f t="shared" si="161"/>
        <v>0</v>
      </c>
      <c r="AG240">
        <f t="shared" si="162"/>
        <v>0</v>
      </c>
      <c r="AH240">
        <f t="shared" si="163"/>
        <v>0</v>
      </c>
      <c r="AI240">
        <f t="shared" si="164"/>
        <v>0</v>
      </c>
      <c r="AJ240">
        <f t="shared" si="165"/>
        <v>0</v>
      </c>
      <c r="AK240">
        <f t="shared" si="166"/>
        <v>0</v>
      </c>
      <c r="AL240">
        <f t="shared" si="167"/>
        <v>0</v>
      </c>
      <c r="AM240">
        <f t="shared" si="168"/>
        <v>0</v>
      </c>
      <c r="AS240" s="1">
        <f t="shared" si="169"/>
        <v>0</v>
      </c>
      <c r="AT240">
        <f t="shared" si="170"/>
        <v>0</v>
      </c>
      <c r="AU240">
        <f t="shared" si="171"/>
        <v>0</v>
      </c>
      <c r="AV240">
        <f t="shared" si="172"/>
        <v>0</v>
      </c>
      <c r="AW240">
        <f t="shared" si="173"/>
        <v>0</v>
      </c>
      <c r="AX240">
        <f t="shared" si="174"/>
        <v>0</v>
      </c>
      <c r="AY240">
        <f t="shared" si="175"/>
        <v>0</v>
      </c>
      <c r="AZ240">
        <f t="shared" si="176"/>
        <v>0</v>
      </c>
      <c r="BA240">
        <f t="shared" si="177"/>
        <v>0</v>
      </c>
      <c r="BB240">
        <f t="shared" si="178"/>
        <v>0</v>
      </c>
      <c r="BC240">
        <f t="shared" si="179"/>
        <v>0</v>
      </c>
      <c r="BD240">
        <f t="shared" si="180"/>
        <v>0</v>
      </c>
      <c r="BE240">
        <f t="shared" si="181"/>
        <v>0</v>
      </c>
      <c r="BF240">
        <f t="shared" si="182"/>
        <v>0</v>
      </c>
      <c r="BG240">
        <f t="shared" si="183"/>
        <v>0</v>
      </c>
      <c r="BH240">
        <f t="shared" si="184"/>
        <v>0</v>
      </c>
      <c r="BI240">
        <f t="shared" si="185"/>
        <v>0</v>
      </c>
      <c r="BJ240">
        <f t="shared" si="186"/>
        <v>0</v>
      </c>
      <c r="BK240">
        <f t="shared" si="187"/>
        <v>0</v>
      </c>
      <c r="BL240">
        <f t="shared" si="188"/>
        <v>0</v>
      </c>
      <c r="BM240">
        <f t="shared" si="189"/>
        <v>0</v>
      </c>
      <c r="BN240">
        <f t="shared" si="190"/>
        <v>0</v>
      </c>
    </row>
    <row r="241" spans="1:66" x14ac:dyDescent="0.2">
      <c r="A241" t="s">
        <v>129</v>
      </c>
      <c r="B241" s="1">
        <v>239</v>
      </c>
      <c r="C241" s="51"/>
      <c r="D241" s="51"/>
      <c r="E241" s="1">
        <v>239</v>
      </c>
      <c r="F241" s="1" t="str">
        <f t="shared" si="191"/>
        <v/>
      </c>
      <c r="G241" t="str">
        <f t="shared" si="192"/>
        <v/>
      </c>
      <c r="H241" t="str">
        <f t="shared" si="193"/>
        <v/>
      </c>
      <c r="R241" t="str">
        <f t="shared" si="147"/>
        <v/>
      </c>
      <c r="S241">
        <f t="shared" si="148"/>
        <v>0</v>
      </c>
      <c r="T241">
        <f t="shared" si="149"/>
        <v>0</v>
      </c>
      <c r="U241">
        <f t="shared" si="150"/>
        <v>0</v>
      </c>
      <c r="V241">
        <f t="shared" si="151"/>
        <v>0</v>
      </c>
      <c r="W241">
        <f t="shared" si="152"/>
        <v>0</v>
      </c>
      <c r="X241">
        <f t="shared" si="153"/>
        <v>0</v>
      </c>
      <c r="Y241">
        <f t="shared" si="154"/>
        <v>0</v>
      </c>
      <c r="Z241">
        <f t="shared" si="155"/>
        <v>0</v>
      </c>
      <c r="AA241">
        <f t="shared" si="156"/>
        <v>0</v>
      </c>
      <c r="AB241">
        <f t="shared" si="157"/>
        <v>0</v>
      </c>
      <c r="AC241">
        <f t="shared" si="158"/>
        <v>0</v>
      </c>
      <c r="AD241">
        <f t="shared" si="159"/>
        <v>0</v>
      </c>
      <c r="AE241">
        <f t="shared" si="160"/>
        <v>0</v>
      </c>
      <c r="AF241">
        <f t="shared" si="161"/>
        <v>0</v>
      </c>
      <c r="AG241">
        <f t="shared" si="162"/>
        <v>0</v>
      </c>
      <c r="AH241">
        <f t="shared" si="163"/>
        <v>0</v>
      </c>
      <c r="AI241">
        <f t="shared" si="164"/>
        <v>0</v>
      </c>
      <c r="AJ241">
        <f t="shared" si="165"/>
        <v>0</v>
      </c>
      <c r="AK241">
        <f t="shared" si="166"/>
        <v>0</v>
      </c>
      <c r="AL241">
        <f t="shared" si="167"/>
        <v>0</v>
      </c>
      <c r="AM241">
        <f t="shared" si="168"/>
        <v>0</v>
      </c>
      <c r="AS241" s="1">
        <f t="shared" si="169"/>
        <v>0</v>
      </c>
      <c r="AT241">
        <f t="shared" si="170"/>
        <v>0</v>
      </c>
      <c r="AU241">
        <f t="shared" si="171"/>
        <v>0</v>
      </c>
      <c r="AV241">
        <f t="shared" si="172"/>
        <v>0</v>
      </c>
      <c r="AW241">
        <f t="shared" si="173"/>
        <v>0</v>
      </c>
      <c r="AX241">
        <f t="shared" si="174"/>
        <v>0</v>
      </c>
      <c r="AY241">
        <f t="shared" si="175"/>
        <v>0</v>
      </c>
      <c r="AZ241">
        <f t="shared" si="176"/>
        <v>0</v>
      </c>
      <c r="BA241">
        <f t="shared" si="177"/>
        <v>0</v>
      </c>
      <c r="BB241">
        <f t="shared" si="178"/>
        <v>0</v>
      </c>
      <c r="BC241">
        <f t="shared" si="179"/>
        <v>0</v>
      </c>
      <c r="BD241">
        <f t="shared" si="180"/>
        <v>0</v>
      </c>
      <c r="BE241">
        <f t="shared" si="181"/>
        <v>0</v>
      </c>
      <c r="BF241">
        <f t="shared" si="182"/>
        <v>0</v>
      </c>
      <c r="BG241">
        <f t="shared" si="183"/>
        <v>0</v>
      </c>
      <c r="BH241">
        <f t="shared" si="184"/>
        <v>0</v>
      </c>
      <c r="BI241">
        <f t="shared" si="185"/>
        <v>0</v>
      </c>
      <c r="BJ241">
        <f t="shared" si="186"/>
        <v>0</v>
      </c>
      <c r="BK241">
        <f t="shared" si="187"/>
        <v>0</v>
      </c>
      <c r="BL241">
        <f t="shared" si="188"/>
        <v>0</v>
      </c>
      <c r="BM241">
        <f t="shared" si="189"/>
        <v>0</v>
      </c>
      <c r="BN241">
        <f t="shared" si="190"/>
        <v>0</v>
      </c>
    </row>
    <row r="242" spans="1:66" x14ac:dyDescent="0.2">
      <c r="A242" t="s">
        <v>129</v>
      </c>
      <c r="B242" s="1">
        <v>240</v>
      </c>
      <c r="C242" s="51"/>
      <c r="D242" s="51"/>
      <c r="E242" s="1">
        <v>240</v>
      </c>
      <c r="F242" s="1" t="str">
        <f t="shared" si="191"/>
        <v/>
      </c>
      <c r="G242" t="str">
        <f t="shared" si="192"/>
        <v/>
      </c>
      <c r="H242" t="str">
        <f t="shared" si="193"/>
        <v/>
      </c>
      <c r="R242" t="str">
        <f t="shared" si="147"/>
        <v/>
      </c>
      <c r="S242">
        <f t="shared" si="148"/>
        <v>0</v>
      </c>
      <c r="T242">
        <f t="shared" si="149"/>
        <v>0</v>
      </c>
      <c r="U242">
        <f t="shared" si="150"/>
        <v>0</v>
      </c>
      <c r="V242">
        <f t="shared" si="151"/>
        <v>0</v>
      </c>
      <c r="W242">
        <f t="shared" si="152"/>
        <v>0</v>
      </c>
      <c r="X242">
        <f t="shared" si="153"/>
        <v>0</v>
      </c>
      <c r="Y242">
        <f t="shared" si="154"/>
        <v>0</v>
      </c>
      <c r="Z242">
        <f t="shared" si="155"/>
        <v>0</v>
      </c>
      <c r="AA242">
        <f t="shared" si="156"/>
        <v>0</v>
      </c>
      <c r="AB242">
        <f t="shared" si="157"/>
        <v>0</v>
      </c>
      <c r="AC242">
        <f t="shared" si="158"/>
        <v>0</v>
      </c>
      <c r="AD242">
        <f t="shared" si="159"/>
        <v>0</v>
      </c>
      <c r="AE242">
        <f t="shared" si="160"/>
        <v>0</v>
      </c>
      <c r="AF242">
        <f t="shared" si="161"/>
        <v>0</v>
      </c>
      <c r="AG242">
        <f t="shared" si="162"/>
        <v>0</v>
      </c>
      <c r="AH242">
        <f t="shared" si="163"/>
        <v>0</v>
      </c>
      <c r="AI242">
        <f t="shared" si="164"/>
        <v>0</v>
      </c>
      <c r="AJ242">
        <f t="shared" si="165"/>
        <v>0</v>
      </c>
      <c r="AK242">
        <f t="shared" si="166"/>
        <v>0</v>
      </c>
      <c r="AL242">
        <f t="shared" si="167"/>
        <v>0</v>
      </c>
      <c r="AM242">
        <f t="shared" si="168"/>
        <v>0</v>
      </c>
      <c r="AS242" s="1">
        <f t="shared" si="169"/>
        <v>0</v>
      </c>
      <c r="AT242">
        <f t="shared" si="170"/>
        <v>0</v>
      </c>
      <c r="AU242">
        <f t="shared" si="171"/>
        <v>0</v>
      </c>
      <c r="AV242">
        <f t="shared" si="172"/>
        <v>0</v>
      </c>
      <c r="AW242">
        <f t="shared" si="173"/>
        <v>0</v>
      </c>
      <c r="AX242">
        <f t="shared" si="174"/>
        <v>0</v>
      </c>
      <c r="AY242">
        <f t="shared" si="175"/>
        <v>0</v>
      </c>
      <c r="AZ242">
        <f t="shared" si="176"/>
        <v>0</v>
      </c>
      <c r="BA242">
        <f t="shared" si="177"/>
        <v>0</v>
      </c>
      <c r="BB242">
        <f t="shared" si="178"/>
        <v>0</v>
      </c>
      <c r="BC242">
        <f t="shared" si="179"/>
        <v>0</v>
      </c>
      <c r="BD242">
        <f t="shared" si="180"/>
        <v>0</v>
      </c>
      <c r="BE242">
        <f t="shared" si="181"/>
        <v>0</v>
      </c>
      <c r="BF242">
        <f t="shared" si="182"/>
        <v>0</v>
      </c>
      <c r="BG242">
        <f t="shared" si="183"/>
        <v>0</v>
      </c>
      <c r="BH242">
        <f t="shared" si="184"/>
        <v>0</v>
      </c>
      <c r="BI242">
        <f t="shared" si="185"/>
        <v>0</v>
      </c>
      <c r="BJ242">
        <f t="shared" si="186"/>
        <v>0</v>
      </c>
      <c r="BK242">
        <f t="shared" si="187"/>
        <v>0</v>
      </c>
      <c r="BL242">
        <f t="shared" si="188"/>
        <v>0</v>
      </c>
      <c r="BM242">
        <f t="shared" si="189"/>
        <v>0</v>
      </c>
      <c r="BN242">
        <f t="shared" si="190"/>
        <v>0</v>
      </c>
    </row>
    <row r="243" spans="1:66" x14ac:dyDescent="0.2">
      <c r="A243" t="s">
        <v>129</v>
      </c>
      <c r="B243" s="1">
        <v>241</v>
      </c>
      <c r="C243" s="51"/>
      <c r="D243" s="51"/>
      <c r="E243" s="1">
        <v>241</v>
      </c>
      <c r="F243" s="1" t="str">
        <f t="shared" si="191"/>
        <v/>
      </c>
      <c r="G243" t="str">
        <f t="shared" si="192"/>
        <v/>
      </c>
      <c r="H243" t="str">
        <f t="shared" si="193"/>
        <v/>
      </c>
      <c r="R243" t="str">
        <f t="shared" si="147"/>
        <v/>
      </c>
      <c r="S243">
        <f t="shared" si="148"/>
        <v>0</v>
      </c>
      <c r="T243">
        <f t="shared" si="149"/>
        <v>0</v>
      </c>
      <c r="U243">
        <f t="shared" si="150"/>
        <v>0</v>
      </c>
      <c r="V243">
        <f t="shared" si="151"/>
        <v>0</v>
      </c>
      <c r="W243">
        <f t="shared" si="152"/>
        <v>0</v>
      </c>
      <c r="X243">
        <f t="shared" si="153"/>
        <v>0</v>
      </c>
      <c r="Y243">
        <f t="shared" si="154"/>
        <v>0</v>
      </c>
      <c r="Z243">
        <f t="shared" si="155"/>
        <v>0</v>
      </c>
      <c r="AA243">
        <f t="shared" si="156"/>
        <v>0</v>
      </c>
      <c r="AB243">
        <f t="shared" si="157"/>
        <v>0</v>
      </c>
      <c r="AC243">
        <f t="shared" si="158"/>
        <v>0</v>
      </c>
      <c r="AD243">
        <f t="shared" si="159"/>
        <v>0</v>
      </c>
      <c r="AE243">
        <f t="shared" si="160"/>
        <v>0</v>
      </c>
      <c r="AF243">
        <f t="shared" si="161"/>
        <v>0</v>
      </c>
      <c r="AG243">
        <f t="shared" si="162"/>
        <v>0</v>
      </c>
      <c r="AH243">
        <f t="shared" si="163"/>
        <v>0</v>
      </c>
      <c r="AI243">
        <f t="shared" si="164"/>
        <v>0</v>
      </c>
      <c r="AJ243">
        <f t="shared" si="165"/>
        <v>0</v>
      </c>
      <c r="AK243">
        <f t="shared" si="166"/>
        <v>0</v>
      </c>
      <c r="AL243">
        <f t="shared" si="167"/>
        <v>0</v>
      </c>
      <c r="AM243">
        <f t="shared" si="168"/>
        <v>0</v>
      </c>
      <c r="AS243" s="1">
        <f t="shared" si="169"/>
        <v>0</v>
      </c>
      <c r="AT243">
        <f t="shared" si="170"/>
        <v>0</v>
      </c>
      <c r="AU243">
        <f t="shared" si="171"/>
        <v>0</v>
      </c>
      <c r="AV243">
        <f t="shared" si="172"/>
        <v>0</v>
      </c>
      <c r="AW243">
        <f t="shared" si="173"/>
        <v>0</v>
      </c>
      <c r="AX243">
        <f t="shared" si="174"/>
        <v>0</v>
      </c>
      <c r="AY243">
        <f t="shared" si="175"/>
        <v>0</v>
      </c>
      <c r="AZ243">
        <f t="shared" si="176"/>
        <v>0</v>
      </c>
      <c r="BA243">
        <f t="shared" si="177"/>
        <v>0</v>
      </c>
      <c r="BB243">
        <f t="shared" si="178"/>
        <v>0</v>
      </c>
      <c r="BC243">
        <f t="shared" si="179"/>
        <v>0</v>
      </c>
      <c r="BD243">
        <f t="shared" si="180"/>
        <v>0</v>
      </c>
      <c r="BE243">
        <f t="shared" si="181"/>
        <v>0</v>
      </c>
      <c r="BF243">
        <f t="shared" si="182"/>
        <v>0</v>
      </c>
      <c r="BG243">
        <f t="shared" si="183"/>
        <v>0</v>
      </c>
      <c r="BH243">
        <f t="shared" si="184"/>
        <v>0</v>
      </c>
      <c r="BI243">
        <f t="shared" si="185"/>
        <v>0</v>
      </c>
      <c r="BJ243">
        <f t="shared" si="186"/>
        <v>0</v>
      </c>
      <c r="BK243">
        <f t="shared" si="187"/>
        <v>0</v>
      </c>
      <c r="BL243">
        <f t="shared" si="188"/>
        <v>0</v>
      </c>
      <c r="BM243">
        <f t="shared" si="189"/>
        <v>0</v>
      </c>
      <c r="BN243">
        <f t="shared" si="190"/>
        <v>0</v>
      </c>
    </row>
    <row r="244" spans="1:66" x14ac:dyDescent="0.2">
      <c r="A244" t="s">
        <v>129</v>
      </c>
      <c r="B244" s="1">
        <v>242</v>
      </c>
      <c r="C244" s="51"/>
      <c r="D244" s="51"/>
      <c r="E244" s="1">
        <v>242</v>
      </c>
      <c r="F244" s="1" t="str">
        <f t="shared" si="191"/>
        <v/>
      </c>
      <c r="G244" t="str">
        <f t="shared" si="192"/>
        <v/>
      </c>
      <c r="H244" t="str">
        <f t="shared" si="193"/>
        <v/>
      </c>
      <c r="R244" t="str">
        <f t="shared" si="147"/>
        <v/>
      </c>
      <c r="S244">
        <f t="shared" si="148"/>
        <v>0</v>
      </c>
      <c r="T244">
        <f t="shared" si="149"/>
        <v>0</v>
      </c>
      <c r="U244">
        <f t="shared" si="150"/>
        <v>0</v>
      </c>
      <c r="V244">
        <f t="shared" si="151"/>
        <v>0</v>
      </c>
      <c r="W244">
        <f t="shared" si="152"/>
        <v>0</v>
      </c>
      <c r="X244">
        <f t="shared" si="153"/>
        <v>0</v>
      </c>
      <c r="Y244">
        <f t="shared" si="154"/>
        <v>0</v>
      </c>
      <c r="Z244">
        <f t="shared" si="155"/>
        <v>0</v>
      </c>
      <c r="AA244">
        <f t="shared" si="156"/>
        <v>0</v>
      </c>
      <c r="AB244">
        <f t="shared" si="157"/>
        <v>0</v>
      </c>
      <c r="AC244">
        <f t="shared" si="158"/>
        <v>0</v>
      </c>
      <c r="AD244">
        <f t="shared" si="159"/>
        <v>0</v>
      </c>
      <c r="AE244">
        <f t="shared" si="160"/>
        <v>0</v>
      </c>
      <c r="AF244">
        <f t="shared" si="161"/>
        <v>0</v>
      </c>
      <c r="AG244">
        <f t="shared" si="162"/>
        <v>0</v>
      </c>
      <c r="AH244">
        <f t="shared" si="163"/>
        <v>0</v>
      </c>
      <c r="AI244">
        <f t="shared" si="164"/>
        <v>0</v>
      </c>
      <c r="AJ244">
        <f t="shared" si="165"/>
        <v>0</v>
      </c>
      <c r="AK244">
        <f t="shared" si="166"/>
        <v>0</v>
      </c>
      <c r="AL244">
        <f t="shared" si="167"/>
        <v>0</v>
      </c>
      <c r="AM244">
        <f t="shared" si="168"/>
        <v>0</v>
      </c>
      <c r="AS244" s="1">
        <f t="shared" si="169"/>
        <v>0</v>
      </c>
      <c r="AT244">
        <f t="shared" si="170"/>
        <v>0</v>
      </c>
      <c r="AU244">
        <f t="shared" si="171"/>
        <v>0</v>
      </c>
      <c r="AV244">
        <f t="shared" si="172"/>
        <v>0</v>
      </c>
      <c r="AW244">
        <f t="shared" si="173"/>
        <v>0</v>
      </c>
      <c r="AX244">
        <f t="shared" si="174"/>
        <v>0</v>
      </c>
      <c r="AY244">
        <f t="shared" si="175"/>
        <v>0</v>
      </c>
      <c r="AZ244">
        <f t="shared" si="176"/>
        <v>0</v>
      </c>
      <c r="BA244">
        <f t="shared" si="177"/>
        <v>0</v>
      </c>
      <c r="BB244">
        <f t="shared" si="178"/>
        <v>0</v>
      </c>
      <c r="BC244">
        <f t="shared" si="179"/>
        <v>0</v>
      </c>
      <c r="BD244">
        <f t="shared" si="180"/>
        <v>0</v>
      </c>
      <c r="BE244">
        <f t="shared" si="181"/>
        <v>0</v>
      </c>
      <c r="BF244">
        <f t="shared" si="182"/>
        <v>0</v>
      </c>
      <c r="BG244">
        <f t="shared" si="183"/>
        <v>0</v>
      </c>
      <c r="BH244">
        <f t="shared" si="184"/>
        <v>0</v>
      </c>
      <c r="BI244">
        <f t="shared" si="185"/>
        <v>0</v>
      </c>
      <c r="BJ244">
        <f t="shared" si="186"/>
        <v>0</v>
      </c>
      <c r="BK244">
        <f t="shared" si="187"/>
        <v>0</v>
      </c>
      <c r="BL244">
        <f t="shared" si="188"/>
        <v>0</v>
      </c>
      <c r="BM244">
        <f t="shared" si="189"/>
        <v>0</v>
      </c>
      <c r="BN244">
        <f t="shared" si="190"/>
        <v>0</v>
      </c>
    </row>
    <row r="245" spans="1:66" x14ac:dyDescent="0.2">
      <c r="A245" t="s">
        <v>129</v>
      </c>
      <c r="B245" s="1">
        <v>243</v>
      </c>
      <c r="C245" s="51"/>
      <c r="D245" s="51"/>
      <c r="E245" s="1">
        <v>243</v>
      </c>
      <c r="F245" s="1" t="str">
        <f t="shared" si="191"/>
        <v/>
      </c>
      <c r="G245" t="str">
        <f t="shared" si="192"/>
        <v/>
      </c>
      <c r="H245" t="str">
        <f t="shared" si="193"/>
        <v/>
      </c>
      <c r="R245" t="str">
        <f t="shared" si="147"/>
        <v/>
      </c>
      <c r="S245">
        <f t="shared" si="148"/>
        <v>0</v>
      </c>
      <c r="T245">
        <f t="shared" si="149"/>
        <v>0</v>
      </c>
      <c r="U245">
        <f t="shared" si="150"/>
        <v>0</v>
      </c>
      <c r="V245">
        <f t="shared" si="151"/>
        <v>0</v>
      </c>
      <c r="W245">
        <f t="shared" si="152"/>
        <v>0</v>
      </c>
      <c r="X245">
        <f t="shared" si="153"/>
        <v>0</v>
      </c>
      <c r="Y245">
        <f t="shared" si="154"/>
        <v>0</v>
      </c>
      <c r="Z245">
        <f t="shared" si="155"/>
        <v>0</v>
      </c>
      <c r="AA245">
        <f t="shared" si="156"/>
        <v>0</v>
      </c>
      <c r="AB245">
        <f t="shared" si="157"/>
        <v>0</v>
      </c>
      <c r="AC245">
        <f t="shared" si="158"/>
        <v>0</v>
      </c>
      <c r="AD245">
        <f t="shared" si="159"/>
        <v>0</v>
      </c>
      <c r="AE245">
        <f t="shared" si="160"/>
        <v>0</v>
      </c>
      <c r="AF245">
        <f t="shared" si="161"/>
        <v>0</v>
      </c>
      <c r="AG245">
        <f t="shared" si="162"/>
        <v>0</v>
      </c>
      <c r="AH245">
        <f t="shared" si="163"/>
        <v>0</v>
      </c>
      <c r="AI245">
        <f t="shared" si="164"/>
        <v>0</v>
      </c>
      <c r="AJ245">
        <f t="shared" si="165"/>
        <v>0</v>
      </c>
      <c r="AK245">
        <f t="shared" si="166"/>
        <v>0</v>
      </c>
      <c r="AL245">
        <f t="shared" si="167"/>
        <v>0</v>
      </c>
      <c r="AM245">
        <f t="shared" si="168"/>
        <v>0</v>
      </c>
      <c r="AS245" s="1">
        <f t="shared" si="169"/>
        <v>0</v>
      </c>
      <c r="AT245">
        <f t="shared" si="170"/>
        <v>0</v>
      </c>
      <c r="AU245">
        <f t="shared" si="171"/>
        <v>0</v>
      </c>
      <c r="AV245">
        <f t="shared" si="172"/>
        <v>0</v>
      </c>
      <c r="AW245">
        <f t="shared" si="173"/>
        <v>0</v>
      </c>
      <c r="AX245">
        <f t="shared" si="174"/>
        <v>0</v>
      </c>
      <c r="AY245">
        <f t="shared" si="175"/>
        <v>0</v>
      </c>
      <c r="AZ245">
        <f t="shared" si="176"/>
        <v>0</v>
      </c>
      <c r="BA245">
        <f t="shared" si="177"/>
        <v>0</v>
      </c>
      <c r="BB245">
        <f t="shared" si="178"/>
        <v>0</v>
      </c>
      <c r="BC245">
        <f t="shared" si="179"/>
        <v>0</v>
      </c>
      <c r="BD245">
        <f t="shared" si="180"/>
        <v>0</v>
      </c>
      <c r="BE245">
        <f t="shared" si="181"/>
        <v>0</v>
      </c>
      <c r="BF245">
        <f t="shared" si="182"/>
        <v>0</v>
      </c>
      <c r="BG245">
        <f t="shared" si="183"/>
        <v>0</v>
      </c>
      <c r="BH245">
        <f t="shared" si="184"/>
        <v>0</v>
      </c>
      <c r="BI245">
        <f t="shared" si="185"/>
        <v>0</v>
      </c>
      <c r="BJ245">
        <f t="shared" si="186"/>
        <v>0</v>
      </c>
      <c r="BK245">
        <f t="shared" si="187"/>
        <v>0</v>
      </c>
      <c r="BL245">
        <f t="shared" si="188"/>
        <v>0</v>
      </c>
      <c r="BM245">
        <f t="shared" si="189"/>
        <v>0</v>
      </c>
      <c r="BN245">
        <f t="shared" si="190"/>
        <v>0</v>
      </c>
    </row>
    <row r="246" spans="1:66" x14ac:dyDescent="0.2">
      <c r="A246" t="s">
        <v>129</v>
      </c>
      <c r="B246" s="1">
        <v>244</v>
      </c>
      <c r="C246" s="51"/>
      <c r="D246" s="51"/>
      <c r="E246" s="1">
        <v>244</v>
      </c>
      <c r="F246" s="1" t="str">
        <f t="shared" si="191"/>
        <v/>
      </c>
      <c r="G246" t="str">
        <f t="shared" si="192"/>
        <v/>
      </c>
      <c r="H246" t="str">
        <f t="shared" si="193"/>
        <v/>
      </c>
      <c r="R246" t="str">
        <f t="shared" si="147"/>
        <v/>
      </c>
      <c r="S246">
        <f t="shared" si="148"/>
        <v>0</v>
      </c>
      <c r="T246">
        <f t="shared" si="149"/>
        <v>0</v>
      </c>
      <c r="U246">
        <f t="shared" si="150"/>
        <v>0</v>
      </c>
      <c r="V246">
        <f t="shared" si="151"/>
        <v>0</v>
      </c>
      <c r="W246">
        <f t="shared" si="152"/>
        <v>0</v>
      </c>
      <c r="X246">
        <f t="shared" si="153"/>
        <v>0</v>
      </c>
      <c r="Y246">
        <f t="shared" si="154"/>
        <v>0</v>
      </c>
      <c r="Z246">
        <f t="shared" si="155"/>
        <v>0</v>
      </c>
      <c r="AA246">
        <f t="shared" si="156"/>
        <v>0</v>
      </c>
      <c r="AB246">
        <f t="shared" si="157"/>
        <v>0</v>
      </c>
      <c r="AC246">
        <f t="shared" si="158"/>
        <v>0</v>
      </c>
      <c r="AD246">
        <f t="shared" si="159"/>
        <v>0</v>
      </c>
      <c r="AE246">
        <f t="shared" si="160"/>
        <v>0</v>
      </c>
      <c r="AF246">
        <f t="shared" si="161"/>
        <v>0</v>
      </c>
      <c r="AG246">
        <f t="shared" si="162"/>
        <v>0</v>
      </c>
      <c r="AH246">
        <f t="shared" si="163"/>
        <v>0</v>
      </c>
      <c r="AI246">
        <f t="shared" si="164"/>
        <v>0</v>
      </c>
      <c r="AJ246">
        <f t="shared" si="165"/>
        <v>0</v>
      </c>
      <c r="AK246">
        <f t="shared" si="166"/>
        <v>0</v>
      </c>
      <c r="AL246">
        <f t="shared" si="167"/>
        <v>0</v>
      </c>
      <c r="AM246">
        <f t="shared" si="168"/>
        <v>0</v>
      </c>
      <c r="AS246" s="1">
        <f t="shared" si="169"/>
        <v>0</v>
      </c>
      <c r="AT246">
        <f t="shared" si="170"/>
        <v>0</v>
      </c>
      <c r="AU246">
        <f t="shared" si="171"/>
        <v>0</v>
      </c>
      <c r="AV246">
        <f t="shared" si="172"/>
        <v>0</v>
      </c>
      <c r="AW246">
        <f t="shared" si="173"/>
        <v>0</v>
      </c>
      <c r="AX246">
        <f t="shared" si="174"/>
        <v>0</v>
      </c>
      <c r="AY246">
        <f t="shared" si="175"/>
        <v>0</v>
      </c>
      <c r="AZ246">
        <f t="shared" si="176"/>
        <v>0</v>
      </c>
      <c r="BA246">
        <f t="shared" si="177"/>
        <v>0</v>
      </c>
      <c r="BB246">
        <f t="shared" si="178"/>
        <v>0</v>
      </c>
      <c r="BC246">
        <f t="shared" si="179"/>
        <v>0</v>
      </c>
      <c r="BD246">
        <f t="shared" si="180"/>
        <v>0</v>
      </c>
      <c r="BE246">
        <f t="shared" si="181"/>
        <v>0</v>
      </c>
      <c r="BF246">
        <f t="shared" si="182"/>
        <v>0</v>
      </c>
      <c r="BG246">
        <f t="shared" si="183"/>
        <v>0</v>
      </c>
      <c r="BH246">
        <f t="shared" si="184"/>
        <v>0</v>
      </c>
      <c r="BI246">
        <f t="shared" si="185"/>
        <v>0</v>
      </c>
      <c r="BJ246">
        <f t="shared" si="186"/>
        <v>0</v>
      </c>
      <c r="BK246">
        <f t="shared" si="187"/>
        <v>0</v>
      </c>
      <c r="BL246">
        <f t="shared" si="188"/>
        <v>0</v>
      </c>
      <c r="BM246">
        <f t="shared" si="189"/>
        <v>0</v>
      </c>
      <c r="BN246">
        <f t="shared" si="190"/>
        <v>0</v>
      </c>
    </row>
    <row r="247" spans="1:66" x14ac:dyDescent="0.2">
      <c r="A247" t="s">
        <v>129</v>
      </c>
      <c r="B247" s="1">
        <v>245</v>
      </c>
      <c r="C247" s="51"/>
      <c r="D247" s="51"/>
      <c r="E247" s="1">
        <v>245</v>
      </c>
      <c r="F247" s="1" t="str">
        <f t="shared" si="191"/>
        <v/>
      </c>
      <c r="G247" t="str">
        <f t="shared" si="192"/>
        <v/>
      </c>
      <c r="H247" t="str">
        <f t="shared" si="193"/>
        <v/>
      </c>
      <c r="R247" t="str">
        <f t="shared" si="147"/>
        <v/>
      </c>
      <c r="S247">
        <f t="shared" si="148"/>
        <v>0</v>
      </c>
      <c r="T247">
        <f t="shared" si="149"/>
        <v>0</v>
      </c>
      <c r="U247">
        <f t="shared" si="150"/>
        <v>0</v>
      </c>
      <c r="V247">
        <f t="shared" si="151"/>
        <v>0</v>
      </c>
      <c r="W247">
        <f t="shared" si="152"/>
        <v>0</v>
      </c>
      <c r="X247">
        <f t="shared" si="153"/>
        <v>0</v>
      </c>
      <c r="Y247">
        <f t="shared" si="154"/>
        <v>0</v>
      </c>
      <c r="Z247">
        <f t="shared" si="155"/>
        <v>0</v>
      </c>
      <c r="AA247">
        <f t="shared" si="156"/>
        <v>0</v>
      </c>
      <c r="AB247">
        <f t="shared" si="157"/>
        <v>0</v>
      </c>
      <c r="AC247">
        <f t="shared" si="158"/>
        <v>0</v>
      </c>
      <c r="AD247">
        <f t="shared" si="159"/>
        <v>0</v>
      </c>
      <c r="AE247">
        <f t="shared" si="160"/>
        <v>0</v>
      </c>
      <c r="AF247">
        <f t="shared" si="161"/>
        <v>0</v>
      </c>
      <c r="AG247">
        <f t="shared" si="162"/>
        <v>0</v>
      </c>
      <c r="AH247">
        <f t="shared" si="163"/>
        <v>0</v>
      </c>
      <c r="AI247">
        <f t="shared" si="164"/>
        <v>0</v>
      </c>
      <c r="AJ247">
        <f t="shared" si="165"/>
        <v>0</v>
      </c>
      <c r="AK247">
        <f t="shared" si="166"/>
        <v>0</v>
      </c>
      <c r="AL247">
        <f t="shared" si="167"/>
        <v>0</v>
      </c>
      <c r="AM247">
        <f t="shared" si="168"/>
        <v>0</v>
      </c>
      <c r="AS247" s="1">
        <f t="shared" si="169"/>
        <v>0</v>
      </c>
      <c r="AT247">
        <f t="shared" si="170"/>
        <v>0</v>
      </c>
      <c r="AU247">
        <f t="shared" si="171"/>
        <v>0</v>
      </c>
      <c r="AV247">
        <f t="shared" si="172"/>
        <v>0</v>
      </c>
      <c r="AW247">
        <f t="shared" si="173"/>
        <v>0</v>
      </c>
      <c r="AX247">
        <f t="shared" si="174"/>
        <v>0</v>
      </c>
      <c r="AY247">
        <f t="shared" si="175"/>
        <v>0</v>
      </c>
      <c r="AZ247">
        <f t="shared" si="176"/>
        <v>0</v>
      </c>
      <c r="BA247">
        <f t="shared" si="177"/>
        <v>0</v>
      </c>
      <c r="BB247">
        <f t="shared" si="178"/>
        <v>0</v>
      </c>
      <c r="BC247">
        <f t="shared" si="179"/>
        <v>0</v>
      </c>
      <c r="BD247">
        <f t="shared" si="180"/>
        <v>0</v>
      </c>
      <c r="BE247">
        <f t="shared" si="181"/>
        <v>0</v>
      </c>
      <c r="BF247">
        <f t="shared" si="182"/>
        <v>0</v>
      </c>
      <c r="BG247">
        <f t="shared" si="183"/>
        <v>0</v>
      </c>
      <c r="BH247">
        <f t="shared" si="184"/>
        <v>0</v>
      </c>
      <c r="BI247">
        <f t="shared" si="185"/>
        <v>0</v>
      </c>
      <c r="BJ247">
        <f t="shared" si="186"/>
        <v>0</v>
      </c>
      <c r="BK247">
        <f t="shared" si="187"/>
        <v>0</v>
      </c>
      <c r="BL247">
        <f t="shared" si="188"/>
        <v>0</v>
      </c>
      <c r="BM247">
        <f t="shared" si="189"/>
        <v>0</v>
      </c>
      <c r="BN247">
        <f t="shared" si="190"/>
        <v>0</v>
      </c>
    </row>
    <row r="248" spans="1:66" x14ac:dyDescent="0.2">
      <c r="A248" t="s">
        <v>129</v>
      </c>
      <c r="B248" s="1">
        <v>246</v>
      </c>
      <c r="C248" s="51"/>
      <c r="D248" s="51"/>
      <c r="E248" s="1">
        <v>246</v>
      </c>
      <c r="F248" s="1" t="str">
        <f t="shared" si="191"/>
        <v/>
      </c>
      <c r="G248" t="str">
        <f t="shared" si="192"/>
        <v/>
      </c>
      <c r="H248" t="str">
        <f t="shared" si="193"/>
        <v/>
      </c>
      <c r="R248" t="str">
        <f t="shared" si="147"/>
        <v/>
      </c>
      <c r="S248">
        <f t="shared" si="148"/>
        <v>0</v>
      </c>
      <c r="T248">
        <f t="shared" si="149"/>
        <v>0</v>
      </c>
      <c r="U248">
        <f t="shared" si="150"/>
        <v>0</v>
      </c>
      <c r="V248">
        <f t="shared" si="151"/>
        <v>0</v>
      </c>
      <c r="W248">
        <f t="shared" si="152"/>
        <v>0</v>
      </c>
      <c r="X248">
        <f t="shared" si="153"/>
        <v>0</v>
      </c>
      <c r="Y248">
        <f t="shared" si="154"/>
        <v>0</v>
      </c>
      <c r="Z248">
        <f t="shared" si="155"/>
        <v>0</v>
      </c>
      <c r="AA248">
        <f t="shared" si="156"/>
        <v>0</v>
      </c>
      <c r="AB248">
        <f t="shared" si="157"/>
        <v>0</v>
      </c>
      <c r="AC248">
        <f t="shared" si="158"/>
        <v>0</v>
      </c>
      <c r="AD248">
        <f t="shared" si="159"/>
        <v>0</v>
      </c>
      <c r="AE248">
        <f t="shared" si="160"/>
        <v>0</v>
      </c>
      <c r="AF248">
        <f t="shared" si="161"/>
        <v>0</v>
      </c>
      <c r="AG248">
        <f t="shared" si="162"/>
        <v>0</v>
      </c>
      <c r="AH248">
        <f t="shared" si="163"/>
        <v>0</v>
      </c>
      <c r="AI248">
        <f t="shared" si="164"/>
        <v>0</v>
      </c>
      <c r="AJ248">
        <f t="shared" si="165"/>
        <v>0</v>
      </c>
      <c r="AK248">
        <f t="shared" si="166"/>
        <v>0</v>
      </c>
      <c r="AL248">
        <f t="shared" si="167"/>
        <v>0</v>
      </c>
      <c r="AM248">
        <f t="shared" si="168"/>
        <v>0</v>
      </c>
      <c r="AS248" s="1">
        <f t="shared" si="169"/>
        <v>0</v>
      </c>
      <c r="AT248">
        <f t="shared" si="170"/>
        <v>0</v>
      </c>
      <c r="AU248">
        <f t="shared" si="171"/>
        <v>0</v>
      </c>
      <c r="AV248">
        <f t="shared" si="172"/>
        <v>0</v>
      </c>
      <c r="AW248">
        <f t="shared" si="173"/>
        <v>0</v>
      </c>
      <c r="AX248">
        <f t="shared" si="174"/>
        <v>0</v>
      </c>
      <c r="AY248">
        <f t="shared" si="175"/>
        <v>0</v>
      </c>
      <c r="AZ248">
        <f t="shared" si="176"/>
        <v>0</v>
      </c>
      <c r="BA248">
        <f t="shared" si="177"/>
        <v>0</v>
      </c>
      <c r="BB248">
        <f t="shared" si="178"/>
        <v>0</v>
      </c>
      <c r="BC248">
        <f t="shared" si="179"/>
        <v>0</v>
      </c>
      <c r="BD248">
        <f t="shared" si="180"/>
        <v>0</v>
      </c>
      <c r="BE248">
        <f t="shared" si="181"/>
        <v>0</v>
      </c>
      <c r="BF248">
        <f t="shared" si="182"/>
        <v>0</v>
      </c>
      <c r="BG248">
        <f t="shared" si="183"/>
        <v>0</v>
      </c>
      <c r="BH248">
        <f t="shared" si="184"/>
        <v>0</v>
      </c>
      <c r="BI248">
        <f t="shared" si="185"/>
        <v>0</v>
      </c>
      <c r="BJ248">
        <f t="shared" si="186"/>
        <v>0</v>
      </c>
      <c r="BK248">
        <f t="shared" si="187"/>
        <v>0</v>
      </c>
      <c r="BL248">
        <f t="shared" si="188"/>
        <v>0</v>
      </c>
      <c r="BM248">
        <f t="shared" si="189"/>
        <v>0</v>
      </c>
      <c r="BN248">
        <f t="shared" si="190"/>
        <v>0</v>
      </c>
    </row>
    <row r="249" spans="1:66" x14ac:dyDescent="0.2">
      <c r="A249" t="s">
        <v>129</v>
      </c>
      <c r="B249" s="1">
        <v>247</v>
      </c>
      <c r="C249" s="51"/>
      <c r="D249" s="51"/>
      <c r="E249" s="1">
        <v>247</v>
      </c>
      <c r="F249" s="1" t="str">
        <f t="shared" si="191"/>
        <v/>
      </c>
      <c r="G249" t="str">
        <f t="shared" si="192"/>
        <v/>
      </c>
      <c r="H249" t="str">
        <f t="shared" si="193"/>
        <v/>
      </c>
      <c r="R249" t="str">
        <f t="shared" si="147"/>
        <v/>
      </c>
      <c r="S249">
        <f t="shared" si="148"/>
        <v>0</v>
      </c>
      <c r="T249">
        <f t="shared" si="149"/>
        <v>0</v>
      </c>
      <c r="U249">
        <f t="shared" si="150"/>
        <v>0</v>
      </c>
      <c r="V249">
        <f t="shared" si="151"/>
        <v>0</v>
      </c>
      <c r="W249">
        <f t="shared" si="152"/>
        <v>0</v>
      </c>
      <c r="X249">
        <f t="shared" si="153"/>
        <v>0</v>
      </c>
      <c r="Y249">
        <f t="shared" si="154"/>
        <v>0</v>
      </c>
      <c r="Z249">
        <f t="shared" si="155"/>
        <v>0</v>
      </c>
      <c r="AA249">
        <f t="shared" si="156"/>
        <v>0</v>
      </c>
      <c r="AB249">
        <f t="shared" si="157"/>
        <v>0</v>
      </c>
      <c r="AC249">
        <f t="shared" si="158"/>
        <v>0</v>
      </c>
      <c r="AD249">
        <f t="shared" si="159"/>
        <v>0</v>
      </c>
      <c r="AE249">
        <f t="shared" si="160"/>
        <v>0</v>
      </c>
      <c r="AF249">
        <f t="shared" si="161"/>
        <v>0</v>
      </c>
      <c r="AG249">
        <f t="shared" si="162"/>
        <v>0</v>
      </c>
      <c r="AH249">
        <f t="shared" si="163"/>
        <v>0</v>
      </c>
      <c r="AI249">
        <f t="shared" si="164"/>
        <v>0</v>
      </c>
      <c r="AJ249">
        <f t="shared" si="165"/>
        <v>0</v>
      </c>
      <c r="AK249">
        <f t="shared" si="166"/>
        <v>0</v>
      </c>
      <c r="AL249">
        <f t="shared" si="167"/>
        <v>0</v>
      </c>
      <c r="AM249">
        <f t="shared" si="168"/>
        <v>0</v>
      </c>
      <c r="AS249" s="1">
        <f t="shared" si="169"/>
        <v>0</v>
      </c>
      <c r="AT249">
        <f t="shared" si="170"/>
        <v>0</v>
      </c>
      <c r="AU249">
        <f t="shared" si="171"/>
        <v>0</v>
      </c>
      <c r="AV249">
        <f t="shared" si="172"/>
        <v>0</v>
      </c>
      <c r="AW249">
        <f t="shared" si="173"/>
        <v>0</v>
      </c>
      <c r="AX249">
        <f t="shared" si="174"/>
        <v>0</v>
      </c>
      <c r="AY249">
        <f t="shared" si="175"/>
        <v>0</v>
      </c>
      <c r="AZ249">
        <f t="shared" si="176"/>
        <v>0</v>
      </c>
      <c r="BA249">
        <f t="shared" si="177"/>
        <v>0</v>
      </c>
      <c r="BB249">
        <f t="shared" si="178"/>
        <v>0</v>
      </c>
      <c r="BC249">
        <f t="shared" si="179"/>
        <v>0</v>
      </c>
      <c r="BD249">
        <f t="shared" si="180"/>
        <v>0</v>
      </c>
      <c r="BE249">
        <f t="shared" si="181"/>
        <v>0</v>
      </c>
      <c r="BF249">
        <f t="shared" si="182"/>
        <v>0</v>
      </c>
      <c r="BG249">
        <f t="shared" si="183"/>
        <v>0</v>
      </c>
      <c r="BH249">
        <f t="shared" si="184"/>
        <v>0</v>
      </c>
      <c r="BI249">
        <f t="shared" si="185"/>
        <v>0</v>
      </c>
      <c r="BJ249">
        <f t="shared" si="186"/>
        <v>0</v>
      </c>
      <c r="BK249">
        <f t="shared" si="187"/>
        <v>0</v>
      </c>
      <c r="BL249">
        <f t="shared" si="188"/>
        <v>0</v>
      </c>
      <c r="BM249">
        <f t="shared" si="189"/>
        <v>0</v>
      </c>
      <c r="BN249">
        <f t="shared" si="190"/>
        <v>0</v>
      </c>
    </row>
    <row r="250" spans="1:66" x14ac:dyDescent="0.2">
      <c r="A250" t="s">
        <v>129</v>
      </c>
      <c r="B250" s="1">
        <v>248</v>
      </c>
      <c r="C250" s="51"/>
      <c r="D250" s="51"/>
      <c r="E250" s="1">
        <v>248</v>
      </c>
      <c r="F250" s="1" t="str">
        <f t="shared" si="191"/>
        <v/>
      </c>
      <c r="G250" t="str">
        <f t="shared" si="192"/>
        <v/>
      </c>
      <c r="H250" t="str">
        <f t="shared" si="193"/>
        <v/>
      </c>
      <c r="R250" t="str">
        <f t="shared" si="147"/>
        <v/>
      </c>
      <c r="S250">
        <f t="shared" si="148"/>
        <v>0</v>
      </c>
      <c r="T250">
        <f t="shared" si="149"/>
        <v>0</v>
      </c>
      <c r="U250">
        <f t="shared" si="150"/>
        <v>0</v>
      </c>
      <c r="V250">
        <f t="shared" si="151"/>
        <v>0</v>
      </c>
      <c r="W250">
        <f t="shared" si="152"/>
        <v>0</v>
      </c>
      <c r="X250">
        <f t="shared" si="153"/>
        <v>0</v>
      </c>
      <c r="Y250">
        <f t="shared" si="154"/>
        <v>0</v>
      </c>
      <c r="Z250">
        <f t="shared" si="155"/>
        <v>0</v>
      </c>
      <c r="AA250">
        <f t="shared" si="156"/>
        <v>0</v>
      </c>
      <c r="AB250">
        <f t="shared" si="157"/>
        <v>0</v>
      </c>
      <c r="AC250">
        <f t="shared" si="158"/>
        <v>0</v>
      </c>
      <c r="AD250">
        <f t="shared" si="159"/>
        <v>0</v>
      </c>
      <c r="AE250">
        <f t="shared" si="160"/>
        <v>0</v>
      </c>
      <c r="AF250">
        <f t="shared" si="161"/>
        <v>0</v>
      </c>
      <c r="AG250">
        <f t="shared" si="162"/>
        <v>0</v>
      </c>
      <c r="AH250">
        <f t="shared" si="163"/>
        <v>0</v>
      </c>
      <c r="AI250">
        <f t="shared" si="164"/>
        <v>0</v>
      </c>
      <c r="AJ250">
        <f t="shared" si="165"/>
        <v>0</v>
      </c>
      <c r="AK250">
        <f t="shared" si="166"/>
        <v>0</v>
      </c>
      <c r="AL250">
        <f t="shared" si="167"/>
        <v>0</v>
      </c>
      <c r="AM250">
        <f t="shared" si="168"/>
        <v>0</v>
      </c>
      <c r="AS250" s="1">
        <f t="shared" si="169"/>
        <v>0</v>
      </c>
      <c r="AT250">
        <f t="shared" si="170"/>
        <v>0</v>
      </c>
      <c r="AU250">
        <f t="shared" si="171"/>
        <v>0</v>
      </c>
      <c r="AV250">
        <f t="shared" si="172"/>
        <v>0</v>
      </c>
      <c r="AW250">
        <f t="shared" si="173"/>
        <v>0</v>
      </c>
      <c r="AX250">
        <f t="shared" si="174"/>
        <v>0</v>
      </c>
      <c r="AY250">
        <f t="shared" si="175"/>
        <v>0</v>
      </c>
      <c r="AZ250">
        <f t="shared" si="176"/>
        <v>0</v>
      </c>
      <c r="BA250">
        <f t="shared" si="177"/>
        <v>0</v>
      </c>
      <c r="BB250">
        <f t="shared" si="178"/>
        <v>0</v>
      </c>
      <c r="BC250">
        <f t="shared" si="179"/>
        <v>0</v>
      </c>
      <c r="BD250">
        <f t="shared" si="180"/>
        <v>0</v>
      </c>
      <c r="BE250">
        <f t="shared" si="181"/>
        <v>0</v>
      </c>
      <c r="BF250">
        <f t="shared" si="182"/>
        <v>0</v>
      </c>
      <c r="BG250">
        <f t="shared" si="183"/>
        <v>0</v>
      </c>
      <c r="BH250">
        <f t="shared" si="184"/>
        <v>0</v>
      </c>
      <c r="BI250">
        <f t="shared" si="185"/>
        <v>0</v>
      </c>
      <c r="BJ250">
        <f t="shared" si="186"/>
        <v>0</v>
      </c>
      <c r="BK250">
        <f t="shared" si="187"/>
        <v>0</v>
      </c>
      <c r="BL250">
        <f t="shared" si="188"/>
        <v>0</v>
      </c>
      <c r="BM250">
        <f t="shared" si="189"/>
        <v>0</v>
      </c>
      <c r="BN250">
        <f t="shared" si="190"/>
        <v>0</v>
      </c>
    </row>
    <row r="251" spans="1:66" x14ac:dyDescent="0.2">
      <c r="A251" t="s">
        <v>129</v>
      </c>
      <c r="B251" s="1">
        <v>249</v>
      </c>
      <c r="C251" s="51"/>
      <c r="D251" s="51"/>
      <c r="E251" s="1">
        <v>249</v>
      </c>
      <c r="F251" s="1" t="str">
        <f t="shared" si="191"/>
        <v/>
      </c>
      <c r="G251" t="str">
        <f t="shared" si="192"/>
        <v/>
      </c>
      <c r="H251" t="str">
        <f t="shared" si="193"/>
        <v/>
      </c>
      <c r="R251" t="str">
        <f t="shared" si="147"/>
        <v/>
      </c>
      <c r="S251">
        <f t="shared" si="148"/>
        <v>0</v>
      </c>
      <c r="T251">
        <f t="shared" si="149"/>
        <v>0</v>
      </c>
      <c r="U251">
        <f t="shared" si="150"/>
        <v>0</v>
      </c>
      <c r="V251">
        <f t="shared" si="151"/>
        <v>0</v>
      </c>
      <c r="W251">
        <f t="shared" si="152"/>
        <v>0</v>
      </c>
      <c r="X251">
        <f t="shared" si="153"/>
        <v>0</v>
      </c>
      <c r="Y251">
        <f t="shared" si="154"/>
        <v>0</v>
      </c>
      <c r="Z251">
        <f t="shared" si="155"/>
        <v>0</v>
      </c>
      <c r="AA251">
        <f t="shared" si="156"/>
        <v>0</v>
      </c>
      <c r="AB251">
        <f t="shared" si="157"/>
        <v>0</v>
      </c>
      <c r="AC251">
        <f t="shared" si="158"/>
        <v>0</v>
      </c>
      <c r="AD251">
        <f t="shared" si="159"/>
        <v>0</v>
      </c>
      <c r="AE251">
        <f t="shared" si="160"/>
        <v>0</v>
      </c>
      <c r="AF251">
        <f t="shared" si="161"/>
        <v>0</v>
      </c>
      <c r="AG251">
        <f t="shared" si="162"/>
        <v>0</v>
      </c>
      <c r="AH251">
        <f t="shared" si="163"/>
        <v>0</v>
      </c>
      <c r="AI251">
        <f t="shared" si="164"/>
        <v>0</v>
      </c>
      <c r="AJ251">
        <f t="shared" si="165"/>
        <v>0</v>
      </c>
      <c r="AK251">
        <f t="shared" si="166"/>
        <v>0</v>
      </c>
      <c r="AL251">
        <f t="shared" si="167"/>
        <v>0</v>
      </c>
      <c r="AM251">
        <f t="shared" si="168"/>
        <v>0</v>
      </c>
      <c r="AS251" s="1">
        <f t="shared" si="169"/>
        <v>0</v>
      </c>
      <c r="AT251">
        <f t="shared" si="170"/>
        <v>0</v>
      </c>
      <c r="AU251">
        <f t="shared" si="171"/>
        <v>0</v>
      </c>
      <c r="AV251">
        <f t="shared" si="172"/>
        <v>0</v>
      </c>
      <c r="AW251">
        <f t="shared" si="173"/>
        <v>0</v>
      </c>
      <c r="AX251">
        <f t="shared" si="174"/>
        <v>0</v>
      </c>
      <c r="AY251">
        <f t="shared" si="175"/>
        <v>0</v>
      </c>
      <c r="AZ251">
        <f t="shared" si="176"/>
        <v>0</v>
      </c>
      <c r="BA251">
        <f t="shared" si="177"/>
        <v>0</v>
      </c>
      <c r="BB251">
        <f t="shared" si="178"/>
        <v>0</v>
      </c>
      <c r="BC251">
        <f t="shared" si="179"/>
        <v>0</v>
      </c>
      <c r="BD251">
        <f t="shared" si="180"/>
        <v>0</v>
      </c>
      <c r="BE251">
        <f t="shared" si="181"/>
        <v>0</v>
      </c>
      <c r="BF251">
        <f t="shared" si="182"/>
        <v>0</v>
      </c>
      <c r="BG251">
        <f t="shared" si="183"/>
        <v>0</v>
      </c>
      <c r="BH251">
        <f t="shared" si="184"/>
        <v>0</v>
      </c>
      <c r="BI251">
        <f t="shared" si="185"/>
        <v>0</v>
      </c>
      <c r="BJ251">
        <f t="shared" si="186"/>
        <v>0</v>
      </c>
      <c r="BK251">
        <f t="shared" si="187"/>
        <v>0</v>
      </c>
      <c r="BL251">
        <f t="shared" si="188"/>
        <v>0</v>
      </c>
      <c r="BM251">
        <f t="shared" si="189"/>
        <v>0</v>
      </c>
      <c r="BN251">
        <f t="shared" si="190"/>
        <v>0</v>
      </c>
    </row>
    <row r="252" spans="1:66" x14ac:dyDescent="0.2">
      <c r="A252" t="s">
        <v>129</v>
      </c>
      <c r="B252" s="1">
        <v>250</v>
      </c>
      <c r="C252" s="51"/>
      <c r="D252" s="51"/>
      <c r="E252" s="1">
        <v>250</v>
      </c>
      <c r="F252" s="1" t="str">
        <f t="shared" si="191"/>
        <v/>
      </c>
      <c r="G252" t="str">
        <f t="shared" si="192"/>
        <v/>
      </c>
      <c r="H252" t="str">
        <f t="shared" si="193"/>
        <v/>
      </c>
      <c r="R252" t="str">
        <f t="shared" si="147"/>
        <v/>
      </c>
      <c r="S252">
        <f t="shared" si="148"/>
        <v>0</v>
      </c>
      <c r="T252">
        <f t="shared" si="149"/>
        <v>0</v>
      </c>
      <c r="U252">
        <f t="shared" si="150"/>
        <v>0</v>
      </c>
      <c r="V252">
        <f t="shared" si="151"/>
        <v>0</v>
      </c>
      <c r="W252">
        <f t="shared" si="152"/>
        <v>0</v>
      </c>
      <c r="X252">
        <f t="shared" si="153"/>
        <v>0</v>
      </c>
      <c r="Y252">
        <f t="shared" si="154"/>
        <v>0</v>
      </c>
      <c r="Z252">
        <f t="shared" si="155"/>
        <v>0</v>
      </c>
      <c r="AA252">
        <f t="shared" si="156"/>
        <v>0</v>
      </c>
      <c r="AB252">
        <f t="shared" si="157"/>
        <v>0</v>
      </c>
      <c r="AC252">
        <f t="shared" si="158"/>
        <v>0</v>
      </c>
      <c r="AD252">
        <f t="shared" si="159"/>
        <v>0</v>
      </c>
      <c r="AE252">
        <f t="shared" si="160"/>
        <v>0</v>
      </c>
      <c r="AF252">
        <f t="shared" si="161"/>
        <v>0</v>
      </c>
      <c r="AG252">
        <f t="shared" si="162"/>
        <v>0</v>
      </c>
      <c r="AH252">
        <f t="shared" si="163"/>
        <v>0</v>
      </c>
      <c r="AI252">
        <f t="shared" si="164"/>
        <v>0</v>
      </c>
      <c r="AJ252">
        <f t="shared" si="165"/>
        <v>0</v>
      </c>
      <c r="AK252">
        <f t="shared" si="166"/>
        <v>0</v>
      </c>
      <c r="AL252">
        <f t="shared" si="167"/>
        <v>0</v>
      </c>
      <c r="AM252">
        <f t="shared" si="168"/>
        <v>0</v>
      </c>
      <c r="AS252" s="1">
        <f t="shared" si="169"/>
        <v>0</v>
      </c>
      <c r="AT252">
        <f t="shared" si="170"/>
        <v>0</v>
      </c>
      <c r="AU252">
        <f t="shared" si="171"/>
        <v>0</v>
      </c>
      <c r="AV252">
        <f t="shared" si="172"/>
        <v>0</v>
      </c>
      <c r="AW252">
        <f t="shared" si="173"/>
        <v>0</v>
      </c>
      <c r="AX252">
        <f t="shared" si="174"/>
        <v>0</v>
      </c>
      <c r="AY252">
        <f t="shared" si="175"/>
        <v>0</v>
      </c>
      <c r="AZ252">
        <f t="shared" si="176"/>
        <v>0</v>
      </c>
      <c r="BA252">
        <f t="shared" si="177"/>
        <v>0</v>
      </c>
      <c r="BB252">
        <f t="shared" si="178"/>
        <v>0</v>
      </c>
      <c r="BC252">
        <f t="shared" si="179"/>
        <v>0</v>
      </c>
      <c r="BD252">
        <f t="shared" si="180"/>
        <v>0</v>
      </c>
      <c r="BE252">
        <f t="shared" si="181"/>
        <v>0</v>
      </c>
      <c r="BF252">
        <f t="shared" si="182"/>
        <v>0</v>
      </c>
      <c r="BG252">
        <f t="shared" si="183"/>
        <v>0</v>
      </c>
      <c r="BH252">
        <f t="shared" si="184"/>
        <v>0</v>
      </c>
      <c r="BI252">
        <f t="shared" si="185"/>
        <v>0</v>
      </c>
      <c r="BJ252">
        <f t="shared" si="186"/>
        <v>0</v>
      </c>
      <c r="BK252">
        <f t="shared" si="187"/>
        <v>0</v>
      </c>
      <c r="BL252">
        <f t="shared" si="188"/>
        <v>0</v>
      </c>
      <c r="BM252">
        <f t="shared" si="189"/>
        <v>0</v>
      </c>
      <c r="BN252">
        <f t="shared" si="190"/>
        <v>0</v>
      </c>
    </row>
    <row r="253" spans="1:66" x14ac:dyDescent="0.2">
      <c r="A253" t="s">
        <v>129</v>
      </c>
      <c r="B253" s="1">
        <v>251</v>
      </c>
      <c r="C253" s="51"/>
      <c r="D253" s="51"/>
      <c r="E253" s="1">
        <v>251</v>
      </c>
      <c r="F253" s="1" t="str">
        <f t="shared" si="191"/>
        <v/>
      </c>
      <c r="G253" t="str">
        <f t="shared" si="192"/>
        <v/>
      </c>
      <c r="H253" t="str">
        <f t="shared" si="193"/>
        <v/>
      </c>
      <c r="R253" t="str">
        <f t="shared" si="147"/>
        <v/>
      </c>
      <c r="S253">
        <f t="shared" si="148"/>
        <v>0</v>
      </c>
      <c r="T253">
        <f t="shared" si="149"/>
        <v>0</v>
      </c>
      <c r="U253">
        <f t="shared" si="150"/>
        <v>0</v>
      </c>
      <c r="V253">
        <f t="shared" si="151"/>
        <v>0</v>
      </c>
      <c r="W253">
        <f t="shared" si="152"/>
        <v>0</v>
      </c>
      <c r="X253">
        <f t="shared" si="153"/>
        <v>0</v>
      </c>
      <c r="Y253">
        <f t="shared" si="154"/>
        <v>0</v>
      </c>
      <c r="Z253">
        <f t="shared" si="155"/>
        <v>0</v>
      </c>
      <c r="AA253">
        <f t="shared" si="156"/>
        <v>0</v>
      </c>
      <c r="AB253">
        <f t="shared" si="157"/>
        <v>0</v>
      </c>
      <c r="AC253">
        <f t="shared" si="158"/>
        <v>0</v>
      </c>
      <c r="AD253">
        <f t="shared" si="159"/>
        <v>0</v>
      </c>
      <c r="AE253">
        <f t="shared" si="160"/>
        <v>0</v>
      </c>
      <c r="AF253">
        <f t="shared" si="161"/>
        <v>0</v>
      </c>
      <c r="AG253">
        <f t="shared" si="162"/>
        <v>0</v>
      </c>
      <c r="AH253">
        <f t="shared" si="163"/>
        <v>0</v>
      </c>
      <c r="AI253">
        <f t="shared" si="164"/>
        <v>0</v>
      </c>
      <c r="AJ253">
        <f t="shared" si="165"/>
        <v>0</v>
      </c>
      <c r="AK253">
        <f t="shared" si="166"/>
        <v>0</v>
      </c>
      <c r="AL253">
        <f t="shared" si="167"/>
        <v>0</v>
      </c>
      <c r="AM253">
        <f t="shared" si="168"/>
        <v>0</v>
      </c>
      <c r="AS253" s="1">
        <f t="shared" si="169"/>
        <v>0</v>
      </c>
      <c r="AT253">
        <f t="shared" si="170"/>
        <v>0</v>
      </c>
      <c r="AU253">
        <f t="shared" si="171"/>
        <v>0</v>
      </c>
      <c r="AV253">
        <f t="shared" si="172"/>
        <v>0</v>
      </c>
      <c r="AW253">
        <f t="shared" si="173"/>
        <v>0</v>
      </c>
      <c r="AX253">
        <f t="shared" si="174"/>
        <v>0</v>
      </c>
      <c r="AY253">
        <f t="shared" si="175"/>
        <v>0</v>
      </c>
      <c r="AZ253">
        <f t="shared" si="176"/>
        <v>0</v>
      </c>
      <c r="BA253">
        <f t="shared" si="177"/>
        <v>0</v>
      </c>
      <c r="BB253">
        <f t="shared" si="178"/>
        <v>0</v>
      </c>
      <c r="BC253">
        <f t="shared" si="179"/>
        <v>0</v>
      </c>
      <c r="BD253">
        <f t="shared" si="180"/>
        <v>0</v>
      </c>
      <c r="BE253">
        <f t="shared" si="181"/>
        <v>0</v>
      </c>
      <c r="BF253">
        <f t="shared" si="182"/>
        <v>0</v>
      </c>
      <c r="BG253">
        <f t="shared" si="183"/>
        <v>0</v>
      </c>
      <c r="BH253">
        <f t="shared" si="184"/>
        <v>0</v>
      </c>
      <c r="BI253">
        <f t="shared" si="185"/>
        <v>0</v>
      </c>
      <c r="BJ253">
        <f t="shared" si="186"/>
        <v>0</v>
      </c>
      <c r="BK253">
        <f t="shared" si="187"/>
        <v>0</v>
      </c>
      <c r="BL253">
        <f t="shared" si="188"/>
        <v>0</v>
      </c>
      <c r="BM253">
        <f t="shared" si="189"/>
        <v>0</v>
      </c>
      <c r="BN253">
        <f t="shared" si="190"/>
        <v>0</v>
      </c>
    </row>
    <row r="254" spans="1:66" x14ac:dyDescent="0.2">
      <c r="A254" t="s">
        <v>129</v>
      </c>
      <c r="B254" s="1">
        <v>252</v>
      </c>
      <c r="C254" s="51"/>
      <c r="D254" s="51"/>
      <c r="E254" s="1">
        <v>252</v>
      </c>
      <c r="F254" s="1" t="str">
        <f t="shared" si="191"/>
        <v/>
      </c>
      <c r="G254" t="str">
        <f t="shared" si="192"/>
        <v/>
      </c>
      <c r="H254" t="str">
        <f t="shared" si="193"/>
        <v/>
      </c>
      <c r="R254" t="str">
        <f t="shared" si="147"/>
        <v/>
      </c>
      <c r="S254">
        <f t="shared" si="148"/>
        <v>0</v>
      </c>
      <c r="T254">
        <f t="shared" si="149"/>
        <v>0</v>
      </c>
      <c r="U254">
        <f t="shared" si="150"/>
        <v>0</v>
      </c>
      <c r="V254">
        <f t="shared" si="151"/>
        <v>0</v>
      </c>
      <c r="W254">
        <f t="shared" si="152"/>
        <v>0</v>
      </c>
      <c r="X254">
        <f t="shared" si="153"/>
        <v>0</v>
      </c>
      <c r="Y254">
        <f t="shared" si="154"/>
        <v>0</v>
      </c>
      <c r="Z254">
        <f t="shared" si="155"/>
        <v>0</v>
      </c>
      <c r="AA254">
        <f t="shared" si="156"/>
        <v>0</v>
      </c>
      <c r="AB254">
        <f t="shared" si="157"/>
        <v>0</v>
      </c>
      <c r="AC254">
        <f t="shared" si="158"/>
        <v>0</v>
      </c>
      <c r="AD254">
        <f t="shared" si="159"/>
        <v>0</v>
      </c>
      <c r="AE254">
        <f t="shared" si="160"/>
        <v>0</v>
      </c>
      <c r="AF254">
        <f t="shared" si="161"/>
        <v>0</v>
      </c>
      <c r="AG254">
        <f t="shared" si="162"/>
        <v>0</v>
      </c>
      <c r="AH254">
        <f t="shared" si="163"/>
        <v>0</v>
      </c>
      <c r="AI254">
        <f t="shared" si="164"/>
        <v>0</v>
      </c>
      <c r="AJ254">
        <f t="shared" si="165"/>
        <v>0</v>
      </c>
      <c r="AK254">
        <f t="shared" si="166"/>
        <v>0</v>
      </c>
      <c r="AL254">
        <f t="shared" si="167"/>
        <v>0</v>
      </c>
      <c r="AM254">
        <f t="shared" si="168"/>
        <v>0</v>
      </c>
      <c r="AS254" s="1">
        <f t="shared" si="169"/>
        <v>0</v>
      </c>
      <c r="AT254">
        <f t="shared" si="170"/>
        <v>0</v>
      </c>
      <c r="AU254">
        <f t="shared" si="171"/>
        <v>0</v>
      </c>
      <c r="AV254">
        <f t="shared" si="172"/>
        <v>0</v>
      </c>
      <c r="AW254">
        <f t="shared" si="173"/>
        <v>0</v>
      </c>
      <c r="AX254">
        <f t="shared" si="174"/>
        <v>0</v>
      </c>
      <c r="AY254">
        <f t="shared" si="175"/>
        <v>0</v>
      </c>
      <c r="AZ254">
        <f t="shared" si="176"/>
        <v>0</v>
      </c>
      <c r="BA254">
        <f t="shared" si="177"/>
        <v>0</v>
      </c>
      <c r="BB254">
        <f t="shared" si="178"/>
        <v>0</v>
      </c>
      <c r="BC254">
        <f t="shared" si="179"/>
        <v>0</v>
      </c>
      <c r="BD254">
        <f t="shared" si="180"/>
        <v>0</v>
      </c>
      <c r="BE254">
        <f t="shared" si="181"/>
        <v>0</v>
      </c>
      <c r="BF254">
        <f t="shared" si="182"/>
        <v>0</v>
      </c>
      <c r="BG254">
        <f t="shared" si="183"/>
        <v>0</v>
      </c>
      <c r="BH254">
        <f t="shared" si="184"/>
        <v>0</v>
      </c>
      <c r="BI254">
        <f t="shared" si="185"/>
        <v>0</v>
      </c>
      <c r="BJ254">
        <f t="shared" si="186"/>
        <v>0</v>
      </c>
      <c r="BK254">
        <f t="shared" si="187"/>
        <v>0</v>
      </c>
      <c r="BL254">
        <f t="shared" si="188"/>
        <v>0</v>
      </c>
      <c r="BM254">
        <f t="shared" si="189"/>
        <v>0</v>
      </c>
      <c r="BN254">
        <f t="shared" si="190"/>
        <v>0</v>
      </c>
    </row>
    <row r="255" spans="1:66" x14ac:dyDescent="0.2">
      <c r="A255" t="s">
        <v>129</v>
      </c>
      <c r="B255" s="1">
        <v>253</v>
      </c>
      <c r="C255" s="51"/>
      <c r="D255" s="51"/>
      <c r="E255" s="1">
        <v>253</v>
      </c>
      <c r="F255" s="1" t="str">
        <f t="shared" si="191"/>
        <v/>
      </c>
      <c r="G255" t="str">
        <f t="shared" si="192"/>
        <v/>
      </c>
      <c r="H255" t="str">
        <f t="shared" si="193"/>
        <v/>
      </c>
      <c r="R255" t="str">
        <f t="shared" si="147"/>
        <v/>
      </c>
      <c r="S255">
        <f t="shared" si="148"/>
        <v>0</v>
      </c>
      <c r="T255">
        <f t="shared" si="149"/>
        <v>0</v>
      </c>
      <c r="U255">
        <f t="shared" si="150"/>
        <v>0</v>
      </c>
      <c r="V255">
        <f t="shared" si="151"/>
        <v>0</v>
      </c>
      <c r="W255">
        <f t="shared" si="152"/>
        <v>0</v>
      </c>
      <c r="X255">
        <f t="shared" si="153"/>
        <v>0</v>
      </c>
      <c r="Y255">
        <f t="shared" si="154"/>
        <v>0</v>
      </c>
      <c r="Z255">
        <f t="shared" si="155"/>
        <v>0</v>
      </c>
      <c r="AA255">
        <f t="shared" si="156"/>
        <v>0</v>
      </c>
      <c r="AB255">
        <f t="shared" si="157"/>
        <v>0</v>
      </c>
      <c r="AC255">
        <f t="shared" si="158"/>
        <v>0</v>
      </c>
      <c r="AD255">
        <f t="shared" si="159"/>
        <v>0</v>
      </c>
      <c r="AE255">
        <f t="shared" si="160"/>
        <v>0</v>
      </c>
      <c r="AF255">
        <f t="shared" si="161"/>
        <v>0</v>
      </c>
      <c r="AG255">
        <f t="shared" si="162"/>
        <v>0</v>
      </c>
      <c r="AH255">
        <f t="shared" si="163"/>
        <v>0</v>
      </c>
      <c r="AI255">
        <f t="shared" si="164"/>
        <v>0</v>
      </c>
      <c r="AJ255">
        <f t="shared" si="165"/>
        <v>0</v>
      </c>
      <c r="AK255">
        <f t="shared" si="166"/>
        <v>0</v>
      </c>
      <c r="AL255">
        <f t="shared" si="167"/>
        <v>0</v>
      </c>
      <c r="AM255">
        <f t="shared" si="168"/>
        <v>0</v>
      </c>
      <c r="AS255" s="1">
        <f t="shared" si="169"/>
        <v>0</v>
      </c>
      <c r="AT255">
        <f t="shared" si="170"/>
        <v>0</v>
      </c>
      <c r="AU255">
        <f t="shared" si="171"/>
        <v>0</v>
      </c>
      <c r="AV255">
        <f t="shared" si="172"/>
        <v>0</v>
      </c>
      <c r="AW255">
        <f t="shared" si="173"/>
        <v>0</v>
      </c>
      <c r="AX255">
        <f t="shared" si="174"/>
        <v>0</v>
      </c>
      <c r="AY255">
        <f t="shared" si="175"/>
        <v>0</v>
      </c>
      <c r="AZ255">
        <f t="shared" si="176"/>
        <v>0</v>
      </c>
      <c r="BA255">
        <f t="shared" si="177"/>
        <v>0</v>
      </c>
      <c r="BB255">
        <f t="shared" si="178"/>
        <v>0</v>
      </c>
      <c r="BC255">
        <f t="shared" si="179"/>
        <v>0</v>
      </c>
      <c r="BD255">
        <f t="shared" si="180"/>
        <v>0</v>
      </c>
      <c r="BE255">
        <f t="shared" si="181"/>
        <v>0</v>
      </c>
      <c r="BF255">
        <f t="shared" si="182"/>
        <v>0</v>
      </c>
      <c r="BG255">
        <f t="shared" si="183"/>
        <v>0</v>
      </c>
      <c r="BH255">
        <f t="shared" si="184"/>
        <v>0</v>
      </c>
      <c r="BI255">
        <f t="shared" si="185"/>
        <v>0</v>
      </c>
      <c r="BJ255">
        <f t="shared" si="186"/>
        <v>0</v>
      </c>
      <c r="BK255">
        <f t="shared" si="187"/>
        <v>0</v>
      </c>
      <c r="BL255">
        <f t="shared" si="188"/>
        <v>0</v>
      </c>
      <c r="BM255">
        <f t="shared" si="189"/>
        <v>0</v>
      </c>
      <c r="BN255">
        <f t="shared" si="190"/>
        <v>0</v>
      </c>
    </row>
    <row r="256" spans="1:66" x14ac:dyDescent="0.2">
      <c r="A256" t="s">
        <v>129</v>
      </c>
      <c r="B256" s="1">
        <v>254</v>
      </c>
      <c r="C256" s="51"/>
      <c r="D256" s="51"/>
      <c r="E256" s="1">
        <v>254</v>
      </c>
      <c r="F256" s="1" t="str">
        <f t="shared" si="191"/>
        <v/>
      </c>
      <c r="G256" t="str">
        <f t="shared" si="192"/>
        <v/>
      </c>
      <c r="H256" t="str">
        <f t="shared" si="193"/>
        <v/>
      </c>
      <c r="R256" t="str">
        <f t="shared" si="147"/>
        <v/>
      </c>
      <c r="S256">
        <f t="shared" si="148"/>
        <v>0</v>
      </c>
      <c r="T256">
        <f t="shared" si="149"/>
        <v>0</v>
      </c>
      <c r="U256">
        <f t="shared" si="150"/>
        <v>0</v>
      </c>
      <c r="V256">
        <f t="shared" si="151"/>
        <v>0</v>
      </c>
      <c r="W256">
        <f t="shared" si="152"/>
        <v>0</v>
      </c>
      <c r="X256">
        <f t="shared" si="153"/>
        <v>0</v>
      </c>
      <c r="Y256">
        <f t="shared" si="154"/>
        <v>0</v>
      </c>
      <c r="Z256">
        <f t="shared" si="155"/>
        <v>0</v>
      </c>
      <c r="AA256">
        <f t="shared" si="156"/>
        <v>0</v>
      </c>
      <c r="AB256">
        <f t="shared" si="157"/>
        <v>0</v>
      </c>
      <c r="AC256">
        <f t="shared" si="158"/>
        <v>0</v>
      </c>
      <c r="AD256">
        <f t="shared" si="159"/>
        <v>0</v>
      </c>
      <c r="AE256">
        <f t="shared" si="160"/>
        <v>0</v>
      </c>
      <c r="AF256">
        <f t="shared" si="161"/>
        <v>0</v>
      </c>
      <c r="AG256">
        <f t="shared" si="162"/>
        <v>0</v>
      </c>
      <c r="AH256">
        <f t="shared" si="163"/>
        <v>0</v>
      </c>
      <c r="AI256">
        <f t="shared" si="164"/>
        <v>0</v>
      </c>
      <c r="AJ256">
        <f t="shared" si="165"/>
        <v>0</v>
      </c>
      <c r="AK256">
        <f t="shared" si="166"/>
        <v>0</v>
      </c>
      <c r="AL256">
        <f t="shared" si="167"/>
        <v>0</v>
      </c>
      <c r="AM256">
        <f t="shared" si="168"/>
        <v>0</v>
      </c>
      <c r="AS256" s="1">
        <f t="shared" si="169"/>
        <v>0</v>
      </c>
      <c r="AT256">
        <f t="shared" si="170"/>
        <v>0</v>
      </c>
      <c r="AU256">
        <f t="shared" si="171"/>
        <v>0</v>
      </c>
      <c r="AV256">
        <f t="shared" si="172"/>
        <v>0</v>
      </c>
      <c r="AW256">
        <f t="shared" si="173"/>
        <v>0</v>
      </c>
      <c r="AX256">
        <f t="shared" si="174"/>
        <v>0</v>
      </c>
      <c r="AY256">
        <f t="shared" si="175"/>
        <v>0</v>
      </c>
      <c r="AZ256">
        <f t="shared" si="176"/>
        <v>0</v>
      </c>
      <c r="BA256">
        <f t="shared" si="177"/>
        <v>0</v>
      </c>
      <c r="BB256">
        <f t="shared" si="178"/>
        <v>0</v>
      </c>
      <c r="BC256">
        <f t="shared" si="179"/>
        <v>0</v>
      </c>
      <c r="BD256">
        <f t="shared" si="180"/>
        <v>0</v>
      </c>
      <c r="BE256">
        <f t="shared" si="181"/>
        <v>0</v>
      </c>
      <c r="BF256">
        <f t="shared" si="182"/>
        <v>0</v>
      </c>
      <c r="BG256">
        <f t="shared" si="183"/>
        <v>0</v>
      </c>
      <c r="BH256">
        <f t="shared" si="184"/>
        <v>0</v>
      </c>
      <c r="BI256">
        <f t="shared" si="185"/>
        <v>0</v>
      </c>
      <c r="BJ256">
        <f t="shared" si="186"/>
        <v>0</v>
      </c>
      <c r="BK256">
        <f t="shared" si="187"/>
        <v>0</v>
      </c>
      <c r="BL256">
        <f t="shared" si="188"/>
        <v>0</v>
      </c>
      <c r="BM256">
        <f t="shared" si="189"/>
        <v>0</v>
      </c>
      <c r="BN256">
        <f t="shared" si="190"/>
        <v>0</v>
      </c>
    </row>
    <row r="257" spans="1:66" x14ac:dyDescent="0.2">
      <c r="A257" t="s">
        <v>129</v>
      </c>
      <c r="B257" s="1">
        <v>255</v>
      </c>
      <c r="C257" s="51"/>
      <c r="D257" s="51"/>
      <c r="E257" s="1">
        <v>255</v>
      </c>
      <c r="F257" s="1" t="str">
        <f t="shared" si="191"/>
        <v/>
      </c>
      <c r="G257" t="str">
        <f t="shared" si="192"/>
        <v/>
      </c>
      <c r="H257" t="str">
        <f t="shared" si="193"/>
        <v/>
      </c>
      <c r="R257" t="str">
        <f t="shared" si="147"/>
        <v/>
      </c>
      <c r="S257">
        <f t="shared" si="148"/>
        <v>0</v>
      </c>
      <c r="T257">
        <f t="shared" si="149"/>
        <v>0</v>
      </c>
      <c r="U257">
        <f t="shared" si="150"/>
        <v>0</v>
      </c>
      <c r="V257">
        <f t="shared" si="151"/>
        <v>0</v>
      </c>
      <c r="W257">
        <f t="shared" si="152"/>
        <v>0</v>
      </c>
      <c r="X257">
        <f t="shared" si="153"/>
        <v>0</v>
      </c>
      <c r="Y257">
        <f t="shared" si="154"/>
        <v>0</v>
      </c>
      <c r="Z257">
        <f t="shared" si="155"/>
        <v>0</v>
      </c>
      <c r="AA257">
        <f t="shared" si="156"/>
        <v>0</v>
      </c>
      <c r="AB257">
        <f t="shared" si="157"/>
        <v>0</v>
      </c>
      <c r="AC257">
        <f t="shared" si="158"/>
        <v>0</v>
      </c>
      <c r="AD257">
        <f t="shared" si="159"/>
        <v>0</v>
      </c>
      <c r="AE257">
        <f t="shared" si="160"/>
        <v>0</v>
      </c>
      <c r="AF257">
        <f t="shared" si="161"/>
        <v>0</v>
      </c>
      <c r="AG257">
        <f t="shared" si="162"/>
        <v>0</v>
      </c>
      <c r="AH257">
        <f t="shared" si="163"/>
        <v>0</v>
      </c>
      <c r="AI257">
        <f t="shared" si="164"/>
        <v>0</v>
      </c>
      <c r="AJ257">
        <f t="shared" si="165"/>
        <v>0</v>
      </c>
      <c r="AK257">
        <f t="shared" si="166"/>
        <v>0</v>
      </c>
      <c r="AL257">
        <f t="shared" si="167"/>
        <v>0</v>
      </c>
      <c r="AM257">
        <f t="shared" si="168"/>
        <v>0</v>
      </c>
      <c r="AS257" s="1">
        <f t="shared" si="169"/>
        <v>0</v>
      </c>
      <c r="AT257">
        <f t="shared" si="170"/>
        <v>0</v>
      </c>
      <c r="AU257">
        <f t="shared" si="171"/>
        <v>0</v>
      </c>
      <c r="AV257">
        <f t="shared" si="172"/>
        <v>0</v>
      </c>
      <c r="AW257">
        <f t="shared" si="173"/>
        <v>0</v>
      </c>
      <c r="AX257">
        <f t="shared" si="174"/>
        <v>0</v>
      </c>
      <c r="AY257">
        <f t="shared" si="175"/>
        <v>0</v>
      </c>
      <c r="AZ257">
        <f t="shared" si="176"/>
        <v>0</v>
      </c>
      <c r="BA257">
        <f t="shared" si="177"/>
        <v>0</v>
      </c>
      <c r="BB257">
        <f t="shared" si="178"/>
        <v>0</v>
      </c>
      <c r="BC257">
        <f t="shared" si="179"/>
        <v>0</v>
      </c>
      <c r="BD257">
        <f t="shared" si="180"/>
        <v>0</v>
      </c>
      <c r="BE257">
        <f t="shared" si="181"/>
        <v>0</v>
      </c>
      <c r="BF257">
        <f t="shared" si="182"/>
        <v>0</v>
      </c>
      <c r="BG257">
        <f t="shared" si="183"/>
        <v>0</v>
      </c>
      <c r="BH257">
        <f t="shared" si="184"/>
        <v>0</v>
      </c>
      <c r="BI257">
        <f t="shared" si="185"/>
        <v>0</v>
      </c>
      <c r="BJ257">
        <f t="shared" si="186"/>
        <v>0</v>
      </c>
      <c r="BK257">
        <f t="shared" si="187"/>
        <v>0</v>
      </c>
      <c r="BL257">
        <f t="shared" si="188"/>
        <v>0</v>
      </c>
      <c r="BM257">
        <f t="shared" si="189"/>
        <v>0</v>
      </c>
      <c r="BN257">
        <f t="shared" si="190"/>
        <v>0</v>
      </c>
    </row>
    <row r="258" spans="1:66" x14ac:dyDescent="0.2">
      <c r="A258" t="s">
        <v>129</v>
      </c>
      <c r="B258" s="1">
        <v>256</v>
      </c>
      <c r="C258" s="51"/>
      <c r="D258" s="51"/>
      <c r="E258" s="1">
        <v>256</v>
      </c>
      <c r="F258" s="1" t="str">
        <f t="shared" si="191"/>
        <v/>
      </c>
      <c r="G258" t="str">
        <f t="shared" si="192"/>
        <v/>
      </c>
      <c r="H258" t="str">
        <f t="shared" si="193"/>
        <v/>
      </c>
      <c r="R258" t="str">
        <f t="shared" si="147"/>
        <v/>
      </c>
      <c r="S258">
        <f t="shared" si="148"/>
        <v>0</v>
      </c>
      <c r="T258">
        <f t="shared" si="149"/>
        <v>0</v>
      </c>
      <c r="U258">
        <f t="shared" si="150"/>
        <v>0</v>
      </c>
      <c r="V258">
        <f t="shared" si="151"/>
        <v>0</v>
      </c>
      <c r="W258">
        <f t="shared" si="152"/>
        <v>0</v>
      </c>
      <c r="X258">
        <f t="shared" si="153"/>
        <v>0</v>
      </c>
      <c r="Y258">
        <f t="shared" si="154"/>
        <v>0</v>
      </c>
      <c r="Z258">
        <f t="shared" si="155"/>
        <v>0</v>
      </c>
      <c r="AA258">
        <f t="shared" si="156"/>
        <v>0</v>
      </c>
      <c r="AB258">
        <f t="shared" si="157"/>
        <v>0</v>
      </c>
      <c r="AC258">
        <f t="shared" si="158"/>
        <v>0</v>
      </c>
      <c r="AD258">
        <f t="shared" si="159"/>
        <v>0</v>
      </c>
      <c r="AE258">
        <f t="shared" si="160"/>
        <v>0</v>
      </c>
      <c r="AF258">
        <f t="shared" si="161"/>
        <v>0</v>
      </c>
      <c r="AG258">
        <f t="shared" si="162"/>
        <v>0</v>
      </c>
      <c r="AH258">
        <f t="shared" si="163"/>
        <v>0</v>
      </c>
      <c r="AI258">
        <f t="shared" si="164"/>
        <v>0</v>
      </c>
      <c r="AJ258">
        <f t="shared" si="165"/>
        <v>0</v>
      </c>
      <c r="AK258">
        <f t="shared" si="166"/>
        <v>0</v>
      </c>
      <c r="AL258">
        <f t="shared" si="167"/>
        <v>0</v>
      </c>
      <c r="AM258">
        <f t="shared" si="168"/>
        <v>0</v>
      </c>
      <c r="AS258" s="1">
        <f t="shared" si="169"/>
        <v>0</v>
      </c>
      <c r="AT258">
        <f t="shared" si="170"/>
        <v>0</v>
      </c>
      <c r="AU258">
        <f t="shared" si="171"/>
        <v>0</v>
      </c>
      <c r="AV258">
        <f t="shared" si="172"/>
        <v>0</v>
      </c>
      <c r="AW258">
        <f t="shared" si="173"/>
        <v>0</v>
      </c>
      <c r="AX258">
        <f t="shared" si="174"/>
        <v>0</v>
      </c>
      <c r="AY258">
        <f t="shared" si="175"/>
        <v>0</v>
      </c>
      <c r="AZ258">
        <f t="shared" si="176"/>
        <v>0</v>
      </c>
      <c r="BA258">
        <f t="shared" si="177"/>
        <v>0</v>
      </c>
      <c r="BB258">
        <f t="shared" si="178"/>
        <v>0</v>
      </c>
      <c r="BC258">
        <f t="shared" si="179"/>
        <v>0</v>
      </c>
      <c r="BD258">
        <f t="shared" si="180"/>
        <v>0</v>
      </c>
      <c r="BE258">
        <f t="shared" si="181"/>
        <v>0</v>
      </c>
      <c r="BF258">
        <f t="shared" si="182"/>
        <v>0</v>
      </c>
      <c r="BG258">
        <f t="shared" si="183"/>
        <v>0</v>
      </c>
      <c r="BH258">
        <f t="shared" si="184"/>
        <v>0</v>
      </c>
      <c r="BI258">
        <f t="shared" si="185"/>
        <v>0</v>
      </c>
      <c r="BJ258">
        <f t="shared" si="186"/>
        <v>0</v>
      </c>
      <c r="BK258">
        <f t="shared" si="187"/>
        <v>0</v>
      </c>
      <c r="BL258">
        <f t="shared" si="188"/>
        <v>0</v>
      </c>
      <c r="BM258">
        <f t="shared" si="189"/>
        <v>0</v>
      </c>
      <c r="BN258">
        <f t="shared" si="190"/>
        <v>0</v>
      </c>
    </row>
    <row r="259" spans="1:66" x14ac:dyDescent="0.2">
      <c r="A259" t="s">
        <v>129</v>
      </c>
      <c r="B259" s="1">
        <v>257</v>
      </c>
      <c r="C259" s="51"/>
      <c r="D259" s="51"/>
      <c r="E259" s="1">
        <v>257</v>
      </c>
      <c r="F259" s="1" t="str">
        <f t="shared" si="191"/>
        <v/>
      </c>
      <c r="G259" t="str">
        <f t="shared" si="192"/>
        <v/>
      </c>
      <c r="H259" t="str">
        <f t="shared" si="193"/>
        <v/>
      </c>
      <c r="R259" t="str">
        <f t="shared" si="147"/>
        <v/>
      </c>
      <c r="S259">
        <f t="shared" si="148"/>
        <v>0</v>
      </c>
      <c r="T259">
        <f t="shared" si="149"/>
        <v>0</v>
      </c>
      <c r="U259">
        <f t="shared" si="150"/>
        <v>0</v>
      </c>
      <c r="V259">
        <f t="shared" si="151"/>
        <v>0</v>
      </c>
      <c r="W259">
        <f t="shared" si="152"/>
        <v>0</v>
      </c>
      <c r="X259">
        <f t="shared" si="153"/>
        <v>0</v>
      </c>
      <c r="Y259">
        <f t="shared" si="154"/>
        <v>0</v>
      </c>
      <c r="Z259">
        <f t="shared" si="155"/>
        <v>0</v>
      </c>
      <c r="AA259">
        <f t="shared" si="156"/>
        <v>0</v>
      </c>
      <c r="AB259">
        <f t="shared" si="157"/>
        <v>0</v>
      </c>
      <c r="AC259">
        <f t="shared" si="158"/>
        <v>0</v>
      </c>
      <c r="AD259">
        <f t="shared" si="159"/>
        <v>0</v>
      </c>
      <c r="AE259">
        <f t="shared" si="160"/>
        <v>0</v>
      </c>
      <c r="AF259">
        <f t="shared" si="161"/>
        <v>0</v>
      </c>
      <c r="AG259">
        <f t="shared" si="162"/>
        <v>0</v>
      </c>
      <c r="AH259">
        <f t="shared" si="163"/>
        <v>0</v>
      </c>
      <c r="AI259">
        <f t="shared" si="164"/>
        <v>0</v>
      </c>
      <c r="AJ259">
        <f t="shared" si="165"/>
        <v>0</v>
      </c>
      <c r="AK259">
        <f t="shared" si="166"/>
        <v>0</v>
      </c>
      <c r="AL259">
        <f t="shared" si="167"/>
        <v>0</v>
      </c>
      <c r="AM259">
        <f t="shared" si="168"/>
        <v>0</v>
      </c>
      <c r="AS259" s="1">
        <f t="shared" si="169"/>
        <v>0</v>
      </c>
      <c r="AT259">
        <f t="shared" si="170"/>
        <v>0</v>
      </c>
      <c r="AU259">
        <f t="shared" si="171"/>
        <v>0</v>
      </c>
      <c r="AV259">
        <f t="shared" si="172"/>
        <v>0</v>
      </c>
      <c r="AW259">
        <f t="shared" si="173"/>
        <v>0</v>
      </c>
      <c r="AX259">
        <f t="shared" si="174"/>
        <v>0</v>
      </c>
      <c r="AY259">
        <f t="shared" si="175"/>
        <v>0</v>
      </c>
      <c r="AZ259">
        <f t="shared" si="176"/>
        <v>0</v>
      </c>
      <c r="BA259">
        <f t="shared" si="177"/>
        <v>0</v>
      </c>
      <c r="BB259">
        <f t="shared" si="178"/>
        <v>0</v>
      </c>
      <c r="BC259">
        <f t="shared" si="179"/>
        <v>0</v>
      </c>
      <c r="BD259">
        <f t="shared" si="180"/>
        <v>0</v>
      </c>
      <c r="BE259">
        <f t="shared" si="181"/>
        <v>0</v>
      </c>
      <c r="BF259">
        <f t="shared" si="182"/>
        <v>0</v>
      </c>
      <c r="BG259">
        <f t="shared" si="183"/>
        <v>0</v>
      </c>
      <c r="BH259">
        <f t="shared" si="184"/>
        <v>0</v>
      </c>
      <c r="BI259">
        <f t="shared" si="185"/>
        <v>0</v>
      </c>
      <c r="BJ259">
        <f t="shared" si="186"/>
        <v>0</v>
      </c>
      <c r="BK259">
        <f t="shared" si="187"/>
        <v>0</v>
      </c>
      <c r="BL259">
        <f t="shared" si="188"/>
        <v>0</v>
      </c>
      <c r="BM259">
        <f t="shared" si="189"/>
        <v>0</v>
      </c>
      <c r="BN259">
        <f t="shared" si="190"/>
        <v>0</v>
      </c>
    </row>
    <row r="260" spans="1:66" x14ac:dyDescent="0.2">
      <c r="A260" t="s">
        <v>129</v>
      </c>
      <c r="B260" s="1">
        <v>258</v>
      </c>
      <c r="C260" s="51"/>
      <c r="D260" s="51"/>
      <c r="E260" s="1">
        <v>258</v>
      </c>
      <c r="F260" s="1" t="str">
        <f t="shared" si="191"/>
        <v/>
      </c>
      <c r="G260" t="str">
        <f t="shared" si="192"/>
        <v/>
      </c>
      <c r="H260" t="str">
        <f t="shared" si="193"/>
        <v/>
      </c>
      <c r="R260" t="str">
        <f t="shared" si="147"/>
        <v/>
      </c>
      <c r="S260">
        <f t="shared" si="148"/>
        <v>0</v>
      </c>
      <c r="T260">
        <f t="shared" si="149"/>
        <v>0</v>
      </c>
      <c r="U260">
        <f t="shared" si="150"/>
        <v>0</v>
      </c>
      <c r="V260">
        <f t="shared" si="151"/>
        <v>0</v>
      </c>
      <c r="W260">
        <f t="shared" si="152"/>
        <v>0</v>
      </c>
      <c r="X260">
        <f t="shared" si="153"/>
        <v>0</v>
      </c>
      <c r="Y260">
        <f t="shared" si="154"/>
        <v>0</v>
      </c>
      <c r="Z260">
        <f t="shared" si="155"/>
        <v>0</v>
      </c>
      <c r="AA260">
        <f t="shared" si="156"/>
        <v>0</v>
      </c>
      <c r="AB260">
        <f t="shared" si="157"/>
        <v>0</v>
      </c>
      <c r="AC260">
        <f t="shared" si="158"/>
        <v>0</v>
      </c>
      <c r="AD260">
        <f t="shared" si="159"/>
        <v>0</v>
      </c>
      <c r="AE260">
        <f t="shared" si="160"/>
        <v>0</v>
      </c>
      <c r="AF260">
        <f t="shared" si="161"/>
        <v>0</v>
      </c>
      <c r="AG260">
        <f t="shared" si="162"/>
        <v>0</v>
      </c>
      <c r="AH260">
        <f t="shared" si="163"/>
        <v>0</v>
      </c>
      <c r="AI260">
        <f t="shared" si="164"/>
        <v>0</v>
      </c>
      <c r="AJ260">
        <f t="shared" si="165"/>
        <v>0</v>
      </c>
      <c r="AK260">
        <f t="shared" si="166"/>
        <v>0</v>
      </c>
      <c r="AL260">
        <f t="shared" si="167"/>
        <v>0</v>
      </c>
      <c r="AM260">
        <f t="shared" si="168"/>
        <v>0</v>
      </c>
      <c r="AS260" s="1">
        <f t="shared" si="169"/>
        <v>0</v>
      </c>
      <c r="AT260">
        <f t="shared" si="170"/>
        <v>0</v>
      </c>
      <c r="AU260">
        <f t="shared" si="171"/>
        <v>0</v>
      </c>
      <c r="AV260">
        <f t="shared" si="172"/>
        <v>0</v>
      </c>
      <c r="AW260">
        <f t="shared" si="173"/>
        <v>0</v>
      </c>
      <c r="AX260">
        <f t="shared" si="174"/>
        <v>0</v>
      </c>
      <c r="AY260">
        <f t="shared" si="175"/>
        <v>0</v>
      </c>
      <c r="AZ260">
        <f t="shared" si="176"/>
        <v>0</v>
      </c>
      <c r="BA260">
        <f t="shared" si="177"/>
        <v>0</v>
      </c>
      <c r="BB260">
        <f t="shared" si="178"/>
        <v>0</v>
      </c>
      <c r="BC260">
        <f t="shared" si="179"/>
        <v>0</v>
      </c>
      <c r="BD260">
        <f t="shared" si="180"/>
        <v>0</v>
      </c>
      <c r="BE260">
        <f t="shared" si="181"/>
        <v>0</v>
      </c>
      <c r="BF260">
        <f t="shared" si="182"/>
        <v>0</v>
      </c>
      <c r="BG260">
        <f t="shared" si="183"/>
        <v>0</v>
      </c>
      <c r="BH260">
        <f t="shared" si="184"/>
        <v>0</v>
      </c>
      <c r="BI260">
        <f t="shared" si="185"/>
        <v>0</v>
      </c>
      <c r="BJ260">
        <f t="shared" si="186"/>
        <v>0</v>
      </c>
      <c r="BK260">
        <f t="shared" si="187"/>
        <v>0</v>
      </c>
      <c r="BL260">
        <f t="shared" si="188"/>
        <v>0</v>
      </c>
      <c r="BM260">
        <f t="shared" si="189"/>
        <v>0</v>
      </c>
      <c r="BN260">
        <f t="shared" si="190"/>
        <v>0</v>
      </c>
    </row>
    <row r="261" spans="1:66" x14ac:dyDescent="0.2">
      <c r="A261" t="s">
        <v>129</v>
      </c>
      <c r="B261" s="1">
        <v>259</v>
      </c>
      <c r="C261" s="51"/>
      <c r="D261" s="51"/>
      <c r="E261" s="1">
        <v>259</v>
      </c>
      <c r="F261" s="1" t="str">
        <f t="shared" si="191"/>
        <v/>
      </c>
      <c r="G261" t="str">
        <f t="shared" si="192"/>
        <v/>
      </c>
      <c r="H261" t="str">
        <f t="shared" si="193"/>
        <v/>
      </c>
      <c r="R261" t="str">
        <f t="shared" ref="R261:R299" si="194">IF(ISBLANK(C261),"",IF(C261=C260,R260,IF(C261=C262,IF(C262=C263,IF(C263=C264,IF(C264=C265,IF(C265=C266,S261,(SUM(B261:B265)/5)),(SUM(B261:B264)/4)),(SUM(B261:B263)/3)),(SUM(B261:B262)/2)),B261)))</f>
        <v/>
      </c>
      <c r="S261">
        <f t="shared" ref="S261:S299" si="195">IF(C266=C267,IF(C267=C268,IF(C268=C269,IF(C269=C270,IF(C270=C271,IF(C271=C272,IF(C272=C273,T261,(SUM(B261:B272)/12)),(SUM(B261:B271)/11)),(SUM(B261:B270)/10)),(SUM(B261:B269)/9)),(SUM(B261:B268)/8)),(SUM(B261:B267)/7)),(SUM(B261:B266)/6))</f>
        <v>0</v>
      </c>
      <c r="T261">
        <f t="shared" ref="T261:T299" si="196">IF($C273=$C274,IF($C274=$C275,IF($C275=$C276,IF($C276=$C277,IF($C277=$C278,IF($C278=$C279,IF($C279=$C280,U261,(SUM($B261:$B279)/19)),(SUM($B261:$B278)/18)),(SUM($B261:$B277)/17)),(SUM($B261:$B276)/16)),(SUM($B261:$B275)/15)),(SUM($B261:$B274)/14)),(SUM($B261:$B273)/13))</f>
        <v>0</v>
      </c>
      <c r="U261">
        <f t="shared" ref="U261:U299" si="197">IF($C280=$C281,IF($C281=$C282,IF($C282=$C283,IF($C283=$C284,IF($C284=$C285,IF($C285=$C286,IF($C286=$C287,V261,(SUM($B261:$B286)/26)),(SUM($B261:$B285)/25)),(SUM($B261:$B284)/24)),(SUM($B261:$B283)/23)),(SUM($B261:$B282)/22)),(SUM($B261:$B281)/21)),(SUM($B261:$B280)/20))</f>
        <v>0</v>
      </c>
      <c r="V261">
        <f t="shared" ref="V261:V299" si="198">IF($C287=$C288,IF($C288=$C289,IF($C289=$C290,IF($C290=$C291,IF($C291=$C292,IF($C292=$C293,IF($C293=$C294,W261,(SUM($B261:$B293)/33)),(SUM($B261:$B292)/32)),(SUM($B261:$B291)/31)),(SUM($B261:$B290)/30)),(SUM($B261:$B289)/29)),(SUM($B261:$B288)/28)),(SUM($B261:$B287)/27))</f>
        <v>0</v>
      </c>
      <c r="W261">
        <f t="shared" ref="W261:W299" si="199">IF($C294=$C295,IF($C295=$C296,IF($C296=$C297,IF($C297=$C298,IF($C298=$C299,IF($C299=$C300,IF($C300=$C301,X261,(SUM($B261:$B300)/40)),(SUM($B261:$B299)/39)),(SUM($B261:$B298)/38)),(SUM($B261:$B297)/37)),(SUM($B261:$B296)/36)),(SUM($B261:$B295)/35)),(SUM($B261:$B294)/34))</f>
        <v>0</v>
      </c>
      <c r="X261">
        <f t="shared" ref="X261:X299" si="200">IF($C301=$C302,IF($C302=$C303,IF($C303=$C304,IF($C304=$C305,IF($C305=$C306,IF($C306=$C307,IF($C307=$C308,Y261,(SUM($B261:$B307)/47)),(SUM($B261:$B306)/46)),(SUM($B261:$B305)/45)),(SUM($B261:$B304)/44)),(SUM($B261:$B303)/43)),(SUM($B261:$B302)/42)),(SUM($B261:$B301)/41))</f>
        <v>0</v>
      </c>
      <c r="Y261">
        <f t="shared" ref="Y261:Y299" si="201">IF($C308=$C309,IF($C309=$C310,IF($C310=$C311,IF($C311=$C312,IF($C312=$C313,IF($C313=$C314,IF($C314=$C315,Z261,(SUM($B261:$B314)/54)),(SUM($B261:$B313)/53)),(SUM($B261:$B312)/52)),(SUM($B261:$B311)/51)),(SUM($B261:$B310)/50)),(SUM($B261:$B309)/49)),(SUM($B261:$B308)/48))</f>
        <v>0</v>
      </c>
      <c r="Z261">
        <f t="shared" ref="Z261:Z299" si="202">IF($C315=$C316,IF($C316=$C317,IF($C317=$C318,IF($C318=$C319,IF($C319=$C320,IF($C320=$C321,IF($C321=$C322,AA261,(SUM($B261:$B321)/61)),(SUM($B261:$B320)/60)),(SUM($B261:$B319)/59)),(SUM($B261:$B318)/58)),(SUM($B261:$B317)/57)),(SUM($B261:$B316)/56)),(SUM($B261:$B315)/55))</f>
        <v>0</v>
      </c>
      <c r="AA261">
        <f t="shared" ref="AA261:AA299" si="203">IF($C322=$C323,IF($C323=$C324,IF($C324=$C325,IF($C325=$C326,IF($C326=$C327,IF($C327=$C328,IF($C328=$C329,AB261,(SUM($B261:$B328)/68)),(SUM($B261:$B327)/67)),(SUM($B261:$B326)/66)),(SUM($B261:$B325)/65)),(SUM($B261:$B324)/64)),(SUM($B261:$B323)/63)),(SUM($B261:$B322)/62))</f>
        <v>0</v>
      </c>
      <c r="AB261">
        <f t="shared" ref="AB261:AB299" si="204">IF($C329=$C330,IF($C330=$C331,IF($C331=$C332,IF($C332=$C333,IF($C333=$C334,IF($C334=$C335,IF($C335=$C336,AC261,(SUM($B261:$B335)/75)),(SUM($B261:$B334)/74)),(SUM($B261:$B333)/73)),(SUM($B261:$B332)/72)),(SUM($B261:$B331)/71)),(SUM($B261:$B330)/70)),(SUM($B261:$B329)/69))</f>
        <v>0</v>
      </c>
      <c r="AC261">
        <f t="shared" ref="AC261:AC299" si="205">IF($C336=$C337,IF($C337=$C338,IF($C338=$C339,IF($C339=$C340,IF($C340=$C341,IF($C341=$C342,IF($C342=$C343,AD261,(SUM($B261:$B342)/82)),(SUM($B261:$B341)/81)),(SUM($B261:$B340)/80)),(SUM($B261:$B339)/79)),(SUM($B261:$B338)/78)),(SUM($B261:$B337)/77)),(SUM($B261:$B336)/76))</f>
        <v>0</v>
      </c>
      <c r="AD261">
        <f t="shared" ref="AD261:AD299" si="206">IF($C343=$C344,IF($C344=$C345,IF($C345=$C346,IF($C346=$C347,IF($C347=$C348,IF($C348=$C349,IF($C349=$C350,AE261,(SUM($B261:$B349)/89)),(SUM($B261:$B348)/88)),(SUM($B261:$B347)/87)),(SUM($B261:$B346)/86)),(SUM($B261:$B345)/85)),(SUM($B261:$B344)/84)),(SUM($B261:$B343)/83))</f>
        <v>0</v>
      </c>
      <c r="AE261">
        <f t="shared" ref="AE261:AE299" si="207">IF($C350=$C351,IF($C351=$C352,IF($C352=$C353,IF($C353=$C354,IF($C354=$C355,IF($C355=$C356,IF($C356=$C357,AF261,(SUM($B261:$B356)/96)),(SUM($B261:$B355)/95)),(SUM($B261:$B354)/94)),(SUM($B261:$B353)/93)),(SUM($B261:$B352)/92)),(SUM($B261:$B351)/91)),(SUM($B261:$B350)/90))</f>
        <v>0</v>
      </c>
      <c r="AF261">
        <f t="shared" ref="AF261:AF299" si="208">IF($C357=$C358,IF($C358=$C359,IF($C359=$C360,IF($C360=$C361,IF($C361=$C362,IF($C362=$C363,IF($C363=$C364,AG261,(SUM($B261:$B363)/103)),(SUM($B261:$B362)/102)),(SUM($B261:$B361)/101)),(SUM($B261:$B360)/100)),(SUM($B261:$B359)/99)),(SUM($B261:$B358)/98)),(SUM($B261:$B357)/97))</f>
        <v>0</v>
      </c>
      <c r="AG261">
        <f t="shared" ref="AG261:AG299" si="209">IF($C364=$C365,IF($C365=$C366,IF($C366=$C367,IF($C367=$C368,IF($C368=$C369,IF($C369=$C370,IF($C370=$C371,AH261,(SUM($B261:$B370)/110)),(SUM($B261:$B369)/109)),(SUM($B261:$B368)/108)),(SUM($B261:$B367)/107)),(SUM($B261:$B366)/106)),(SUM($B261:$B365)/105)),(SUM($B261:$B364)/104))</f>
        <v>0</v>
      </c>
      <c r="AH261">
        <f t="shared" ref="AH261:AH299" si="210">IF($C371=$C372,IF($C372=$C373,IF($C373=$C374,IF($C374=$C375,IF($C375=$C376,IF($C376=$C377,IF($C377=$C378,AI261,(SUM($B261:$B377)/117)),(SUM($B261:$B376)/116)),(SUM($B261:$B375)/115)),(SUM($B261:$B374)/114)),(SUM($B261:$B373)/113)),(SUM($B261:$B372)/112)),(SUM($B261:$B371)/111))</f>
        <v>0</v>
      </c>
      <c r="AI261">
        <f t="shared" ref="AI261:AI299" si="211">IF($C378=$C379,IF($C379=$C380,IF($C380=$C381,IF($C381=$C382,IF($C382=$C383,IF($C383=$C384,IF($C384=$C385,AJ261,(SUM($B261:$B384)/124)),(SUM($B261:$B383)/123)),(SUM($B261:$B382)/122)),(SUM($B261:$B381)/121)),(SUM($B261:$B380)/120)),(SUM($B261:$B379)/119)),(SUM($B261:$B378)/118))</f>
        <v>0</v>
      </c>
      <c r="AJ261">
        <f t="shared" ref="AJ261:AJ299" si="212">IF($C385=$C386,IF($C386=$C387,IF($C387=$C388,IF($C388=$C389,IF($C389=$C390,IF($C390=$C391,IF($C391=$C392,AK261,(SUM($B261:$B391)/131)),(SUM($B261:$B390)/130)),(SUM($B261:$B389)/129)),(SUM($B261:$B388)/128)),(SUM($B261:$B387)/127)),(SUM($B261:$B386)/126)),(SUM($B261:$B385)/125))</f>
        <v>0</v>
      </c>
      <c r="AK261">
        <f t="shared" ref="AK261:AK299" si="213">IF($C392=$C393,IF($C393=$C394,IF($C394=$C395,IF($C395=$C396,IF($C396=$C397,IF($C397=$C398,IF($C398=$C399,AL261,(SUM($B261:$B398)/138)),(SUM($B261:$B397)/137)),(SUM($B261:$B396)/136)),(SUM($B261:$B395)/135)),(SUM($B261:$B394)/134)),(SUM($B261:$B393)/133)),(SUM($B261:$B392)/132))</f>
        <v>0</v>
      </c>
      <c r="AL261">
        <f t="shared" ref="AL261:AL299" si="214">IF($C399=$C400,IF($C400=$C401,IF($C401=$C402,IF($C402=$C403,IF($C403=$C404,IF($C404=$C405,IF($C405=$C406,AM261,(SUM($B261:$B405)/145)),(SUM($B261:$B404)/144)),(SUM($B261:$B403)/143)),(SUM($B261:$B402)/142)),(SUM($B261:$B401)/141)),(SUM($B261:$B400)/140)),(SUM($B261:$B399)/139))</f>
        <v>0</v>
      </c>
      <c r="AM261">
        <f t="shared" ref="AM261:AM299" si="215">IF($C406=$C407,IF($C407=$C408,IF($C408=$C409,IF($C409=$C410,IF($C410=$C411,IF($C411=$C412,IF($C412=$C413,AN261,(SUM($B261:$B412)/152)),(SUM($B261:$B411)/151)),(SUM($B261:$B410)/150)),(SUM($B261:$B409)/149)),(SUM($B261:$B408)/148)),(SUM($B261:$B407)/147)),(SUM($B261:$B406)/146))</f>
        <v>0</v>
      </c>
      <c r="AS261" s="1">
        <f t="shared" ref="AS261:AS324" si="216">IF(D266=D267,IF(D267=D268,IF(D268=D269,IF(D269=D270,IF(D270=D271,IF(D271=D272,IF(D272=D273,AT261,(SUM(E261:E272)/12)),(SUM(E261:E271)/11)),(SUM(E261:E270)/10)),(SUM(E261:E269)/9)),(SUM(E261:E268)/8)),(SUM(E261:E267)/7)),(SUM(E261:E266)/6))</f>
        <v>0</v>
      </c>
      <c r="AT261">
        <f t="shared" ref="AT261:AT324" si="217">IF($D273=$D274,IF($D274=$D275,IF($D275=$D276,IF($D276=$D277,IF($D277=$D278,IF($D278=$D279,IF($D279=$D280,AU261,(SUM($E261:$E279)/19)),(SUM($E261:$E278)/18)),(SUM($E261:$E277)/17)),(SUM($E261:$E276)/16)),(SUM($E261:$E275)/15)),(SUM($E261:$E274)/14)),(SUM($E261:$E273)/13))</f>
        <v>0</v>
      </c>
      <c r="AU261">
        <f t="shared" ref="AU261:AU324" si="218">IF($D280=$D281,IF($D281=$D282,IF($D282=$D283,IF($D283=$D284,IF($D284=$D285,IF($D285=$D286,IF($D286=$D287,AV261,(SUM($E261:$E286)/26)),(SUM($E261:$E285)/25)),(SUM($E261:$E284)/24)),(SUM($E261:$E283)/23)),(SUM($E261:$E282)/22)),(SUM($E261:$E281)/21)),(SUM($E261:$E280)/20))</f>
        <v>0</v>
      </c>
      <c r="AV261">
        <f t="shared" ref="AV261:AV324" si="219">IF($D287=$D288,IF($D288=$D289,IF($D289=$D290,IF($D290=$D291,IF($D291=$D292,IF($D292=$D293,IF($D293=$D294,AW261,(SUM($E261:$E293)/33)),(SUM($E261:$E292)/32)),(SUM($E261:$E291)/31)),(SUM($E261:$E290)/30)),(SUM($E261:$E289)/29)),(SUM($E261:$E288)/28)),(SUM($E261:$E287)/27))</f>
        <v>0</v>
      </c>
      <c r="AW261">
        <f t="shared" ref="AW261:AW324" si="220">IF($D294=$D295,IF($D295=$D296,IF($D296=$D297,IF($D297=$D298,IF($D298=$D299,IF($D299=$D300,IF($D300=$D301,AX261,(SUM($E261:$E300)/40)),(SUM($E261:$E299)/39)),(SUM($E261:$E298)/38)),(SUM($E261:$E297)/37)),(SUM($E261:$E296)/36)),(SUM($E261:$E295)/35)),(SUM($E261:$E294)/34))</f>
        <v>0</v>
      </c>
      <c r="AX261">
        <f t="shared" ref="AX261:AX324" si="221">IF($D301=$D302,IF($D302=$D303,IF($D303=$D304,IF($D304=$D305,IF($D305=$D306,IF($D306=$D307,IF($D307=$D308,AY261,(SUM($E261:$E307)/47)),(SUM($E261:$E306)/46)),(SUM($E261:$E305)/45)),(SUM($E261:$E304)/44)),(SUM($E261:$E303)/43)),(SUM($E261:$E302)/42)),(SUM($E261:$E301)/41))</f>
        <v>0</v>
      </c>
      <c r="AY261">
        <f t="shared" ref="AY261:AY324" si="222">IF($D308=$D309,IF($D309=$D310,IF($D310=$D311,IF($D311=$D312,IF($D312=$D313,IF($D313=$D314,IF($D314=$D315,AZ261,(SUM($E261:$E314)/54)),(SUM($E261:$E313)/53)),(SUM($E261:$E312)/52)),(SUM($E261:$E311)/51)),(SUM($E261:$E310)/50)),(SUM($E261:$E309)/49)),(SUM($E261:$E308)/48))</f>
        <v>0</v>
      </c>
      <c r="AZ261">
        <f t="shared" ref="AZ261:AZ324" si="223">IF($D315=$D316,IF($D316=$D317,IF($D317=$D318,IF($D318=$D319,IF($D319=$D320,IF($D320=$D321,IF($D321=$D322,BA261,(SUM($E261:$E321)/61)),(SUM($E261:$E320)/60)),(SUM($E261:$E319)/59)),(SUM($E261:$E318)/58)),(SUM($E261:$E317)/57)),(SUM($E261:$E316)/56)),(SUM($E261:$E315)/55))</f>
        <v>0</v>
      </c>
      <c r="BA261">
        <f t="shared" ref="BA261:BA324" si="224">IF($D322=$D323,IF($D323=$D324,IF($D324=$D325,IF($D325=$D326,IF($D326=$D327,IF($D327=$D328,IF($D328=$D329,BB261,(SUM($E261:$E328)/68)),(SUM($E261:$E327)/67)),(SUM($E261:$E326)/66)),(SUM($E261:$E325)/65)),(SUM($E261:$E324)/64)),(SUM($E261:$E323)/63)),(SUM($E261:$E322)/62))</f>
        <v>0</v>
      </c>
      <c r="BB261">
        <f t="shared" ref="BB261:BB324" si="225">IF($D329=$D330,IF($D330=$D331,IF($D331=$D332,IF($D332=$D333,IF($D333=$D334,IF($D334=$D335,IF($D335=$D336,BC261,(SUM($E261:$E335)/75)),(SUM($E261:$E334)/74)),(SUM($E261:$E333)/73)),(SUM($E261:$E332)/72)),(SUM($E261:$E331)/71)),(SUM($E261:$E330)/70)),(SUM($E261:$E329)/69))</f>
        <v>0</v>
      </c>
      <c r="BC261">
        <f t="shared" ref="BC261:BC324" si="226">IF($D336=$D337,IF($D337=$D338,IF($D338=$D339,IF($D339=$D340,IF($D340=$D341,IF($D341=$D342,IF($D342=$D343,BD261,(SUM($E261:$E342)/82)),(SUM($E261:$E341)/81)),(SUM($E261:$E340)/80)),(SUM($E261:$E339)/79)),(SUM($E261:$E338)/78)),(SUM($E261:$E337)/77)),(SUM($E261:$E336)/76))</f>
        <v>0</v>
      </c>
      <c r="BD261">
        <f t="shared" ref="BD261:BD324" si="227">IF($D343=$D344,IF($D344=$D345,IF($D345=$D346,IF($D346=$D347,IF($D347=$D348,IF($D348=$D349,IF($D349=$D350,BE261,(SUM($E261:$E349)/89)),(SUM($E261:$E348)/88)),(SUM($E261:$E347)/87)),(SUM($E261:$E346)/86)),(SUM($E261:$E345)/85)),(SUM($E261:$E344)/84)),(SUM($E261:$E343)/83))</f>
        <v>0</v>
      </c>
      <c r="BE261">
        <f t="shared" ref="BE261:BE324" si="228">IF($D350=$D351,IF($D351=$D352,IF($D352=$D353,IF($D353=$D354,IF($D354=$D355,IF($D355=$D356,IF($D356=$D357,BF261,(SUM($E261:$E356)/96)),(SUM($E261:$E355)/95)),(SUM($E261:$E354)/94)),(SUM($E261:$E353)/93)),(SUM($E261:$E352)/92)),(SUM($E261:$E351)/91)),(SUM($E261:$E350)/90))</f>
        <v>0</v>
      </c>
      <c r="BF261">
        <f t="shared" ref="BF261:BF324" si="229">IF($D357=$D358,IF($D358=$D359,IF($D359=$D360,IF($D360=$D361,IF($D361=$D362,IF($D362=$D363,IF($D363=$D364,BG261,(SUM($E261:$E363)/103)),(SUM($E261:$E362)/102)),(SUM($E261:$E361)/101)),(SUM($E261:$E360)/100)),(SUM($E261:$E359)/99)),(SUM($E261:$E358)/98)),(SUM($E261:$E357)/97))</f>
        <v>0</v>
      </c>
      <c r="BG261">
        <f t="shared" ref="BG261:BG324" si="230">IF($D364=$D365,IF($D365=$D366,IF($D366=$D367,IF($D367=$D368,IF($D368=$D369,IF($D369=$D370,IF($D370=$D371,BH261,(SUM($E261:$E370)/110)),(SUM($E261:$E369)/109)),(SUM($E261:$E368)/108)),(SUM($E261:$E367)/107)),(SUM($E261:$E366)/106)),(SUM($E261:$E365)/105)),(SUM($E261:$E364)/104))</f>
        <v>0</v>
      </c>
      <c r="BH261">
        <f t="shared" ref="BH261:BH324" si="231">IF($D371=$D372,IF($D372=$D373,IF($D373=$D374,IF($D374=$D375,IF($D375=$D376,IF($D376=$D377,IF($D377=$D378,BI261,(SUM($E261:$E377)/117)),(SUM($E261:$E376)/116)),(SUM($E261:$E375)/115)),(SUM($E261:$E374)/114)),(SUM($E261:$E373)/113)),(SUM($E261:$E372)/112)),(SUM($E261:$E371)/111))</f>
        <v>0</v>
      </c>
      <c r="BI261">
        <f t="shared" ref="BI261:BI324" si="232">IF($D378=$D379,IF($D379=$D380,IF($D380=$D381,IF($D381=$D382,IF($D382=$D383,IF($D383=$D384,IF($D384=$D385,BJ261,(SUM($E261:$E384)/124)),(SUM($E261:$E383)/123)),(SUM($E261:$E382)/122)),(SUM($E261:$E381)/121)),(SUM($E261:$E380)/120)),(SUM($E261:$E379)/119)),(SUM($E261:$E378)/118))</f>
        <v>0</v>
      </c>
      <c r="BJ261">
        <f t="shared" ref="BJ261:BJ324" si="233">IF($D385=$D386,IF($D386=$D387,IF($D387=$D388,IF($D388=$D389,IF($D389=$D390,IF($D390=$D391,IF($D391=$D392,BK261,(SUM($E261:$E391)/131)),(SUM($E261:$E390)/130)),(SUM($E261:$E389)/129)),(SUM($E261:$E388)/128)),(SUM($E261:$E387)/127)),(SUM($E261:$E386)/126)),(SUM($E261:$E385)/125))</f>
        <v>0</v>
      </c>
      <c r="BK261">
        <f t="shared" ref="BK261:BK324" si="234">IF($D392=$D393,IF($D393=$D394,IF($D394=$D395,IF($D395=$D396,IF($D396=$D397,IF($D397=$D398,IF($D398=$D399,BL261,(SUM($E261:$E398)/138)),(SUM($E261:$E397)/137)),(SUM($E261:$E396)/136)),(SUM($E261:$E395)/135)),(SUM($E261:$E394)/134)),(SUM($E261:$E393)/133)),(SUM($E261:$E392)/132))</f>
        <v>0</v>
      </c>
      <c r="BL261">
        <f t="shared" ref="BL261:BL324" si="235">IF($D399=$D400,IF($D400=$D401,IF($D401=$D402,IF($D402=$D403,IF($D403=$D404,IF($D404=$D405,IF($D405=$D406,BM261,(SUM($E261:$E405)/145)),(SUM($E261:$E404)/144)),(SUM($E261:$E403)/143)),(SUM($E261:$E402)/142)),(SUM($E261:$E401)/141)),(SUM($E261:$E400)/140)),(SUM($E261:$E399)/139))</f>
        <v>0</v>
      </c>
      <c r="BM261">
        <f t="shared" ref="BM261:BM324" si="236">IF($D406=$D407,IF($D407=$D408,IF($D408=$D409,IF($D409=$D410,IF($D410=$D411,IF($D411=$D412,IF($D412=$D413,BN261,(SUM($E261:$E412)/152)),(SUM($E261:$E411)/151)),(SUM($E261:$E410)/150)),(SUM($E261:$E409)/149)),(SUM($E261:$E408)/148)),(SUM($E261:$E407)/147)),(SUM($E261:$E406)/146))</f>
        <v>0</v>
      </c>
      <c r="BN261">
        <f t="shared" ref="BN261:BN324" si="237">IF($D413=$D414,IF($D414=$D415,IF($D415=$D416,IF($D416=$D417,IF($D417=$D418,IF($D418=$D419,IF($D419=$D420,BO261,(SUM($E261:$E419)/159)),(SUM($E261:$E418)/158)),(SUM($E261:$E417)/157)),(SUM($E261:$E416)/156)),(SUM($E261:$E415)/155)),(SUM($E261:$E414)/154)),(SUM($E261:$E413)/153))</f>
        <v>0</v>
      </c>
    </row>
    <row r="262" spans="1:66" x14ac:dyDescent="0.2">
      <c r="A262" t="s">
        <v>129</v>
      </c>
      <c r="B262" s="1">
        <v>260</v>
      </c>
      <c r="C262" s="51"/>
      <c r="D262" s="51"/>
      <c r="E262" s="1">
        <v>260</v>
      </c>
      <c r="F262" s="1" t="str">
        <f t="shared" si="191"/>
        <v/>
      </c>
      <c r="G262" t="str">
        <f t="shared" si="192"/>
        <v/>
      </c>
      <c r="H262" t="str">
        <f t="shared" si="193"/>
        <v/>
      </c>
      <c r="R262" t="str">
        <f t="shared" si="194"/>
        <v/>
      </c>
      <c r="S262">
        <f t="shared" si="195"/>
        <v>0</v>
      </c>
      <c r="T262">
        <f t="shared" si="196"/>
        <v>0</v>
      </c>
      <c r="U262">
        <f t="shared" si="197"/>
        <v>0</v>
      </c>
      <c r="V262">
        <f t="shared" si="198"/>
        <v>0</v>
      </c>
      <c r="W262">
        <f t="shared" si="199"/>
        <v>0</v>
      </c>
      <c r="X262">
        <f t="shared" si="200"/>
        <v>0</v>
      </c>
      <c r="Y262">
        <f t="shared" si="201"/>
        <v>0</v>
      </c>
      <c r="Z262">
        <f t="shared" si="202"/>
        <v>0</v>
      </c>
      <c r="AA262">
        <f t="shared" si="203"/>
        <v>0</v>
      </c>
      <c r="AB262">
        <f t="shared" si="204"/>
        <v>0</v>
      </c>
      <c r="AC262">
        <f t="shared" si="205"/>
        <v>0</v>
      </c>
      <c r="AD262">
        <f t="shared" si="206"/>
        <v>0</v>
      </c>
      <c r="AE262">
        <f t="shared" si="207"/>
        <v>0</v>
      </c>
      <c r="AF262">
        <f t="shared" si="208"/>
        <v>0</v>
      </c>
      <c r="AG262">
        <f t="shared" si="209"/>
        <v>0</v>
      </c>
      <c r="AH262">
        <f t="shared" si="210"/>
        <v>0</v>
      </c>
      <c r="AI262">
        <f t="shared" si="211"/>
        <v>0</v>
      </c>
      <c r="AJ262">
        <f t="shared" si="212"/>
        <v>0</v>
      </c>
      <c r="AK262">
        <f t="shared" si="213"/>
        <v>0</v>
      </c>
      <c r="AL262">
        <f t="shared" si="214"/>
        <v>0</v>
      </c>
      <c r="AM262">
        <f t="shared" si="215"/>
        <v>0</v>
      </c>
      <c r="AS262" s="1">
        <f t="shared" si="216"/>
        <v>0</v>
      </c>
      <c r="AT262">
        <f t="shared" si="217"/>
        <v>0</v>
      </c>
      <c r="AU262">
        <f t="shared" si="218"/>
        <v>0</v>
      </c>
      <c r="AV262">
        <f t="shared" si="219"/>
        <v>0</v>
      </c>
      <c r="AW262">
        <f t="shared" si="220"/>
        <v>0</v>
      </c>
      <c r="AX262">
        <f t="shared" si="221"/>
        <v>0</v>
      </c>
      <c r="AY262">
        <f t="shared" si="222"/>
        <v>0</v>
      </c>
      <c r="AZ262">
        <f t="shared" si="223"/>
        <v>0</v>
      </c>
      <c r="BA262">
        <f t="shared" si="224"/>
        <v>0</v>
      </c>
      <c r="BB262">
        <f t="shared" si="225"/>
        <v>0</v>
      </c>
      <c r="BC262">
        <f t="shared" si="226"/>
        <v>0</v>
      </c>
      <c r="BD262">
        <f t="shared" si="227"/>
        <v>0</v>
      </c>
      <c r="BE262">
        <f t="shared" si="228"/>
        <v>0</v>
      </c>
      <c r="BF262">
        <f t="shared" si="229"/>
        <v>0</v>
      </c>
      <c r="BG262">
        <f t="shared" si="230"/>
        <v>0</v>
      </c>
      <c r="BH262">
        <f t="shared" si="231"/>
        <v>0</v>
      </c>
      <c r="BI262">
        <f t="shared" si="232"/>
        <v>0</v>
      </c>
      <c r="BJ262">
        <f t="shared" si="233"/>
        <v>0</v>
      </c>
      <c r="BK262">
        <f t="shared" si="234"/>
        <v>0</v>
      </c>
      <c r="BL262">
        <f t="shared" si="235"/>
        <v>0</v>
      </c>
      <c r="BM262">
        <f t="shared" si="236"/>
        <v>0</v>
      </c>
      <c r="BN262">
        <f t="shared" si="237"/>
        <v>0</v>
      </c>
    </row>
    <row r="263" spans="1:66" x14ac:dyDescent="0.2">
      <c r="A263" t="s">
        <v>129</v>
      </c>
      <c r="B263" s="1">
        <v>261</v>
      </c>
      <c r="C263" s="51"/>
      <c r="D263" s="51"/>
      <c r="E263" s="1">
        <v>261</v>
      </c>
      <c r="F263" s="1" t="str">
        <f t="shared" si="191"/>
        <v/>
      </c>
      <c r="G263" t="str">
        <f t="shared" si="192"/>
        <v/>
      </c>
      <c r="H263" t="str">
        <f t="shared" si="193"/>
        <v/>
      </c>
      <c r="R263" t="str">
        <f t="shared" si="194"/>
        <v/>
      </c>
      <c r="S263">
        <f t="shared" si="195"/>
        <v>0</v>
      </c>
      <c r="T263">
        <f t="shared" si="196"/>
        <v>0</v>
      </c>
      <c r="U263">
        <f t="shared" si="197"/>
        <v>0</v>
      </c>
      <c r="V263">
        <f t="shared" si="198"/>
        <v>0</v>
      </c>
      <c r="W263">
        <f t="shared" si="199"/>
        <v>0</v>
      </c>
      <c r="X263">
        <f t="shared" si="200"/>
        <v>0</v>
      </c>
      <c r="Y263">
        <f t="shared" si="201"/>
        <v>0</v>
      </c>
      <c r="Z263">
        <f t="shared" si="202"/>
        <v>0</v>
      </c>
      <c r="AA263">
        <f t="shared" si="203"/>
        <v>0</v>
      </c>
      <c r="AB263">
        <f t="shared" si="204"/>
        <v>0</v>
      </c>
      <c r="AC263">
        <f t="shared" si="205"/>
        <v>0</v>
      </c>
      <c r="AD263">
        <f t="shared" si="206"/>
        <v>0</v>
      </c>
      <c r="AE263">
        <f t="shared" si="207"/>
        <v>0</v>
      </c>
      <c r="AF263">
        <f t="shared" si="208"/>
        <v>0</v>
      </c>
      <c r="AG263">
        <f t="shared" si="209"/>
        <v>0</v>
      </c>
      <c r="AH263">
        <f t="shared" si="210"/>
        <v>0</v>
      </c>
      <c r="AI263">
        <f t="shared" si="211"/>
        <v>0</v>
      </c>
      <c r="AJ263">
        <f t="shared" si="212"/>
        <v>0</v>
      </c>
      <c r="AK263">
        <f t="shared" si="213"/>
        <v>0</v>
      </c>
      <c r="AL263">
        <f t="shared" si="214"/>
        <v>0</v>
      </c>
      <c r="AM263">
        <f t="shared" si="215"/>
        <v>0</v>
      </c>
      <c r="AS263" s="1">
        <f t="shared" si="216"/>
        <v>0</v>
      </c>
      <c r="AT263">
        <f t="shared" si="217"/>
        <v>0</v>
      </c>
      <c r="AU263">
        <f t="shared" si="218"/>
        <v>0</v>
      </c>
      <c r="AV263">
        <f t="shared" si="219"/>
        <v>0</v>
      </c>
      <c r="AW263">
        <f t="shared" si="220"/>
        <v>0</v>
      </c>
      <c r="AX263">
        <f t="shared" si="221"/>
        <v>0</v>
      </c>
      <c r="AY263">
        <f t="shared" si="222"/>
        <v>0</v>
      </c>
      <c r="AZ263">
        <f t="shared" si="223"/>
        <v>0</v>
      </c>
      <c r="BA263">
        <f t="shared" si="224"/>
        <v>0</v>
      </c>
      <c r="BB263">
        <f t="shared" si="225"/>
        <v>0</v>
      </c>
      <c r="BC263">
        <f t="shared" si="226"/>
        <v>0</v>
      </c>
      <c r="BD263">
        <f t="shared" si="227"/>
        <v>0</v>
      </c>
      <c r="BE263">
        <f t="shared" si="228"/>
        <v>0</v>
      </c>
      <c r="BF263">
        <f t="shared" si="229"/>
        <v>0</v>
      </c>
      <c r="BG263">
        <f t="shared" si="230"/>
        <v>0</v>
      </c>
      <c r="BH263">
        <f t="shared" si="231"/>
        <v>0</v>
      </c>
      <c r="BI263">
        <f t="shared" si="232"/>
        <v>0</v>
      </c>
      <c r="BJ263">
        <f t="shared" si="233"/>
        <v>0</v>
      </c>
      <c r="BK263">
        <f t="shared" si="234"/>
        <v>0</v>
      </c>
      <c r="BL263">
        <f t="shared" si="235"/>
        <v>0</v>
      </c>
      <c r="BM263">
        <f t="shared" si="236"/>
        <v>0</v>
      </c>
      <c r="BN263">
        <f t="shared" si="237"/>
        <v>0</v>
      </c>
    </row>
    <row r="264" spans="1:66" x14ac:dyDescent="0.2">
      <c r="A264" t="s">
        <v>129</v>
      </c>
      <c r="B264" s="1">
        <v>262</v>
      </c>
      <c r="C264" s="51"/>
      <c r="D264" s="51"/>
      <c r="E264" s="1">
        <v>262</v>
      </c>
      <c r="F264" s="1" t="str">
        <f t="shared" si="191"/>
        <v/>
      </c>
      <c r="G264" t="str">
        <f t="shared" si="192"/>
        <v/>
      </c>
      <c r="H264" t="str">
        <f t="shared" si="193"/>
        <v/>
      </c>
      <c r="R264" t="str">
        <f t="shared" si="194"/>
        <v/>
      </c>
      <c r="S264">
        <f t="shared" si="195"/>
        <v>0</v>
      </c>
      <c r="T264">
        <f t="shared" si="196"/>
        <v>0</v>
      </c>
      <c r="U264">
        <f t="shared" si="197"/>
        <v>0</v>
      </c>
      <c r="V264">
        <f t="shared" si="198"/>
        <v>0</v>
      </c>
      <c r="W264">
        <f t="shared" si="199"/>
        <v>0</v>
      </c>
      <c r="X264">
        <f t="shared" si="200"/>
        <v>0</v>
      </c>
      <c r="Y264">
        <f t="shared" si="201"/>
        <v>0</v>
      </c>
      <c r="Z264">
        <f t="shared" si="202"/>
        <v>0</v>
      </c>
      <c r="AA264">
        <f t="shared" si="203"/>
        <v>0</v>
      </c>
      <c r="AB264">
        <f t="shared" si="204"/>
        <v>0</v>
      </c>
      <c r="AC264">
        <f t="shared" si="205"/>
        <v>0</v>
      </c>
      <c r="AD264">
        <f t="shared" si="206"/>
        <v>0</v>
      </c>
      <c r="AE264">
        <f t="shared" si="207"/>
        <v>0</v>
      </c>
      <c r="AF264">
        <f t="shared" si="208"/>
        <v>0</v>
      </c>
      <c r="AG264">
        <f t="shared" si="209"/>
        <v>0</v>
      </c>
      <c r="AH264">
        <f t="shared" si="210"/>
        <v>0</v>
      </c>
      <c r="AI264">
        <f t="shared" si="211"/>
        <v>0</v>
      </c>
      <c r="AJ264">
        <f t="shared" si="212"/>
        <v>0</v>
      </c>
      <c r="AK264">
        <f t="shared" si="213"/>
        <v>0</v>
      </c>
      <c r="AL264">
        <f t="shared" si="214"/>
        <v>0</v>
      </c>
      <c r="AM264">
        <f t="shared" si="215"/>
        <v>0</v>
      </c>
      <c r="AS264" s="1">
        <f t="shared" si="216"/>
        <v>0</v>
      </c>
      <c r="AT264">
        <f t="shared" si="217"/>
        <v>0</v>
      </c>
      <c r="AU264">
        <f t="shared" si="218"/>
        <v>0</v>
      </c>
      <c r="AV264">
        <f t="shared" si="219"/>
        <v>0</v>
      </c>
      <c r="AW264">
        <f t="shared" si="220"/>
        <v>0</v>
      </c>
      <c r="AX264">
        <f t="shared" si="221"/>
        <v>0</v>
      </c>
      <c r="AY264">
        <f t="shared" si="222"/>
        <v>0</v>
      </c>
      <c r="AZ264">
        <f t="shared" si="223"/>
        <v>0</v>
      </c>
      <c r="BA264">
        <f t="shared" si="224"/>
        <v>0</v>
      </c>
      <c r="BB264">
        <f t="shared" si="225"/>
        <v>0</v>
      </c>
      <c r="BC264">
        <f t="shared" si="226"/>
        <v>0</v>
      </c>
      <c r="BD264">
        <f t="shared" si="227"/>
        <v>0</v>
      </c>
      <c r="BE264">
        <f t="shared" si="228"/>
        <v>0</v>
      </c>
      <c r="BF264">
        <f t="shared" si="229"/>
        <v>0</v>
      </c>
      <c r="BG264">
        <f t="shared" si="230"/>
        <v>0</v>
      </c>
      <c r="BH264">
        <f t="shared" si="231"/>
        <v>0</v>
      </c>
      <c r="BI264">
        <f t="shared" si="232"/>
        <v>0</v>
      </c>
      <c r="BJ264">
        <f t="shared" si="233"/>
        <v>0</v>
      </c>
      <c r="BK264">
        <f t="shared" si="234"/>
        <v>0</v>
      </c>
      <c r="BL264">
        <f t="shared" si="235"/>
        <v>0</v>
      </c>
      <c r="BM264">
        <f t="shared" si="236"/>
        <v>0</v>
      </c>
      <c r="BN264">
        <f t="shared" si="237"/>
        <v>0</v>
      </c>
    </row>
    <row r="265" spans="1:66" x14ac:dyDescent="0.2">
      <c r="A265" t="s">
        <v>129</v>
      </c>
      <c r="B265" s="1">
        <v>263</v>
      </c>
      <c r="C265" s="51"/>
      <c r="D265" s="51"/>
      <c r="E265" s="1">
        <v>263</v>
      </c>
      <c r="F265" s="1" t="str">
        <f t="shared" si="191"/>
        <v/>
      </c>
      <c r="G265" t="str">
        <f t="shared" si="192"/>
        <v/>
      </c>
      <c r="H265" t="str">
        <f t="shared" si="193"/>
        <v/>
      </c>
      <c r="R265" t="str">
        <f t="shared" si="194"/>
        <v/>
      </c>
      <c r="S265">
        <f t="shared" si="195"/>
        <v>0</v>
      </c>
      <c r="T265">
        <f t="shared" si="196"/>
        <v>0</v>
      </c>
      <c r="U265">
        <f t="shared" si="197"/>
        <v>0</v>
      </c>
      <c r="V265">
        <f t="shared" si="198"/>
        <v>0</v>
      </c>
      <c r="W265">
        <f t="shared" si="199"/>
        <v>0</v>
      </c>
      <c r="X265">
        <f t="shared" si="200"/>
        <v>0</v>
      </c>
      <c r="Y265">
        <f t="shared" si="201"/>
        <v>0</v>
      </c>
      <c r="Z265">
        <f t="shared" si="202"/>
        <v>0</v>
      </c>
      <c r="AA265">
        <f t="shared" si="203"/>
        <v>0</v>
      </c>
      <c r="AB265">
        <f t="shared" si="204"/>
        <v>0</v>
      </c>
      <c r="AC265">
        <f t="shared" si="205"/>
        <v>0</v>
      </c>
      <c r="AD265">
        <f t="shared" si="206"/>
        <v>0</v>
      </c>
      <c r="AE265">
        <f t="shared" si="207"/>
        <v>0</v>
      </c>
      <c r="AF265">
        <f t="shared" si="208"/>
        <v>0</v>
      </c>
      <c r="AG265">
        <f t="shared" si="209"/>
        <v>0</v>
      </c>
      <c r="AH265">
        <f t="shared" si="210"/>
        <v>0</v>
      </c>
      <c r="AI265">
        <f t="shared" si="211"/>
        <v>0</v>
      </c>
      <c r="AJ265">
        <f t="shared" si="212"/>
        <v>0</v>
      </c>
      <c r="AK265">
        <f t="shared" si="213"/>
        <v>0</v>
      </c>
      <c r="AL265">
        <f t="shared" si="214"/>
        <v>0</v>
      </c>
      <c r="AM265">
        <f t="shared" si="215"/>
        <v>0</v>
      </c>
      <c r="AS265" s="1">
        <f t="shared" si="216"/>
        <v>0</v>
      </c>
      <c r="AT265">
        <f t="shared" si="217"/>
        <v>0</v>
      </c>
      <c r="AU265">
        <f t="shared" si="218"/>
        <v>0</v>
      </c>
      <c r="AV265">
        <f t="shared" si="219"/>
        <v>0</v>
      </c>
      <c r="AW265">
        <f t="shared" si="220"/>
        <v>0</v>
      </c>
      <c r="AX265">
        <f t="shared" si="221"/>
        <v>0</v>
      </c>
      <c r="AY265">
        <f t="shared" si="222"/>
        <v>0</v>
      </c>
      <c r="AZ265">
        <f t="shared" si="223"/>
        <v>0</v>
      </c>
      <c r="BA265">
        <f t="shared" si="224"/>
        <v>0</v>
      </c>
      <c r="BB265">
        <f t="shared" si="225"/>
        <v>0</v>
      </c>
      <c r="BC265">
        <f t="shared" si="226"/>
        <v>0</v>
      </c>
      <c r="BD265">
        <f t="shared" si="227"/>
        <v>0</v>
      </c>
      <c r="BE265">
        <f t="shared" si="228"/>
        <v>0</v>
      </c>
      <c r="BF265">
        <f t="shared" si="229"/>
        <v>0</v>
      </c>
      <c r="BG265">
        <f t="shared" si="230"/>
        <v>0</v>
      </c>
      <c r="BH265">
        <f t="shared" si="231"/>
        <v>0</v>
      </c>
      <c r="BI265">
        <f t="shared" si="232"/>
        <v>0</v>
      </c>
      <c r="BJ265">
        <f t="shared" si="233"/>
        <v>0</v>
      </c>
      <c r="BK265">
        <f t="shared" si="234"/>
        <v>0</v>
      </c>
      <c r="BL265">
        <f t="shared" si="235"/>
        <v>0</v>
      </c>
      <c r="BM265">
        <f t="shared" si="236"/>
        <v>0</v>
      </c>
      <c r="BN265">
        <f t="shared" si="237"/>
        <v>0</v>
      </c>
    </row>
    <row r="266" spans="1:66" x14ac:dyDescent="0.2">
      <c r="A266" t="s">
        <v>129</v>
      </c>
      <c r="B266" s="1">
        <v>264</v>
      </c>
      <c r="C266" s="51"/>
      <c r="D266" s="51"/>
      <c r="E266" s="1">
        <v>264</v>
      </c>
      <c r="F266" s="1" t="str">
        <f t="shared" si="191"/>
        <v/>
      </c>
      <c r="G266" t="str">
        <f t="shared" si="192"/>
        <v/>
      </c>
      <c r="H266" t="str">
        <f t="shared" si="193"/>
        <v/>
      </c>
      <c r="R266" t="str">
        <f t="shared" si="194"/>
        <v/>
      </c>
      <c r="S266">
        <f t="shared" si="195"/>
        <v>0</v>
      </c>
      <c r="T266">
        <f t="shared" si="196"/>
        <v>0</v>
      </c>
      <c r="U266">
        <f t="shared" si="197"/>
        <v>0</v>
      </c>
      <c r="V266">
        <f t="shared" si="198"/>
        <v>0</v>
      </c>
      <c r="W266">
        <f t="shared" si="199"/>
        <v>0</v>
      </c>
      <c r="X266">
        <f t="shared" si="200"/>
        <v>0</v>
      </c>
      <c r="Y266">
        <f t="shared" si="201"/>
        <v>0</v>
      </c>
      <c r="Z266">
        <f t="shared" si="202"/>
        <v>0</v>
      </c>
      <c r="AA266">
        <f t="shared" si="203"/>
        <v>0</v>
      </c>
      <c r="AB266">
        <f t="shared" si="204"/>
        <v>0</v>
      </c>
      <c r="AC266">
        <f t="shared" si="205"/>
        <v>0</v>
      </c>
      <c r="AD266">
        <f t="shared" si="206"/>
        <v>0</v>
      </c>
      <c r="AE266">
        <f t="shared" si="207"/>
        <v>0</v>
      </c>
      <c r="AF266">
        <f t="shared" si="208"/>
        <v>0</v>
      </c>
      <c r="AG266">
        <f t="shared" si="209"/>
        <v>0</v>
      </c>
      <c r="AH266">
        <f t="shared" si="210"/>
        <v>0</v>
      </c>
      <c r="AI266">
        <f t="shared" si="211"/>
        <v>0</v>
      </c>
      <c r="AJ266">
        <f t="shared" si="212"/>
        <v>0</v>
      </c>
      <c r="AK266">
        <f t="shared" si="213"/>
        <v>0</v>
      </c>
      <c r="AL266">
        <f t="shared" si="214"/>
        <v>0</v>
      </c>
      <c r="AM266">
        <f t="shared" si="215"/>
        <v>0</v>
      </c>
      <c r="AS266" s="1">
        <f t="shared" si="216"/>
        <v>0</v>
      </c>
      <c r="AT266">
        <f t="shared" si="217"/>
        <v>0</v>
      </c>
      <c r="AU266">
        <f t="shared" si="218"/>
        <v>0</v>
      </c>
      <c r="AV266">
        <f t="shared" si="219"/>
        <v>0</v>
      </c>
      <c r="AW266">
        <f t="shared" si="220"/>
        <v>0</v>
      </c>
      <c r="AX266">
        <f t="shared" si="221"/>
        <v>0</v>
      </c>
      <c r="AY266">
        <f t="shared" si="222"/>
        <v>0</v>
      </c>
      <c r="AZ266">
        <f t="shared" si="223"/>
        <v>0</v>
      </c>
      <c r="BA266">
        <f t="shared" si="224"/>
        <v>0</v>
      </c>
      <c r="BB266">
        <f t="shared" si="225"/>
        <v>0</v>
      </c>
      <c r="BC266">
        <f t="shared" si="226"/>
        <v>0</v>
      </c>
      <c r="BD266">
        <f t="shared" si="227"/>
        <v>0</v>
      </c>
      <c r="BE266">
        <f t="shared" si="228"/>
        <v>0</v>
      </c>
      <c r="BF266">
        <f t="shared" si="229"/>
        <v>0</v>
      </c>
      <c r="BG266">
        <f t="shared" si="230"/>
        <v>0</v>
      </c>
      <c r="BH266">
        <f t="shared" si="231"/>
        <v>0</v>
      </c>
      <c r="BI266">
        <f t="shared" si="232"/>
        <v>0</v>
      </c>
      <c r="BJ266">
        <f t="shared" si="233"/>
        <v>0</v>
      </c>
      <c r="BK266">
        <f t="shared" si="234"/>
        <v>0</v>
      </c>
      <c r="BL266">
        <f t="shared" si="235"/>
        <v>0</v>
      </c>
      <c r="BM266">
        <f t="shared" si="236"/>
        <v>0</v>
      </c>
      <c r="BN266">
        <f t="shared" si="237"/>
        <v>0</v>
      </c>
    </row>
    <row r="267" spans="1:66" x14ac:dyDescent="0.2">
      <c r="A267" t="s">
        <v>129</v>
      </c>
      <c r="B267" s="1">
        <v>265</v>
      </c>
      <c r="C267" s="51"/>
      <c r="D267" s="51"/>
      <c r="E267" s="1">
        <v>265</v>
      </c>
      <c r="F267" s="1" t="str">
        <f t="shared" si="191"/>
        <v/>
      </c>
      <c r="G267" t="str">
        <f t="shared" si="192"/>
        <v/>
      </c>
      <c r="H267" t="str">
        <f t="shared" si="193"/>
        <v/>
      </c>
      <c r="R267" t="str">
        <f t="shared" si="194"/>
        <v/>
      </c>
      <c r="S267">
        <f t="shared" si="195"/>
        <v>0</v>
      </c>
      <c r="T267">
        <f t="shared" si="196"/>
        <v>0</v>
      </c>
      <c r="U267">
        <f t="shared" si="197"/>
        <v>0</v>
      </c>
      <c r="V267">
        <f t="shared" si="198"/>
        <v>0</v>
      </c>
      <c r="W267">
        <f t="shared" si="199"/>
        <v>0</v>
      </c>
      <c r="X267">
        <f t="shared" si="200"/>
        <v>0</v>
      </c>
      <c r="Y267">
        <f t="shared" si="201"/>
        <v>0</v>
      </c>
      <c r="Z267">
        <f t="shared" si="202"/>
        <v>0</v>
      </c>
      <c r="AA267">
        <f t="shared" si="203"/>
        <v>0</v>
      </c>
      <c r="AB267">
        <f t="shared" si="204"/>
        <v>0</v>
      </c>
      <c r="AC267">
        <f t="shared" si="205"/>
        <v>0</v>
      </c>
      <c r="AD267">
        <f t="shared" si="206"/>
        <v>0</v>
      </c>
      <c r="AE267">
        <f t="shared" si="207"/>
        <v>0</v>
      </c>
      <c r="AF267">
        <f t="shared" si="208"/>
        <v>0</v>
      </c>
      <c r="AG267">
        <f t="shared" si="209"/>
        <v>0</v>
      </c>
      <c r="AH267">
        <f t="shared" si="210"/>
        <v>0</v>
      </c>
      <c r="AI267">
        <f t="shared" si="211"/>
        <v>0</v>
      </c>
      <c r="AJ267">
        <f t="shared" si="212"/>
        <v>0</v>
      </c>
      <c r="AK267">
        <f t="shared" si="213"/>
        <v>0</v>
      </c>
      <c r="AL267">
        <f t="shared" si="214"/>
        <v>0</v>
      </c>
      <c r="AM267">
        <f t="shared" si="215"/>
        <v>0</v>
      </c>
      <c r="AS267" s="1">
        <f t="shared" si="216"/>
        <v>0</v>
      </c>
      <c r="AT267">
        <f t="shared" si="217"/>
        <v>0</v>
      </c>
      <c r="AU267">
        <f t="shared" si="218"/>
        <v>0</v>
      </c>
      <c r="AV267">
        <f t="shared" si="219"/>
        <v>0</v>
      </c>
      <c r="AW267">
        <f t="shared" si="220"/>
        <v>0</v>
      </c>
      <c r="AX267">
        <f t="shared" si="221"/>
        <v>0</v>
      </c>
      <c r="AY267">
        <f t="shared" si="222"/>
        <v>0</v>
      </c>
      <c r="AZ267">
        <f t="shared" si="223"/>
        <v>0</v>
      </c>
      <c r="BA267">
        <f t="shared" si="224"/>
        <v>0</v>
      </c>
      <c r="BB267">
        <f t="shared" si="225"/>
        <v>0</v>
      </c>
      <c r="BC267">
        <f t="shared" si="226"/>
        <v>0</v>
      </c>
      <c r="BD267">
        <f t="shared" si="227"/>
        <v>0</v>
      </c>
      <c r="BE267">
        <f t="shared" si="228"/>
        <v>0</v>
      </c>
      <c r="BF267">
        <f t="shared" si="229"/>
        <v>0</v>
      </c>
      <c r="BG267">
        <f t="shared" si="230"/>
        <v>0</v>
      </c>
      <c r="BH267">
        <f t="shared" si="231"/>
        <v>0</v>
      </c>
      <c r="BI267">
        <f t="shared" si="232"/>
        <v>0</v>
      </c>
      <c r="BJ267">
        <f t="shared" si="233"/>
        <v>0</v>
      </c>
      <c r="BK267">
        <f t="shared" si="234"/>
        <v>0</v>
      </c>
      <c r="BL267">
        <f t="shared" si="235"/>
        <v>0</v>
      </c>
      <c r="BM267">
        <f t="shared" si="236"/>
        <v>0</v>
      </c>
      <c r="BN267">
        <f t="shared" si="237"/>
        <v>0</v>
      </c>
    </row>
    <row r="268" spans="1:66" x14ac:dyDescent="0.2">
      <c r="A268" t="s">
        <v>129</v>
      </c>
      <c r="B268" s="1">
        <v>266</v>
      </c>
      <c r="C268" s="51"/>
      <c r="D268" s="51"/>
      <c r="E268" s="1">
        <v>266</v>
      </c>
      <c r="F268" s="1" t="str">
        <f t="shared" si="191"/>
        <v/>
      </c>
      <c r="G268" t="str">
        <f t="shared" si="192"/>
        <v/>
      </c>
      <c r="H268" t="str">
        <f t="shared" si="193"/>
        <v/>
      </c>
      <c r="R268" t="str">
        <f t="shared" si="194"/>
        <v/>
      </c>
      <c r="S268">
        <f t="shared" si="195"/>
        <v>0</v>
      </c>
      <c r="T268">
        <f t="shared" si="196"/>
        <v>0</v>
      </c>
      <c r="U268">
        <f t="shared" si="197"/>
        <v>0</v>
      </c>
      <c r="V268">
        <f t="shared" si="198"/>
        <v>0</v>
      </c>
      <c r="W268">
        <f t="shared" si="199"/>
        <v>0</v>
      </c>
      <c r="X268">
        <f t="shared" si="200"/>
        <v>0</v>
      </c>
      <c r="Y268">
        <f t="shared" si="201"/>
        <v>0</v>
      </c>
      <c r="Z268">
        <f t="shared" si="202"/>
        <v>0</v>
      </c>
      <c r="AA268">
        <f t="shared" si="203"/>
        <v>0</v>
      </c>
      <c r="AB268">
        <f t="shared" si="204"/>
        <v>0</v>
      </c>
      <c r="AC268">
        <f t="shared" si="205"/>
        <v>0</v>
      </c>
      <c r="AD268">
        <f t="shared" si="206"/>
        <v>0</v>
      </c>
      <c r="AE268">
        <f t="shared" si="207"/>
        <v>0</v>
      </c>
      <c r="AF268">
        <f t="shared" si="208"/>
        <v>0</v>
      </c>
      <c r="AG268">
        <f t="shared" si="209"/>
        <v>0</v>
      </c>
      <c r="AH268">
        <f t="shared" si="210"/>
        <v>0</v>
      </c>
      <c r="AI268">
        <f t="shared" si="211"/>
        <v>0</v>
      </c>
      <c r="AJ268">
        <f t="shared" si="212"/>
        <v>0</v>
      </c>
      <c r="AK268">
        <f t="shared" si="213"/>
        <v>0</v>
      </c>
      <c r="AL268">
        <f t="shared" si="214"/>
        <v>0</v>
      </c>
      <c r="AM268">
        <f t="shared" si="215"/>
        <v>0</v>
      </c>
      <c r="AS268" s="1">
        <f t="shared" si="216"/>
        <v>0</v>
      </c>
      <c r="AT268">
        <f t="shared" si="217"/>
        <v>0</v>
      </c>
      <c r="AU268">
        <f t="shared" si="218"/>
        <v>0</v>
      </c>
      <c r="AV268">
        <f t="shared" si="219"/>
        <v>0</v>
      </c>
      <c r="AW268">
        <f t="shared" si="220"/>
        <v>0</v>
      </c>
      <c r="AX268">
        <f t="shared" si="221"/>
        <v>0</v>
      </c>
      <c r="AY268">
        <f t="shared" si="222"/>
        <v>0</v>
      </c>
      <c r="AZ268">
        <f t="shared" si="223"/>
        <v>0</v>
      </c>
      <c r="BA268">
        <f t="shared" si="224"/>
        <v>0</v>
      </c>
      <c r="BB268">
        <f t="shared" si="225"/>
        <v>0</v>
      </c>
      <c r="BC268">
        <f t="shared" si="226"/>
        <v>0</v>
      </c>
      <c r="BD268">
        <f t="shared" si="227"/>
        <v>0</v>
      </c>
      <c r="BE268">
        <f t="shared" si="228"/>
        <v>0</v>
      </c>
      <c r="BF268">
        <f t="shared" si="229"/>
        <v>0</v>
      </c>
      <c r="BG268">
        <f t="shared" si="230"/>
        <v>0</v>
      </c>
      <c r="BH268">
        <f t="shared" si="231"/>
        <v>0</v>
      </c>
      <c r="BI268">
        <f t="shared" si="232"/>
        <v>0</v>
      </c>
      <c r="BJ268">
        <f t="shared" si="233"/>
        <v>0</v>
      </c>
      <c r="BK268">
        <f t="shared" si="234"/>
        <v>0</v>
      </c>
      <c r="BL268">
        <f t="shared" si="235"/>
        <v>0</v>
      </c>
      <c r="BM268">
        <f t="shared" si="236"/>
        <v>0</v>
      </c>
      <c r="BN268">
        <f t="shared" si="237"/>
        <v>0</v>
      </c>
    </row>
    <row r="269" spans="1:66" x14ac:dyDescent="0.2">
      <c r="A269" t="s">
        <v>129</v>
      </c>
      <c r="B269" s="1">
        <v>267</v>
      </c>
      <c r="C269" s="51"/>
      <c r="D269" s="51"/>
      <c r="E269" s="1">
        <v>267</v>
      </c>
      <c r="F269" s="1" t="str">
        <f t="shared" si="191"/>
        <v/>
      </c>
      <c r="G269" t="str">
        <f t="shared" si="192"/>
        <v/>
      </c>
      <c r="H269" t="str">
        <f t="shared" si="193"/>
        <v/>
      </c>
      <c r="R269" t="str">
        <f t="shared" si="194"/>
        <v/>
      </c>
      <c r="S269">
        <f t="shared" si="195"/>
        <v>0</v>
      </c>
      <c r="T269">
        <f t="shared" si="196"/>
        <v>0</v>
      </c>
      <c r="U269">
        <f t="shared" si="197"/>
        <v>0</v>
      </c>
      <c r="V269">
        <f t="shared" si="198"/>
        <v>0</v>
      </c>
      <c r="W269">
        <f t="shared" si="199"/>
        <v>0</v>
      </c>
      <c r="X269">
        <f t="shared" si="200"/>
        <v>0</v>
      </c>
      <c r="Y269">
        <f t="shared" si="201"/>
        <v>0</v>
      </c>
      <c r="Z269">
        <f t="shared" si="202"/>
        <v>0</v>
      </c>
      <c r="AA269">
        <f t="shared" si="203"/>
        <v>0</v>
      </c>
      <c r="AB269">
        <f t="shared" si="204"/>
        <v>0</v>
      </c>
      <c r="AC269">
        <f t="shared" si="205"/>
        <v>0</v>
      </c>
      <c r="AD269">
        <f t="shared" si="206"/>
        <v>0</v>
      </c>
      <c r="AE269">
        <f t="shared" si="207"/>
        <v>0</v>
      </c>
      <c r="AF269">
        <f t="shared" si="208"/>
        <v>0</v>
      </c>
      <c r="AG269">
        <f t="shared" si="209"/>
        <v>0</v>
      </c>
      <c r="AH269">
        <f t="shared" si="210"/>
        <v>0</v>
      </c>
      <c r="AI269">
        <f t="shared" si="211"/>
        <v>0</v>
      </c>
      <c r="AJ269">
        <f t="shared" si="212"/>
        <v>0</v>
      </c>
      <c r="AK269">
        <f t="shared" si="213"/>
        <v>0</v>
      </c>
      <c r="AL269">
        <f t="shared" si="214"/>
        <v>0</v>
      </c>
      <c r="AM269">
        <f t="shared" si="215"/>
        <v>0</v>
      </c>
      <c r="AS269" s="1">
        <f t="shared" si="216"/>
        <v>0</v>
      </c>
      <c r="AT269">
        <f t="shared" si="217"/>
        <v>0</v>
      </c>
      <c r="AU269">
        <f t="shared" si="218"/>
        <v>0</v>
      </c>
      <c r="AV269">
        <f t="shared" si="219"/>
        <v>0</v>
      </c>
      <c r="AW269">
        <f t="shared" si="220"/>
        <v>0</v>
      </c>
      <c r="AX269">
        <f t="shared" si="221"/>
        <v>0</v>
      </c>
      <c r="AY269">
        <f t="shared" si="222"/>
        <v>0</v>
      </c>
      <c r="AZ269">
        <f t="shared" si="223"/>
        <v>0</v>
      </c>
      <c r="BA269">
        <f t="shared" si="224"/>
        <v>0</v>
      </c>
      <c r="BB269">
        <f t="shared" si="225"/>
        <v>0</v>
      </c>
      <c r="BC269">
        <f t="shared" si="226"/>
        <v>0</v>
      </c>
      <c r="BD269">
        <f t="shared" si="227"/>
        <v>0</v>
      </c>
      <c r="BE269">
        <f t="shared" si="228"/>
        <v>0</v>
      </c>
      <c r="BF269">
        <f t="shared" si="229"/>
        <v>0</v>
      </c>
      <c r="BG269">
        <f t="shared" si="230"/>
        <v>0</v>
      </c>
      <c r="BH269">
        <f t="shared" si="231"/>
        <v>0</v>
      </c>
      <c r="BI269">
        <f t="shared" si="232"/>
        <v>0</v>
      </c>
      <c r="BJ269">
        <f t="shared" si="233"/>
        <v>0</v>
      </c>
      <c r="BK269">
        <f t="shared" si="234"/>
        <v>0</v>
      </c>
      <c r="BL269">
        <f t="shared" si="235"/>
        <v>0</v>
      </c>
      <c r="BM269">
        <f t="shared" si="236"/>
        <v>0</v>
      </c>
      <c r="BN269">
        <f t="shared" si="237"/>
        <v>0</v>
      </c>
    </row>
    <row r="270" spans="1:66" x14ac:dyDescent="0.2">
      <c r="A270" t="s">
        <v>129</v>
      </c>
      <c r="B270" s="1">
        <v>268</v>
      </c>
      <c r="C270" s="51"/>
      <c r="D270" s="51"/>
      <c r="E270" s="1">
        <v>268</v>
      </c>
      <c r="F270" s="1" t="str">
        <f t="shared" si="191"/>
        <v/>
      </c>
      <c r="G270" t="str">
        <f t="shared" si="192"/>
        <v/>
      </c>
      <c r="H270" t="str">
        <f t="shared" si="193"/>
        <v/>
      </c>
      <c r="R270" t="str">
        <f t="shared" si="194"/>
        <v/>
      </c>
      <c r="S270">
        <f t="shared" si="195"/>
        <v>0</v>
      </c>
      <c r="T270">
        <f t="shared" si="196"/>
        <v>0</v>
      </c>
      <c r="U270">
        <f t="shared" si="197"/>
        <v>0</v>
      </c>
      <c r="V270">
        <f t="shared" si="198"/>
        <v>0</v>
      </c>
      <c r="W270">
        <f t="shared" si="199"/>
        <v>0</v>
      </c>
      <c r="X270">
        <f t="shared" si="200"/>
        <v>0</v>
      </c>
      <c r="Y270">
        <f t="shared" si="201"/>
        <v>0</v>
      </c>
      <c r="Z270">
        <f t="shared" si="202"/>
        <v>0</v>
      </c>
      <c r="AA270">
        <f t="shared" si="203"/>
        <v>0</v>
      </c>
      <c r="AB270">
        <f t="shared" si="204"/>
        <v>0</v>
      </c>
      <c r="AC270">
        <f t="shared" si="205"/>
        <v>0</v>
      </c>
      <c r="AD270">
        <f t="shared" si="206"/>
        <v>0</v>
      </c>
      <c r="AE270">
        <f t="shared" si="207"/>
        <v>0</v>
      </c>
      <c r="AF270">
        <f t="shared" si="208"/>
        <v>0</v>
      </c>
      <c r="AG270">
        <f t="shared" si="209"/>
        <v>0</v>
      </c>
      <c r="AH270">
        <f t="shared" si="210"/>
        <v>0</v>
      </c>
      <c r="AI270">
        <f t="shared" si="211"/>
        <v>0</v>
      </c>
      <c r="AJ270">
        <f t="shared" si="212"/>
        <v>0</v>
      </c>
      <c r="AK270">
        <f t="shared" si="213"/>
        <v>0</v>
      </c>
      <c r="AL270">
        <f t="shared" si="214"/>
        <v>0</v>
      </c>
      <c r="AM270">
        <f t="shared" si="215"/>
        <v>0</v>
      </c>
      <c r="AS270" s="1">
        <f t="shared" si="216"/>
        <v>0</v>
      </c>
      <c r="AT270">
        <f t="shared" si="217"/>
        <v>0</v>
      </c>
      <c r="AU270">
        <f t="shared" si="218"/>
        <v>0</v>
      </c>
      <c r="AV270">
        <f t="shared" si="219"/>
        <v>0</v>
      </c>
      <c r="AW270">
        <f t="shared" si="220"/>
        <v>0</v>
      </c>
      <c r="AX270">
        <f t="shared" si="221"/>
        <v>0</v>
      </c>
      <c r="AY270">
        <f t="shared" si="222"/>
        <v>0</v>
      </c>
      <c r="AZ270">
        <f t="shared" si="223"/>
        <v>0</v>
      </c>
      <c r="BA270">
        <f t="shared" si="224"/>
        <v>0</v>
      </c>
      <c r="BB270">
        <f t="shared" si="225"/>
        <v>0</v>
      </c>
      <c r="BC270">
        <f t="shared" si="226"/>
        <v>0</v>
      </c>
      <c r="BD270">
        <f t="shared" si="227"/>
        <v>0</v>
      </c>
      <c r="BE270">
        <f t="shared" si="228"/>
        <v>0</v>
      </c>
      <c r="BF270">
        <f t="shared" si="229"/>
        <v>0</v>
      </c>
      <c r="BG270">
        <f t="shared" si="230"/>
        <v>0</v>
      </c>
      <c r="BH270">
        <f t="shared" si="231"/>
        <v>0</v>
      </c>
      <c r="BI270">
        <f t="shared" si="232"/>
        <v>0</v>
      </c>
      <c r="BJ270">
        <f t="shared" si="233"/>
        <v>0</v>
      </c>
      <c r="BK270">
        <f t="shared" si="234"/>
        <v>0</v>
      </c>
      <c r="BL270">
        <f t="shared" si="235"/>
        <v>0</v>
      </c>
      <c r="BM270">
        <f t="shared" si="236"/>
        <v>0</v>
      </c>
      <c r="BN270">
        <f t="shared" si="237"/>
        <v>0</v>
      </c>
    </row>
    <row r="271" spans="1:66" x14ac:dyDescent="0.2">
      <c r="A271" t="s">
        <v>129</v>
      </c>
      <c r="B271" s="1">
        <v>269</v>
      </c>
      <c r="C271" s="51"/>
      <c r="D271" s="51"/>
      <c r="E271" s="1">
        <v>269</v>
      </c>
      <c r="F271" s="1" t="str">
        <f t="shared" si="191"/>
        <v/>
      </c>
      <c r="G271" t="str">
        <f t="shared" si="192"/>
        <v/>
      </c>
      <c r="H271" t="str">
        <f t="shared" si="193"/>
        <v/>
      </c>
      <c r="R271" t="str">
        <f t="shared" si="194"/>
        <v/>
      </c>
      <c r="S271">
        <f t="shared" si="195"/>
        <v>0</v>
      </c>
      <c r="T271">
        <f t="shared" si="196"/>
        <v>0</v>
      </c>
      <c r="U271">
        <f t="shared" si="197"/>
        <v>0</v>
      </c>
      <c r="V271">
        <f t="shared" si="198"/>
        <v>0</v>
      </c>
      <c r="W271">
        <f t="shared" si="199"/>
        <v>0</v>
      </c>
      <c r="X271">
        <f t="shared" si="200"/>
        <v>0</v>
      </c>
      <c r="Y271">
        <f t="shared" si="201"/>
        <v>0</v>
      </c>
      <c r="Z271">
        <f t="shared" si="202"/>
        <v>0</v>
      </c>
      <c r="AA271">
        <f t="shared" si="203"/>
        <v>0</v>
      </c>
      <c r="AB271">
        <f t="shared" si="204"/>
        <v>0</v>
      </c>
      <c r="AC271">
        <f t="shared" si="205"/>
        <v>0</v>
      </c>
      <c r="AD271">
        <f t="shared" si="206"/>
        <v>0</v>
      </c>
      <c r="AE271">
        <f t="shared" si="207"/>
        <v>0</v>
      </c>
      <c r="AF271">
        <f t="shared" si="208"/>
        <v>0</v>
      </c>
      <c r="AG271">
        <f t="shared" si="209"/>
        <v>0</v>
      </c>
      <c r="AH271">
        <f t="shared" si="210"/>
        <v>0</v>
      </c>
      <c r="AI271">
        <f t="shared" si="211"/>
        <v>0</v>
      </c>
      <c r="AJ271">
        <f t="shared" si="212"/>
        <v>0</v>
      </c>
      <c r="AK271">
        <f t="shared" si="213"/>
        <v>0</v>
      </c>
      <c r="AL271">
        <f t="shared" si="214"/>
        <v>0</v>
      </c>
      <c r="AM271">
        <f t="shared" si="215"/>
        <v>0</v>
      </c>
      <c r="AS271" s="1">
        <f t="shared" si="216"/>
        <v>0</v>
      </c>
      <c r="AT271">
        <f t="shared" si="217"/>
        <v>0</v>
      </c>
      <c r="AU271">
        <f t="shared" si="218"/>
        <v>0</v>
      </c>
      <c r="AV271">
        <f t="shared" si="219"/>
        <v>0</v>
      </c>
      <c r="AW271">
        <f t="shared" si="220"/>
        <v>0</v>
      </c>
      <c r="AX271">
        <f t="shared" si="221"/>
        <v>0</v>
      </c>
      <c r="AY271">
        <f t="shared" si="222"/>
        <v>0</v>
      </c>
      <c r="AZ271">
        <f t="shared" si="223"/>
        <v>0</v>
      </c>
      <c r="BA271">
        <f t="shared" si="224"/>
        <v>0</v>
      </c>
      <c r="BB271">
        <f t="shared" si="225"/>
        <v>0</v>
      </c>
      <c r="BC271">
        <f t="shared" si="226"/>
        <v>0</v>
      </c>
      <c r="BD271">
        <f t="shared" si="227"/>
        <v>0</v>
      </c>
      <c r="BE271">
        <f t="shared" si="228"/>
        <v>0</v>
      </c>
      <c r="BF271">
        <f t="shared" si="229"/>
        <v>0</v>
      </c>
      <c r="BG271">
        <f t="shared" si="230"/>
        <v>0</v>
      </c>
      <c r="BH271">
        <f t="shared" si="231"/>
        <v>0</v>
      </c>
      <c r="BI271">
        <f t="shared" si="232"/>
        <v>0</v>
      </c>
      <c r="BJ271">
        <f t="shared" si="233"/>
        <v>0</v>
      </c>
      <c r="BK271">
        <f t="shared" si="234"/>
        <v>0</v>
      </c>
      <c r="BL271">
        <f t="shared" si="235"/>
        <v>0</v>
      </c>
      <c r="BM271">
        <f t="shared" si="236"/>
        <v>0</v>
      </c>
      <c r="BN271">
        <f t="shared" si="237"/>
        <v>0</v>
      </c>
    </row>
    <row r="272" spans="1:66" x14ac:dyDescent="0.2">
      <c r="A272" t="s">
        <v>129</v>
      </c>
      <c r="B272" s="1">
        <v>270</v>
      </c>
      <c r="C272" s="51"/>
      <c r="D272" s="51"/>
      <c r="E272" s="1">
        <v>270</v>
      </c>
      <c r="F272" s="1" t="str">
        <f t="shared" si="191"/>
        <v/>
      </c>
      <c r="G272" t="str">
        <f t="shared" si="192"/>
        <v/>
      </c>
      <c r="H272" t="str">
        <f t="shared" si="193"/>
        <v/>
      </c>
      <c r="R272" t="str">
        <f t="shared" si="194"/>
        <v/>
      </c>
      <c r="S272">
        <f t="shared" si="195"/>
        <v>0</v>
      </c>
      <c r="T272">
        <f t="shared" si="196"/>
        <v>0</v>
      </c>
      <c r="U272">
        <f t="shared" si="197"/>
        <v>0</v>
      </c>
      <c r="V272">
        <f t="shared" si="198"/>
        <v>0</v>
      </c>
      <c r="W272">
        <f t="shared" si="199"/>
        <v>0</v>
      </c>
      <c r="X272">
        <f t="shared" si="200"/>
        <v>0</v>
      </c>
      <c r="Y272">
        <f t="shared" si="201"/>
        <v>0</v>
      </c>
      <c r="Z272">
        <f t="shared" si="202"/>
        <v>0</v>
      </c>
      <c r="AA272">
        <f t="shared" si="203"/>
        <v>0</v>
      </c>
      <c r="AB272">
        <f t="shared" si="204"/>
        <v>0</v>
      </c>
      <c r="AC272">
        <f t="shared" si="205"/>
        <v>0</v>
      </c>
      <c r="AD272">
        <f t="shared" si="206"/>
        <v>0</v>
      </c>
      <c r="AE272">
        <f t="shared" si="207"/>
        <v>0</v>
      </c>
      <c r="AF272">
        <f t="shared" si="208"/>
        <v>0</v>
      </c>
      <c r="AG272">
        <f t="shared" si="209"/>
        <v>0</v>
      </c>
      <c r="AH272">
        <f t="shared" si="210"/>
        <v>0</v>
      </c>
      <c r="AI272">
        <f t="shared" si="211"/>
        <v>0</v>
      </c>
      <c r="AJ272">
        <f t="shared" si="212"/>
        <v>0</v>
      </c>
      <c r="AK272">
        <f t="shared" si="213"/>
        <v>0</v>
      </c>
      <c r="AL272">
        <f t="shared" si="214"/>
        <v>0</v>
      </c>
      <c r="AM272">
        <f t="shared" si="215"/>
        <v>0</v>
      </c>
      <c r="AS272" s="1">
        <f t="shared" si="216"/>
        <v>0</v>
      </c>
      <c r="AT272">
        <f t="shared" si="217"/>
        <v>0</v>
      </c>
      <c r="AU272">
        <f t="shared" si="218"/>
        <v>0</v>
      </c>
      <c r="AV272">
        <f t="shared" si="219"/>
        <v>0</v>
      </c>
      <c r="AW272">
        <f t="shared" si="220"/>
        <v>0</v>
      </c>
      <c r="AX272">
        <f t="shared" si="221"/>
        <v>0</v>
      </c>
      <c r="AY272">
        <f t="shared" si="222"/>
        <v>0</v>
      </c>
      <c r="AZ272">
        <f t="shared" si="223"/>
        <v>0</v>
      </c>
      <c r="BA272">
        <f t="shared" si="224"/>
        <v>0</v>
      </c>
      <c r="BB272">
        <f t="shared" si="225"/>
        <v>0</v>
      </c>
      <c r="BC272">
        <f t="shared" si="226"/>
        <v>0</v>
      </c>
      <c r="BD272">
        <f t="shared" si="227"/>
        <v>0</v>
      </c>
      <c r="BE272">
        <f t="shared" si="228"/>
        <v>0</v>
      </c>
      <c r="BF272">
        <f t="shared" si="229"/>
        <v>0</v>
      </c>
      <c r="BG272">
        <f t="shared" si="230"/>
        <v>0</v>
      </c>
      <c r="BH272">
        <f t="shared" si="231"/>
        <v>0</v>
      </c>
      <c r="BI272">
        <f t="shared" si="232"/>
        <v>0</v>
      </c>
      <c r="BJ272">
        <f t="shared" si="233"/>
        <v>0</v>
      </c>
      <c r="BK272">
        <f t="shared" si="234"/>
        <v>0</v>
      </c>
      <c r="BL272">
        <f t="shared" si="235"/>
        <v>0</v>
      </c>
      <c r="BM272">
        <f t="shared" si="236"/>
        <v>0</v>
      </c>
      <c r="BN272">
        <f t="shared" si="237"/>
        <v>0</v>
      </c>
    </row>
    <row r="273" spans="1:66" x14ac:dyDescent="0.2">
      <c r="A273" t="s">
        <v>129</v>
      </c>
      <c r="B273" s="1">
        <v>271</v>
      </c>
      <c r="C273" s="51"/>
      <c r="D273" s="51"/>
      <c r="E273" s="1">
        <v>271</v>
      </c>
      <c r="F273" s="1" t="str">
        <f t="shared" si="191"/>
        <v/>
      </c>
      <c r="G273" t="str">
        <f t="shared" si="192"/>
        <v/>
      </c>
      <c r="H273" t="str">
        <f t="shared" si="193"/>
        <v/>
      </c>
      <c r="R273" t="str">
        <f t="shared" si="194"/>
        <v/>
      </c>
      <c r="S273">
        <f t="shared" si="195"/>
        <v>0</v>
      </c>
      <c r="T273">
        <f t="shared" si="196"/>
        <v>0</v>
      </c>
      <c r="U273">
        <f t="shared" si="197"/>
        <v>0</v>
      </c>
      <c r="V273">
        <f t="shared" si="198"/>
        <v>0</v>
      </c>
      <c r="W273">
        <f t="shared" si="199"/>
        <v>0</v>
      </c>
      <c r="X273">
        <f t="shared" si="200"/>
        <v>0</v>
      </c>
      <c r="Y273">
        <f t="shared" si="201"/>
        <v>0</v>
      </c>
      <c r="Z273">
        <f t="shared" si="202"/>
        <v>0</v>
      </c>
      <c r="AA273">
        <f t="shared" si="203"/>
        <v>0</v>
      </c>
      <c r="AB273">
        <f t="shared" si="204"/>
        <v>0</v>
      </c>
      <c r="AC273">
        <f t="shared" si="205"/>
        <v>0</v>
      </c>
      <c r="AD273">
        <f t="shared" si="206"/>
        <v>0</v>
      </c>
      <c r="AE273">
        <f t="shared" si="207"/>
        <v>0</v>
      </c>
      <c r="AF273">
        <f t="shared" si="208"/>
        <v>0</v>
      </c>
      <c r="AG273">
        <f t="shared" si="209"/>
        <v>0</v>
      </c>
      <c r="AH273">
        <f t="shared" si="210"/>
        <v>0</v>
      </c>
      <c r="AI273">
        <f t="shared" si="211"/>
        <v>0</v>
      </c>
      <c r="AJ273">
        <f t="shared" si="212"/>
        <v>0</v>
      </c>
      <c r="AK273">
        <f t="shared" si="213"/>
        <v>0</v>
      </c>
      <c r="AL273">
        <f t="shared" si="214"/>
        <v>0</v>
      </c>
      <c r="AM273">
        <f t="shared" si="215"/>
        <v>0</v>
      </c>
      <c r="AS273" s="1">
        <f t="shared" si="216"/>
        <v>0</v>
      </c>
      <c r="AT273">
        <f t="shared" si="217"/>
        <v>0</v>
      </c>
      <c r="AU273">
        <f t="shared" si="218"/>
        <v>0</v>
      </c>
      <c r="AV273">
        <f t="shared" si="219"/>
        <v>0</v>
      </c>
      <c r="AW273">
        <f t="shared" si="220"/>
        <v>0</v>
      </c>
      <c r="AX273">
        <f t="shared" si="221"/>
        <v>0</v>
      </c>
      <c r="AY273">
        <f t="shared" si="222"/>
        <v>0</v>
      </c>
      <c r="AZ273">
        <f t="shared" si="223"/>
        <v>0</v>
      </c>
      <c r="BA273">
        <f t="shared" si="224"/>
        <v>0</v>
      </c>
      <c r="BB273">
        <f t="shared" si="225"/>
        <v>0</v>
      </c>
      <c r="BC273">
        <f t="shared" si="226"/>
        <v>0</v>
      </c>
      <c r="BD273">
        <f t="shared" si="227"/>
        <v>0</v>
      </c>
      <c r="BE273">
        <f t="shared" si="228"/>
        <v>0</v>
      </c>
      <c r="BF273">
        <f t="shared" si="229"/>
        <v>0</v>
      </c>
      <c r="BG273">
        <f t="shared" si="230"/>
        <v>0</v>
      </c>
      <c r="BH273">
        <f t="shared" si="231"/>
        <v>0</v>
      </c>
      <c r="BI273">
        <f t="shared" si="232"/>
        <v>0</v>
      </c>
      <c r="BJ273">
        <f t="shared" si="233"/>
        <v>0</v>
      </c>
      <c r="BK273">
        <f t="shared" si="234"/>
        <v>0</v>
      </c>
      <c r="BL273">
        <f t="shared" si="235"/>
        <v>0</v>
      </c>
      <c r="BM273">
        <f t="shared" si="236"/>
        <v>0</v>
      </c>
      <c r="BN273">
        <f t="shared" si="237"/>
        <v>0</v>
      </c>
    </row>
    <row r="274" spans="1:66" x14ac:dyDescent="0.2">
      <c r="A274" t="s">
        <v>129</v>
      </c>
      <c r="B274" s="1">
        <v>272</v>
      </c>
      <c r="C274" s="51"/>
      <c r="D274" s="51"/>
      <c r="E274" s="1">
        <v>272</v>
      </c>
      <c r="F274" s="1" t="str">
        <f t="shared" si="191"/>
        <v/>
      </c>
      <c r="G274" t="str">
        <f t="shared" si="192"/>
        <v/>
      </c>
      <c r="H274" t="str">
        <f t="shared" si="193"/>
        <v/>
      </c>
      <c r="R274" t="str">
        <f t="shared" si="194"/>
        <v/>
      </c>
      <c r="S274">
        <f t="shared" si="195"/>
        <v>0</v>
      </c>
      <c r="T274">
        <f t="shared" si="196"/>
        <v>0</v>
      </c>
      <c r="U274">
        <f t="shared" si="197"/>
        <v>0</v>
      </c>
      <c r="V274">
        <f t="shared" si="198"/>
        <v>0</v>
      </c>
      <c r="W274">
        <f t="shared" si="199"/>
        <v>0</v>
      </c>
      <c r="X274">
        <f t="shared" si="200"/>
        <v>0</v>
      </c>
      <c r="Y274">
        <f t="shared" si="201"/>
        <v>0</v>
      </c>
      <c r="Z274">
        <f t="shared" si="202"/>
        <v>0</v>
      </c>
      <c r="AA274">
        <f t="shared" si="203"/>
        <v>0</v>
      </c>
      <c r="AB274">
        <f t="shared" si="204"/>
        <v>0</v>
      </c>
      <c r="AC274">
        <f t="shared" si="205"/>
        <v>0</v>
      </c>
      <c r="AD274">
        <f t="shared" si="206"/>
        <v>0</v>
      </c>
      <c r="AE274">
        <f t="shared" si="207"/>
        <v>0</v>
      </c>
      <c r="AF274">
        <f t="shared" si="208"/>
        <v>0</v>
      </c>
      <c r="AG274">
        <f t="shared" si="209"/>
        <v>0</v>
      </c>
      <c r="AH274">
        <f t="shared" si="210"/>
        <v>0</v>
      </c>
      <c r="AI274">
        <f t="shared" si="211"/>
        <v>0</v>
      </c>
      <c r="AJ274">
        <f t="shared" si="212"/>
        <v>0</v>
      </c>
      <c r="AK274">
        <f t="shared" si="213"/>
        <v>0</v>
      </c>
      <c r="AL274">
        <f t="shared" si="214"/>
        <v>0</v>
      </c>
      <c r="AM274">
        <f t="shared" si="215"/>
        <v>0</v>
      </c>
      <c r="AS274" s="1">
        <f t="shared" si="216"/>
        <v>0</v>
      </c>
      <c r="AT274">
        <f t="shared" si="217"/>
        <v>0</v>
      </c>
      <c r="AU274">
        <f t="shared" si="218"/>
        <v>0</v>
      </c>
      <c r="AV274">
        <f t="shared" si="219"/>
        <v>0</v>
      </c>
      <c r="AW274">
        <f t="shared" si="220"/>
        <v>0</v>
      </c>
      <c r="AX274">
        <f t="shared" si="221"/>
        <v>0</v>
      </c>
      <c r="AY274">
        <f t="shared" si="222"/>
        <v>0</v>
      </c>
      <c r="AZ274">
        <f t="shared" si="223"/>
        <v>0</v>
      </c>
      <c r="BA274">
        <f t="shared" si="224"/>
        <v>0</v>
      </c>
      <c r="BB274">
        <f t="shared" si="225"/>
        <v>0</v>
      </c>
      <c r="BC274">
        <f t="shared" si="226"/>
        <v>0</v>
      </c>
      <c r="BD274">
        <f t="shared" si="227"/>
        <v>0</v>
      </c>
      <c r="BE274">
        <f t="shared" si="228"/>
        <v>0</v>
      </c>
      <c r="BF274">
        <f t="shared" si="229"/>
        <v>0</v>
      </c>
      <c r="BG274">
        <f t="shared" si="230"/>
        <v>0</v>
      </c>
      <c r="BH274">
        <f t="shared" si="231"/>
        <v>0</v>
      </c>
      <c r="BI274">
        <f t="shared" si="232"/>
        <v>0</v>
      </c>
      <c r="BJ274">
        <f t="shared" si="233"/>
        <v>0</v>
      </c>
      <c r="BK274">
        <f t="shared" si="234"/>
        <v>0</v>
      </c>
      <c r="BL274">
        <f t="shared" si="235"/>
        <v>0</v>
      </c>
      <c r="BM274">
        <f t="shared" si="236"/>
        <v>0</v>
      </c>
      <c r="BN274">
        <f t="shared" si="237"/>
        <v>0</v>
      </c>
    </row>
    <row r="275" spans="1:66" x14ac:dyDescent="0.2">
      <c r="A275" t="s">
        <v>129</v>
      </c>
      <c r="B275" s="1">
        <v>273</v>
      </c>
      <c r="C275" s="51"/>
      <c r="D275" s="51"/>
      <c r="E275" s="1">
        <v>273</v>
      </c>
      <c r="F275" s="1" t="str">
        <f t="shared" si="191"/>
        <v/>
      </c>
      <c r="G275" t="str">
        <f t="shared" si="192"/>
        <v/>
      </c>
      <c r="H275" t="str">
        <f t="shared" si="193"/>
        <v/>
      </c>
      <c r="R275" t="str">
        <f t="shared" si="194"/>
        <v/>
      </c>
      <c r="S275">
        <f t="shared" si="195"/>
        <v>0</v>
      </c>
      <c r="T275">
        <f t="shared" si="196"/>
        <v>0</v>
      </c>
      <c r="U275">
        <f t="shared" si="197"/>
        <v>0</v>
      </c>
      <c r="V275">
        <f t="shared" si="198"/>
        <v>0</v>
      </c>
      <c r="W275">
        <f t="shared" si="199"/>
        <v>0</v>
      </c>
      <c r="X275">
        <f t="shared" si="200"/>
        <v>0</v>
      </c>
      <c r="Y275">
        <f t="shared" si="201"/>
        <v>0</v>
      </c>
      <c r="Z275">
        <f t="shared" si="202"/>
        <v>0</v>
      </c>
      <c r="AA275">
        <f t="shared" si="203"/>
        <v>0</v>
      </c>
      <c r="AB275">
        <f t="shared" si="204"/>
        <v>0</v>
      </c>
      <c r="AC275">
        <f t="shared" si="205"/>
        <v>0</v>
      </c>
      <c r="AD275">
        <f t="shared" si="206"/>
        <v>0</v>
      </c>
      <c r="AE275">
        <f t="shared" si="207"/>
        <v>0</v>
      </c>
      <c r="AF275">
        <f t="shared" si="208"/>
        <v>0</v>
      </c>
      <c r="AG275">
        <f t="shared" si="209"/>
        <v>0</v>
      </c>
      <c r="AH275">
        <f t="shared" si="210"/>
        <v>0</v>
      </c>
      <c r="AI275">
        <f t="shared" si="211"/>
        <v>0</v>
      </c>
      <c r="AJ275">
        <f t="shared" si="212"/>
        <v>0</v>
      </c>
      <c r="AK275">
        <f t="shared" si="213"/>
        <v>0</v>
      </c>
      <c r="AL275">
        <f t="shared" si="214"/>
        <v>0</v>
      </c>
      <c r="AM275">
        <f t="shared" si="215"/>
        <v>0</v>
      </c>
      <c r="AS275" s="1">
        <f t="shared" si="216"/>
        <v>0</v>
      </c>
      <c r="AT275">
        <f t="shared" si="217"/>
        <v>0</v>
      </c>
      <c r="AU275">
        <f t="shared" si="218"/>
        <v>0</v>
      </c>
      <c r="AV275">
        <f t="shared" si="219"/>
        <v>0</v>
      </c>
      <c r="AW275">
        <f t="shared" si="220"/>
        <v>0</v>
      </c>
      <c r="AX275">
        <f t="shared" si="221"/>
        <v>0</v>
      </c>
      <c r="AY275">
        <f t="shared" si="222"/>
        <v>0</v>
      </c>
      <c r="AZ275">
        <f t="shared" si="223"/>
        <v>0</v>
      </c>
      <c r="BA275">
        <f t="shared" si="224"/>
        <v>0</v>
      </c>
      <c r="BB275">
        <f t="shared" si="225"/>
        <v>0</v>
      </c>
      <c r="BC275">
        <f t="shared" si="226"/>
        <v>0</v>
      </c>
      <c r="BD275">
        <f t="shared" si="227"/>
        <v>0</v>
      </c>
      <c r="BE275">
        <f t="shared" si="228"/>
        <v>0</v>
      </c>
      <c r="BF275">
        <f t="shared" si="229"/>
        <v>0</v>
      </c>
      <c r="BG275">
        <f t="shared" si="230"/>
        <v>0</v>
      </c>
      <c r="BH275">
        <f t="shared" si="231"/>
        <v>0</v>
      </c>
      <c r="BI275">
        <f t="shared" si="232"/>
        <v>0</v>
      </c>
      <c r="BJ275">
        <f t="shared" si="233"/>
        <v>0</v>
      </c>
      <c r="BK275">
        <f t="shared" si="234"/>
        <v>0</v>
      </c>
      <c r="BL275">
        <f t="shared" si="235"/>
        <v>0</v>
      </c>
      <c r="BM275">
        <f t="shared" si="236"/>
        <v>0</v>
      </c>
      <c r="BN275">
        <f t="shared" si="237"/>
        <v>0</v>
      </c>
    </row>
    <row r="276" spans="1:66" x14ac:dyDescent="0.2">
      <c r="A276" t="s">
        <v>129</v>
      </c>
      <c r="B276" s="1">
        <v>274</v>
      </c>
      <c r="C276" s="51"/>
      <c r="D276" s="51"/>
      <c r="E276" s="1">
        <v>274</v>
      </c>
      <c r="F276" s="1" t="str">
        <f t="shared" si="191"/>
        <v/>
      </c>
      <c r="G276" t="str">
        <f t="shared" si="192"/>
        <v/>
      </c>
      <c r="H276" t="str">
        <f t="shared" si="193"/>
        <v/>
      </c>
      <c r="R276" t="str">
        <f t="shared" si="194"/>
        <v/>
      </c>
      <c r="S276">
        <f t="shared" si="195"/>
        <v>0</v>
      </c>
      <c r="T276">
        <f t="shared" si="196"/>
        <v>0</v>
      </c>
      <c r="U276">
        <f t="shared" si="197"/>
        <v>0</v>
      </c>
      <c r="V276">
        <f t="shared" si="198"/>
        <v>0</v>
      </c>
      <c r="W276">
        <f t="shared" si="199"/>
        <v>0</v>
      </c>
      <c r="X276">
        <f t="shared" si="200"/>
        <v>0</v>
      </c>
      <c r="Y276">
        <f t="shared" si="201"/>
        <v>0</v>
      </c>
      <c r="Z276">
        <f t="shared" si="202"/>
        <v>0</v>
      </c>
      <c r="AA276">
        <f t="shared" si="203"/>
        <v>0</v>
      </c>
      <c r="AB276">
        <f t="shared" si="204"/>
        <v>0</v>
      </c>
      <c r="AC276">
        <f t="shared" si="205"/>
        <v>0</v>
      </c>
      <c r="AD276">
        <f t="shared" si="206"/>
        <v>0</v>
      </c>
      <c r="AE276">
        <f t="shared" si="207"/>
        <v>0</v>
      </c>
      <c r="AF276">
        <f t="shared" si="208"/>
        <v>0</v>
      </c>
      <c r="AG276">
        <f t="shared" si="209"/>
        <v>0</v>
      </c>
      <c r="AH276">
        <f t="shared" si="210"/>
        <v>0</v>
      </c>
      <c r="AI276">
        <f t="shared" si="211"/>
        <v>0</v>
      </c>
      <c r="AJ276">
        <f t="shared" si="212"/>
        <v>0</v>
      </c>
      <c r="AK276">
        <f t="shared" si="213"/>
        <v>0</v>
      </c>
      <c r="AL276">
        <f t="shared" si="214"/>
        <v>0</v>
      </c>
      <c r="AM276">
        <f t="shared" si="215"/>
        <v>0</v>
      </c>
      <c r="AS276" s="1">
        <f t="shared" si="216"/>
        <v>0</v>
      </c>
      <c r="AT276">
        <f t="shared" si="217"/>
        <v>0</v>
      </c>
      <c r="AU276">
        <f t="shared" si="218"/>
        <v>0</v>
      </c>
      <c r="AV276">
        <f t="shared" si="219"/>
        <v>0</v>
      </c>
      <c r="AW276">
        <f t="shared" si="220"/>
        <v>0</v>
      </c>
      <c r="AX276">
        <f t="shared" si="221"/>
        <v>0</v>
      </c>
      <c r="AY276">
        <f t="shared" si="222"/>
        <v>0</v>
      </c>
      <c r="AZ276">
        <f t="shared" si="223"/>
        <v>0</v>
      </c>
      <c r="BA276">
        <f t="shared" si="224"/>
        <v>0</v>
      </c>
      <c r="BB276">
        <f t="shared" si="225"/>
        <v>0</v>
      </c>
      <c r="BC276">
        <f t="shared" si="226"/>
        <v>0</v>
      </c>
      <c r="BD276">
        <f t="shared" si="227"/>
        <v>0</v>
      </c>
      <c r="BE276">
        <f t="shared" si="228"/>
        <v>0</v>
      </c>
      <c r="BF276">
        <f t="shared" si="229"/>
        <v>0</v>
      </c>
      <c r="BG276">
        <f t="shared" si="230"/>
        <v>0</v>
      </c>
      <c r="BH276">
        <f t="shared" si="231"/>
        <v>0</v>
      </c>
      <c r="BI276">
        <f t="shared" si="232"/>
        <v>0</v>
      </c>
      <c r="BJ276">
        <f t="shared" si="233"/>
        <v>0</v>
      </c>
      <c r="BK276">
        <f t="shared" si="234"/>
        <v>0</v>
      </c>
      <c r="BL276">
        <f t="shared" si="235"/>
        <v>0</v>
      </c>
      <c r="BM276">
        <f t="shared" si="236"/>
        <v>0</v>
      </c>
      <c r="BN276">
        <f t="shared" si="237"/>
        <v>0</v>
      </c>
    </row>
    <row r="277" spans="1:66" x14ac:dyDescent="0.2">
      <c r="A277" t="s">
        <v>129</v>
      </c>
      <c r="B277" s="1">
        <v>275</v>
      </c>
      <c r="C277" s="51"/>
      <c r="D277" s="51"/>
      <c r="E277" s="1">
        <v>275</v>
      </c>
      <c r="F277" s="1" t="str">
        <f t="shared" si="191"/>
        <v/>
      </c>
      <c r="G277" t="str">
        <f t="shared" si="192"/>
        <v/>
      </c>
      <c r="H277" t="str">
        <f t="shared" si="193"/>
        <v/>
      </c>
      <c r="R277" t="str">
        <f t="shared" si="194"/>
        <v/>
      </c>
      <c r="S277">
        <f t="shared" si="195"/>
        <v>0</v>
      </c>
      <c r="T277">
        <f t="shared" si="196"/>
        <v>0</v>
      </c>
      <c r="U277">
        <f t="shared" si="197"/>
        <v>0</v>
      </c>
      <c r="V277">
        <f t="shared" si="198"/>
        <v>0</v>
      </c>
      <c r="W277">
        <f t="shared" si="199"/>
        <v>0</v>
      </c>
      <c r="X277">
        <f t="shared" si="200"/>
        <v>0</v>
      </c>
      <c r="Y277">
        <f t="shared" si="201"/>
        <v>0</v>
      </c>
      <c r="Z277">
        <f t="shared" si="202"/>
        <v>0</v>
      </c>
      <c r="AA277">
        <f t="shared" si="203"/>
        <v>0</v>
      </c>
      <c r="AB277">
        <f t="shared" si="204"/>
        <v>0</v>
      </c>
      <c r="AC277">
        <f t="shared" si="205"/>
        <v>0</v>
      </c>
      <c r="AD277">
        <f t="shared" si="206"/>
        <v>0</v>
      </c>
      <c r="AE277">
        <f t="shared" si="207"/>
        <v>0</v>
      </c>
      <c r="AF277">
        <f t="shared" si="208"/>
        <v>0</v>
      </c>
      <c r="AG277">
        <f t="shared" si="209"/>
        <v>0</v>
      </c>
      <c r="AH277">
        <f t="shared" si="210"/>
        <v>0</v>
      </c>
      <c r="AI277">
        <f t="shared" si="211"/>
        <v>0</v>
      </c>
      <c r="AJ277">
        <f t="shared" si="212"/>
        <v>0</v>
      </c>
      <c r="AK277">
        <f t="shared" si="213"/>
        <v>0</v>
      </c>
      <c r="AL277">
        <f t="shared" si="214"/>
        <v>0</v>
      </c>
      <c r="AM277">
        <f t="shared" si="215"/>
        <v>0</v>
      </c>
      <c r="AS277" s="1">
        <f t="shared" si="216"/>
        <v>0</v>
      </c>
      <c r="AT277">
        <f t="shared" si="217"/>
        <v>0</v>
      </c>
      <c r="AU277">
        <f t="shared" si="218"/>
        <v>0</v>
      </c>
      <c r="AV277">
        <f t="shared" si="219"/>
        <v>0</v>
      </c>
      <c r="AW277">
        <f t="shared" si="220"/>
        <v>0</v>
      </c>
      <c r="AX277">
        <f t="shared" si="221"/>
        <v>0</v>
      </c>
      <c r="AY277">
        <f t="shared" si="222"/>
        <v>0</v>
      </c>
      <c r="AZ277">
        <f t="shared" si="223"/>
        <v>0</v>
      </c>
      <c r="BA277">
        <f t="shared" si="224"/>
        <v>0</v>
      </c>
      <c r="BB277">
        <f t="shared" si="225"/>
        <v>0</v>
      </c>
      <c r="BC277">
        <f t="shared" si="226"/>
        <v>0</v>
      </c>
      <c r="BD277">
        <f t="shared" si="227"/>
        <v>0</v>
      </c>
      <c r="BE277">
        <f t="shared" si="228"/>
        <v>0</v>
      </c>
      <c r="BF277">
        <f t="shared" si="229"/>
        <v>0</v>
      </c>
      <c r="BG277">
        <f t="shared" si="230"/>
        <v>0</v>
      </c>
      <c r="BH277">
        <f t="shared" si="231"/>
        <v>0</v>
      </c>
      <c r="BI277">
        <f t="shared" si="232"/>
        <v>0</v>
      </c>
      <c r="BJ277">
        <f t="shared" si="233"/>
        <v>0</v>
      </c>
      <c r="BK277">
        <f t="shared" si="234"/>
        <v>0</v>
      </c>
      <c r="BL277">
        <f t="shared" si="235"/>
        <v>0</v>
      </c>
      <c r="BM277">
        <f t="shared" si="236"/>
        <v>0</v>
      </c>
      <c r="BN277">
        <f t="shared" si="237"/>
        <v>0</v>
      </c>
    </row>
    <row r="278" spans="1:66" x14ac:dyDescent="0.2">
      <c r="A278" t="s">
        <v>129</v>
      </c>
      <c r="B278" s="1">
        <v>276</v>
      </c>
      <c r="C278" s="51"/>
      <c r="D278" s="51"/>
      <c r="E278" s="1">
        <v>276</v>
      </c>
      <c r="F278" s="1" t="str">
        <f t="shared" si="191"/>
        <v/>
      </c>
      <c r="G278" t="str">
        <f t="shared" si="192"/>
        <v/>
      </c>
      <c r="H278" t="str">
        <f t="shared" si="193"/>
        <v/>
      </c>
      <c r="R278" t="str">
        <f t="shared" si="194"/>
        <v/>
      </c>
      <c r="S278">
        <f t="shared" si="195"/>
        <v>0</v>
      </c>
      <c r="T278">
        <f t="shared" si="196"/>
        <v>0</v>
      </c>
      <c r="U278">
        <f t="shared" si="197"/>
        <v>0</v>
      </c>
      <c r="V278">
        <f t="shared" si="198"/>
        <v>0</v>
      </c>
      <c r="W278">
        <f t="shared" si="199"/>
        <v>0</v>
      </c>
      <c r="X278">
        <f t="shared" si="200"/>
        <v>0</v>
      </c>
      <c r="Y278">
        <f t="shared" si="201"/>
        <v>0</v>
      </c>
      <c r="Z278">
        <f t="shared" si="202"/>
        <v>0</v>
      </c>
      <c r="AA278">
        <f t="shared" si="203"/>
        <v>0</v>
      </c>
      <c r="AB278">
        <f t="shared" si="204"/>
        <v>0</v>
      </c>
      <c r="AC278">
        <f t="shared" si="205"/>
        <v>0</v>
      </c>
      <c r="AD278">
        <f t="shared" si="206"/>
        <v>0</v>
      </c>
      <c r="AE278">
        <f t="shared" si="207"/>
        <v>0</v>
      </c>
      <c r="AF278">
        <f t="shared" si="208"/>
        <v>0</v>
      </c>
      <c r="AG278">
        <f t="shared" si="209"/>
        <v>0</v>
      </c>
      <c r="AH278">
        <f t="shared" si="210"/>
        <v>0</v>
      </c>
      <c r="AI278">
        <f t="shared" si="211"/>
        <v>0</v>
      </c>
      <c r="AJ278">
        <f t="shared" si="212"/>
        <v>0</v>
      </c>
      <c r="AK278">
        <f t="shared" si="213"/>
        <v>0</v>
      </c>
      <c r="AL278">
        <f t="shared" si="214"/>
        <v>0</v>
      </c>
      <c r="AM278">
        <f t="shared" si="215"/>
        <v>0</v>
      </c>
      <c r="AS278" s="1">
        <f t="shared" si="216"/>
        <v>0</v>
      </c>
      <c r="AT278">
        <f t="shared" si="217"/>
        <v>0</v>
      </c>
      <c r="AU278">
        <f t="shared" si="218"/>
        <v>0</v>
      </c>
      <c r="AV278">
        <f t="shared" si="219"/>
        <v>0</v>
      </c>
      <c r="AW278">
        <f t="shared" si="220"/>
        <v>0</v>
      </c>
      <c r="AX278">
        <f t="shared" si="221"/>
        <v>0</v>
      </c>
      <c r="AY278">
        <f t="shared" si="222"/>
        <v>0</v>
      </c>
      <c r="AZ278">
        <f t="shared" si="223"/>
        <v>0</v>
      </c>
      <c r="BA278">
        <f t="shared" si="224"/>
        <v>0</v>
      </c>
      <c r="BB278">
        <f t="shared" si="225"/>
        <v>0</v>
      </c>
      <c r="BC278">
        <f t="shared" si="226"/>
        <v>0</v>
      </c>
      <c r="BD278">
        <f t="shared" si="227"/>
        <v>0</v>
      </c>
      <c r="BE278">
        <f t="shared" si="228"/>
        <v>0</v>
      </c>
      <c r="BF278">
        <f t="shared" si="229"/>
        <v>0</v>
      </c>
      <c r="BG278">
        <f t="shared" si="230"/>
        <v>0</v>
      </c>
      <c r="BH278">
        <f t="shared" si="231"/>
        <v>0</v>
      </c>
      <c r="BI278">
        <f t="shared" si="232"/>
        <v>0</v>
      </c>
      <c r="BJ278">
        <f t="shared" si="233"/>
        <v>0</v>
      </c>
      <c r="BK278">
        <f t="shared" si="234"/>
        <v>0</v>
      </c>
      <c r="BL278">
        <f t="shared" si="235"/>
        <v>0</v>
      </c>
      <c r="BM278">
        <f t="shared" si="236"/>
        <v>0</v>
      </c>
      <c r="BN278">
        <f t="shared" si="237"/>
        <v>0</v>
      </c>
    </row>
    <row r="279" spans="1:66" x14ac:dyDescent="0.2">
      <c r="A279" t="s">
        <v>129</v>
      </c>
      <c r="B279" s="1">
        <v>277</v>
      </c>
      <c r="C279" s="51"/>
      <c r="D279" s="51"/>
      <c r="E279" s="1">
        <v>277</v>
      </c>
      <c r="F279" s="1" t="str">
        <f t="shared" si="191"/>
        <v/>
      </c>
      <c r="G279" t="str">
        <f t="shared" si="192"/>
        <v/>
      </c>
      <c r="H279" t="str">
        <f t="shared" si="193"/>
        <v/>
      </c>
      <c r="R279" t="str">
        <f t="shared" si="194"/>
        <v/>
      </c>
      <c r="S279">
        <f t="shared" si="195"/>
        <v>0</v>
      </c>
      <c r="T279">
        <f t="shared" si="196"/>
        <v>0</v>
      </c>
      <c r="U279">
        <f t="shared" si="197"/>
        <v>0</v>
      </c>
      <c r="V279">
        <f t="shared" si="198"/>
        <v>0</v>
      </c>
      <c r="W279">
        <f t="shared" si="199"/>
        <v>0</v>
      </c>
      <c r="X279">
        <f t="shared" si="200"/>
        <v>0</v>
      </c>
      <c r="Y279">
        <f t="shared" si="201"/>
        <v>0</v>
      </c>
      <c r="Z279">
        <f t="shared" si="202"/>
        <v>0</v>
      </c>
      <c r="AA279">
        <f t="shared" si="203"/>
        <v>0</v>
      </c>
      <c r="AB279">
        <f t="shared" si="204"/>
        <v>0</v>
      </c>
      <c r="AC279">
        <f t="shared" si="205"/>
        <v>0</v>
      </c>
      <c r="AD279">
        <f t="shared" si="206"/>
        <v>0</v>
      </c>
      <c r="AE279">
        <f t="shared" si="207"/>
        <v>0</v>
      </c>
      <c r="AF279">
        <f t="shared" si="208"/>
        <v>0</v>
      </c>
      <c r="AG279">
        <f t="shared" si="209"/>
        <v>0</v>
      </c>
      <c r="AH279">
        <f t="shared" si="210"/>
        <v>0</v>
      </c>
      <c r="AI279">
        <f t="shared" si="211"/>
        <v>0</v>
      </c>
      <c r="AJ279">
        <f t="shared" si="212"/>
        <v>0</v>
      </c>
      <c r="AK279">
        <f t="shared" si="213"/>
        <v>0</v>
      </c>
      <c r="AL279">
        <f t="shared" si="214"/>
        <v>0</v>
      </c>
      <c r="AM279">
        <f t="shared" si="215"/>
        <v>0</v>
      </c>
      <c r="AS279" s="1">
        <f t="shared" si="216"/>
        <v>0</v>
      </c>
      <c r="AT279">
        <f t="shared" si="217"/>
        <v>0</v>
      </c>
      <c r="AU279">
        <f t="shared" si="218"/>
        <v>0</v>
      </c>
      <c r="AV279">
        <f t="shared" si="219"/>
        <v>0</v>
      </c>
      <c r="AW279">
        <f t="shared" si="220"/>
        <v>0</v>
      </c>
      <c r="AX279">
        <f t="shared" si="221"/>
        <v>0</v>
      </c>
      <c r="AY279">
        <f t="shared" si="222"/>
        <v>0</v>
      </c>
      <c r="AZ279">
        <f t="shared" si="223"/>
        <v>0</v>
      </c>
      <c r="BA279">
        <f t="shared" si="224"/>
        <v>0</v>
      </c>
      <c r="BB279">
        <f t="shared" si="225"/>
        <v>0</v>
      </c>
      <c r="BC279">
        <f t="shared" si="226"/>
        <v>0</v>
      </c>
      <c r="BD279">
        <f t="shared" si="227"/>
        <v>0</v>
      </c>
      <c r="BE279">
        <f t="shared" si="228"/>
        <v>0</v>
      </c>
      <c r="BF279">
        <f t="shared" si="229"/>
        <v>0</v>
      </c>
      <c r="BG279">
        <f t="shared" si="230"/>
        <v>0</v>
      </c>
      <c r="BH279">
        <f t="shared" si="231"/>
        <v>0</v>
      </c>
      <c r="BI279">
        <f t="shared" si="232"/>
        <v>0</v>
      </c>
      <c r="BJ279">
        <f t="shared" si="233"/>
        <v>0</v>
      </c>
      <c r="BK279">
        <f t="shared" si="234"/>
        <v>0</v>
      </c>
      <c r="BL279">
        <f t="shared" si="235"/>
        <v>0</v>
      </c>
      <c r="BM279">
        <f t="shared" si="236"/>
        <v>0</v>
      </c>
      <c r="BN279">
        <f t="shared" si="237"/>
        <v>0</v>
      </c>
    </row>
    <row r="280" spans="1:66" x14ac:dyDescent="0.2">
      <c r="A280" t="s">
        <v>129</v>
      </c>
      <c r="B280" s="1">
        <v>278</v>
      </c>
      <c r="C280" s="51"/>
      <c r="D280" s="51"/>
      <c r="E280" s="1">
        <v>278</v>
      </c>
      <c r="F280" s="1" t="str">
        <f t="shared" si="191"/>
        <v/>
      </c>
      <c r="G280" t="str">
        <f t="shared" si="192"/>
        <v/>
      </c>
      <c r="H280" t="str">
        <f t="shared" si="193"/>
        <v/>
      </c>
      <c r="R280" t="str">
        <f t="shared" si="194"/>
        <v/>
      </c>
      <c r="S280">
        <f t="shared" si="195"/>
        <v>0</v>
      </c>
      <c r="T280">
        <f t="shared" si="196"/>
        <v>0</v>
      </c>
      <c r="U280">
        <f t="shared" si="197"/>
        <v>0</v>
      </c>
      <c r="V280">
        <f t="shared" si="198"/>
        <v>0</v>
      </c>
      <c r="W280">
        <f t="shared" si="199"/>
        <v>0</v>
      </c>
      <c r="X280">
        <f t="shared" si="200"/>
        <v>0</v>
      </c>
      <c r="Y280">
        <f t="shared" si="201"/>
        <v>0</v>
      </c>
      <c r="Z280">
        <f t="shared" si="202"/>
        <v>0</v>
      </c>
      <c r="AA280">
        <f t="shared" si="203"/>
        <v>0</v>
      </c>
      <c r="AB280">
        <f t="shared" si="204"/>
        <v>0</v>
      </c>
      <c r="AC280">
        <f t="shared" si="205"/>
        <v>0</v>
      </c>
      <c r="AD280">
        <f t="shared" si="206"/>
        <v>0</v>
      </c>
      <c r="AE280">
        <f t="shared" si="207"/>
        <v>0</v>
      </c>
      <c r="AF280">
        <f t="shared" si="208"/>
        <v>0</v>
      </c>
      <c r="AG280">
        <f t="shared" si="209"/>
        <v>0</v>
      </c>
      <c r="AH280">
        <f t="shared" si="210"/>
        <v>0</v>
      </c>
      <c r="AI280">
        <f t="shared" si="211"/>
        <v>0</v>
      </c>
      <c r="AJ280">
        <f t="shared" si="212"/>
        <v>0</v>
      </c>
      <c r="AK280">
        <f t="shared" si="213"/>
        <v>0</v>
      </c>
      <c r="AL280">
        <f t="shared" si="214"/>
        <v>0</v>
      </c>
      <c r="AM280">
        <f t="shared" si="215"/>
        <v>0</v>
      </c>
      <c r="AS280" s="1">
        <f t="shared" si="216"/>
        <v>0</v>
      </c>
      <c r="AT280">
        <f t="shared" si="217"/>
        <v>0</v>
      </c>
      <c r="AU280">
        <f t="shared" si="218"/>
        <v>0</v>
      </c>
      <c r="AV280">
        <f t="shared" si="219"/>
        <v>0</v>
      </c>
      <c r="AW280">
        <f t="shared" si="220"/>
        <v>0</v>
      </c>
      <c r="AX280">
        <f t="shared" si="221"/>
        <v>0</v>
      </c>
      <c r="AY280">
        <f t="shared" si="222"/>
        <v>0</v>
      </c>
      <c r="AZ280">
        <f t="shared" si="223"/>
        <v>0</v>
      </c>
      <c r="BA280">
        <f t="shared" si="224"/>
        <v>0</v>
      </c>
      <c r="BB280">
        <f t="shared" si="225"/>
        <v>0</v>
      </c>
      <c r="BC280">
        <f t="shared" si="226"/>
        <v>0</v>
      </c>
      <c r="BD280">
        <f t="shared" si="227"/>
        <v>0</v>
      </c>
      <c r="BE280">
        <f t="shared" si="228"/>
        <v>0</v>
      </c>
      <c r="BF280">
        <f t="shared" si="229"/>
        <v>0</v>
      </c>
      <c r="BG280">
        <f t="shared" si="230"/>
        <v>0</v>
      </c>
      <c r="BH280">
        <f t="shared" si="231"/>
        <v>0</v>
      </c>
      <c r="BI280">
        <f t="shared" si="232"/>
        <v>0</v>
      </c>
      <c r="BJ280">
        <f t="shared" si="233"/>
        <v>0</v>
      </c>
      <c r="BK280">
        <f t="shared" si="234"/>
        <v>0</v>
      </c>
      <c r="BL280">
        <f t="shared" si="235"/>
        <v>0</v>
      </c>
      <c r="BM280">
        <f t="shared" si="236"/>
        <v>0</v>
      </c>
      <c r="BN280">
        <f t="shared" si="237"/>
        <v>0</v>
      </c>
    </row>
    <row r="281" spans="1:66" x14ac:dyDescent="0.2">
      <c r="A281" t="s">
        <v>129</v>
      </c>
      <c r="B281" s="1">
        <v>279</v>
      </c>
      <c r="C281" s="51"/>
      <c r="D281" s="51"/>
      <c r="E281" s="1">
        <v>279</v>
      </c>
      <c r="F281" s="1" t="str">
        <f t="shared" si="191"/>
        <v/>
      </c>
      <c r="G281" t="str">
        <f t="shared" si="192"/>
        <v/>
      </c>
      <c r="H281" t="str">
        <f t="shared" si="193"/>
        <v/>
      </c>
      <c r="R281" t="str">
        <f t="shared" si="194"/>
        <v/>
      </c>
      <c r="S281">
        <f t="shared" si="195"/>
        <v>0</v>
      </c>
      <c r="T281">
        <f t="shared" si="196"/>
        <v>0</v>
      </c>
      <c r="U281">
        <f t="shared" si="197"/>
        <v>0</v>
      </c>
      <c r="V281">
        <f t="shared" si="198"/>
        <v>0</v>
      </c>
      <c r="W281">
        <f t="shared" si="199"/>
        <v>0</v>
      </c>
      <c r="X281">
        <f t="shared" si="200"/>
        <v>0</v>
      </c>
      <c r="Y281">
        <f t="shared" si="201"/>
        <v>0</v>
      </c>
      <c r="Z281">
        <f t="shared" si="202"/>
        <v>0</v>
      </c>
      <c r="AA281">
        <f t="shared" si="203"/>
        <v>0</v>
      </c>
      <c r="AB281">
        <f t="shared" si="204"/>
        <v>0</v>
      </c>
      <c r="AC281">
        <f t="shared" si="205"/>
        <v>0</v>
      </c>
      <c r="AD281">
        <f t="shared" si="206"/>
        <v>0</v>
      </c>
      <c r="AE281">
        <f t="shared" si="207"/>
        <v>0</v>
      </c>
      <c r="AF281">
        <f t="shared" si="208"/>
        <v>0</v>
      </c>
      <c r="AG281">
        <f t="shared" si="209"/>
        <v>0</v>
      </c>
      <c r="AH281">
        <f t="shared" si="210"/>
        <v>0</v>
      </c>
      <c r="AI281">
        <f t="shared" si="211"/>
        <v>0</v>
      </c>
      <c r="AJ281">
        <f t="shared" si="212"/>
        <v>0</v>
      </c>
      <c r="AK281">
        <f t="shared" si="213"/>
        <v>0</v>
      </c>
      <c r="AL281">
        <f t="shared" si="214"/>
        <v>0</v>
      </c>
      <c r="AM281">
        <f t="shared" si="215"/>
        <v>0</v>
      </c>
      <c r="AS281" s="1">
        <f t="shared" si="216"/>
        <v>0</v>
      </c>
      <c r="AT281">
        <f t="shared" si="217"/>
        <v>0</v>
      </c>
      <c r="AU281">
        <f t="shared" si="218"/>
        <v>0</v>
      </c>
      <c r="AV281">
        <f t="shared" si="219"/>
        <v>0</v>
      </c>
      <c r="AW281">
        <f t="shared" si="220"/>
        <v>0</v>
      </c>
      <c r="AX281">
        <f t="shared" si="221"/>
        <v>0</v>
      </c>
      <c r="AY281">
        <f t="shared" si="222"/>
        <v>0</v>
      </c>
      <c r="AZ281">
        <f t="shared" si="223"/>
        <v>0</v>
      </c>
      <c r="BA281">
        <f t="shared" si="224"/>
        <v>0</v>
      </c>
      <c r="BB281">
        <f t="shared" si="225"/>
        <v>0</v>
      </c>
      <c r="BC281">
        <f t="shared" si="226"/>
        <v>0</v>
      </c>
      <c r="BD281">
        <f t="shared" si="227"/>
        <v>0</v>
      </c>
      <c r="BE281">
        <f t="shared" si="228"/>
        <v>0</v>
      </c>
      <c r="BF281">
        <f t="shared" si="229"/>
        <v>0</v>
      </c>
      <c r="BG281">
        <f t="shared" si="230"/>
        <v>0</v>
      </c>
      <c r="BH281">
        <f t="shared" si="231"/>
        <v>0</v>
      </c>
      <c r="BI281">
        <f t="shared" si="232"/>
        <v>0</v>
      </c>
      <c r="BJ281">
        <f t="shared" si="233"/>
        <v>0</v>
      </c>
      <c r="BK281">
        <f t="shared" si="234"/>
        <v>0</v>
      </c>
      <c r="BL281">
        <f t="shared" si="235"/>
        <v>0</v>
      </c>
      <c r="BM281">
        <f t="shared" si="236"/>
        <v>0</v>
      </c>
      <c r="BN281">
        <f t="shared" si="237"/>
        <v>0</v>
      </c>
    </row>
    <row r="282" spans="1:66" x14ac:dyDescent="0.2">
      <c r="A282" t="s">
        <v>129</v>
      </c>
      <c r="B282" s="1">
        <v>280</v>
      </c>
      <c r="C282" s="51"/>
      <c r="D282" s="51"/>
      <c r="E282" s="1">
        <v>280</v>
      </c>
      <c r="F282" s="1" t="str">
        <f t="shared" si="191"/>
        <v/>
      </c>
      <c r="G282" t="str">
        <f t="shared" si="192"/>
        <v/>
      </c>
      <c r="H282" t="str">
        <f t="shared" si="193"/>
        <v/>
      </c>
      <c r="R282" t="str">
        <f t="shared" si="194"/>
        <v/>
      </c>
      <c r="S282">
        <f t="shared" si="195"/>
        <v>0</v>
      </c>
      <c r="T282">
        <f t="shared" si="196"/>
        <v>0</v>
      </c>
      <c r="U282">
        <f t="shared" si="197"/>
        <v>0</v>
      </c>
      <c r="V282">
        <f t="shared" si="198"/>
        <v>0</v>
      </c>
      <c r="W282">
        <f t="shared" si="199"/>
        <v>0</v>
      </c>
      <c r="X282">
        <f t="shared" si="200"/>
        <v>0</v>
      </c>
      <c r="Y282">
        <f t="shared" si="201"/>
        <v>0</v>
      </c>
      <c r="Z282">
        <f t="shared" si="202"/>
        <v>0</v>
      </c>
      <c r="AA282">
        <f t="shared" si="203"/>
        <v>0</v>
      </c>
      <c r="AB282">
        <f t="shared" si="204"/>
        <v>0</v>
      </c>
      <c r="AC282">
        <f t="shared" si="205"/>
        <v>0</v>
      </c>
      <c r="AD282">
        <f t="shared" si="206"/>
        <v>0</v>
      </c>
      <c r="AE282">
        <f t="shared" si="207"/>
        <v>0</v>
      </c>
      <c r="AF282">
        <f t="shared" si="208"/>
        <v>0</v>
      </c>
      <c r="AG282">
        <f t="shared" si="209"/>
        <v>0</v>
      </c>
      <c r="AH282">
        <f t="shared" si="210"/>
        <v>0</v>
      </c>
      <c r="AI282">
        <f t="shared" si="211"/>
        <v>0</v>
      </c>
      <c r="AJ282">
        <f t="shared" si="212"/>
        <v>0</v>
      </c>
      <c r="AK282">
        <f t="shared" si="213"/>
        <v>0</v>
      </c>
      <c r="AL282">
        <f t="shared" si="214"/>
        <v>0</v>
      </c>
      <c r="AM282">
        <f t="shared" si="215"/>
        <v>0</v>
      </c>
      <c r="AS282" s="1">
        <f t="shared" si="216"/>
        <v>0</v>
      </c>
      <c r="AT282">
        <f t="shared" si="217"/>
        <v>0</v>
      </c>
      <c r="AU282">
        <f t="shared" si="218"/>
        <v>0</v>
      </c>
      <c r="AV282">
        <f t="shared" si="219"/>
        <v>0</v>
      </c>
      <c r="AW282">
        <f t="shared" si="220"/>
        <v>0</v>
      </c>
      <c r="AX282">
        <f t="shared" si="221"/>
        <v>0</v>
      </c>
      <c r="AY282">
        <f t="shared" si="222"/>
        <v>0</v>
      </c>
      <c r="AZ282">
        <f t="shared" si="223"/>
        <v>0</v>
      </c>
      <c r="BA282">
        <f t="shared" si="224"/>
        <v>0</v>
      </c>
      <c r="BB282">
        <f t="shared" si="225"/>
        <v>0</v>
      </c>
      <c r="BC282">
        <f t="shared" si="226"/>
        <v>0</v>
      </c>
      <c r="BD282">
        <f t="shared" si="227"/>
        <v>0</v>
      </c>
      <c r="BE282">
        <f t="shared" si="228"/>
        <v>0</v>
      </c>
      <c r="BF282">
        <f t="shared" si="229"/>
        <v>0</v>
      </c>
      <c r="BG282">
        <f t="shared" si="230"/>
        <v>0</v>
      </c>
      <c r="BH282">
        <f t="shared" si="231"/>
        <v>0</v>
      </c>
      <c r="BI282">
        <f t="shared" si="232"/>
        <v>0</v>
      </c>
      <c r="BJ282">
        <f t="shared" si="233"/>
        <v>0</v>
      </c>
      <c r="BK282">
        <f t="shared" si="234"/>
        <v>0</v>
      </c>
      <c r="BL282">
        <f t="shared" si="235"/>
        <v>0</v>
      </c>
      <c r="BM282">
        <f t="shared" si="236"/>
        <v>0</v>
      </c>
      <c r="BN282">
        <f t="shared" si="237"/>
        <v>0</v>
      </c>
    </row>
    <row r="283" spans="1:66" x14ac:dyDescent="0.2">
      <c r="A283" t="s">
        <v>129</v>
      </c>
      <c r="B283" s="1">
        <v>281</v>
      </c>
      <c r="C283" s="51"/>
      <c r="D283" s="51"/>
      <c r="E283" s="1">
        <v>281</v>
      </c>
      <c r="F283" s="1" t="str">
        <f t="shared" si="191"/>
        <v/>
      </c>
      <c r="G283" t="str">
        <f t="shared" si="192"/>
        <v/>
      </c>
      <c r="H283" t="str">
        <f t="shared" si="193"/>
        <v/>
      </c>
      <c r="R283" t="str">
        <f t="shared" si="194"/>
        <v/>
      </c>
      <c r="S283">
        <f t="shared" si="195"/>
        <v>0</v>
      </c>
      <c r="T283">
        <f t="shared" si="196"/>
        <v>0</v>
      </c>
      <c r="U283">
        <f t="shared" si="197"/>
        <v>0</v>
      </c>
      <c r="V283">
        <f t="shared" si="198"/>
        <v>0</v>
      </c>
      <c r="W283">
        <f t="shared" si="199"/>
        <v>0</v>
      </c>
      <c r="X283">
        <f t="shared" si="200"/>
        <v>0</v>
      </c>
      <c r="Y283">
        <f t="shared" si="201"/>
        <v>0</v>
      </c>
      <c r="Z283">
        <f t="shared" si="202"/>
        <v>0</v>
      </c>
      <c r="AA283">
        <f t="shared" si="203"/>
        <v>0</v>
      </c>
      <c r="AB283">
        <f t="shared" si="204"/>
        <v>0</v>
      </c>
      <c r="AC283">
        <f t="shared" si="205"/>
        <v>0</v>
      </c>
      <c r="AD283">
        <f t="shared" si="206"/>
        <v>0</v>
      </c>
      <c r="AE283">
        <f t="shared" si="207"/>
        <v>0</v>
      </c>
      <c r="AF283">
        <f t="shared" si="208"/>
        <v>0</v>
      </c>
      <c r="AG283">
        <f t="shared" si="209"/>
        <v>0</v>
      </c>
      <c r="AH283">
        <f t="shared" si="210"/>
        <v>0</v>
      </c>
      <c r="AI283">
        <f t="shared" si="211"/>
        <v>0</v>
      </c>
      <c r="AJ283">
        <f t="shared" si="212"/>
        <v>0</v>
      </c>
      <c r="AK283">
        <f t="shared" si="213"/>
        <v>0</v>
      </c>
      <c r="AL283">
        <f t="shared" si="214"/>
        <v>0</v>
      </c>
      <c r="AM283">
        <f t="shared" si="215"/>
        <v>0</v>
      </c>
      <c r="AS283" s="1">
        <f t="shared" si="216"/>
        <v>0</v>
      </c>
      <c r="AT283">
        <f t="shared" si="217"/>
        <v>0</v>
      </c>
      <c r="AU283">
        <f t="shared" si="218"/>
        <v>0</v>
      </c>
      <c r="AV283">
        <f t="shared" si="219"/>
        <v>0</v>
      </c>
      <c r="AW283">
        <f t="shared" si="220"/>
        <v>0</v>
      </c>
      <c r="AX283">
        <f t="shared" si="221"/>
        <v>0</v>
      </c>
      <c r="AY283">
        <f t="shared" si="222"/>
        <v>0</v>
      </c>
      <c r="AZ283">
        <f t="shared" si="223"/>
        <v>0</v>
      </c>
      <c r="BA283">
        <f t="shared" si="224"/>
        <v>0</v>
      </c>
      <c r="BB283">
        <f t="shared" si="225"/>
        <v>0</v>
      </c>
      <c r="BC283">
        <f t="shared" si="226"/>
        <v>0</v>
      </c>
      <c r="BD283">
        <f t="shared" si="227"/>
        <v>0</v>
      </c>
      <c r="BE283">
        <f t="shared" si="228"/>
        <v>0</v>
      </c>
      <c r="BF283">
        <f t="shared" si="229"/>
        <v>0</v>
      </c>
      <c r="BG283">
        <f t="shared" si="230"/>
        <v>0</v>
      </c>
      <c r="BH283">
        <f t="shared" si="231"/>
        <v>0</v>
      </c>
      <c r="BI283">
        <f t="shared" si="232"/>
        <v>0</v>
      </c>
      <c r="BJ283">
        <f t="shared" si="233"/>
        <v>0</v>
      </c>
      <c r="BK283">
        <f t="shared" si="234"/>
        <v>0</v>
      </c>
      <c r="BL283">
        <f t="shared" si="235"/>
        <v>0</v>
      </c>
      <c r="BM283">
        <f t="shared" si="236"/>
        <v>0</v>
      </c>
      <c r="BN283">
        <f t="shared" si="237"/>
        <v>0</v>
      </c>
    </row>
    <row r="284" spans="1:66" x14ac:dyDescent="0.2">
      <c r="A284" t="s">
        <v>129</v>
      </c>
      <c r="B284" s="1">
        <v>282</v>
      </c>
      <c r="C284" s="51"/>
      <c r="D284" s="51"/>
      <c r="E284" s="1">
        <v>282</v>
      </c>
      <c r="F284" s="1" t="str">
        <f t="shared" si="191"/>
        <v/>
      </c>
      <c r="G284" t="str">
        <f t="shared" si="192"/>
        <v/>
      </c>
      <c r="H284" t="str">
        <f t="shared" si="193"/>
        <v/>
      </c>
      <c r="R284" t="str">
        <f t="shared" si="194"/>
        <v/>
      </c>
      <c r="S284">
        <f t="shared" si="195"/>
        <v>0</v>
      </c>
      <c r="T284">
        <f t="shared" si="196"/>
        <v>0</v>
      </c>
      <c r="U284">
        <f t="shared" si="197"/>
        <v>0</v>
      </c>
      <c r="V284">
        <f t="shared" si="198"/>
        <v>0</v>
      </c>
      <c r="W284">
        <f t="shared" si="199"/>
        <v>0</v>
      </c>
      <c r="X284">
        <f t="shared" si="200"/>
        <v>0</v>
      </c>
      <c r="Y284">
        <f t="shared" si="201"/>
        <v>0</v>
      </c>
      <c r="Z284">
        <f t="shared" si="202"/>
        <v>0</v>
      </c>
      <c r="AA284">
        <f t="shared" si="203"/>
        <v>0</v>
      </c>
      <c r="AB284">
        <f t="shared" si="204"/>
        <v>0</v>
      </c>
      <c r="AC284">
        <f t="shared" si="205"/>
        <v>0</v>
      </c>
      <c r="AD284">
        <f t="shared" si="206"/>
        <v>0</v>
      </c>
      <c r="AE284">
        <f t="shared" si="207"/>
        <v>0</v>
      </c>
      <c r="AF284">
        <f t="shared" si="208"/>
        <v>0</v>
      </c>
      <c r="AG284">
        <f t="shared" si="209"/>
        <v>0</v>
      </c>
      <c r="AH284">
        <f t="shared" si="210"/>
        <v>0</v>
      </c>
      <c r="AI284">
        <f t="shared" si="211"/>
        <v>0</v>
      </c>
      <c r="AJ284">
        <f t="shared" si="212"/>
        <v>0</v>
      </c>
      <c r="AK284">
        <f t="shared" si="213"/>
        <v>0</v>
      </c>
      <c r="AL284">
        <f t="shared" si="214"/>
        <v>0</v>
      </c>
      <c r="AM284">
        <f t="shared" si="215"/>
        <v>0</v>
      </c>
      <c r="AS284" s="1">
        <f t="shared" si="216"/>
        <v>0</v>
      </c>
      <c r="AT284">
        <f t="shared" si="217"/>
        <v>0</v>
      </c>
      <c r="AU284">
        <f t="shared" si="218"/>
        <v>0</v>
      </c>
      <c r="AV284">
        <f t="shared" si="219"/>
        <v>0</v>
      </c>
      <c r="AW284">
        <f t="shared" si="220"/>
        <v>0</v>
      </c>
      <c r="AX284">
        <f t="shared" si="221"/>
        <v>0</v>
      </c>
      <c r="AY284">
        <f t="shared" si="222"/>
        <v>0</v>
      </c>
      <c r="AZ284">
        <f t="shared" si="223"/>
        <v>0</v>
      </c>
      <c r="BA284">
        <f t="shared" si="224"/>
        <v>0</v>
      </c>
      <c r="BB284">
        <f t="shared" si="225"/>
        <v>0</v>
      </c>
      <c r="BC284">
        <f t="shared" si="226"/>
        <v>0</v>
      </c>
      <c r="BD284">
        <f t="shared" si="227"/>
        <v>0</v>
      </c>
      <c r="BE284">
        <f t="shared" si="228"/>
        <v>0</v>
      </c>
      <c r="BF284">
        <f t="shared" si="229"/>
        <v>0</v>
      </c>
      <c r="BG284">
        <f t="shared" si="230"/>
        <v>0</v>
      </c>
      <c r="BH284">
        <f t="shared" si="231"/>
        <v>0</v>
      </c>
      <c r="BI284">
        <f t="shared" si="232"/>
        <v>0</v>
      </c>
      <c r="BJ284">
        <f t="shared" si="233"/>
        <v>0</v>
      </c>
      <c r="BK284">
        <f t="shared" si="234"/>
        <v>0</v>
      </c>
      <c r="BL284">
        <f t="shared" si="235"/>
        <v>0</v>
      </c>
      <c r="BM284">
        <f t="shared" si="236"/>
        <v>0</v>
      </c>
      <c r="BN284">
        <f t="shared" si="237"/>
        <v>0</v>
      </c>
    </row>
    <row r="285" spans="1:66" x14ac:dyDescent="0.2">
      <c r="A285" t="s">
        <v>129</v>
      </c>
      <c r="B285" s="1">
        <v>283</v>
      </c>
      <c r="C285" s="51"/>
      <c r="D285" s="51"/>
      <c r="E285" s="1">
        <v>283</v>
      </c>
      <c r="F285" s="1" t="str">
        <f t="shared" si="191"/>
        <v/>
      </c>
      <c r="G285" t="str">
        <f t="shared" si="192"/>
        <v/>
      </c>
      <c r="H285" t="str">
        <f t="shared" si="193"/>
        <v/>
      </c>
      <c r="R285" t="str">
        <f t="shared" si="194"/>
        <v/>
      </c>
      <c r="S285">
        <f t="shared" si="195"/>
        <v>0</v>
      </c>
      <c r="T285">
        <f t="shared" si="196"/>
        <v>0</v>
      </c>
      <c r="U285">
        <f t="shared" si="197"/>
        <v>0</v>
      </c>
      <c r="V285">
        <f t="shared" si="198"/>
        <v>0</v>
      </c>
      <c r="W285">
        <f t="shared" si="199"/>
        <v>0</v>
      </c>
      <c r="X285">
        <f t="shared" si="200"/>
        <v>0</v>
      </c>
      <c r="Y285">
        <f t="shared" si="201"/>
        <v>0</v>
      </c>
      <c r="Z285">
        <f t="shared" si="202"/>
        <v>0</v>
      </c>
      <c r="AA285">
        <f t="shared" si="203"/>
        <v>0</v>
      </c>
      <c r="AB285">
        <f t="shared" si="204"/>
        <v>0</v>
      </c>
      <c r="AC285">
        <f t="shared" si="205"/>
        <v>0</v>
      </c>
      <c r="AD285">
        <f t="shared" si="206"/>
        <v>0</v>
      </c>
      <c r="AE285">
        <f t="shared" si="207"/>
        <v>0</v>
      </c>
      <c r="AF285">
        <f t="shared" si="208"/>
        <v>0</v>
      </c>
      <c r="AG285">
        <f t="shared" si="209"/>
        <v>0</v>
      </c>
      <c r="AH285">
        <f t="shared" si="210"/>
        <v>0</v>
      </c>
      <c r="AI285">
        <f t="shared" si="211"/>
        <v>0</v>
      </c>
      <c r="AJ285">
        <f t="shared" si="212"/>
        <v>0</v>
      </c>
      <c r="AK285">
        <f t="shared" si="213"/>
        <v>0</v>
      </c>
      <c r="AL285">
        <f t="shared" si="214"/>
        <v>0</v>
      </c>
      <c r="AM285">
        <f t="shared" si="215"/>
        <v>0</v>
      </c>
      <c r="AS285" s="1">
        <f t="shared" si="216"/>
        <v>0</v>
      </c>
      <c r="AT285">
        <f t="shared" si="217"/>
        <v>0</v>
      </c>
      <c r="AU285">
        <f t="shared" si="218"/>
        <v>0</v>
      </c>
      <c r="AV285">
        <f t="shared" si="219"/>
        <v>0</v>
      </c>
      <c r="AW285">
        <f t="shared" si="220"/>
        <v>0</v>
      </c>
      <c r="AX285">
        <f t="shared" si="221"/>
        <v>0</v>
      </c>
      <c r="AY285">
        <f t="shared" si="222"/>
        <v>0</v>
      </c>
      <c r="AZ285">
        <f t="shared" si="223"/>
        <v>0</v>
      </c>
      <c r="BA285">
        <f t="shared" si="224"/>
        <v>0</v>
      </c>
      <c r="BB285">
        <f t="shared" si="225"/>
        <v>0</v>
      </c>
      <c r="BC285">
        <f t="shared" si="226"/>
        <v>0</v>
      </c>
      <c r="BD285">
        <f t="shared" si="227"/>
        <v>0</v>
      </c>
      <c r="BE285">
        <f t="shared" si="228"/>
        <v>0</v>
      </c>
      <c r="BF285">
        <f t="shared" si="229"/>
        <v>0</v>
      </c>
      <c r="BG285">
        <f t="shared" si="230"/>
        <v>0</v>
      </c>
      <c r="BH285">
        <f t="shared" si="231"/>
        <v>0</v>
      </c>
      <c r="BI285">
        <f t="shared" si="232"/>
        <v>0</v>
      </c>
      <c r="BJ285">
        <f t="shared" si="233"/>
        <v>0</v>
      </c>
      <c r="BK285">
        <f t="shared" si="234"/>
        <v>0</v>
      </c>
      <c r="BL285">
        <f t="shared" si="235"/>
        <v>0</v>
      </c>
      <c r="BM285">
        <f t="shared" si="236"/>
        <v>0</v>
      </c>
      <c r="BN285">
        <f t="shared" si="237"/>
        <v>0</v>
      </c>
    </row>
    <row r="286" spans="1:66" x14ac:dyDescent="0.2">
      <c r="A286" t="s">
        <v>129</v>
      </c>
      <c r="B286" s="1">
        <v>284</v>
      </c>
      <c r="C286" s="51"/>
      <c r="D286" s="51"/>
      <c r="E286" s="1">
        <v>284</v>
      </c>
      <c r="F286" s="1" t="str">
        <f t="shared" si="191"/>
        <v/>
      </c>
      <c r="G286" t="str">
        <f t="shared" si="192"/>
        <v/>
      </c>
      <c r="H286" t="str">
        <f t="shared" si="193"/>
        <v/>
      </c>
      <c r="R286" t="str">
        <f t="shared" si="194"/>
        <v/>
      </c>
      <c r="S286">
        <f t="shared" si="195"/>
        <v>0</v>
      </c>
      <c r="T286">
        <f t="shared" si="196"/>
        <v>0</v>
      </c>
      <c r="U286">
        <f t="shared" si="197"/>
        <v>0</v>
      </c>
      <c r="V286">
        <f t="shared" si="198"/>
        <v>0</v>
      </c>
      <c r="W286">
        <f t="shared" si="199"/>
        <v>0</v>
      </c>
      <c r="X286">
        <f t="shared" si="200"/>
        <v>0</v>
      </c>
      <c r="Y286">
        <f t="shared" si="201"/>
        <v>0</v>
      </c>
      <c r="Z286">
        <f t="shared" si="202"/>
        <v>0</v>
      </c>
      <c r="AA286">
        <f t="shared" si="203"/>
        <v>0</v>
      </c>
      <c r="AB286">
        <f t="shared" si="204"/>
        <v>0</v>
      </c>
      <c r="AC286">
        <f t="shared" si="205"/>
        <v>0</v>
      </c>
      <c r="AD286">
        <f t="shared" si="206"/>
        <v>0</v>
      </c>
      <c r="AE286">
        <f t="shared" si="207"/>
        <v>0</v>
      </c>
      <c r="AF286">
        <f t="shared" si="208"/>
        <v>0</v>
      </c>
      <c r="AG286">
        <f t="shared" si="209"/>
        <v>0</v>
      </c>
      <c r="AH286">
        <f t="shared" si="210"/>
        <v>0</v>
      </c>
      <c r="AI286">
        <f t="shared" si="211"/>
        <v>0</v>
      </c>
      <c r="AJ286">
        <f t="shared" si="212"/>
        <v>0</v>
      </c>
      <c r="AK286">
        <f t="shared" si="213"/>
        <v>0</v>
      </c>
      <c r="AL286">
        <f t="shared" si="214"/>
        <v>0</v>
      </c>
      <c r="AM286">
        <f t="shared" si="215"/>
        <v>0</v>
      </c>
      <c r="AS286" s="1">
        <f t="shared" si="216"/>
        <v>0</v>
      </c>
      <c r="AT286">
        <f t="shared" si="217"/>
        <v>0</v>
      </c>
      <c r="AU286">
        <f t="shared" si="218"/>
        <v>0</v>
      </c>
      <c r="AV286">
        <f t="shared" si="219"/>
        <v>0</v>
      </c>
      <c r="AW286">
        <f t="shared" si="220"/>
        <v>0</v>
      </c>
      <c r="AX286">
        <f t="shared" si="221"/>
        <v>0</v>
      </c>
      <c r="AY286">
        <f t="shared" si="222"/>
        <v>0</v>
      </c>
      <c r="AZ286">
        <f t="shared" si="223"/>
        <v>0</v>
      </c>
      <c r="BA286">
        <f t="shared" si="224"/>
        <v>0</v>
      </c>
      <c r="BB286">
        <f t="shared" si="225"/>
        <v>0</v>
      </c>
      <c r="BC286">
        <f t="shared" si="226"/>
        <v>0</v>
      </c>
      <c r="BD286">
        <f t="shared" si="227"/>
        <v>0</v>
      </c>
      <c r="BE286">
        <f t="shared" si="228"/>
        <v>0</v>
      </c>
      <c r="BF286">
        <f t="shared" si="229"/>
        <v>0</v>
      </c>
      <c r="BG286">
        <f t="shared" si="230"/>
        <v>0</v>
      </c>
      <c r="BH286">
        <f t="shared" si="231"/>
        <v>0</v>
      </c>
      <c r="BI286">
        <f t="shared" si="232"/>
        <v>0</v>
      </c>
      <c r="BJ286">
        <f t="shared" si="233"/>
        <v>0</v>
      </c>
      <c r="BK286">
        <f t="shared" si="234"/>
        <v>0</v>
      </c>
      <c r="BL286">
        <f t="shared" si="235"/>
        <v>0</v>
      </c>
      <c r="BM286">
        <f t="shared" si="236"/>
        <v>0</v>
      </c>
      <c r="BN286">
        <f t="shared" si="237"/>
        <v>0</v>
      </c>
    </row>
    <row r="287" spans="1:66" x14ac:dyDescent="0.2">
      <c r="A287" t="s">
        <v>129</v>
      </c>
      <c r="B287" s="1">
        <v>285</v>
      </c>
      <c r="C287" s="51"/>
      <c r="D287" s="51"/>
      <c r="E287" s="1">
        <v>285</v>
      </c>
      <c r="F287" s="1" t="str">
        <f t="shared" si="191"/>
        <v/>
      </c>
      <c r="G287" t="str">
        <f t="shared" si="192"/>
        <v/>
      </c>
      <c r="H287" t="str">
        <f t="shared" si="193"/>
        <v/>
      </c>
      <c r="R287" t="str">
        <f t="shared" si="194"/>
        <v/>
      </c>
      <c r="S287">
        <f t="shared" si="195"/>
        <v>0</v>
      </c>
      <c r="T287">
        <f t="shared" si="196"/>
        <v>0</v>
      </c>
      <c r="U287">
        <f t="shared" si="197"/>
        <v>0</v>
      </c>
      <c r="V287">
        <f t="shared" si="198"/>
        <v>0</v>
      </c>
      <c r="W287">
        <f t="shared" si="199"/>
        <v>0</v>
      </c>
      <c r="X287">
        <f t="shared" si="200"/>
        <v>0</v>
      </c>
      <c r="Y287">
        <f t="shared" si="201"/>
        <v>0</v>
      </c>
      <c r="Z287">
        <f t="shared" si="202"/>
        <v>0</v>
      </c>
      <c r="AA287">
        <f t="shared" si="203"/>
        <v>0</v>
      </c>
      <c r="AB287">
        <f t="shared" si="204"/>
        <v>0</v>
      </c>
      <c r="AC287">
        <f t="shared" si="205"/>
        <v>0</v>
      </c>
      <c r="AD287">
        <f t="shared" si="206"/>
        <v>0</v>
      </c>
      <c r="AE287">
        <f t="shared" si="207"/>
        <v>0</v>
      </c>
      <c r="AF287">
        <f t="shared" si="208"/>
        <v>0</v>
      </c>
      <c r="AG287">
        <f t="shared" si="209"/>
        <v>0</v>
      </c>
      <c r="AH287">
        <f t="shared" si="210"/>
        <v>0</v>
      </c>
      <c r="AI287">
        <f t="shared" si="211"/>
        <v>0</v>
      </c>
      <c r="AJ287">
        <f t="shared" si="212"/>
        <v>0</v>
      </c>
      <c r="AK287">
        <f t="shared" si="213"/>
        <v>0</v>
      </c>
      <c r="AL287">
        <f t="shared" si="214"/>
        <v>0</v>
      </c>
      <c r="AM287">
        <f t="shared" si="215"/>
        <v>0</v>
      </c>
      <c r="AS287" s="1">
        <f t="shared" si="216"/>
        <v>0</v>
      </c>
      <c r="AT287">
        <f t="shared" si="217"/>
        <v>0</v>
      </c>
      <c r="AU287">
        <f t="shared" si="218"/>
        <v>0</v>
      </c>
      <c r="AV287">
        <f t="shared" si="219"/>
        <v>0</v>
      </c>
      <c r="AW287">
        <f t="shared" si="220"/>
        <v>0</v>
      </c>
      <c r="AX287">
        <f t="shared" si="221"/>
        <v>0</v>
      </c>
      <c r="AY287">
        <f t="shared" si="222"/>
        <v>0</v>
      </c>
      <c r="AZ287">
        <f t="shared" si="223"/>
        <v>0</v>
      </c>
      <c r="BA287">
        <f t="shared" si="224"/>
        <v>0</v>
      </c>
      <c r="BB287">
        <f t="shared" si="225"/>
        <v>0</v>
      </c>
      <c r="BC287">
        <f t="shared" si="226"/>
        <v>0</v>
      </c>
      <c r="BD287">
        <f t="shared" si="227"/>
        <v>0</v>
      </c>
      <c r="BE287">
        <f t="shared" si="228"/>
        <v>0</v>
      </c>
      <c r="BF287">
        <f t="shared" si="229"/>
        <v>0</v>
      </c>
      <c r="BG287">
        <f t="shared" si="230"/>
        <v>0</v>
      </c>
      <c r="BH287">
        <f t="shared" si="231"/>
        <v>0</v>
      </c>
      <c r="BI287">
        <f t="shared" si="232"/>
        <v>0</v>
      </c>
      <c r="BJ287">
        <f t="shared" si="233"/>
        <v>0</v>
      </c>
      <c r="BK287">
        <f t="shared" si="234"/>
        <v>0</v>
      </c>
      <c r="BL287">
        <f t="shared" si="235"/>
        <v>0</v>
      </c>
      <c r="BM287">
        <f t="shared" si="236"/>
        <v>0</v>
      </c>
      <c r="BN287">
        <f t="shared" si="237"/>
        <v>0</v>
      </c>
    </row>
    <row r="288" spans="1:66" x14ac:dyDescent="0.2">
      <c r="A288" t="s">
        <v>129</v>
      </c>
      <c r="B288" s="1">
        <v>286</v>
      </c>
      <c r="C288" s="51"/>
      <c r="D288" s="51"/>
      <c r="E288" s="1">
        <v>286</v>
      </c>
      <c r="F288" s="1" t="str">
        <f t="shared" si="191"/>
        <v/>
      </c>
      <c r="G288" t="str">
        <f t="shared" si="192"/>
        <v/>
      </c>
      <c r="H288" t="str">
        <f t="shared" si="193"/>
        <v/>
      </c>
      <c r="R288" t="str">
        <f t="shared" si="194"/>
        <v/>
      </c>
      <c r="S288">
        <f t="shared" si="195"/>
        <v>0</v>
      </c>
      <c r="T288">
        <f t="shared" si="196"/>
        <v>0</v>
      </c>
      <c r="U288">
        <f t="shared" si="197"/>
        <v>0</v>
      </c>
      <c r="V288">
        <f t="shared" si="198"/>
        <v>0</v>
      </c>
      <c r="W288">
        <f t="shared" si="199"/>
        <v>0</v>
      </c>
      <c r="X288">
        <f t="shared" si="200"/>
        <v>0</v>
      </c>
      <c r="Y288">
        <f t="shared" si="201"/>
        <v>0</v>
      </c>
      <c r="Z288">
        <f t="shared" si="202"/>
        <v>0</v>
      </c>
      <c r="AA288">
        <f t="shared" si="203"/>
        <v>0</v>
      </c>
      <c r="AB288">
        <f t="shared" si="204"/>
        <v>0</v>
      </c>
      <c r="AC288">
        <f t="shared" si="205"/>
        <v>0</v>
      </c>
      <c r="AD288">
        <f t="shared" si="206"/>
        <v>0</v>
      </c>
      <c r="AE288">
        <f t="shared" si="207"/>
        <v>0</v>
      </c>
      <c r="AF288">
        <f t="shared" si="208"/>
        <v>0</v>
      </c>
      <c r="AG288">
        <f t="shared" si="209"/>
        <v>0</v>
      </c>
      <c r="AH288">
        <f t="shared" si="210"/>
        <v>0</v>
      </c>
      <c r="AI288">
        <f t="shared" si="211"/>
        <v>0</v>
      </c>
      <c r="AJ288">
        <f t="shared" si="212"/>
        <v>0</v>
      </c>
      <c r="AK288">
        <f t="shared" si="213"/>
        <v>0</v>
      </c>
      <c r="AL288">
        <f t="shared" si="214"/>
        <v>0</v>
      </c>
      <c r="AM288">
        <f t="shared" si="215"/>
        <v>0</v>
      </c>
      <c r="AS288" s="1">
        <f t="shared" si="216"/>
        <v>0</v>
      </c>
      <c r="AT288">
        <f t="shared" si="217"/>
        <v>0</v>
      </c>
      <c r="AU288">
        <f t="shared" si="218"/>
        <v>0</v>
      </c>
      <c r="AV288">
        <f t="shared" si="219"/>
        <v>0</v>
      </c>
      <c r="AW288">
        <f t="shared" si="220"/>
        <v>0</v>
      </c>
      <c r="AX288">
        <f t="shared" si="221"/>
        <v>0</v>
      </c>
      <c r="AY288">
        <f t="shared" si="222"/>
        <v>0</v>
      </c>
      <c r="AZ288">
        <f t="shared" si="223"/>
        <v>0</v>
      </c>
      <c r="BA288">
        <f t="shared" si="224"/>
        <v>0</v>
      </c>
      <c r="BB288">
        <f t="shared" si="225"/>
        <v>0</v>
      </c>
      <c r="BC288">
        <f t="shared" si="226"/>
        <v>0</v>
      </c>
      <c r="BD288">
        <f t="shared" si="227"/>
        <v>0</v>
      </c>
      <c r="BE288">
        <f t="shared" si="228"/>
        <v>0</v>
      </c>
      <c r="BF288">
        <f t="shared" si="229"/>
        <v>0</v>
      </c>
      <c r="BG288">
        <f t="shared" si="230"/>
        <v>0</v>
      </c>
      <c r="BH288">
        <f t="shared" si="231"/>
        <v>0</v>
      </c>
      <c r="BI288">
        <f t="shared" si="232"/>
        <v>0</v>
      </c>
      <c r="BJ288">
        <f t="shared" si="233"/>
        <v>0</v>
      </c>
      <c r="BK288">
        <f t="shared" si="234"/>
        <v>0</v>
      </c>
      <c r="BL288">
        <f t="shared" si="235"/>
        <v>0</v>
      </c>
      <c r="BM288">
        <f t="shared" si="236"/>
        <v>0</v>
      </c>
      <c r="BN288">
        <f t="shared" si="237"/>
        <v>0</v>
      </c>
    </row>
    <row r="289" spans="1:66" x14ac:dyDescent="0.2">
      <c r="A289" t="s">
        <v>129</v>
      </c>
      <c r="B289" s="1">
        <v>287</v>
      </c>
      <c r="C289" s="51"/>
      <c r="D289" s="51"/>
      <c r="E289" s="1">
        <v>287</v>
      </c>
      <c r="F289" s="1" t="str">
        <f t="shared" si="191"/>
        <v/>
      </c>
      <c r="G289" t="str">
        <f t="shared" si="192"/>
        <v/>
      </c>
      <c r="H289" t="str">
        <f t="shared" si="193"/>
        <v/>
      </c>
      <c r="R289" t="str">
        <f t="shared" si="194"/>
        <v/>
      </c>
      <c r="S289">
        <f t="shared" si="195"/>
        <v>0</v>
      </c>
      <c r="T289">
        <f t="shared" si="196"/>
        <v>0</v>
      </c>
      <c r="U289">
        <f t="shared" si="197"/>
        <v>0</v>
      </c>
      <c r="V289">
        <f t="shared" si="198"/>
        <v>0</v>
      </c>
      <c r="W289">
        <f t="shared" si="199"/>
        <v>0</v>
      </c>
      <c r="X289">
        <f t="shared" si="200"/>
        <v>0</v>
      </c>
      <c r="Y289">
        <f t="shared" si="201"/>
        <v>0</v>
      </c>
      <c r="Z289">
        <f t="shared" si="202"/>
        <v>0</v>
      </c>
      <c r="AA289">
        <f t="shared" si="203"/>
        <v>0</v>
      </c>
      <c r="AB289">
        <f t="shared" si="204"/>
        <v>0</v>
      </c>
      <c r="AC289">
        <f t="shared" si="205"/>
        <v>0</v>
      </c>
      <c r="AD289">
        <f t="shared" si="206"/>
        <v>0</v>
      </c>
      <c r="AE289">
        <f t="shared" si="207"/>
        <v>0</v>
      </c>
      <c r="AF289">
        <f t="shared" si="208"/>
        <v>0</v>
      </c>
      <c r="AG289">
        <f t="shared" si="209"/>
        <v>0</v>
      </c>
      <c r="AH289">
        <f t="shared" si="210"/>
        <v>0</v>
      </c>
      <c r="AI289">
        <f t="shared" si="211"/>
        <v>0</v>
      </c>
      <c r="AJ289">
        <f t="shared" si="212"/>
        <v>0</v>
      </c>
      <c r="AK289">
        <f t="shared" si="213"/>
        <v>0</v>
      </c>
      <c r="AL289">
        <f t="shared" si="214"/>
        <v>0</v>
      </c>
      <c r="AM289">
        <f t="shared" si="215"/>
        <v>0</v>
      </c>
      <c r="AS289" s="1">
        <f t="shared" si="216"/>
        <v>0</v>
      </c>
      <c r="AT289">
        <f t="shared" si="217"/>
        <v>0</v>
      </c>
      <c r="AU289">
        <f t="shared" si="218"/>
        <v>0</v>
      </c>
      <c r="AV289">
        <f t="shared" si="219"/>
        <v>0</v>
      </c>
      <c r="AW289">
        <f t="shared" si="220"/>
        <v>0</v>
      </c>
      <c r="AX289">
        <f t="shared" si="221"/>
        <v>0</v>
      </c>
      <c r="AY289">
        <f t="shared" si="222"/>
        <v>0</v>
      </c>
      <c r="AZ289">
        <f t="shared" si="223"/>
        <v>0</v>
      </c>
      <c r="BA289">
        <f t="shared" si="224"/>
        <v>0</v>
      </c>
      <c r="BB289">
        <f t="shared" si="225"/>
        <v>0</v>
      </c>
      <c r="BC289">
        <f t="shared" si="226"/>
        <v>0</v>
      </c>
      <c r="BD289">
        <f t="shared" si="227"/>
        <v>0</v>
      </c>
      <c r="BE289">
        <f t="shared" si="228"/>
        <v>0</v>
      </c>
      <c r="BF289">
        <f t="shared" si="229"/>
        <v>0</v>
      </c>
      <c r="BG289">
        <f t="shared" si="230"/>
        <v>0</v>
      </c>
      <c r="BH289">
        <f t="shared" si="231"/>
        <v>0</v>
      </c>
      <c r="BI289">
        <f t="shared" si="232"/>
        <v>0</v>
      </c>
      <c r="BJ289">
        <f t="shared" si="233"/>
        <v>0</v>
      </c>
      <c r="BK289">
        <f t="shared" si="234"/>
        <v>0</v>
      </c>
      <c r="BL289">
        <f t="shared" si="235"/>
        <v>0</v>
      </c>
      <c r="BM289">
        <f t="shared" si="236"/>
        <v>0</v>
      </c>
      <c r="BN289">
        <f t="shared" si="237"/>
        <v>0</v>
      </c>
    </row>
    <row r="290" spans="1:66" x14ac:dyDescent="0.2">
      <c r="A290" t="s">
        <v>129</v>
      </c>
      <c r="B290" s="1">
        <v>288</v>
      </c>
      <c r="C290" s="51"/>
      <c r="D290" s="51"/>
      <c r="E290" s="1">
        <v>288</v>
      </c>
      <c r="F290" s="1" t="str">
        <f t="shared" si="191"/>
        <v/>
      </c>
      <c r="G290" t="str">
        <f t="shared" si="192"/>
        <v/>
      </c>
      <c r="H290" t="str">
        <f t="shared" si="193"/>
        <v/>
      </c>
      <c r="R290" t="str">
        <f t="shared" si="194"/>
        <v/>
      </c>
      <c r="S290">
        <f t="shared" si="195"/>
        <v>0</v>
      </c>
      <c r="T290">
        <f t="shared" si="196"/>
        <v>0</v>
      </c>
      <c r="U290">
        <f t="shared" si="197"/>
        <v>0</v>
      </c>
      <c r="V290">
        <f t="shared" si="198"/>
        <v>0</v>
      </c>
      <c r="W290">
        <f t="shared" si="199"/>
        <v>0</v>
      </c>
      <c r="X290">
        <f t="shared" si="200"/>
        <v>0</v>
      </c>
      <c r="Y290">
        <f t="shared" si="201"/>
        <v>0</v>
      </c>
      <c r="Z290">
        <f t="shared" si="202"/>
        <v>0</v>
      </c>
      <c r="AA290">
        <f t="shared" si="203"/>
        <v>0</v>
      </c>
      <c r="AB290">
        <f t="shared" si="204"/>
        <v>0</v>
      </c>
      <c r="AC290">
        <f t="shared" si="205"/>
        <v>0</v>
      </c>
      <c r="AD290">
        <f t="shared" si="206"/>
        <v>0</v>
      </c>
      <c r="AE290">
        <f t="shared" si="207"/>
        <v>0</v>
      </c>
      <c r="AF290">
        <f t="shared" si="208"/>
        <v>0</v>
      </c>
      <c r="AG290">
        <f t="shared" si="209"/>
        <v>0</v>
      </c>
      <c r="AH290">
        <f t="shared" si="210"/>
        <v>0</v>
      </c>
      <c r="AI290">
        <f t="shared" si="211"/>
        <v>0</v>
      </c>
      <c r="AJ290">
        <f t="shared" si="212"/>
        <v>0</v>
      </c>
      <c r="AK290">
        <f t="shared" si="213"/>
        <v>0</v>
      </c>
      <c r="AL290">
        <f t="shared" si="214"/>
        <v>0</v>
      </c>
      <c r="AM290">
        <f t="shared" si="215"/>
        <v>0</v>
      </c>
      <c r="AS290" s="1">
        <f t="shared" si="216"/>
        <v>0</v>
      </c>
      <c r="AT290">
        <f t="shared" si="217"/>
        <v>0</v>
      </c>
      <c r="AU290">
        <f t="shared" si="218"/>
        <v>0</v>
      </c>
      <c r="AV290">
        <f t="shared" si="219"/>
        <v>0</v>
      </c>
      <c r="AW290">
        <f t="shared" si="220"/>
        <v>0</v>
      </c>
      <c r="AX290">
        <f t="shared" si="221"/>
        <v>0</v>
      </c>
      <c r="AY290">
        <f t="shared" si="222"/>
        <v>0</v>
      </c>
      <c r="AZ290">
        <f t="shared" si="223"/>
        <v>0</v>
      </c>
      <c r="BA290">
        <f t="shared" si="224"/>
        <v>0</v>
      </c>
      <c r="BB290">
        <f t="shared" si="225"/>
        <v>0</v>
      </c>
      <c r="BC290">
        <f t="shared" si="226"/>
        <v>0</v>
      </c>
      <c r="BD290">
        <f t="shared" si="227"/>
        <v>0</v>
      </c>
      <c r="BE290">
        <f t="shared" si="228"/>
        <v>0</v>
      </c>
      <c r="BF290">
        <f t="shared" si="229"/>
        <v>0</v>
      </c>
      <c r="BG290">
        <f t="shared" si="230"/>
        <v>0</v>
      </c>
      <c r="BH290">
        <f t="shared" si="231"/>
        <v>0</v>
      </c>
      <c r="BI290">
        <f t="shared" si="232"/>
        <v>0</v>
      </c>
      <c r="BJ290">
        <f t="shared" si="233"/>
        <v>0</v>
      </c>
      <c r="BK290">
        <f t="shared" si="234"/>
        <v>0</v>
      </c>
      <c r="BL290">
        <f t="shared" si="235"/>
        <v>0</v>
      </c>
      <c r="BM290">
        <f t="shared" si="236"/>
        <v>0</v>
      </c>
      <c r="BN290">
        <f t="shared" si="237"/>
        <v>0</v>
      </c>
    </row>
    <row r="291" spans="1:66" x14ac:dyDescent="0.2">
      <c r="A291" t="s">
        <v>129</v>
      </c>
      <c r="B291" s="1">
        <v>289</v>
      </c>
      <c r="C291" s="51"/>
      <c r="D291" s="51"/>
      <c r="E291" s="1">
        <v>289</v>
      </c>
      <c r="F291" s="1" t="str">
        <f t="shared" si="191"/>
        <v/>
      </c>
      <c r="G291" t="str">
        <f t="shared" si="192"/>
        <v/>
      </c>
      <c r="H291" t="str">
        <f t="shared" si="193"/>
        <v/>
      </c>
      <c r="R291" t="str">
        <f t="shared" si="194"/>
        <v/>
      </c>
      <c r="S291">
        <f t="shared" si="195"/>
        <v>0</v>
      </c>
      <c r="T291">
        <f t="shared" si="196"/>
        <v>0</v>
      </c>
      <c r="U291">
        <f t="shared" si="197"/>
        <v>0</v>
      </c>
      <c r="V291">
        <f t="shared" si="198"/>
        <v>0</v>
      </c>
      <c r="W291">
        <f t="shared" si="199"/>
        <v>0</v>
      </c>
      <c r="X291">
        <f t="shared" si="200"/>
        <v>0</v>
      </c>
      <c r="Y291">
        <f t="shared" si="201"/>
        <v>0</v>
      </c>
      <c r="Z291">
        <f t="shared" si="202"/>
        <v>0</v>
      </c>
      <c r="AA291">
        <f t="shared" si="203"/>
        <v>0</v>
      </c>
      <c r="AB291">
        <f t="shared" si="204"/>
        <v>0</v>
      </c>
      <c r="AC291">
        <f t="shared" si="205"/>
        <v>0</v>
      </c>
      <c r="AD291">
        <f t="shared" si="206"/>
        <v>0</v>
      </c>
      <c r="AE291">
        <f t="shared" si="207"/>
        <v>0</v>
      </c>
      <c r="AF291">
        <f t="shared" si="208"/>
        <v>0</v>
      </c>
      <c r="AG291">
        <f t="shared" si="209"/>
        <v>0</v>
      </c>
      <c r="AH291">
        <f t="shared" si="210"/>
        <v>0</v>
      </c>
      <c r="AI291">
        <f t="shared" si="211"/>
        <v>0</v>
      </c>
      <c r="AJ291">
        <f t="shared" si="212"/>
        <v>0</v>
      </c>
      <c r="AK291">
        <f t="shared" si="213"/>
        <v>0</v>
      </c>
      <c r="AL291">
        <f t="shared" si="214"/>
        <v>0</v>
      </c>
      <c r="AM291">
        <f t="shared" si="215"/>
        <v>0</v>
      </c>
      <c r="AS291" s="1">
        <f t="shared" si="216"/>
        <v>0</v>
      </c>
      <c r="AT291">
        <f t="shared" si="217"/>
        <v>0</v>
      </c>
      <c r="AU291">
        <f t="shared" si="218"/>
        <v>0</v>
      </c>
      <c r="AV291">
        <f t="shared" si="219"/>
        <v>0</v>
      </c>
      <c r="AW291">
        <f t="shared" si="220"/>
        <v>0</v>
      </c>
      <c r="AX291">
        <f t="shared" si="221"/>
        <v>0</v>
      </c>
      <c r="AY291">
        <f t="shared" si="222"/>
        <v>0</v>
      </c>
      <c r="AZ291">
        <f t="shared" si="223"/>
        <v>0</v>
      </c>
      <c r="BA291">
        <f t="shared" si="224"/>
        <v>0</v>
      </c>
      <c r="BB291">
        <f t="shared" si="225"/>
        <v>0</v>
      </c>
      <c r="BC291">
        <f t="shared" si="226"/>
        <v>0</v>
      </c>
      <c r="BD291">
        <f t="shared" si="227"/>
        <v>0</v>
      </c>
      <c r="BE291">
        <f t="shared" si="228"/>
        <v>0</v>
      </c>
      <c r="BF291">
        <f t="shared" si="229"/>
        <v>0</v>
      </c>
      <c r="BG291">
        <f t="shared" si="230"/>
        <v>0</v>
      </c>
      <c r="BH291">
        <f t="shared" si="231"/>
        <v>0</v>
      </c>
      <c r="BI291">
        <f t="shared" si="232"/>
        <v>0</v>
      </c>
      <c r="BJ291">
        <f t="shared" si="233"/>
        <v>0</v>
      </c>
      <c r="BK291">
        <f t="shared" si="234"/>
        <v>0</v>
      </c>
      <c r="BL291">
        <f t="shared" si="235"/>
        <v>0</v>
      </c>
      <c r="BM291">
        <f t="shared" si="236"/>
        <v>0</v>
      </c>
      <c r="BN291">
        <f t="shared" si="237"/>
        <v>0</v>
      </c>
    </row>
    <row r="292" spans="1:66" x14ac:dyDescent="0.2">
      <c r="A292" t="s">
        <v>129</v>
      </c>
      <c r="B292" s="1">
        <v>290</v>
      </c>
      <c r="C292" s="51"/>
      <c r="D292" s="51"/>
      <c r="E292" s="1">
        <v>290</v>
      </c>
      <c r="F292" s="1" t="str">
        <f t="shared" si="191"/>
        <v/>
      </c>
      <c r="G292" t="str">
        <f t="shared" si="192"/>
        <v/>
      </c>
      <c r="H292" t="str">
        <f t="shared" si="193"/>
        <v/>
      </c>
      <c r="R292" t="str">
        <f t="shared" si="194"/>
        <v/>
      </c>
      <c r="S292">
        <f t="shared" si="195"/>
        <v>0</v>
      </c>
      <c r="T292">
        <f t="shared" si="196"/>
        <v>0</v>
      </c>
      <c r="U292">
        <f t="shared" si="197"/>
        <v>0</v>
      </c>
      <c r="V292">
        <f t="shared" si="198"/>
        <v>0</v>
      </c>
      <c r="W292">
        <f t="shared" si="199"/>
        <v>0</v>
      </c>
      <c r="X292">
        <f t="shared" si="200"/>
        <v>0</v>
      </c>
      <c r="Y292">
        <f t="shared" si="201"/>
        <v>0</v>
      </c>
      <c r="Z292">
        <f t="shared" si="202"/>
        <v>0</v>
      </c>
      <c r="AA292">
        <f t="shared" si="203"/>
        <v>0</v>
      </c>
      <c r="AB292">
        <f t="shared" si="204"/>
        <v>0</v>
      </c>
      <c r="AC292">
        <f t="shared" si="205"/>
        <v>0</v>
      </c>
      <c r="AD292">
        <f t="shared" si="206"/>
        <v>0</v>
      </c>
      <c r="AE292">
        <f t="shared" si="207"/>
        <v>0</v>
      </c>
      <c r="AF292">
        <f t="shared" si="208"/>
        <v>0</v>
      </c>
      <c r="AG292">
        <f t="shared" si="209"/>
        <v>0</v>
      </c>
      <c r="AH292">
        <f t="shared" si="210"/>
        <v>0</v>
      </c>
      <c r="AI292">
        <f t="shared" si="211"/>
        <v>0</v>
      </c>
      <c r="AJ292">
        <f t="shared" si="212"/>
        <v>0</v>
      </c>
      <c r="AK292">
        <f t="shared" si="213"/>
        <v>0</v>
      </c>
      <c r="AL292">
        <f t="shared" si="214"/>
        <v>0</v>
      </c>
      <c r="AM292">
        <f t="shared" si="215"/>
        <v>0</v>
      </c>
      <c r="AS292" s="1">
        <f t="shared" si="216"/>
        <v>0</v>
      </c>
      <c r="AT292">
        <f t="shared" si="217"/>
        <v>0</v>
      </c>
      <c r="AU292">
        <f t="shared" si="218"/>
        <v>0</v>
      </c>
      <c r="AV292">
        <f t="shared" si="219"/>
        <v>0</v>
      </c>
      <c r="AW292">
        <f t="shared" si="220"/>
        <v>0</v>
      </c>
      <c r="AX292">
        <f t="shared" si="221"/>
        <v>0</v>
      </c>
      <c r="AY292">
        <f t="shared" si="222"/>
        <v>0</v>
      </c>
      <c r="AZ292">
        <f t="shared" si="223"/>
        <v>0</v>
      </c>
      <c r="BA292">
        <f t="shared" si="224"/>
        <v>0</v>
      </c>
      <c r="BB292">
        <f t="shared" si="225"/>
        <v>0</v>
      </c>
      <c r="BC292">
        <f t="shared" si="226"/>
        <v>0</v>
      </c>
      <c r="BD292">
        <f t="shared" si="227"/>
        <v>0</v>
      </c>
      <c r="BE292">
        <f t="shared" si="228"/>
        <v>0</v>
      </c>
      <c r="BF292">
        <f t="shared" si="229"/>
        <v>0</v>
      </c>
      <c r="BG292">
        <f t="shared" si="230"/>
        <v>0</v>
      </c>
      <c r="BH292">
        <f t="shared" si="231"/>
        <v>0</v>
      </c>
      <c r="BI292">
        <f t="shared" si="232"/>
        <v>0</v>
      </c>
      <c r="BJ292">
        <f t="shared" si="233"/>
        <v>0</v>
      </c>
      <c r="BK292">
        <f t="shared" si="234"/>
        <v>0</v>
      </c>
      <c r="BL292">
        <f t="shared" si="235"/>
        <v>0</v>
      </c>
      <c r="BM292">
        <f t="shared" si="236"/>
        <v>0</v>
      </c>
      <c r="BN292">
        <f t="shared" si="237"/>
        <v>0</v>
      </c>
    </row>
    <row r="293" spans="1:66" x14ac:dyDescent="0.2">
      <c r="A293" t="s">
        <v>129</v>
      </c>
      <c r="B293" s="1">
        <v>291</v>
      </c>
      <c r="C293" s="51"/>
      <c r="D293" s="51"/>
      <c r="E293" s="1">
        <v>291</v>
      </c>
      <c r="F293" s="1" t="str">
        <f t="shared" si="191"/>
        <v/>
      </c>
      <c r="G293" t="str">
        <f t="shared" si="192"/>
        <v/>
      </c>
      <c r="H293" t="str">
        <f t="shared" si="193"/>
        <v/>
      </c>
      <c r="R293" t="str">
        <f t="shared" si="194"/>
        <v/>
      </c>
      <c r="S293">
        <f t="shared" si="195"/>
        <v>0</v>
      </c>
      <c r="T293">
        <f t="shared" si="196"/>
        <v>0</v>
      </c>
      <c r="U293">
        <f t="shared" si="197"/>
        <v>0</v>
      </c>
      <c r="V293">
        <f t="shared" si="198"/>
        <v>0</v>
      </c>
      <c r="W293">
        <f t="shared" si="199"/>
        <v>0</v>
      </c>
      <c r="X293">
        <f t="shared" si="200"/>
        <v>0</v>
      </c>
      <c r="Y293">
        <f t="shared" si="201"/>
        <v>0</v>
      </c>
      <c r="Z293">
        <f t="shared" si="202"/>
        <v>0</v>
      </c>
      <c r="AA293">
        <f t="shared" si="203"/>
        <v>0</v>
      </c>
      <c r="AB293">
        <f t="shared" si="204"/>
        <v>0</v>
      </c>
      <c r="AC293">
        <f t="shared" si="205"/>
        <v>0</v>
      </c>
      <c r="AD293">
        <f t="shared" si="206"/>
        <v>0</v>
      </c>
      <c r="AE293">
        <f t="shared" si="207"/>
        <v>0</v>
      </c>
      <c r="AF293">
        <f t="shared" si="208"/>
        <v>0</v>
      </c>
      <c r="AG293">
        <f t="shared" si="209"/>
        <v>0</v>
      </c>
      <c r="AH293">
        <f t="shared" si="210"/>
        <v>0</v>
      </c>
      <c r="AI293">
        <f t="shared" si="211"/>
        <v>0</v>
      </c>
      <c r="AJ293">
        <f t="shared" si="212"/>
        <v>0</v>
      </c>
      <c r="AK293">
        <f t="shared" si="213"/>
        <v>0</v>
      </c>
      <c r="AL293">
        <f t="shared" si="214"/>
        <v>0</v>
      </c>
      <c r="AM293">
        <f t="shared" si="215"/>
        <v>0</v>
      </c>
      <c r="AS293" s="1">
        <f t="shared" si="216"/>
        <v>0</v>
      </c>
      <c r="AT293">
        <f t="shared" si="217"/>
        <v>0</v>
      </c>
      <c r="AU293">
        <f t="shared" si="218"/>
        <v>0</v>
      </c>
      <c r="AV293">
        <f t="shared" si="219"/>
        <v>0</v>
      </c>
      <c r="AW293">
        <f t="shared" si="220"/>
        <v>0</v>
      </c>
      <c r="AX293">
        <f t="shared" si="221"/>
        <v>0</v>
      </c>
      <c r="AY293">
        <f t="shared" si="222"/>
        <v>0</v>
      </c>
      <c r="AZ293">
        <f t="shared" si="223"/>
        <v>0</v>
      </c>
      <c r="BA293">
        <f t="shared" si="224"/>
        <v>0</v>
      </c>
      <c r="BB293">
        <f t="shared" si="225"/>
        <v>0</v>
      </c>
      <c r="BC293">
        <f t="shared" si="226"/>
        <v>0</v>
      </c>
      <c r="BD293">
        <f t="shared" si="227"/>
        <v>0</v>
      </c>
      <c r="BE293">
        <f t="shared" si="228"/>
        <v>0</v>
      </c>
      <c r="BF293">
        <f t="shared" si="229"/>
        <v>0</v>
      </c>
      <c r="BG293">
        <f t="shared" si="230"/>
        <v>0</v>
      </c>
      <c r="BH293">
        <f t="shared" si="231"/>
        <v>0</v>
      </c>
      <c r="BI293">
        <f t="shared" si="232"/>
        <v>0</v>
      </c>
      <c r="BJ293">
        <f t="shared" si="233"/>
        <v>0</v>
      </c>
      <c r="BK293">
        <f t="shared" si="234"/>
        <v>0</v>
      </c>
      <c r="BL293">
        <f t="shared" si="235"/>
        <v>0</v>
      </c>
      <c r="BM293">
        <f t="shared" si="236"/>
        <v>0</v>
      </c>
      <c r="BN293">
        <f t="shared" si="237"/>
        <v>0</v>
      </c>
    </row>
    <row r="294" spans="1:66" x14ac:dyDescent="0.2">
      <c r="A294" t="s">
        <v>129</v>
      </c>
      <c r="B294" s="1">
        <v>292</v>
      </c>
      <c r="C294" s="51"/>
      <c r="D294" s="51"/>
      <c r="E294" s="1">
        <v>292</v>
      </c>
      <c r="F294" s="1" t="str">
        <f t="shared" si="191"/>
        <v/>
      </c>
      <c r="G294" t="str">
        <f t="shared" si="192"/>
        <v/>
      </c>
      <c r="H294" t="str">
        <f t="shared" si="193"/>
        <v/>
      </c>
      <c r="R294" t="str">
        <f t="shared" si="194"/>
        <v/>
      </c>
      <c r="S294">
        <f t="shared" si="195"/>
        <v>0</v>
      </c>
      <c r="T294">
        <f t="shared" si="196"/>
        <v>0</v>
      </c>
      <c r="U294">
        <f t="shared" si="197"/>
        <v>0</v>
      </c>
      <c r="V294">
        <f t="shared" si="198"/>
        <v>0</v>
      </c>
      <c r="W294">
        <f t="shared" si="199"/>
        <v>0</v>
      </c>
      <c r="X294">
        <f t="shared" si="200"/>
        <v>0</v>
      </c>
      <c r="Y294">
        <f t="shared" si="201"/>
        <v>0</v>
      </c>
      <c r="Z294">
        <f t="shared" si="202"/>
        <v>0</v>
      </c>
      <c r="AA294">
        <f t="shared" si="203"/>
        <v>0</v>
      </c>
      <c r="AB294">
        <f t="shared" si="204"/>
        <v>0</v>
      </c>
      <c r="AC294">
        <f t="shared" si="205"/>
        <v>0</v>
      </c>
      <c r="AD294">
        <f t="shared" si="206"/>
        <v>0</v>
      </c>
      <c r="AE294">
        <f t="shared" si="207"/>
        <v>0</v>
      </c>
      <c r="AF294">
        <f t="shared" si="208"/>
        <v>0</v>
      </c>
      <c r="AG294">
        <f t="shared" si="209"/>
        <v>0</v>
      </c>
      <c r="AH294">
        <f t="shared" si="210"/>
        <v>0</v>
      </c>
      <c r="AI294">
        <f t="shared" si="211"/>
        <v>0</v>
      </c>
      <c r="AJ294">
        <f t="shared" si="212"/>
        <v>0</v>
      </c>
      <c r="AK294">
        <f t="shared" si="213"/>
        <v>0</v>
      </c>
      <c r="AL294">
        <f t="shared" si="214"/>
        <v>0</v>
      </c>
      <c r="AM294">
        <f t="shared" si="215"/>
        <v>0</v>
      </c>
      <c r="AS294" s="1">
        <f t="shared" si="216"/>
        <v>0</v>
      </c>
      <c r="AT294">
        <f t="shared" si="217"/>
        <v>0</v>
      </c>
      <c r="AU294">
        <f t="shared" si="218"/>
        <v>0</v>
      </c>
      <c r="AV294">
        <f t="shared" si="219"/>
        <v>0</v>
      </c>
      <c r="AW294">
        <f t="shared" si="220"/>
        <v>0</v>
      </c>
      <c r="AX294">
        <f t="shared" si="221"/>
        <v>0</v>
      </c>
      <c r="AY294">
        <f t="shared" si="222"/>
        <v>0</v>
      </c>
      <c r="AZ294">
        <f t="shared" si="223"/>
        <v>0</v>
      </c>
      <c r="BA294">
        <f t="shared" si="224"/>
        <v>0</v>
      </c>
      <c r="BB294">
        <f t="shared" si="225"/>
        <v>0</v>
      </c>
      <c r="BC294">
        <f t="shared" si="226"/>
        <v>0</v>
      </c>
      <c r="BD294">
        <f t="shared" si="227"/>
        <v>0</v>
      </c>
      <c r="BE294">
        <f t="shared" si="228"/>
        <v>0</v>
      </c>
      <c r="BF294">
        <f t="shared" si="229"/>
        <v>0</v>
      </c>
      <c r="BG294">
        <f t="shared" si="230"/>
        <v>0</v>
      </c>
      <c r="BH294">
        <f t="shared" si="231"/>
        <v>0</v>
      </c>
      <c r="BI294">
        <f t="shared" si="232"/>
        <v>0</v>
      </c>
      <c r="BJ294">
        <f t="shared" si="233"/>
        <v>0</v>
      </c>
      <c r="BK294">
        <f t="shared" si="234"/>
        <v>0</v>
      </c>
      <c r="BL294">
        <f t="shared" si="235"/>
        <v>0</v>
      </c>
      <c r="BM294">
        <f t="shared" si="236"/>
        <v>0</v>
      </c>
      <c r="BN294">
        <f t="shared" si="237"/>
        <v>0</v>
      </c>
    </row>
    <row r="295" spans="1:66" x14ac:dyDescent="0.2">
      <c r="A295" t="s">
        <v>129</v>
      </c>
      <c r="B295" s="1">
        <v>293</v>
      </c>
      <c r="C295" s="51"/>
      <c r="D295" s="51"/>
      <c r="E295" s="1">
        <v>293</v>
      </c>
      <c r="F295" s="1" t="str">
        <f t="shared" si="191"/>
        <v/>
      </c>
      <c r="G295" t="str">
        <f t="shared" si="192"/>
        <v/>
      </c>
      <c r="H295" t="str">
        <f t="shared" si="193"/>
        <v/>
      </c>
      <c r="R295" t="str">
        <f t="shared" si="194"/>
        <v/>
      </c>
      <c r="S295">
        <f t="shared" si="195"/>
        <v>0</v>
      </c>
      <c r="T295">
        <f t="shared" si="196"/>
        <v>0</v>
      </c>
      <c r="U295">
        <f t="shared" si="197"/>
        <v>0</v>
      </c>
      <c r="V295">
        <f t="shared" si="198"/>
        <v>0</v>
      </c>
      <c r="W295">
        <f t="shared" si="199"/>
        <v>0</v>
      </c>
      <c r="X295">
        <f t="shared" si="200"/>
        <v>0</v>
      </c>
      <c r="Y295">
        <f t="shared" si="201"/>
        <v>0</v>
      </c>
      <c r="Z295">
        <f t="shared" si="202"/>
        <v>0</v>
      </c>
      <c r="AA295">
        <f t="shared" si="203"/>
        <v>0</v>
      </c>
      <c r="AB295">
        <f t="shared" si="204"/>
        <v>0</v>
      </c>
      <c r="AC295">
        <f t="shared" si="205"/>
        <v>0</v>
      </c>
      <c r="AD295">
        <f t="shared" si="206"/>
        <v>0</v>
      </c>
      <c r="AE295">
        <f t="shared" si="207"/>
        <v>0</v>
      </c>
      <c r="AF295">
        <f t="shared" si="208"/>
        <v>0</v>
      </c>
      <c r="AG295">
        <f t="shared" si="209"/>
        <v>0</v>
      </c>
      <c r="AH295">
        <f t="shared" si="210"/>
        <v>0</v>
      </c>
      <c r="AI295">
        <f t="shared" si="211"/>
        <v>0</v>
      </c>
      <c r="AJ295">
        <f t="shared" si="212"/>
        <v>0</v>
      </c>
      <c r="AK295">
        <f t="shared" si="213"/>
        <v>0</v>
      </c>
      <c r="AL295">
        <f t="shared" si="214"/>
        <v>0</v>
      </c>
      <c r="AM295">
        <f t="shared" si="215"/>
        <v>0</v>
      </c>
      <c r="AS295" s="1">
        <f t="shared" si="216"/>
        <v>0</v>
      </c>
      <c r="AT295">
        <f t="shared" si="217"/>
        <v>0</v>
      </c>
      <c r="AU295">
        <f t="shared" si="218"/>
        <v>0</v>
      </c>
      <c r="AV295">
        <f t="shared" si="219"/>
        <v>0</v>
      </c>
      <c r="AW295">
        <f t="shared" si="220"/>
        <v>0</v>
      </c>
      <c r="AX295">
        <f t="shared" si="221"/>
        <v>0</v>
      </c>
      <c r="AY295">
        <f t="shared" si="222"/>
        <v>0</v>
      </c>
      <c r="AZ295">
        <f t="shared" si="223"/>
        <v>0</v>
      </c>
      <c r="BA295">
        <f t="shared" si="224"/>
        <v>0</v>
      </c>
      <c r="BB295">
        <f t="shared" si="225"/>
        <v>0</v>
      </c>
      <c r="BC295">
        <f t="shared" si="226"/>
        <v>0</v>
      </c>
      <c r="BD295">
        <f t="shared" si="227"/>
        <v>0</v>
      </c>
      <c r="BE295">
        <f t="shared" si="228"/>
        <v>0</v>
      </c>
      <c r="BF295">
        <f t="shared" si="229"/>
        <v>0</v>
      </c>
      <c r="BG295">
        <f t="shared" si="230"/>
        <v>0</v>
      </c>
      <c r="BH295">
        <f t="shared" si="231"/>
        <v>0</v>
      </c>
      <c r="BI295">
        <f t="shared" si="232"/>
        <v>0</v>
      </c>
      <c r="BJ295">
        <f t="shared" si="233"/>
        <v>0</v>
      </c>
      <c r="BK295">
        <f t="shared" si="234"/>
        <v>0</v>
      </c>
      <c r="BL295">
        <f t="shared" si="235"/>
        <v>0</v>
      </c>
      <c r="BM295">
        <f t="shared" si="236"/>
        <v>0</v>
      </c>
      <c r="BN295">
        <f t="shared" si="237"/>
        <v>0</v>
      </c>
    </row>
    <row r="296" spans="1:66" x14ac:dyDescent="0.2">
      <c r="A296" t="s">
        <v>129</v>
      </c>
      <c r="B296" s="1">
        <v>294</v>
      </c>
      <c r="C296" s="51"/>
      <c r="D296" s="51"/>
      <c r="E296" s="1">
        <v>294</v>
      </c>
      <c r="F296" s="1" t="str">
        <f t="shared" ref="F296:F359" si="238">IF(ISBLANK(D296),"",IF(D296=D295,F295,IF(D296=D297,IF(D297=D298,IF(D298=D299,IF(D299=D300,IF(D300=D301,AS296,(SUM(E296:E300)/5)),(SUM(E296:E299)/4)),(SUM(E296:E298)/3)),(SUM(E296:E297)/2)),E296)))</f>
        <v/>
      </c>
      <c r="G296" t="str">
        <f t="shared" ref="G296:G359" si="239">IF(ISBLANK(C296),"",ABS(A296-F296))</f>
        <v/>
      </c>
      <c r="H296" t="str">
        <f t="shared" ref="H296:H359" si="240">IF(ISBLANK(C296),"",G296^2)</f>
        <v/>
      </c>
      <c r="R296" t="str">
        <f t="shared" si="194"/>
        <v/>
      </c>
      <c r="S296">
        <f t="shared" si="195"/>
        <v>0</v>
      </c>
      <c r="T296">
        <f t="shared" si="196"/>
        <v>0</v>
      </c>
      <c r="U296">
        <f t="shared" si="197"/>
        <v>0</v>
      </c>
      <c r="V296">
        <f t="shared" si="198"/>
        <v>0</v>
      </c>
      <c r="W296">
        <f t="shared" si="199"/>
        <v>0</v>
      </c>
      <c r="X296">
        <f t="shared" si="200"/>
        <v>0</v>
      </c>
      <c r="Y296">
        <f t="shared" si="201"/>
        <v>0</v>
      </c>
      <c r="Z296">
        <f t="shared" si="202"/>
        <v>0</v>
      </c>
      <c r="AA296">
        <f t="shared" si="203"/>
        <v>0</v>
      </c>
      <c r="AB296">
        <f t="shared" si="204"/>
        <v>0</v>
      </c>
      <c r="AC296">
        <f t="shared" si="205"/>
        <v>0</v>
      </c>
      <c r="AD296">
        <f t="shared" si="206"/>
        <v>0</v>
      </c>
      <c r="AE296">
        <f t="shared" si="207"/>
        <v>0</v>
      </c>
      <c r="AF296">
        <f t="shared" si="208"/>
        <v>0</v>
      </c>
      <c r="AG296">
        <f t="shared" si="209"/>
        <v>0</v>
      </c>
      <c r="AH296">
        <f t="shared" si="210"/>
        <v>0</v>
      </c>
      <c r="AI296">
        <f t="shared" si="211"/>
        <v>0</v>
      </c>
      <c r="AJ296">
        <f t="shared" si="212"/>
        <v>0</v>
      </c>
      <c r="AK296">
        <f t="shared" si="213"/>
        <v>0</v>
      </c>
      <c r="AL296">
        <f t="shared" si="214"/>
        <v>0</v>
      </c>
      <c r="AM296">
        <f t="shared" si="215"/>
        <v>0</v>
      </c>
      <c r="AS296" s="1">
        <f t="shared" si="216"/>
        <v>0</v>
      </c>
      <c r="AT296">
        <f t="shared" si="217"/>
        <v>0</v>
      </c>
      <c r="AU296">
        <f t="shared" si="218"/>
        <v>0</v>
      </c>
      <c r="AV296">
        <f t="shared" si="219"/>
        <v>0</v>
      </c>
      <c r="AW296">
        <f t="shared" si="220"/>
        <v>0</v>
      </c>
      <c r="AX296">
        <f t="shared" si="221"/>
        <v>0</v>
      </c>
      <c r="AY296">
        <f t="shared" si="222"/>
        <v>0</v>
      </c>
      <c r="AZ296">
        <f t="shared" si="223"/>
        <v>0</v>
      </c>
      <c r="BA296">
        <f t="shared" si="224"/>
        <v>0</v>
      </c>
      <c r="BB296">
        <f t="shared" si="225"/>
        <v>0</v>
      </c>
      <c r="BC296">
        <f t="shared" si="226"/>
        <v>0</v>
      </c>
      <c r="BD296">
        <f t="shared" si="227"/>
        <v>0</v>
      </c>
      <c r="BE296">
        <f t="shared" si="228"/>
        <v>0</v>
      </c>
      <c r="BF296">
        <f t="shared" si="229"/>
        <v>0</v>
      </c>
      <c r="BG296">
        <f t="shared" si="230"/>
        <v>0</v>
      </c>
      <c r="BH296">
        <f t="shared" si="231"/>
        <v>0</v>
      </c>
      <c r="BI296">
        <f t="shared" si="232"/>
        <v>0</v>
      </c>
      <c r="BJ296">
        <f t="shared" si="233"/>
        <v>0</v>
      </c>
      <c r="BK296">
        <f t="shared" si="234"/>
        <v>0</v>
      </c>
      <c r="BL296">
        <f t="shared" si="235"/>
        <v>0</v>
      </c>
      <c r="BM296">
        <f t="shared" si="236"/>
        <v>0</v>
      </c>
      <c r="BN296">
        <f t="shared" si="237"/>
        <v>0</v>
      </c>
    </row>
    <row r="297" spans="1:66" x14ac:dyDescent="0.2">
      <c r="A297" t="s">
        <v>129</v>
      </c>
      <c r="B297" s="1">
        <v>295</v>
      </c>
      <c r="C297" s="51"/>
      <c r="D297" s="51"/>
      <c r="E297" s="1">
        <v>295</v>
      </c>
      <c r="F297" s="1" t="str">
        <f t="shared" si="238"/>
        <v/>
      </c>
      <c r="G297" t="str">
        <f t="shared" si="239"/>
        <v/>
      </c>
      <c r="H297" t="str">
        <f t="shared" si="240"/>
        <v/>
      </c>
      <c r="R297" t="str">
        <f t="shared" si="194"/>
        <v/>
      </c>
      <c r="S297">
        <f t="shared" si="195"/>
        <v>0</v>
      </c>
      <c r="T297">
        <f t="shared" si="196"/>
        <v>0</v>
      </c>
      <c r="U297">
        <f t="shared" si="197"/>
        <v>0</v>
      </c>
      <c r="V297">
        <f t="shared" si="198"/>
        <v>0</v>
      </c>
      <c r="W297">
        <f t="shared" si="199"/>
        <v>0</v>
      </c>
      <c r="X297">
        <f t="shared" si="200"/>
        <v>0</v>
      </c>
      <c r="Y297">
        <f t="shared" si="201"/>
        <v>0</v>
      </c>
      <c r="Z297">
        <f t="shared" si="202"/>
        <v>0</v>
      </c>
      <c r="AA297">
        <f t="shared" si="203"/>
        <v>0</v>
      </c>
      <c r="AB297">
        <f t="shared" si="204"/>
        <v>0</v>
      </c>
      <c r="AC297">
        <f t="shared" si="205"/>
        <v>0</v>
      </c>
      <c r="AD297">
        <f t="shared" si="206"/>
        <v>0</v>
      </c>
      <c r="AE297">
        <f t="shared" si="207"/>
        <v>0</v>
      </c>
      <c r="AF297">
        <f t="shared" si="208"/>
        <v>0</v>
      </c>
      <c r="AG297">
        <f t="shared" si="209"/>
        <v>0</v>
      </c>
      <c r="AH297">
        <f t="shared" si="210"/>
        <v>0</v>
      </c>
      <c r="AI297">
        <f t="shared" si="211"/>
        <v>0</v>
      </c>
      <c r="AJ297">
        <f t="shared" si="212"/>
        <v>0</v>
      </c>
      <c r="AK297">
        <f t="shared" si="213"/>
        <v>0</v>
      </c>
      <c r="AL297">
        <f t="shared" si="214"/>
        <v>0</v>
      </c>
      <c r="AM297">
        <f t="shared" si="215"/>
        <v>0</v>
      </c>
      <c r="AS297" s="1">
        <f t="shared" si="216"/>
        <v>0</v>
      </c>
      <c r="AT297">
        <f t="shared" si="217"/>
        <v>0</v>
      </c>
      <c r="AU297">
        <f t="shared" si="218"/>
        <v>0</v>
      </c>
      <c r="AV297">
        <f t="shared" si="219"/>
        <v>0</v>
      </c>
      <c r="AW297">
        <f t="shared" si="220"/>
        <v>0</v>
      </c>
      <c r="AX297">
        <f t="shared" si="221"/>
        <v>0</v>
      </c>
      <c r="AY297">
        <f t="shared" si="222"/>
        <v>0</v>
      </c>
      <c r="AZ297">
        <f t="shared" si="223"/>
        <v>0</v>
      </c>
      <c r="BA297">
        <f t="shared" si="224"/>
        <v>0</v>
      </c>
      <c r="BB297">
        <f t="shared" si="225"/>
        <v>0</v>
      </c>
      <c r="BC297">
        <f t="shared" si="226"/>
        <v>0</v>
      </c>
      <c r="BD297">
        <f t="shared" si="227"/>
        <v>0</v>
      </c>
      <c r="BE297">
        <f t="shared" si="228"/>
        <v>0</v>
      </c>
      <c r="BF297">
        <f t="shared" si="229"/>
        <v>0</v>
      </c>
      <c r="BG297">
        <f t="shared" si="230"/>
        <v>0</v>
      </c>
      <c r="BH297">
        <f t="shared" si="231"/>
        <v>0</v>
      </c>
      <c r="BI297">
        <f t="shared" si="232"/>
        <v>0</v>
      </c>
      <c r="BJ297">
        <f t="shared" si="233"/>
        <v>0</v>
      </c>
      <c r="BK297">
        <f t="shared" si="234"/>
        <v>0</v>
      </c>
      <c r="BL297">
        <f t="shared" si="235"/>
        <v>0</v>
      </c>
      <c r="BM297">
        <f t="shared" si="236"/>
        <v>0</v>
      </c>
      <c r="BN297">
        <f t="shared" si="237"/>
        <v>0</v>
      </c>
    </row>
    <row r="298" spans="1:66" x14ac:dyDescent="0.2">
      <c r="A298" t="s">
        <v>129</v>
      </c>
      <c r="B298" s="1">
        <v>296</v>
      </c>
      <c r="C298" s="51"/>
      <c r="D298" s="51"/>
      <c r="E298" s="1">
        <v>296</v>
      </c>
      <c r="F298" s="1" t="str">
        <f t="shared" si="238"/>
        <v/>
      </c>
      <c r="G298" t="str">
        <f t="shared" si="239"/>
        <v/>
      </c>
      <c r="H298" t="str">
        <f t="shared" si="240"/>
        <v/>
      </c>
      <c r="R298" t="str">
        <f t="shared" si="194"/>
        <v/>
      </c>
      <c r="S298">
        <f t="shared" si="195"/>
        <v>0</v>
      </c>
      <c r="T298">
        <f t="shared" si="196"/>
        <v>0</v>
      </c>
      <c r="U298">
        <f t="shared" si="197"/>
        <v>0</v>
      </c>
      <c r="V298">
        <f t="shared" si="198"/>
        <v>0</v>
      </c>
      <c r="W298">
        <f t="shared" si="199"/>
        <v>0</v>
      </c>
      <c r="X298">
        <f t="shared" si="200"/>
        <v>0</v>
      </c>
      <c r="Y298">
        <f t="shared" si="201"/>
        <v>0</v>
      </c>
      <c r="Z298">
        <f t="shared" si="202"/>
        <v>0</v>
      </c>
      <c r="AA298">
        <f t="shared" si="203"/>
        <v>0</v>
      </c>
      <c r="AB298">
        <f t="shared" si="204"/>
        <v>0</v>
      </c>
      <c r="AC298">
        <f t="shared" si="205"/>
        <v>0</v>
      </c>
      <c r="AD298">
        <f t="shared" si="206"/>
        <v>0</v>
      </c>
      <c r="AE298">
        <f t="shared" si="207"/>
        <v>0</v>
      </c>
      <c r="AF298">
        <f t="shared" si="208"/>
        <v>0</v>
      </c>
      <c r="AG298">
        <f t="shared" si="209"/>
        <v>0</v>
      </c>
      <c r="AH298">
        <f t="shared" si="210"/>
        <v>0</v>
      </c>
      <c r="AI298">
        <f t="shared" si="211"/>
        <v>0</v>
      </c>
      <c r="AJ298">
        <f t="shared" si="212"/>
        <v>0</v>
      </c>
      <c r="AK298">
        <f t="shared" si="213"/>
        <v>0</v>
      </c>
      <c r="AL298">
        <f t="shared" si="214"/>
        <v>0</v>
      </c>
      <c r="AM298">
        <f t="shared" si="215"/>
        <v>0</v>
      </c>
      <c r="AS298" s="1">
        <f t="shared" si="216"/>
        <v>0</v>
      </c>
      <c r="AT298">
        <f t="shared" si="217"/>
        <v>0</v>
      </c>
      <c r="AU298">
        <f t="shared" si="218"/>
        <v>0</v>
      </c>
      <c r="AV298">
        <f t="shared" si="219"/>
        <v>0</v>
      </c>
      <c r="AW298">
        <f t="shared" si="220"/>
        <v>0</v>
      </c>
      <c r="AX298">
        <f t="shared" si="221"/>
        <v>0</v>
      </c>
      <c r="AY298">
        <f t="shared" si="222"/>
        <v>0</v>
      </c>
      <c r="AZ298">
        <f t="shared" si="223"/>
        <v>0</v>
      </c>
      <c r="BA298">
        <f t="shared" si="224"/>
        <v>0</v>
      </c>
      <c r="BB298">
        <f t="shared" si="225"/>
        <v>0</v>
      </c>
      <c r="BC298">
        <f t="shared" si="226"/>
        <v>0</v>
      </c>
      <c r="BD298">
        <f t="shared" si="227"/>
        <v>0</v>
      </c>
      <c r="BE298">
        <f t="shared" si="228"/>
        <v>0</v>
      </c>
      <c r="BF298">
        <f t="shared" si="229"/>
        <v>0</v>
      </c>
      <c r="BG298">
        <f t="shared" si="230"/>
        <v>0</v>
      </c>
      <c r="BH298">
        <f t="shared" si="231"/>
        <v>0</v>
      </c>
      <c r="BI298">
        <f t="shared" si="232"/>
        <v>0</v>
      </c>
      <c r="BJ298">
        <f t="shared" si="233"/>
        <v>0</v>
      </c>
      <c r="BK298">
        <f t="shared" si="234"/>
        <v>0</v>
      </c>
      <c r="BL298">
        <f t="shared" si="235"/>
        <v>0</v>
      </c>
      <c r="BM298">
        <f t="shared" si="236"/>
        <v>0</v>
      </c>
      <c r="BN298">
        <f t="shared" si="237"/>
        <v>0</v>
      </c>
    </row>
    <row r="299" spans="1:66" x14ac:dyDescent="0.2">
      <c r="A299" t="s">
        <v>129</v>
      </c>
      <c r="B299" s="1">
        <v>297</v>
      </c>
      <c r="C299" s="51"/>
      <c r="D299" s="51"/>
      <c r="E299" s="1">
        <v>297</v>
      </c>
      <c r="F299" s="1" t="str">
        <f t="shared" si="238"/>
        <v/>
      </c>
      <c r="G299" t="str">
        <f t="shared" si="239"/>
        <v/>
      </c>
      <c r="H299" t="str">
        <f t="shared" si="240"/>
        <v/>
      </c>
      <c r="R299" t="str">
        <f t="shared" si="194"/>
        <v/>
      </c>
      <c r="S299">
        <f t="shared" si="195"/>
        <v>0</v>
      </c>
      <c r="T299">
        <f t="shared" si="196"/>
        <v>0</v>
      </c>
      <c r="U299">
        <f t="shared" si="197"/>
        <v>0</v>
      </c>
      <c r="V299">
        <f t="shared" si="198"/>
        <v>0</v>
      </c>
      <c r="W299">
        <f t="shared" si="199"/>
        <v>0</v>
      </c>
      <c r="X299">
        <f t="shared" si="200"/>
        <v>0</v>
      </c>
      <c r="Y299">
        <f t="shared" si="201"/>
        <v>0</v>
      </c>
      <c r="Z299">
        <f t="shared" si="202"/>
        <v>0</v>
      </c>
      <c r="AA299">
        <f t="shared" si="203"/>
        <v>0</v>
      </c>
      <c r="AB299">
        <f t="shared" si="204"/>
        <v>0</v>
      </c>
      <c r="AC299">
        <f t="shared" si="205"/>
        <v>0</v>
      </c>
      <c r="AD299">
        <f t="shared" si="206"/>
        <v>0</v>
      </c>
      <c r="AE299">
        <f t="shared" si="207"/>
        <v>0</v>
      </c>
      <c r="AF299">
        <f t="shared" si="208"/>
        <v>0</v>
      </c>
      <c r="AG299">
        <f t="shared" si="209"/>
        <v>0</v>
      </c>
      <c r="AH299">
        <f t="shared" si="210"/>
        <v>0</v>
      </c>
      <c r="AI299">
        <f t="shared" si="211"/>
        <v>0</v>
      </c>
      <c r="AJ299">
        <f t="shared" si="212"/>
        <v>0</v>
      </c>
      <c r="AK299">
        <f t="shared" si="213"/>
        <v>0</v>
      </c>
      <c r="AL299">
        <f t="shared" si="214"/>
        <v>0</v>
      </c>
      <c r="AM299">
        <f t="shared" si="215"/>
        <v>0</v>
      </c>
      <c r="AS299" s="1">
        <f t="shared" si="216"/>
        <v>0</v>
      </c>
      <c r="AT299">
        <f t="shared" si="217"/>
        <v>0</v>
      </c>
      <c r="AU299">
        <f t="shared" si="218"/>
        <v>0</v>
      </c>
      <c r="AV299">
        <f t="shared" si="219"/>
        <v>0</v>
      </c>
      <c r="AW299">
        <f t="shared" si="220"/>
        <v>0</v>
      </c>
      <c r="AX299">
        <f t="shared" si="221"/>
        <v>0</v>
      </c>
      <c r="AY299">
        <f t="shared" si="222"/>
        <v>0</v>
      </c>
      <c r="AZ299">
        <f t="shared" si="223"/>
        <v>0</v>
      </c>
      <c r="BA299">
        <f t="shared" si="224"/>
        <v>0</v>
      </c>
      <c r="BB299">
        <f t="shared" si="225"/>
        <v>0</v>
      </c>
      <c r="BC299">
        <f t="shared" si="226"/>
        <v>0</v>
      </c>
      <c r="BD299">
        <f t="shared" si="227"/>
        <v>0</v>
      </c>
      <c r="BE299">
        <f t="shared" si="228"/>
        <v>0</v>
      </c>
      <c r="BF299">
        <f t="shared" si="229"/>
        <v>0</v>
      </c>
      <c r="BG299">
        <f t="shared" si="230"/>
        <v>0</v>
      </c>
      <c r="BH299">
        <f t="shared" si="231"/>
        <v>0</v>
      </c>
      <c r="BI299">
        <f t="shared" si="232"/>
        <v>0</v>
      </c>
      <c r="BJ299">
        <f t="shared" si="233"/>
        <v>0</v>
      </c>
      <c r="BK299">
        <f t="shared" si="234"/>
        <v>0</v>
      </c>
      <c r="BL299">
        <f t="shared" si="235"/>
        <v>0</v>
      </c>
      <c r="BM299">
        <f t="shared" si="236"/>
        <v>0</v>
      </c>
      <c r="BN299">
        <f t="shared" si="237"/>
        <v>0</v>
      </c>
    </row>
    <row r="300" spans="1:66" x14ac:dyDescent="0.2">
      <c r="A300" t="s">
        <v>129</v>
      </c>
      <c r="B300" s="1">
        <v>298</v>
      </c>
      <c r="C300" s="51"/>
      <c r="D300" s="51"/>
      <c r="E300" s="1">
        <v>298</v>
      </c>
      <c r="F300" s="1" t="str">
        <f t="shared" si="238"/>
        <v/>
      </c>
      <c r="G300" t="str">
        <f t="shared" si="239"/>
        <v/>
      </c>
      <c r="H300" t="str">
        <f t="shared" si="240"/>
        <v/>
      </c>
      <c r="R300" t="str">
        <f t="shared" ref="R300:R363" si="241">IF(ISBLANK(C300),"",IF(C300=C299,R299,IF(C300=C301,IF(C301=C302,IF(C302=C303,IF(C303=C304,IF(C304=C305,S300,(SUM(B300:B304)/5)),(SUM(B300:B303)/4)),(SUM(B300:B302)/3)),(SUM(B300:B301)/2)),B300)))</f>
        <v/>
      </c>
      <c r="S300">
        <f t="shared" ref="S300:S363" si="242">IF(C305=C306,IF(C306=C307,IF(C307=C308,IF(C308=C309,IF(C309=C310,IF(C310=C311,IF(C311=C312,T300,(SUM(B300:B311)/12)),(SUM(B300:B310)/11)),(SUM(B300:B309)/10)),(SUM(B300:B308)/9)),(SUM(B300:B307)/8)),(SUM(B300:B306)/7)),(SUM(B300:B305)/6))</f>
        <v>0</v>
      </c>
      <c r="T300">
        <f t="shared" ref="T300:T363" si="243">IF($C312=$C313,IF($C313=$C314,IF($C314=$C315,IF($C315=$C316,IF($C316=$C317,IF($C317=$C318,IF($C318=$C319,U300,(SUM($B300:$B318)/19)),(SUM($B300:$B317)/18)),(SUM($B300:$B316)/17)),(SUM($B300:$B315)/16)),(SUM($B300:$B314)/15)),(SUM($B300:$B313)/14)),(SUM($B300:$B312)/13))</f>
        <v>0</v>
      </c>
      <c r="U300">
        <f t="shared" ref="U300:U363" si="244">IF($C319=$C320,IF($C320=$C321,IF($C321=$C322,IF($C322=$C323,IF($C323=$C324,IF($C324=$C325,IF($C325=$C326,V300,(SUM($B300:$B325)/26)),(SUM($B300:$B324)/25)),(SUM($B300:$B323)/24)),(SUM($B300:$B322)/23)),(SUM($B300:$B321)/22)),(SUM($B300:$B320)/21)),(SUM($B300:$B319)/20))</f>
        <v>0</v>
      </c>
      <c r="V300">
        <f t="shared" ref="V300:V363" si="245">IF($C326=$C327,IF($C327=$C328,IF($C328=$C329,IF($C329=$C330,IF($C330=$C331,IF($C331=$C332,IF($C332=$C333,W300,(SUM($B300:$B332)/33)),(SUM($B300:$B331)/32)),(SUM($B300:$B330)/31)),(SUM($B300:$B329)/30)),(SUM($B300:$B328)/29)),(SUM($B300:$B327)/28)),(SUM($B300:$B326)/27))</f>
        <v>0</v>
      </c>
      <c r="W300">
        <f t="shared" ref="W300:W363" si="246">IF($C333=$C334,IF($C334=$C335,IF($C335=$C336,IF($C336=$C337,IF($C337=$C338,IF($C338=$C339,IF($C339=$C340,X300,(SUM($B300:$B339)/40)),(SUM($B300:$B338)/39)),(SUM($B300:$B337)/38)),(SUM($B300:$B336)/37)),(SUM($B300:$B335)/36)),(SUM($B300:$B334)/35)),(SUM($B300:$B333)/34))</f>
        <v>0</v>
      </c>
      <c r="X300">
        <f t="shared" ref="X300:X363" si="247">IF($C340=$C341,IF($C341=$C342,IF($C342=$C343,IF($C343=$C344,IF($C344=$C345,IF($C345=$C346,IF($C346=$C347,Y300,(SUM($B300:$B346)/47)),(SUM($B300:$B345)/46)),(SUM($B300:$B344)/45)),(SUM($B300:$B343)/44)),(SUM($B300:$B342)/43)),(SUM($B300:$B341)/42)),(SUM($B300:$B340)/41))</f>
        <v>0</v>
      </c>
      <c r="Y300">
        <f t="shared" ref="Y300:Y363" si="248">IF($C347=$C348,IF($C348=$C349,IF($C349=$C350,IF($C350=$C351,IF($C351=$C352,IF($C352=$C353,IF($C353=$C354,Z300,(SUM($B300:$B353)/54)),(SUM($B300:$B352)/53)),(SUM($B300:$B351)/52)),(SUM($B300:$B350)/51)),(SUM($B300:$B349)/50)),(SUM($B300:$B348)/49)),(SUM($B300:$B347)/48))</f>
        <v>0</v>
      </c>
      <c r="Z300">
        <f t="shared" ref="Z300:Z363" si="249">IF($C354=$C355,IF($C355=$C356,IF($C356=$C357,IF($C357=$C358,IF($C358=$C359,IF($C359=$C360,IF($C360=$C361,AA300,(SUM($B300:$B360)/61)),(SUM($B300:$B359)/60)),(SUM($B300:$B358)/59)),(SUM($B300:$B357)/58)),(SUM($B300:$B356)/57)),(SUM($B300:$B355)/56)),(SUM($B300:$B354)/55))</f>
        <v>0</v>
      </c>
      <c r="AA300">
        <f t="shared" ref="AA300:AA363" si="250">IF($C361=$C362,IF($C362=$C363,IF($C363=$C364,IF($C364=$C365,IF($C365=$C366,IF($C366=$C367,IF($C367=$C368,AB300,(SUM($B300:$B367)/68)),(SUM($B300:$B366)/67)),(SUM($B300:$B365)/66)),(SUM($B300:$B364)/65)),(SUM($B300:$B363)/64)),(SUM($B300:$B362)/63)),(SUM($B300:$B361)/62))</f>
        <v>0</v>
      </c>
      <c r="AB300">
        <f t="shared" ref="AB300:AB363" si="251">IF($C368=$C369,IF($C369=$C370,IF($C370=$C371,IF($C371=$C372,IF($C372=$C373,IF($C373=$C374,IF($C374=$C375,AC300,(SUM($B300:$B374)/75)),(SUM($B300:$B373)/74)),(SUM($B300:$B372)/73)),(SUM($B300:$B371)/72)),(SUM($B300:$B370)/71)),(SUM($B300:$B369)/70)),(SUM($B300:$B368)/69))</f>
        <v>0</v>
      </c>
      <c r="AC300">
        <f t="shared" ref="AC300:AC363" si="252">IF($C375=$C376,IF($C376=$C377,IF($C377=$C378,IF($C378=$C379,IF($C379=$C380,IF($C380=$C381,IF($C381=$C382,AD300,(SUM($B300:$B381)/82)),(SUM($B300:$B380)/81)),(SUM($B300:$B379)/80)),(SUM($B300:$B378)/79)),(SUM($B300:$B377)/78)),(SUM($B300:$B376)/77)),(SUM($B300:$B375)/76))</f>
        <v>0</v>
      </c>
      <c r="AD300">
        <f t="shared" ref="AD300:AD363" si="253">IF($C382=$C383,IF($C383=$C384,IF($C384=$C385,IF($C385=$C386,IF($C386=$C387,IF($C387=$C388,IF($C388=$C389,AE300,(SUM($B300:$B388)/89)),(SUM($B300:$B387)/88)),(SUM($B300:$B386)/87)),(SUM($B300:$B385)/86)),(SUM($B300:$B384)/85)),(SUM($B300:$B383)/84)),(SUM($B300:$B382)/83))</f>
        <v>0</v>
      </c>
      <c r="AE300">
        <f t="shared" ref="AE300:AE363" si="254">IF($C389=$C390,IF($C390=$C391,IF($C391=$C392,IF($C392=$C393,IF($C393=$C394,IF($C394=$C395,IF($C395=$C396,AF300,(SUM($B300:$B395)/96)),(SUM($B300:$B394)/95)),(SUM($B300:$B393)/94)),(SUM($B300:$B392)/93)),(SUM($B300:$B391)/92)),(SUM($B300:$B390)/91)),(SUM($B300:$B389)/90))</f>
        <v>0</v>
      </c>
      <c r="AF300">
        <f t="shared" ref="AF300:AF363" si="255">IF($C396=$C397,IF($C397=$C398,IF($C398=$C399,IF($C399=$C400,IF($C400=$C401,IF($C401=$C402,IF($C402=$C403,AG300,(SUM($B300:$B402)/103)),(SUM($B300:$B401)/102)),(SUM($B300:$B400)/101)),(SUM($B300:$B399)/100)),(SUM($B300:$B398)/99)),(SUM($B300:$B397)/98)),(SUM($B300:$B396)/97))</f>
        <v>0</v>
      </c>
      <c r="AG300">
        <f t="shared" ref="AG300:AG363" si="256">IF($C403=$C404,IF($C404=$C405,IF($C405=$C406,IF($C406=$C407,IF($C407=$C408,IF($C408=$C409,IF($C409=$C410,AH300,(SUM($B300:$B409)/110)),(SUM($B300:$B408)/109)),(SUM($B300:$B407)/108)),(SUM($B300:$B406)/107)),(SUM($B300:$B405)/106)),(SUM($B300:$B404)/105)),(SUM($B300:$B403)/104))</f>
        <v>0</v>
      </c>
      <c r="AH300">
        <f t="shared" ref="AH300:AH363" si="257">IF($C410=$C411,IF($C411=$C412,IF($C412=$C413,IF($C413=$C414,IF($C414=$C415,IF($C415=$C416,IF($C416=$C417,AI300,(SUM($B300:$B416)/117)),(SUM($B300:$B415)/116)),(SUM($B300:$B414)/115)),(SUM($B300:$B413)/114)),(SUM($B300:$B412)/113)),(SUM($B300:$B411)/112)),(SUM($B300:$B410)/111))</f>
        <v>0</v>
      </c>
      <c r="AI300">
        <f t="shared" ref="AI300:AI363" si="258">IF($C417=$C418,IF($C418=$C419,IF($C419=$C420,IF($C420=$C421,IF($C421=$C422,IF($C422=$C423,IF($C423=$C424,AJ300,(SUM($B300:$B423)/124)),(SUM($B300:$B422)/123)),(SUM($B300:$B421)/122)),(SUM($B300:$B420)/121)),(SUM($B300:$B419)/120)),(SUM($B300:$B418)/119)),(SUM($B300:$B417)/118))</f>
        <v>0</v>
      </c>
      <c r="AJ300">
        <f t="shared" ref="AJ300:AJ363" si="259">IF($C424=$C425,IF($C425=$C426,IF($C426=$C427,IF($C427=$C428,IF($C428=$C429,IF($C429=$C430,IF($C430=$C431,AK300,(SUM($B300:$B430)/131)),(SUM($B300:$B429)/130)),(SUM($B300:$B428)/129)),(SUM($B300:$B427)/128)),(SUM($B300:$B426)/127)),(SUM($B300:$B425)/126)),(SUM($B300:$B424)/125))</f>
        <v>0</v>
      </c>
      <c r="AK300">
        <f t="shared" ref="AK300:AK363" si="260">IF($C431=$C432,IF($C432=$C433,IF($C433=$C434,IF($C434=$C435,IF($C435=$C436,IF($C436=$C437,IF($C437=$C438,AL300,(SUM($B300:$B437)/138)),(SUM($B300:$B436)/137)),(SUM($B300:$B435)/136)),(SUM($B300:$B434)/135)),(SUM($B300:$B433)/134)),(SUM($B300:$B432)/133)),(SUM($B300:$B431)/132))</f>
        <v>0</v>
      </c>
      <c r="AL300">
        <f t="shared" ref="AL300:AL363" si="261">IF($C438=$C439,IF($C439=$C440,IF($C440=$C441,IF($C441=$C442,IF($C442=$C443,IF($C443=$C444,IF($C444=$C445,AM300,(SUM($B300:$B444)/145)),(SUM($B300:$B443)/144)),(SUM($B300:$B442)/143)),(SUM($B300:$B441)/142)),(SUM($B300:$B440)/141)),(SUM($B300:$B439)/140)),(SUM($B300:$B438)/139))</f>
        <v>0</v>
      </c>
      <c r="AM300">
        <f t="shared" ref="AM300:AM363" si="262">IF($C445=$C446,IF($C446=$C447,IF($C447=$C448,IF($C448=$C449,IF($C449=$C450,IF($C450=$C451,IF($C451=$C452,AN300,(SUM($B300:$B451)/152)),(SUM($B300:$B450)/151)),(SUM($B300:$B449)/150)),(SUM($B300:$B448)/149)),(SUM($B300:$B447)/148)),(SUM($B300:$B446)/147)),(SUM($B300:$B445)/146))</f>
        <v>0</v>
      </c>
      <c r="AS300" s="1">
        <f t="shared" si="216"/>
        <v>0</v>
      </c>
      <c r="AT300">
        <f t="shared" si="217"/>
        <v>0</v>
      </c>
      <c r="AU300">
        <f t="shared" si="218"/>
        <v>0</v>
      </c>
      <c r="AV300">
        <f t="shared" si="219"/>
        <v>0</v>
      </c>
      <c r="AW300">
        <f t="shared" si="220"/>
        <v>0</v>
      </c>
      <c r="AX300">
        <f t="shared" si="221"/>
        <v>0</v>
      </c>
      <c r="AY300">
        <f t="shared" si="222"/>
        <v>0</v>
      </c>
      <c r="AZ300">
        <f t="shared" si="223"/>
        <v>0</v>
      </c>
      <c r="BA300">
        <f t="shared" si="224"/>
        <v>0</v>
      </c>
      <c r="BB300">
        <f t="shared" si="225"/>
        <v>0</v>
      </c>
      <c r="BC300">
        <f t="shared" si="226"/>
        <v>0</v>
      </c>
      <c r="BD300">
        <f t="shared" si="227"/>
        <v>0</v>
      </c>
      <c r="BE300">
        <f t="shared" si="228"/>
        <v>0</v>
      </c>
      <c r="BF300">
        <f t="shared" si="229"/>
        <v>0</v>
      </c>
      <c r="BG300">
        <f t="shared" si="230"/>
        <v>0</v>
      </c>
      <c r="BH300">
        <f t="shared" si="231"/>
        <v>0</v>
      </c>
      <c r="BI300">
        <f t="shared" si="232"/>
        <v>0</v>
      </c>
      <c r="BJ300">
        <f t="shared" si="233"/>
        <v>0</v>
      </c>
      <c r="BK300">
        <f t="shared" si="234"/>
        <v>0</v>
      </c>
      <c r="BL300">
        <f t="shared" si="235"/>
        <v>0</v>
      </c>
      <c r="BM300">
        <f t="shared" si="236"/>
        <v>0</v>
      </c>
      <c r="BN300">
        <f t="shared" si="237"/>
        <v>0</v>
      </c>
    </row>
    <row r="301" spans="1:66" x14ac:dyDescent="0.2">
      <c r="A301" t="s">
        <v>129</v>
      </c>
      <c r="B301" s="1">
        <v>299</v>
      </c>
      <c r="C301" s="51"/>
      <c r="D301" s="51"/>
      <c r="E301" s="1">
        <v>299</v>
      </c>
      <c r="F301" s="1" t="str">
        <f t="shared" si="238"/>
        <v/>
      </c>
      <c r="G301" t="str">
        <f t="shared" si="239"/>
        <v/>
      </c>
      <c r="H301" t="str">
        <f t="shared" si="240"/>
        <v/>
      </c>
      <c r="R301" t="str">
        <f t="shared" si="241"/>
        <v/>
      </c>
      <c r="S301">
        <f t="shared" si="242"/>
        <v>0</v>
      </c>
      <c r="T301">
        <f t="shared" si="243"/>
        <v>0</v>
      </c>
      <c r="U301">
        <f t="shared" si="244"/>
        <v>0</v>
      </c>
      <c r="V301">
        <f t="shared" si="245"/>
        <v>0</v>
      </c>
      <c r="W301">
        <f t="shared" si="246"/>
        <v>0</v>
      </c>
      <c r="X301">
        <f t="shared" si="247"/>
        <v>0</v>
      </c>
      <c r="Y301">
        <f t="shared" si="248"/>
        <v>0</v>
      </c>
      <c r="Z301">
        <f t="shared" si="249"/>
        <v>0</v>
      </c>
      <c r="AA301">
        <f t="shared" si="250"/>
        <v>0</v>
      </c>
      <c r="AB301">
        <f t="shared" si="251"/>
        <v>0</v>
      </c>
      <c r="AC301">
        <f t="shared" si="252"/>
        <v>0</v>
      </c>
      <c r="AD301">
        <f t="shared" si="253"/>
        <v>0</v>
      </c>
      <c r="AE301">
        <f t="shared" si="254"/>
        <v>0</v>
      </c>
      <c r="AF301">
        <f t="shared" si="255"/>
        <v>0</v>
      </c>
      <c r="AG301">
        <f t="shared" si="256"/>
        <v>0</v>
      </c>
      <c r="AH301">
        <f t="shared" si="257"/>
        <v>0</v>
      </c>
      <c r="AI301">
        <f t="shared" si="258"/>
        <v>0</v>
      </c>
      <c r="AJ301">
        <f t="shared" si="259"/>
        <v>0</v>
      </c>
      <c r="AK301">
        <f t="shared" si="260"/>
        <v>0</v>
      </c>
      <c r="AL301">
        <f t="shared" si="261"/>
        <v>0</v>
      </c>
      <c r="AM301">
        <f t="shared" si="262"/>
        <v>0</v>
      </c>
      <c r="AS301" s="1">
        <f t="shared" si="216"/>
        <v>0</v>
      </c>
      <c r="AT301">
        <f t="shared" si="217"/>
        <v>0</v>
      </c>
      <c r="AU301">
        <f t="shared" si="218"/>
        <v>0</v>
      </c>
      <c r="AV301">
        <f t="shared" si="219"/>
        <v>0</v>
      </c>
      <c r="AW301">
        <f t="shared" si="220"/>
        <v>0</v>
      </c>
      <c r="AX301">
        <f t="shared" si="221"/>
        <v>0</v>
      </c>
      <c r="AY301">
        <f t="shared" si="222"/>
        <v>0</v>
      </c>
      <c r="AZ301">
        <f t="shared" si="223"/>
        <v>0</v>
      </c>
      <c r="BA301">
        <f t="shared" si="224"/>
        <v>0</v>
      </c>
      <c r="BB301">
        <f t="shared" si="225"/>
        <v>0</v>
      </c>
      <c r="BC301">
        <f t="shared" si="226"/>
        <v>0</v>
      </c>
      <c r="BD301">
        <f t="shared" si="227"/>
        <v>0</v>
      </c>
      <c r="BE301">
        <f t="shared" si="228"/>
        <v>0</v>
      </c>
      <c r="BF301">
        <f t="shared" si="229"/>
        <v>0</v>
      </c>
      <c r="BG301">
        <f t="shared" si="230"/>
        <v>0</v>
      </c>
      <c r="BH301">
        <f t="shared" si="231"/>
        <v>0</v>
      </c>
      <c r="BI301">
        <f t="shared" si="232"/>
        <v>0</v>
      </c>
      <c r="BJ301">
        <f t="shared" si="233"/>
        <v>0</v>
      </c>
      <c r="BK301">
        <f t="shared" si="234"/>
        <v>0</v>
      </c>
      <c r="BL301">
        <f t="shared" si="235"/>
        <v>0</v>
      </c>
      <c r="BM301">
        <f t="shared" si="236"/>
        <v>0</v>
      </c>
      <c r="BN301">
        <f t="shared" si="237"/>
        <v>0</v>
      </c>
    </row>
    <row r="302" spans="1:66" x14ac:dyDescent="0.2">
      <c r="A302" t="s">
        <v>129</v>
      </c>
      <c r="B302" s="1">
        <v>300</v>
      </c>
      <c r="C302" s="51"/>
      <c r="D302" s="51"/>
      <c r="E302" s="1">
        <v>300</v>
      </c>
      <c r="F302" s="1" t="str">
        <f t="shared" si="238"/>
        <v/>
      </c>
      <c r="G302" t="str">
        <f t="shared" si="239"/>
        <v/>
      </c>
      <c r="H302" t="str">
        <f t="shared" si="240"/>
        <v/>
      </c>
      <c r="R302" t="str">
        <f t="shared" si="241"/>
        <v/>
      </c>
      <c r="S302">
        <f t="shared" si="242"/>
        <v>0</v>
      </c>
      <c r="T302">
        <f t="shared" si="243"/>
        <v>0</v>
      </c>
      <c r="U302">
        <f t="shared" si="244"/>
        <v>0</v>
      </c>
      <c r="V302">
        <f t="shared" si="245"/>
        <v>0</v>
      </c>
      <c r="W302">
        <f t="shared" si="246"/>
        <v>0</v>
      </c>
      <c r="X302">
        <f t="shared" si="247"/>
        <v>0</v>
      </c>
      <c r="Y302">
        <f t="shared" si="248"/>
        <v>0</v>
      </c>
      <c r="Z302">
        <f t="shared" si="249"/>
        <v>0</v>
      </c>
      <c r="AA302">
        <f t="shared" si="250"/>
        <v>0</v>
      </c>
      <c r="AB302">
        <f t="shared" si="251"/>
        <v>0</v>
      </c>
      <c r="AC302">
        <f t="shared" si="252"/>
        <v>0</v>
      </c>
      <c r="AD302">
        <f t="shared" si="253"/>
        <v>0</v>
      </c>
      <c r="AE302">
        <f t="shared" si="254"/>
        <v>0</v>
      </c>
      <c r="AF302">
        <f t="shared" si="255"/>
        <v>0</v>
      </c>
      <c r="AG302">
        <f t="shared" si="256"/>
        <v>0</v>
      </c>
      <c r="AH302">
        <f t="shared" si="257"/>
        <v>0</v>
      </c>
      <c r="AI302">
        <f t="shared" si="258"/>
        <v>0</v>
      </c>
      <c r="AJ302">
        <f t="shared" si="259"/>
        <v>0</v>
      </c>
      <c r="AK302">
        <f t="shared" si="260"/>
        <v>0</v>
      </c>
      <c r="AL302">
        <f t="shared" si="261"/>
        <v>0</v>
      </c>
      <c r="AM302">
        <f t="shared" si="262"/>
        <v>0</v>
      </c>
      <c r="AS302" s="1">
        <f t="shared" si="216"/>
        <v>0</v>
      </c>
      <c r="AT302">
        <f t="shared" si="217"/>
        <v>0</v>
      </c>
      <c r="AU302">
        <f t="shared" si="218"/>
        <v>0</v>
      </c>
      <c r="AV302">
        <f t="shared" si="219"/>
        <v>0</v>
      </c>
      <c r="AW302">
        <f t="shared" si="220"/>
        <v>0</v>
      </c>
      <c r="AX302">
        <f t="shared" si="221"/>
        <v>0</v>
      </c>
      <c r="AY302">
        <f t="shared" si="222"/>
        <v>0</v>
      </c>
      <c r="AZ302">
        <f t="shared" si="223"/>
        <v>0</v>
      </c>
      <c r="BA302">
        <f t="shared" si="224"/>
        <v>0</v>
      </c>
      <c r="BB302">
        <f t="shared" si="225"/>
        <v>0</v>
      </c>
      <c r="BC302">
        <f t="shared" si="226"/>
        <v>0</v>
      </c>
      <c r="BD302">
        <f t="shared" si="227"/>
        <v>0</v>
      </c>
      <c r="BE302">
        <f t="shared" si="228"/>
        <v>0</v>
      </c>
      <c r="BF302">
        <f t="shared" si="229"/>
        <v>0</v>
      </c>
      <c r="BG302">
        <f t="shared" si="230"/>
        <v>0</v>
      </c>
      <c r="BH302">
        <f t="shared" si="231"/>
        <v>0</v>
      </c>
      <c r="BI302">
        <f t="shared" si="232"/>
        <v>0</v>
      </c>
      <c r="BJ302">
        <f t="shared" si="233"/>
        <v>0</v>
      </c>
      <c r="BK302">
        <f t="shared" si="234"/>
        <v>0</v>
      </c>
      <c r="BL302">
        <f t="shared" si="235"/>
        <v>0</v>
      </c>
      <c r="BM302">
        <f t="shared" si="236"/>
        <v>0</v>
      </c>
      <c r="BN302">
        <f t="shared" si="237"/>
        <v>0</v>
      </c>
    </row>
    <row r="303" spans="1:66" x14ac:dyDescent="0.2">
      <c r="A303" t="s">
        <v>129</v>
      </c>
      <c r="B303" s="1">
        <v>301</v>
      </c>
      <c r="C303" s="51"/>
      <c r="D303" s="51"/>
      <c r="E303" s="1">
        <v>301</v>
      </c>
      <c r="F303" s="1" t="str">
        <f t="shared" si="238"/>
        <v/>
      </c>
      <c r="G303" t="str">
        <f t="shared" si="239"/>
        <v/>
      </c>
      <c r="H303" t="str">
        <f t="shared" si="240"/>
        <v/>
      </c>
      <c r="R303" t="str">
        <f t="shared" si="241"/>
        <v/>
      </c>
      <c r="S303">
        <f t="shared" si="242"/>
        <v>0</v>
      </c>
      <c r="T303">
        <f t="shared" si="243"/>
        <v>0</v>
      </c>
      <c r="U303">
        <f t="shared" si="244"/>
        <v>0</v>
      </c>
      <c r="V303">
        <f t="shared" si="245"/>
        <v>0</v>
      </c>
      <c r="W303">
        <f t="shared" si="246"/>
        <v>0</v>
      </c>
      <c r="X303">
        <f t="shared" si="247"/>
        <v>0</v>
      </c>
      <c r="Y303">
        <f t="shared" si="248"/>
        <v>0</v>
      </c>
      <c r="Z303">
        <f t="shared" si="249"/>
        <v>0</v>
      </c>
      <c r="AA303">
        <f t="shared" si="250"/>
        <v>0</v>
      </c>
      <c r="AB303">
        <f t="shared" si="251"/>
        <v>0</v>
      </c>
      <c r="AC303">
        <f t="shared" si="252"/>
        <v>0</v>
      </c>
      <c r="AD303">
        <f t="shared" si="253"/>
        <v>0</v>
      </c>
      <c r="AE303">
        <f t="shared" si="254"/>
        <v>0</v>
      </c>
      <c r="AF303">
        <f t="shared" si="255"/>
        <v>0</v>
      </c>
      <c r="AG303">
        <f t="shared" si="256"/>
        <v>0</v>
      </c>
      <c r="AH303">
        <f t="shared" si="257"/>
        <v>0</v>
      </c>
      <c r="AI303">
        <f t="shared" si="258"/>
        <v>0</v>
      </c>
      <c r="AJ303">
        <f t="shared" si="259"/>
        <v>0</v>
      </c>
      <c r="AK303">
        <f t="shared" si="260"/>
        <v>0</v>
      </c>
      <c r="AL303">
        <f t="shared" si="261"/>
        <v>0</v>
      </c>
      <c r="AM303">
        <f t="shared" si="262"/>
        <v>0</v>
      </c>
      <c r="AS303" s="1">
        <f t="shared" si="216"/>
        <v>0</v>
      </c>
      <c r="AT303">
        <f t="shared" si="217"/>
        <v>0</v>
      </c>
      <c r="AU303">
        <f t="shared" si="218"/>
        <v>0</v>
      </c>
      <c r="AV303">
        <f t="shared" si="219"/>
        <v>0</v>
      </c>
      <c r="AW303">
        <f t="shared" si="220"/>
        <v>0</v>
      </c>
      <c r="AX303">
        <f t="shared" si="221"/>
        <v>0</v>
      </c>
      <c r="AY303">
        <f t="shared" si="222"/>
        <v>0</v>
      </c>
      <c r="AZ303">
        <f t="shared" si="223"/>
        <v>0</v>
      </c>
      <c r="BA303">
        <f t="shared" si="224"/>
        <v>0</v>
      </c>
      <c r="BB303">
        <f t="shared" si="225"/>
        <v>0</v>
      </c>
      <c r="BC303">
        <f t="shared" si="226"/>
        <v>0</v>
      </c>
      <c r="BD303">
        <f t="shared" si="227"/>
        <v>0</v>
      </c>
      <c r="BE303">
        <f t="shared" si="228"/>
        <v>0</v>
      </c>
      <c r="BF303">
        <f t="shared" si="229"/>
        <v>0</v>
      </c>
      <c r="BG303">
        <f t="shared" si="230"/>
        <v>0</v>
      </c>
      <c r="BH303">
        <f t="shared" si="231"/>
        <v>0</v>
      </c>
      <c r="BI303">
        <f t="shared" si="232"/>
        <v>0</v>
      </c>
      <c r="BJ303">
        <f t="shared" si="233"/>
        <v>0</v>
      </c>
      <c r="BK303">
        <f t="shared" si="234"/>
        <v>0</v>
      </c>
      <c r="BL303">
        <f t="shared" si="235"/>
        <v>0</v>
      </c>
      <c r="BM303">
        <f t="shared" si="236"/>
        <v>0</v>
      </c>
      <c r="BN303">
        <f t="shared" si="237"/>
        <v>0</v>
      </c>
    </row>
    <row r="304" spans="1:66" x14ac:dyDescent="0.2">
      <c r="A304" t="s">
        <v>129</v>
      </c>
      <c r="B304" s="1">
        <v>302</v>
      </c>
      <c r="C304" s="51"/>
      <c r="D304" s="51"/>
      <c r="E304" s="1">
        <v>302</v>
      </c>
      <c r="F304" s="1" t="str">
        <f t="shared" si="238"/>
        <v/>
      </c>
      <c r="G304" t="str">
        <f t="shared" si="239"/>
        <v/>
      </c>
      <c r="H304" t="str">
        <f t="shared" si="240"/>
        <v/>
      </c>
      <c r="R304" t="str">
        <f t="shared" si="241"/>
        <v/>
      </c>
      <c r="S304">
        <f t="shared" si="242"/>
        <v>0</v>
      </c>
      <c r="T304">
        <f t="shared" si="243"/>
        <v>0</v>
      </c>
      <c r="U304">
        <f t="shared" si="244"/>
        <v>0</v>
      </c>
      <c r="V304">
        <f t="shared" si="245"/>
        <v>0</v>
      </c>
      <c r="W304">
        <f t="shared" si="246"/>
        <v>0</v>
      </c>
      <c r="X304">
        <f t="shared" si="247"/>
        <v>0</v>
      </c>
      <c r="Y304">
        <f t="shared" si="248"/>
        <v>0</v>
      </c>
      <c r="Z304">
        <f t="shared" si="249"/>
        <v>0</v>
      </c>
      <c r="AA304">
        <f t="shared" si="250"/>
        <v>0</v>
      </c>
      <c r="AB304">
        <f t="shared" si="251"/>
        <v>0</v>
      </c>
      <c r="AC304">
        <f t="shared" si="252"/>
        <v>0</v>
      </c>
      <c r="AD304">
        <f t="shared" si="253"/>
        <v>0</v>
      </c>
      <c r="AE304">
        <f t="shared" si="254"/>
        <v>0</v>
      </c>
      <c r="AF304">
        <f t="shared" si="255"/>
        <v>0</v>
      </c>
      <c r="AG304">
        <f t="shared" si="256"/>
        <v>0</v>
      </c>
      <c r="AH304">
        <f t="shared" si="257"/>
        <v>0</v>
      </c>
      <c r="AI304">
        <f t="shared" si="258"/>
        <v>0</v>
      </c>
      <c r="AJ304">
        <f t="shared" si="259"/>
        <v>0</v>
      </c>
      <c r="AK304">
        <f t="shared" si="260"/>
        <v>0</v>
      </c>
      <c r="AL304">
        <f t="shared" si="261"/>
        <v>0</v>
      </c>
      <c r="AM304">
        <f t="shared" si="262"/>
        <v>0</v>
      </c>
      <c r="AS304" s="1">
        <f t="shared" si="216"/>
        <v>0</v>
      </c>
      <c r="AT304">
        <f t="shared" si="217"/>
        <v>0</v>
      </c>
      <c r="AU304">
        <f t="shared" si="218"/>
        <v>0</v>
      </c>
      <c r="AV304">
        <f t="shared" si="219"/>
        <v>0</v>
      </c>
      <c r="AW304">
        <f t="shared" si="220"/>
        <v>0</v>
      </c>
      <c r="AX304">
        <f t="shared" si="221"/>
        <v>0</v>
      </c>
      <c r="AY304">
        <f t="shared" si="222"/>
        <v>0</v>
      </c>
      <c r="AZ304">
        <f t="shared" si="223"/>
        <v>0</v>
      </c>
      <c r="BA304">
        <f t="shared" si="224"/>
        <v>0</v>
      </c>
      <c r="BB304">
        <f t="shared" si="225"/>
        <v>0</v>
      </c>
      <c r="BC304">
        <f t="shared" si="226"/>
        <v>0</v>
      </c>
      <c r="BD304">
        <f t="shared" si="227"/>
        <v>0</v>
      </c>
      <c r="BE304">
        <f t="shared" si="228"/>
        <v>0</v>
      </c>
      <c r="BF304">
        <f t="shared" si="229"/>
        <v>0</v>
      </c>
      <c r="BG304">
        <f t="shared" si="230"/>
        <v>0</v>
      </c>
      <c r="BH304">
        <f t="shared" si="231"/>
        <v>0</v>
      </c>
      <c r="BI304">
        <f t="shared" si="232"/>
        <v>0</v>
      </c>
      <c r="BJ304">
        <f t="shared" si="233"/>
        <v>0</v>
      </c>
      <c r="BK304">
        <f t="shared" si="234"/>
        <v>0</v>
      </c>
      <c r="BL304">
        <f t="shared" si="235"/>
        <v>0</v>
      </c>
      <c r="BM304">
        <f t="shared" si="236"/>
        <v>0</v>
      </c>
      <c r="BN304">
        <f t="shared" si="237"/>
        <v>0</v>
      </c>
    </row>
    <row r="305" spans="1:66" x14ac:dyDescent="0.2">
      <c r="A305" t="s">
        <v>129</v>
      </c>
      <c r="B305" s="1">
        <v>303</v>
      </c>
      <c r="C305" s="51"/>
      <c r="D305" s="51"/>
      <c r="E305" s="1">
        <v>303</v>
      </c>
      <c r="F305" s="1" t="str">
        <f t="shared" si="238"/>
        <v/>
      </c>
      <c r="G305" t="str">
        <f t="shared" si="239"/>
        <v/>
      </c>
      <c r="H305" t="str">
        <f t="shared" si="240"/>
        <v/>
      </c>
      <c r="R305" t="str">
        <f t="shared" si="241"/>
        <v/>
      </c>
      <c r="S305">
        <f t="shared" si="242"/>
        <v>0</v>
      </c>
      <c r="T305">
        <f t="shared" si="243"/>
        <v>0</v>
      </c>
      <c r="U305">
        <f t="shared" si="244"/>
        <v>0</v>
      </c>
      <c r="V305">
        <f t="shared" si="245"/>
        <v>0</v>
      </c>
      <c r="W305">
        <f t="shared" si="246"/>
        <v>0</v>
      </c>
      <c r="X305">
        <f t="shared" si="247"/>
        <v>0</v>
      </c>
      <c r="Y305">
        <f t="shared" si="248"/>
        <v>0</v>
      </c>
      <c r="Z305">
        <f t="shared" si="249"/>
        <v>0</v>
      </c>
      <c r="AA305">
        <f t="shared" si="250"/>
        <v>0</v>
      </c>
      <c r="AB305">
        <f t="shared" si="251"/>
        <v>0</v>
      </c>
      <c r="AC305">
        <f t="shared" si="252"/>
        <v>0</v>
      </c>
      <c r="AD305">
        <f t="shared" si="253"/>
        <v>0</v>
      </c>
      <c r="AE305">
        <f t="shared" si="254"/>
        <v>0</v>
      </c>
      <c r="AF305">
        <f t="shared" si="255"/>
        <v>0</v>
      </c>
      <c r="AG305">
        <f t="shared" si="256"/>
        <v>0</v>
      </c>
      <c r="AH305">
        <f t="shared" si="257"/>
        <v>0</v>
      </c>
      <c r="AI305">
        <f t="shared" si="258"/>
        <v>0</v>
      </c>
      <c r="AJ305">
        <f t="shared" si="259"/>
        <v>0</v>
      </c>
      <c r="AK305">
        <f t="shared" si="260"/>
        <v>0</v>
      </c>
      <c r="AL305">
        <f t="shared" si="261"/>
        <v>0</v>
      </c>
      <c r="AM305">
        <f t="shared" si="262"/>
        <v>0</v>
      </c>
      <c r="AS305" s="1">
        <f t="shared" si="216"/>
        <v>0</v>
      </c>
      <c r="AT305">
        <f t="shared" si="217"/>
        <v>0</v>
      </c>
      <c r="AU305">
        <f t="shared" si="218"/>
        <v>0</v>
      </c>
      <c r="AV305">
        <f t="shared" si="219"/>
        <v>0</v>
      </c>
      <c r="AW305">
        <f t="shared" si="220"/>
        <v>0</v>
      </c>
      <c r="AX305">
        <f t="shared" si="221"/>
        <v>0</v>
      </c>
      <c r="AY305">
        <f t="shared" si="222"/>
        <v>0</v>
      </c>
      <c r="AZ305">
        <f t="shared" si="223"/>
        <v>0</v>
      </c>
      <c r="BA305">
        <f t="shared" si="224"/>
        <v>0</v>
      </c>
      <c r="BB305">
        <f t="shared" si="225"/>
        <v>0</v>
      </c>
      <c r="BC305">
        <f t="shared" si="226"/>
        <v>0</v>
      </c>
      <c r="BD305">
        <f t="shared" si="227"/>
        <v>0</v>
      </c>
      <c r="BE305">
        <f t="shared" si="228"/>
        <v>0</v>
      </c>
      <c r="BF305">
        <f t="shared" si="229"/>
        <v>0</v>
      </c>
      <c r="BG305">
        <f t="shared" si="230"/>
        <v>0</v>
      </c>
      <c r="BH305">
        <f t="shared" si="231"/>
        <v>0</v>
      </c>
      <c r="BI305">
        <f t="shared" si="232"/>
        <v>0</v>
      </c>
      <c r="BJ305">
        <f t="shared" si="233"/>
        <v>0</v>
      </c>
      <c r="BK305">
        <f t="shared" si="234"/>
        <v>0</v>
      </c>
      <c r="BL305">
        <f t="shared" si="235"/>
        <v>0</v>
      </c>
      <c r="BM305">
        <f t="shared" si="236"/>
        <v>0</v>
      </c>
      <c r="BN305">
        <f t="shared" si="237"/>
        <v>0</v>
      </c>
    </row>
    <row r="306" spans="1:66" x14ac:dyDescent="0.2">
      <c r="A306" t="s">
        <v>129</v>
      </c>
      <c r="B306" s="1">
        <v>304</v>
      </c>
      <c r="C306" s="51"/>
      <c r="D306" s="51"/>
      <c r="E306" s="1">
        <v>304</v>
      </c>
      <c r="F306" s="1" t="str">
        <f t="shared" si="238"/>
        <v/>
      </c>
      <c r="G306" t="str">
        <f t="shared" si="239"/>
        <v/>
      </c>
      <c r="H306" t="str">
        <f t="shared" si="240"/>
        <v/>
      </c>
      <c r="R306" t="str">
        <f t="shared" si="241"/>
        <v/>
      </c>
      <c r="S306">
        <f t="shared" si="242"/>
        <v>0</v>
      </c>
      <c r="T306">
        <f t="shared" si="243"/>
        <v>0</v>
      </c>
      <c r="U306">
        <f t="shared" si="244"/>
        <v>0</v>
      </c>
      <c r="V306">
        <f t="shared" si="245"/>
        <v>0</v>
      </c>
      <c r="W306">
        <f t="shared" si="246"/>
        <v>0</v>
      </c>
      <c r="X306">
        <f t="shared" si="247"/>
        <v>0</v>
      </c>
      <c r="Y306">
        <f t="shared" si="248"/>
        <v>0</v>
      </c>
      <c r="Z306">
        <f t="shared" si="249"/>
        <v>0</v>
      </c>
      <c r="AA306">
        <f t="shared" si="250"/>
        <v>0</v>
      </c>
      <c r="AB306">
        <f t="shared" si="251"/>
        <v>0</v>
      </c>
      <c r="AC306">
        <f t="shared" si="252"/>
        <v>0</v>
      </c>
      <c r="AD306">
        <f t="shared" si="253"/>
        <v>0</v>
      </c>
      <c r="AE306">
        <f t="shared" si="254"/>
        <v>0</v>
      </c>
      <c r="AF306">
        <f t="shared" si="255"/>
        <v>0</v>
      </c>
      <c r="AG306">
        <f t="shared" si="256"/>
        <v>0</v>
      </c>
      <c r="AH306">
        <f t="shared" si="257"/>
        <v>0</v>
      </c>
      <c r="AI306">
        <f t="shared" si="258"/>
        <v>0</v>
      </c>
      <c r="AJ306">
        <f t="shared" si="259"/>
        <v>0</v>
      </c>
      <c r="AK306">
        <f t="shared" si="260"/>
        <v>0</v>
      </c>
      <c r="AL306">
        <f t="shared" si="261"/>
        <v>0</v>
      </c>
      <c r="AM306">
        <f t="shared" si="262"/>
        <v>0</v>
      </c>
      <c r="AS306" s="1">
        <f t="shared" si="216"/>
        <v>0</v>
      </c>
      <c r="AT306">
        <f t="shared" si="217"/>
        <v>0</v>
      </c>
      <c r="AU306">
        <f t="shared" si="218"/>
        <v>0</v>
      </c>
      <c r="AV306">
        <f t="shared" si="219"/>
        <v>0</v>
      </c>
      <c r="AW306">
        <f t="shared" si="220"/>
        <v>0</v>
      </c>
      <c r="AX306">
        <f t="shared" si="221"/>
        <v>0</v>
      </c>
      <c r="AY306">
        <f t="shared" si="222"/>
        <v>0</v>
      </c>
      <c r="AZ306">
        <f t="shared" si="223"/>
        <v>0</v>
      </c>
      <c r="BA306">
        <f t="shared" si="224"/>
        <v>0</v>
      </c>
      <c r="BB306">
        <f t="shared" si="225"/>
        <v>0</v>
      </c>
      <c r="BC306">
        <f t="shared" si="226"/>
        <v>0</v>
      </c>
      <c r="BD306">
        <f t="shared" si="227"/>
        <v>0</v>
      </c>
      <c r="BE306">
        <f t="shared" si="228"/>
        <v>0</v>
      </c>
      <c r="BF306">
        <f t="shared" si="229"/>
        <v>0</v>
      </c>
      <c r="BG306">
        <f t="shared" si="230"/>
        <v>0</v>
      </c>
      <c r="BH306">
        <f t="shared" si="231"/>
        <v>0</v>
      </c>
      <c r="BI306">
        <f t="shared" si="232"/>
        <v>0</v>
      </c>
      <c r="BJ306">
        <f t="shared" si="233"/>
        <v>0</v>
      </c>
      <c r="BK306">
        <f t="shared" si="234"/>
        <v>0</v>
      </c>
      <c r="BL306">
        <f t="shared" si="235"/>
        <v>0</v>
      </c>
      <c r="BM306">
        <f t="shared" si="236"/>
        <v>0</v>
      </c>
      <c r="BN306">
        <f t="shared" si="237"/>
        <v>0</v>
      </c>
    </row>
    <row r="307" spans="1:66" x14ac:dyDescent="0.2">
      <c r="A307" t="s">
        <v>129</v>
      </c>
      <c r="B307" s="1">
        <v>305</v>
      </c>
      <c r="C307" s="51"/>
      <c r="D307" s="51"/>
      <c r="E307" s="1">
        <v>305</v>
      </c>
      <c r="F307" s="1" t="str">
        <f t="shared" si="238"/>
        <v/>
      </c>
      <c r="G307" t="str">
        <f t="shared" si="239"/>
        <v/>
      </c>
      <c r="H307" t="str">
        <f t="shared" si="240"/>
        <v/>
      </c>
      <c r="R307" t="str">
        <f t="shared" si="241"/>
        <v/>
      </c>
      <c r="S307">
        <f t="shared" si="242"/>
        <v>0</v>
      </c>
      <c r="T307">
        <f t="shared" si="243"/>
        <v>0</v>
      </c>
      <c r="U307">
        <f t="shared" si="244"/>
        <v>0</v>
      </c>
      <c r="V307">
        <f t="shared" si="245"/>
        <v>0</v>
      </c>
      <c r="W307">
        <f t="shared" si="246"/>
        <v>0</v>
      </c>
      <c r="X307">
        <f t="shared" si="247"/>
        <v>0</v>
      </c>
      <c r="Y307">
        <f t="shared" si="248"/>
        <v>0</v>
      </c>
      <c r="Z307">
        <f t="shared" si="249"/>
        <v>0</v>
      </c>
      <c r="AA307">
        <f t="shared" si="250"/>
        <v>0</v>
      </c>
      <c r="AB307">
        <f t="shared" si="251"/>
        <v>0</v>
      </c>
      <c r="AC307">
        <f t="shared" si="252"/>
        <v>0</v>
      </c>
      <c r="AD307">
        <f t="shared" si="253"/>
        <v>0</v>
      </c>
      <c r="AE307">
        <f t="shared" si="254"/>
        <v>0</v>
      </c>
      <c r="AF307">
        <f t="shared" si="255"/>
        <v>0</v>
      </c>
      <c r="AG307">
        <f t="shared" si="256"/>
        <v>0</v>
      </c>
      <c r="AH307">
        <f t="shared" si="257"/>
        <v>0</v>
      </c>
      <c r="AI307">
        <f t="shared" si="258"/>
        <v>0</v>
      </c>
      <c r="AJ307">
        <f t="shared" si="259"/>
        <v>0</v>
      </c>
      <c r="AK307">
        <f t="shared" si="260"/>
        <v>0</v>
      </c>
      <c r="AL307">
        <f t="shared" si="261"/>
        <v>0</v>
      </c>
      <c r="AM307">
        <f t="shared" si="262"/>
        <v>0</v>
      </c>
      <c r="AS307" s="1">
        <f t="shared" si="216"/>
        <v>0</v>
      </c>
      <c r="AT307">
        <f t="shared" si="217"/>
        <v>0</v>
      </c>
      <c r="AU307">
        <f t="shared" si="218"/>
        <v>0</v>
      </c>
      <c r="AV307">
        <f t="shared" si="219"/>
        <v>0</v>
      </c>
      <c r="AW307">
        <f t="shared" si="220"/>
        <v>0</v>
      </c>
      <c r="AX307">
        <f t="shared" si="221"/>
        <v>0</v>
      </c>
      <c r="AY307">
        <f t="shared" si="222"/>
        <v>0</v>
      </c>
      <c r="AZ307">
        <f t="shared" si="223"/>
        <v>0</v>
      </c>
      <c r="BA307">
        <f t="shared" si="224"/>
        <v>0</v>
      </c>
      <c r="BB307">
        <f t="shared" si="225"/>
        <v>0</v>
      </c>
      <c r="BC307">
        <f t="shared" si="226"/>
        <v>0</v>
      </c>
      <c r="BD307">
        <f t="shared" si="227"/>
        <v>0</v>
      </c>
      <c r="BE307">
        <f t="shared" si="228"/>
        <v>0</v>
      </c>
      <c r="BF307">
        <f t="shared" si="229"/>
        <v>0</v>
      </c>
      <c r="BG307">
        <f t="shared" si="230"/>
        <v>0</v>
      </c>
      <c r="BH307">
        <f t="shared" si="231"/>
        <v>0</v>
      </c>
      <c r="BI307">
        <f t="shared" si="232"/>
        <v>0</v>
      </c>
      <c r="BJ307">
        <f t="shared" si="233"/>
        <v>0</v>
      </c>
      <c r="BK307">
        <f t="shared" si="234"/>
        <v>0</v>
      </c>
      <c r="BL307">
        <f t="shared" si="235"/>
        <v>0</v>
      </c>
      <c r="BM307">
        <f t="shared" si="236"/>
        <v>0</v>
      </c>
      <c r="BN307">
        <f t="shared" si="237"/>
        <v>0</v>
      </c>
    </row>
    <row r="308" spans="1:66" x14ac:dyDescent="0.2">
      <c r="A308" t="s">
        <v>129</v>
      </c>
      <c r="B308" s="1">
        <v>306</v>
      </c>
      <c r="C308" s="51"/>
      <c r="D308" s="51"/>
      <c r="E308" s="1">
        <v>306</v>
      </c>
      <c r="F308" s="1" t="str">
        <f t="shared" si="238"/>
        <v/>
      </c>
      <c r="G308" t="str">
        <f t="shared" si="239"/>
        <v/>
      </c>
      <c r="H308" t="str">
        <f t="shared" si="240"/>
        <v/>
      </c>
      <c r="R308" t="str">
        <f t="shared" si="241"/>
        <v/>
      </c>
      <c r="S308">
        <f t="shared" si="242"/>
        <v>0</v>
      </c>
      <c r="T308">
        <f t="shared" si="243"/>
        <v>0</v>
      </c>
      <c r="U308">
        <f t="shared" si="244"/>
        <v>0</v>
      </c>
      <c r="V308">
        <f t="shared" si="245"/>
        <v>0</v>
      </c>
      <c r="W308">
        <f t="shared" si="246"/>
        <v>0</v>
      </c>
      <c r="X308">
        <f t="shared" si="247"/>
        <v>0</v>
      </c>
      <c r="Y308">
        <f t="shared" si="248"/>
        <v>0</v>
      </c>
      <c r="Z308">
        <f t="shared" si="249"/>
        <v>0</v>
      </c>
      <c r="AA308">
        <f t="shared" si="250"/>
        <v>0</v>
      </c>
      <c r="AB308">
        <f t="shared" si="251"/>
        <v>0</v>
      </c>
      <c r="AC308">
        <f t="shared" si="252"/>
        <v>0</v>
      </c>
      <c r="AD308">
        <f t="shared" si="253"/>
        <v>0</v>
      </c>
      <c r="AE308">
        <f t="shared" si="254"/>
        <v>0</v>
      </c>
      <c r="AF308">
        <f t="shared" si="255"/>
        <v>0</v>
      </c>
      <c r="AG308">
        <f t="shared" si="256"/>
        <v>0</v>
      </c>
      <c r="AH308">
        <f t="shared" si="257"/>
        <v>0</v>
      </c>
      <c r="AI308">
        <f t="shared" si="258"/>
        <v>0</v>
      </c>
      <c r="AJ308">
        <f t="shared" si="259"/>
        <v>0</v>
      </c>
      <c r="AK308">
        <f t="shared" si="260"/>
        <v>0</v>
      </c>
      <c r="AL308">
        <f t="shared" si="261"/>
        <v>0</v>
      </c>
      <c r="AM308">
        <f t="shared" si="262"/>
        <v>0</v>
      </c>
      <c r="AS308" s="1">
        <f t="shared" si="216"/>
        <v>0</v>
      </c>
      <c r="AT308">
        <f t="shared" si="217"/>
        <v>0</v>
      </c>
      <c r="AU308">
        <f t="shared" si="218"/>
        <v>0</v>
      </c>
      <c r="AV308">
        <f t="shared" si="219"/>
        <v>0</v>
      </c>
      <c r="AW308">
        <f t="shared" si="220"/>
        <v>0</v>
      </c>
      <c r="AX308">
        <f t="shared" si="221"/>
        <v>0</v>
      </c>
      <c r="AY308">
        <f t="shared" si="222"/>
        <v>0</v>
      </c>
      <c r="AZ308">
        <f t="shared" si="223"/>
        <v>0</v>
      </c>
      <c r="BA308">
        <f t="shared" si="224"/>
        <v>0</v>
      </c>
      <c r="BB308">
        <f t="shared" si="225"/>
        <v>0</v>
      </c>
      <c r="BC308">
        <f t="shared" si="226"/>
        <v>0</v>
      </c>
      <c r="BD308">
        <f t="shared" si="227"/>
        <v>0</v>
      </c>
      <c r="BE308">
        <f t="shared" si="228"/>
        <v>0</v>
      </c>
      <c r="BF308">
        <f t="shared" si="229"/>
        <v>0</v>
      </c>
      <c r="BG308">
        <f t="shared" si="230"/>
        <v>0</v>
      </c>
      <c r="BH308">
        <f t="shared" si="231"/>
        <v>0</v>
      </c>
      <c r="BI308">
        <f t="shared" si="232"/>
        <v>0</v>
      </c>
      <c r="BJ308">
        <f t="shared" si="233"/>
        <v>0</v>
      </c>
      <c r="BK308">
        <f t="shared" si="234"/>
        <v>0</v>
      </c>
      <c r="BL308">
        <f t="shared" si="235"/>
        <v>0</v>
      </c>
      <c r="BM308">
        <f t="shared" si="236"/>
        <v>0</v>
      </c>
      <c r="BN308">
        <f t="shared" si="237"/>
        <v>0</v>
      </c>
    </row>
    <row r="309" spans="1:66" x14ac:dyDescent="0.2">
      <c r="A309" t="s">
        <v>129</v>
      </c>
      <c r="B309" s="1">
        <v>307</v>
      </c>
      <c r="C309" s="51"/>
      <c r="D309" s="51"/>
      <c r="E309" s="1">
        <v>307</v>
      </c>
      <c r="F309" s="1" t="str">
        <f t="shared" si="238"/>
        <v/>
      </c>
      <c r="G309" t="str">
        <f t="shared" si="239"/>
        <v/>
      </c>
      <c r="H309" t="str">
        <f t="shared" si="240"/>
        <v/>
      </c>
      <c r="R309" t="str">
        <f t="shared" si="241"/>
        <v/>
      </c>
      <c r="S309">
        <f t="shared" si="242"/>
        <v>0</v>
      </c>
      <c r="T309">
        <f t="shared" si="243"/>
        <v>0</v>
      </c>
      <c r="U309">
        <f t="shared" si="244"/>
        <v>0</v>
      </c>
      <c r="V309">
        <f t="shared" si="245"/>
        <v>0</v>
      </c>
      <c r="W309">
        <f t="shared" si="246"/>
        <v>0</v>
      </c>
      <c r="X309">
        <f t="shared" si="247"/>
        <v>0</v>
      </c>
      <c r="Y309">
        <f t="shared" si="248"/>
        <v>0</v>
      </c>
      <c r="Z309">
        <f t="shared" si="249"/>
        <v>0</v>
      </c>
      <c r="AA309">
        <f t="shared" si="250"/>
        <v>0</v>
      </c>
      <c r="AB309">
        <f t="shared" si="251"/>
        <v>0</v>
      </c>
      <c r="AC309">
        <f t="shared" si="252"/>
        <v>0</v>
      </c>
      <c r="AD309">
        <f t="shared" si="253"/>
        <v>0</v>
      </c>
      <c r="AE309">
        <f t="shared" si="254"/>
        <v>0</v>
      </c>
      <c r="AF309">
        <f t="shared" si="255"/>
        <v>0</v>
      </c>
      <c r="AG309">
        <f t="shared" si="256"/>
        <v>0</v>
      </c>
      <c r="AH309">
        <f t="shared" si="257"/>
        <v>0</v>
      </c>
      <c r="AI309">
        <f t="shared" si="258"/>
        <v>0</v>
      </c>
      <c r="AJ309">
        <f t="shared" si="259"/>
        <v>0</v>
      </c>
      <c r="AK309">
        <f t="shared" si="260"/>
        <v>0</v>
      </c>
      <c r="AL309">
        <f t="shared" si="261"/>
        <v>0</v>
      </c>
      <c r="AM309">
        <f t="shared" si="262"/>
        <v>0</v>
      </c>
      <c r="AS309" s="1">
        <f t="shared" si="216"/>
        <v>0</v>
      </c>
      <c r="AT309">
        <f t="shared" si="217"/>
        <v>0</v>
      </c>
      <c r="AU309">
        <f t="shared" si="218"/>
        <v>0</v>
      </c>
      <c r="AV309">
        <f t="shared" si="219"/>
        <v>0</v>
      </c>
      <c r="AW309">
        <f t="shared" si="220"/>
        <v>0</v>
      </c>
      <c r="AX309">
        <f t="shared" si="221"/>
        <v>0</v>
      </c>
      <c r="AY309">
        <f t="shared" si="222"/>
        <v>0</v>
      </c>
      <c r="AZ309">
        <f t="shared" si="223"/>
        <v>0</v>
      </c>
      <c r="BA309">
        <f t="shared" si="224"/>
        <v>0</v>
      </c>
      <c r="BB309">
        <f t="shared" si="225"/>
        <v>0</v>
      </c>
      <c r="BC309">
        <f t="shared" si="226"/>
        <v>0</v>
      </c>
      <c r="BD309">
        <f t="shared" si="227"/>
        <v>0</v>
      </c>
      <c r="BE309">
        <f t="shared" si="228"/>
        <v>0</v>
      </c>
      <c r="BF309">
        <f t="shared" si="229"/>
        <v>0</v>
      </c>
      <c r="BG309">
        <f t="shared" si="230"/>
        <v>0</v>
      </c>
      <c r="BH309">
        <f t="shared" si="231"/>
        <v>0</v>
      </c>
      <c r="BI309">
        <f t="shared" si="232"/>
        <v>0</v>
      </c>
      <c r="BJ309">
        <f t="shared" si="233"/>
        <v>0</v>
      </c>
      <c r="BK309">
        <f t="shared" si="234"/>
        <v>0</v>
      </c>
      <c r="BL309">
        <f t="shared" si="235"/>
        <v>0</v>
      </c>
      <c r="BM309">
        <f t="shared" si="236"/>
        <v>0</v>
      </c>
      <c r="BN309">
        <f t="shared" si="237"/>
        <v>0</v>
      </c>
    </row>
    <row r="310" spans="1:66" x14ac:dyDescent="0.2">
      <c r="A310" t="s">
        <v>129</v>
      </c>
      <c r="B310" s="1">
        <v>308</v>
      </c>
      <c r="C310" s="51"/>
      <c r="D310" s="51"/>
      <c r="E310" s="1">
        <v>308</v>
      </c>
      <c r="F310" s="1" t="str">
        <f t="shared" si="238"/>
        <v/>
      </c>
      <c r="G310" t="str">
        <f t="shared" si="239"/>
        <v/>
      </c>
      <c r="H310" t="str">
        <f t="shared" si="240"/>
        <v/>
      </c>
      <c r="R310" t="str">
        <f t="shared" si="241"/>
        <v/>
      </c>
      <c r="S310">
        <f t="shared" si="242"/>
        <v>0</v>
      </c>
      <c r="T310">
        <f t="shared" si="243"/>
        <v>0</v>
      </c>
      <c r="U310">
        <f t="shared" si="244"/>
        <v>0</v>
      </c>
      <c r="V310">
        <f t="shared" si="245"/>
        <v>0</v>
      </c>
      <c r="W310">
        <f t="shared" si="246"/>
        <v>0</v>
      </c>
      <c r="X310">
        <f t="shared" si="247"/>
        <v>0</v>
      </c>
      <c r="Y310">
        <f t="shared" si="248"/>
        <v>0</v>
      </c>
      <c r="Z310">
        <f t="shared" si="249"/>
        <v>0</v>
      </c>
      <c r="AA310">
        <f t="shared" si="250"/>
        <v>0</v>
      </c>
      <c r="AB310">
        <f t="shared" si="251"/>
        <v>0</v>
      </c>
      <c r="AC310">
        <f t="shared" si="252"/>
        <v>0</v>
      </c>
      <c r="AD310">
        <f t="shared" si="253"/>
        <v>0</v>
      </c>
      <c r="AE310">
        <f t="shared" si="254"/>
        <v>0</v>
      </c>
      <c r="AF310">
        <f t="shared" si="255"/>
        <v>0</v>
      </c>
      <c r="AG310">
        <f t="shared" si="256"/>
        <v>0</v>
      </c>
      <c r="AH310">
        <f t="shared" si="257"/>
        <v>0</v>
      </c>
      <c r="AI310">
        <f t="shared" si="258"/>
        <v>0</v>
      </c>
      <c r="AJ310">
        <f t="shared" si="259"/>
        <v>0</v>
      </c>
      <c r="AK310">
        <f t="shared" si="260"/>
        <v>0</v>
      </c>
      <c r="AL310">
        <f t="shared" si="261"/>
        <v>0</v>
      </c>
      <c r="AM310">
        <f t="shared" si="262"/>
        <v>0</v>
      </c>
      <c r="AS310" s="1">
        <f t="shared" si="216"/>
        <v>0</v>
      </c>
      <c r="AT310">
        <f t="shared" si="217"/>
        <v>0</v>
      </c>
      <c r="AU310">
        <f t="shared" si="218"/>
        <v>0</v>
      </c>
      <c r="AV310">
        <f t="shared" si="219"/>
        <v>0</v>
      </c>
      <c r="AW310">
        <f t="shared" si="220"/>
        <v>0</v>
      </c>
      <c r="AX310">
        <f t="shared" si="221"/>
        <v>0</v>
      </c>
      <c r="AY310">
        <f t="shared" si="222"/>
        <v>0</v>
      </c>
      <c r="AZ310">
        <f t="shared" si="223"/>
        <v>0</v>
      </c>
      <c r="BA310">
        <f t="shared" si="224"/>
        <v>0</v>
      </c>
      <c r="BB310">
        <f t="shared" si="225"/>
        <v>0</v>
      </c>
      <c r="BC310">
        <f t="shared" si="226"/>
        <v>0</v>
      </c>
      <c r="BD310">
        <f t="shared" si="227"/>
        <v>0</v>
      </c>
      <c r="BE310">
        <f t="shared" si="228"/>
        <v>0</v>
      </c>
      <c r="BF310">
        <f t="shared" si="229"/>
        <v>0</v>
      </c>
      <c r="BG310">
        <f t="shared" si="230"/>
        <v>0</v>
      </c>
      <c r="BH310">
        <f t="shared" si="231"/>
        <v>0</v>
      </c>
      <c r="BI310">
        <f t="shared" si="232"/>
        <v>0</v>
      </c>
      <c r="BJ310">
        <f t="shared" si="233"/>
        <v>0</v>
      </c>
      <c r="BK310">
        <f t="shared" si="234"/>
        <v>0</v>
      </c>
      <c r="BL310">
        <f t="shared" si="235"/>
        <v>0</v>
      </c>
      <c r="BM310">
        <f t="shared" si="236"/>
        <v>0</v>
      </c>
      <c r="BN310">
        <f t="shared" si="237"/>
        <v>0</v>
      </c>
    </row>
    <row r="311" spans="1:66" x14ac:dyDescent="0.2">
      <c r="A311" t="s">
        <v>129</v>
      </c>
      <c r="B311" s="1">
        <v>309</v>
      </c>
      <c r="C311" s="51"/>
      <c r="D311" s="51"/>
      <c r="E311" s="1">
        <v>309</v>
      </c>
      <c r="F311" s="1" t="str">
        <f t="shared" si="238"/>
        <v/>
      </c>
      <c r="G311" t="str">
        <f t="shared" si="239"/>
        <v/>
      </c>
      <c r="H311" t="str">
        <f t="shared" si="240"/>
        <v/>
      </c>
      <c r="R311" t="str">
        <f t="shared" si="241"/>
        <v/>
      </c>
      <c r="S311">
        <f t="shared" si="242"/>
        <v>0</v>
      </c>
      <c r="T311">
        <f t="shared" si="243"/>
        <v>0</v>
      </c>
      <c r="U311">
        <f t="shared" si="244"/>
        <v>0</v>
      </c>
      <c r="V311">
        <f t="shared" si="245"/>
        <v>0</v>
      </c>
      <c r="W311">
        <f t="shared" si="246"/>
        <v>0</v>
      </c>
      <c r="X311">
        <f t="shared" si="247"/>
        <v>0</v>
      </c>
      <c r="Y311">
        <f t="shared" si="248"/>
        <v>0</v>
      </c>
      <c r="Z311">
        <f t="shared" si="249"/>
        <v>0</v>
      </c>
      <c r="AA311">
        <f t="shared" si="250"/>
        <v>0</v>
      </c>
      <c r="AB311">
        <f t="shared" si="251"/>
        <v>0</v>
      </c>
      <c r="AC311">
        <f t="shared" si="252"/>
        <v>0</v>
      </c>
      <c r="AD311">
        <f t="shared" si="253"/>
        <v>0</v>
      </c>
      <c r="AE311">
        <f t="shared" si="254"/>
        <v>0</v>
      </c>
      <c r="AF311">
        <f t="shared" si="255"/>
        <v>0</v>
      </c>
      <c r="AG311">
        <f t="shared" si="256"/>
        <v>0</v>
      </c>
      <c r="AH311">
        <f t="shared" si="257"/>
        <v>0</v>
      </c>
      <c r="AI311">
        <f t="shared" si="258"/>
        <v>0</v>
      </c>
      <c r="AJ311">
        <f t="shared" si="259"/>
        <v>0</v>
      </c>
      <c r="AK311">
        <f t="shared" si="260"/>
        <v>0</v>
      </c>
      <c r="AL311">
        <f t="shared" si="261"/>
        <v>0</v>
      </c>
      <c r="AM311">
        <f t="shared" si="262"/>
        <v>0</v>
      </c>
      <c r="AS311" s="1">
        <f t="shared" si="216"/>
        <v>0</v>
      </c>
      <c r="AT311">
        <f t="shared" si="217"/>
        <v>0</v>
      </c>
      <c r="AU311">
        <f t="shared" si="218"/>
        <v>0</v>
      </c>
      <c r="AV311">
        <f t="shared" si="219"/>
        <v>0</v>
      </c>
      <c r="AW311">
        <f t="shared" si="220"/>
        <v>0</v>
      </c>
      <c r="AX311">
        <f t="shared" si="221"/>
        <v>0</v>
      </c>
      <c r="AY311">
        <f t="shared" si="222"/>
        <v>0</v>
      </c>
      <c r="AZ311">
        <f t="shared" si="223"/>
        <v>0</v>
      </c>
      <c r="BA311">
        <f t="shared" si="224"/>
        <v>0</v>
      </c>
      <c r="BB311">
        <f t="shared" si="225"/>
        <v>0</v>
      </c>
      <c r="BC311">
        <f t="shared" si="226"/>
        <v>0</v>
      </c>
      <c r="BD311">
        <f t="shared" si="227"/>
        <v>0</v>
      </c>
      <c r="BE311">
        <f t="shared" si="228"/>
        <v>0</v>
      </c>
      <c r="BF311">
        <f t="shared" si="229"/>
        <v>0</v>
      </c>
      <c r="BG311">
        <f t="shared" si="230"/>
        <v>0</v>
      </c>
      <c r="BH311">
        <f t="shared" si="231"/>
        <v>0</v>
      </c>
      <c r="BI311">
        <f t="shared" si="232"/>
        <v>0</v>
      </c>
      <c r="BJ311">
        <f t="shared" si="233"/>
        <v>0</v>
      </c>
      <c r="BK311">
        <f t="shared" si="234"/>
        <v>0</v>
      </c>
      <c r="BL311">
        <f t="shared" si="235"/>
        <v>0</v>
      </c>
      <c r="BM311">
        <f t="shared" si="236"/>
        <v>0</v>
      </c>
      <c r="BN311">
        <f t="shared" si="237"/>
        <v>0</v>
      </c>
    </row>
    <row r="312" spans="1:66" x14ac:dyDescent="0.2">
      <c r="A312" t="s">
        <v>129</v>
      </c>
      <c r="B312" s="1">
        <v>310</v>
      </c>
      <c r="C312" s="51"/>
      <c r="D312" s="51"/>
      <c r="E312" s="1">
        <v>310</v>
      </c>
      <c r="F312" s="1" t="str">
        <f t="shared" si="238"/>
        <v/>
      </c>
      <c r="G312" t="str">
        <f t="shared" si="239"/>
        <v/>
      </c>
      <c r="H312" t="str">
        <f t="shared" si="240"/>
        <v/>
      </c>
      <c r="R312" t="str">
        <f t="shared" si="241"/>
        <v/>
      </c>
      <c r="S312">
        <f t="shared" si="242"/>
        <v>0</v>
      </c>
      <c r="T312">
        <f t="shared" si="243"/>
        <v>0</v>
      </c>
      <c r="U312">
        <f t="shared" si="244"/>
        <v>0</v>
      </c>
      <c r="V312">
        <f t="shared" si="245"/>
        <v>0</v>
      </c>
      <c r="W312">
        <f t="shared" si="246"/>
        <v>0</v>
      </c>
      <c r="X312">
        <f t="shared" si="247"/>
        <v>0</v>
      </c>
      <c r="Y312">
        <f t="shared" si="248"/>
        <v>0</v>
      </c>
      <c r="Z312">
        <f t="shared" si="249"/>
        <v>0</v>
      </c>
      <c r="AA312">
        <f t="shared" si="250"/>
        <v>0</v>
      </c>
      <c r="AB312">
        <f t="shared" si="251"/>
        <v>0</v>
      </c>
      <c r="AC312">
        <f t="shared" si="252"/>
        <v>0</v>
      </c>
      <c r="AD312">
        <f t="shared" si="253"/>
        <v>0</v>
      </c>
      <c r="AE312">
        <f t="shared" si="254"/>
        <v>0</v>
      </c>
      <c r="AF312">
        <f t="shared" si="255"/>
        <v>0</v>
      </c>
      <c r="AG312">
        <f t="shared" si="256"/>
        <v>0</v>
      </c>
      <c r="AH312">
        <f t="shared" si="257"/>
        <v>0</v>
      </c>
      <c r="AI312">
        <f t="shared" si="258"/>
        <v>0</v>
      </c>
      <c r="AJ312">
        <f t="shared" si="259"/>
        <v>0</v>
      </c>
      <c r="AK312">
        <f t="shared" si="260"/>
        <v>0</v>
      </c>
      <c r="AL312">
        <f t="shared" si="261"/>
        <v>0</v>
      </c>
      <c r="AM312">
        <f t="shared" si="262"/>
        <v>0</v>
      </c>
      <c r="AS312" s="1">
        <f t="shared" si="216"/>
        <v>0</v>
      </c>
      <c r="AT312">
        <f t="shared" si="217"/>
        <v>0</v>
      </c>
      <c r="AU312">
        <f t="shared" si="218"/>
        <v>0</v>
      </c>
      <c r="AV312">
        <f t="shared" si="219"/>
        <v>0</v>
      </c>
      <c r="AW312">
        <f t="shared" si="220"/>
        <v>0</v>
      </c>
      <c r="AX312">
        <f t="shared" si="221"/>
        <v>0</v>
      </c>
      <c r="AY312">
        <f t="shared" si="222"/>
        <v>0</v>
      </c>
      <c r="AZ312">
        <f t="shared" si="223"/>
        <v>0</v>
      </c>
      <c r="BA312">
        <f t="shared" si="224"/>
        <v>0</v>
      </c>
      <c r="BB312">
        <f t="shared" si="225"/>
        <v>0</v>
      </c>
      <c r="BC312">
        <f t="shared" si="226"/>
        <v>0</v>
      </c>
      <c r="BD312">
        <f t="shared" si="227"/>
        <v>0</v>
      </c>
      <c r="BE312">
        <f t="shared" si="228"/>
        <v>0</v>
      </c>
      <c r="BF312">
        <f t="shared" si="229"/>
        <v>0</v>
      </c>
      <c r="BG312">
        <f t="shared" si="230"/>
        <v>0</v>
      </c>
      <c r="BH312">
        <f t="shared" si="231"/>
        <v>0</v>
      </c>
      <c r="BI312">
        <f t="shared" si="232"/>
        <v>0</v>
      </c>
      <c r="BJ312">
        <f t="shared" si="233"/>
        <v>0</v>
      </c>
      <c r="BK312">
        <f t="shared" si="234"/>
        <v>0</v>
      </c>
      <c r="BL312">
        <f t="shared" si="235"/>
        <v>0</v>
      </c>
      <c r="BM312">
        <f t="shared" si="236"/>
        <v>0</v>
      </c>
      <c r="BN312">
        <f t="shared" si="237"/>
        <v>0</v>
      </c>
    </row>
    <row r="313" spans="1:66" x14ac:dyDescent="0.2">
      <c r="A313" t="s">
        <v>129</v>
      </c>
      <c r="B313" s="1">
        <v>311</v>
      </c>
      <c r="C313" s="51"/>
      <c r="D313" s="51"/>
      <c r="E313" s="1">
        <v>311</v>
      </c>
      <c r="F313" s="1" t="str">
        <f t="shared" si="238"/>
        <v/>
      </c>
      <c r="G313" t="str">
        <f t="shared" si="239"/>
        <v/>
      </c>
      <c r="H313" t="str">
        <f t="shared" si="240"/>
        <v/>
      </c>
      <c r="R313" t="str">
        <f t="shared" si="241"/>
        <v/>
      </c>
      <c r="S313">
        <f t="shared" si="242"/>
        <v>0</v>
      </c>
      <c r="T313">
        <f t="shared" si="243"/>
        <v>0</v>
      </c>
      <c r="U313">
        <f t="shared" si="244"/>
        <v>0</v>
      </c>
      <c r="V313">
        <f t="shared" si="245"/>
        <v>0</v>
      </c>
      <c r="W313">
        <f t="shared" si="246"/>
        <v>0</v>
      </c>
      <c r="X313">
        <f t="shared" si="247"/>
        <v>0</v>
      </c>
      <c r="Y313">
        <f t="shared" si="248"/>
        <v>0</v>
      </c>
      <c r="Z313">
        <f t="shared" si="249"/>
        <v>0</v>
      </c>
      <c r="AA313">
        <f t="shared" si="250"/>
        <v>0</v>
      </c>
      <c r="AB313">
        <f t="shared" si="251"/>
        <v>0</v>
      </c>
      <c r="AC313">
        <f t="shared" si="252"/>
        <v>0</v>
      </c>
      <c r="AD313">
        <f t="shared" si="253"/>
        <v>0</v>
      </c>
      <c r="AE313">
        <f t="shared" si="254"/>
        <v>0</v>
      </c>
      <c r="AF313">
        <f t="shared" si="255"/>
        <v>0</v>
      </c>
      <c r="AG313">
        <f t="shared" si="256"/>
        <v>0</v>
      </c>
      <c r="AH313">
        <f t="shared" si="257"/>
        <v>0</v>
      </c>
      <c r="AI313">
        <f t="shared" si="258"/>
        <v>0</v>
      </c>
      <c r="AJ313">
        <f t="shared" si="259"/>
        <v>0</v>
      </c>
      <c r="AK313">
        <f t="shared" si="260"/>
        <v>0</v>
      </c>
      <c r="AL313">
        <f t="shared" si="261"/>
        <v>0</v>
      </c>
      <c r="AM313">
        <f t="shared" si="262"/>
        <v>0</v>
      </c>
      <c r="AS313" s="1">
        <f t="shared" si="216"/>
        <v>0</v>
      </c>
      <c r="AT313">
        <f t="shared" si="217"/>
        <v>0</v>
      </c>
      <c r="AU313">
        <f t="shared" si="218"/>
        <v>0</v>
      </c>
      <c r="AV313">
        <f t="shared" si="219"/>
        <v>0</v>
      </c>
      <c r="AW313">
        <f t="shared" si="220"/>
        <v>0</v>
      </c>
      <c r="AX313">
        <f t="shared" si="221"/>
        <v>0</v>
      </c>
      <c r="AY313">
        <f t="shared" si="222"/>
        <v>0</v>
      </c>
      <c r="AZ313">
        <f t="shared" si="223"/>
        <v>0</v>
      </c>
      <c r="BA313">
        <f t="shared" si="224"/>
        <v>0</v>
      </c>
      <c r="BB313">
        <f t="shared" si="225"/>
        <v>0</v>
      </c>
      <c r="BC313">
        <f t="shared" si="226"/>
        <v>0</v>
      </c>
      <c r="BD313">
        <f t="shared" si="227"/>
        <v>0</v>
      </c>
      <c r="BE313">
        <f t="shared" si="228"/>
        <v>0</v>
      </c>
      <c r="BF313">
        <f t="shared" si="229"/>
        <v>0</v>
      </c>
      <c r="BG313">
        <f t="shared" si="230"/>
        <v>0</v>
      </c>
      <c r="BH313">
        <f t="shared" si="231"/>
        <v>0</v>
      </c>
      <c r="BI313">
        <f t="shared" si="232"/>
        <v>0</v>
      </c>
      <c r="BJ313">
        <f t="shared" si="233"/>
        <v>0</v>
      </c>
      <c r="BK313">
        <f t="shared" si="234"/>
        <v>0</v>
      </c>
      <c r="BL313">
        <f t="shared" si="235"/>
        <v>0</v>
      </c>
      <c r="BM313">
        <f t="shared" si="236"/>
        <v>0</v>
      </c>
      <c r="BN313">
        <f t="shared" si="237"/>
        <v>0</v>
      </c>
    </row>
    <row r="314" spans="1:66" x14ac:dyDescent="0.2">
      <c r="A314" t="s">
        <v>129</v>
      </c>
      <c r="B314" s="1">
        <v>312</v>
      </c>
      <c r="C314" s="51"/>
      <c r="D314" s="51"/>
      <c r="E314" s="1">
        <v>312</v>
      </c>
      <c r="F314" s="1" t="str">
        <f t="shared" si="238"/>
        <v/>
      </c>
      <c r="G314" t="str">
        <f t="shared" si="239"/>
        <v/>
      </c>
      <c r="H314" t="str">
        <f t="shared" si="240"/>
        <v/>
      </c>
      <c r="R314" t="str">
        <f t="shared" si="241"/>
        <v/>
      </c>
      <c r="S314">
        <f t="shared" si="242"/>
        <v>0</v>
      </c>
      <c r="T314">
        <f t="shared" si="243"/>
        <v>0</v>
      </c>
      <c r="U314">
        <f t="shared" si="244"/>
        <v>0</v>
      </c>
      <c r="V314">
        <f t="shared" si="245"/>
        <v>0</v>
      </c>
      <c r="W314">
        <f t="shared" si="246"/>
        <v>0</v>
      </c>
      <c r="X314">
        <f t="shared" si="247"/>
        <v>0</v>
      </c>
      <c r="Y314">
        <f t="shared" si="248"/>
        <v>0</v>
      </c>
      <c r="Z314">
        <f t="shared" si="249"/>
        <v>0</v>
      </c>
      <c r="AA314">
        <f t="shared" si="250"/>
        <v>0</v>
      </c>
      <c r="AB314">
        <f t="shared" si="251"/>
        <v>0</v>
      </c>
      <c r="AC314">
        <f t="shared" si="252"/>
        <v>0</v>
      </c>
      <c r="AD314">
        <f t="shared" si="253"/>
        <v>0</v>
      </c>
      <c r="AE314">
        <f t="shared" si="254"/>
        <v>0</v>
      </c>
      <c r="AF314">
        <f t="shared" si="255"/>
        <v>0</v>
      </c>
      <c r="AG314">
        <f t="shared" si="256"/>
        <v>0</v>
      </c>
      <c r="AH314">
        <f t="shared" si="257"/>
        <v>0</v>
      </c>
      <c r="AI314">
        <f t="shared" si="258"/>
        <v>0</v>
      </c>
      <c r="AJ314">
        <f t="shared" si="259"/>
        <v>0</v>
      </c>
      <c r="AK314">
        <f t="shared" si="260"/>
        <v>0</v>
      </c>
      <c r="AL314">
        <f t="shared" si="261"/>
        <v>0</v>
      </c>
      <c r="AM314">
        <f t="shared" si="262"/>
        <v>0</v>
      </c>
      <c r="AS314" s="1">
        <f t="shared" si="216"/>
        <v>0</v>
      </c>
      <c r="AT314">
        <f t="shared" si="217"/>
        <v>0</v>
      </c>
      <c r="AU314">
        <f t="shared" si="218"/>
        <v>0</v>
      </c>
      <c r="AV314">
        <f t="shared" si="219"/>
        <v>0</v>
      </c>
      <c r="AW314">
        <f t="shared" si="220"/>
        <v>0</v>
      </c>
      <c r="AX314">
        <f t="shared" si="221"/>
        <v>0</v>
      </c>
      <c r="AY314">
        <f t="shared" si="222"/>
        <v>0</v>
      </c>
      <c r="AZ314">
        <f t="shared" si="223"/>
        <v>0</v>
      </c>
      <c r="BA314">
        <f t="shared" si="224"/>
        <v>0</v>
      </c>
      <c r="BB314">
        <f t="shared" si="225"/>
        <v>0</v>
      </c>
      <c r="BC314">
        <f t="shared" si="226"/>
        <v>0</v>
      </c>
      <c r="BD314">
        <f t="shared" si="227"/>
        <v>0</v>
      </c>
      <c r="BE314">
        <f t="shared" si="228"/>
        <v>0</v>
      </c>
      <c r="BF314">
        <f t="shared" si="229"/>
        <v>0</v>
      </c>
      <c r="BG314">
        <f t="shared" si="230"/>
        <v>0</v>
      </c>
      <c r="BH314">
        <f t="shared" si="231"/>
        <v>0</v>
      </c>
      <c r="BI314">
        <f t="shared" si="232"/>
        <v>0</v>
      </c>
      <c r="BJ314">
        <f t="shared" si="233"/>
        <v>0</v>
      </c>
      <c r="BK314">
        <f t="shared" si="234"/>
        <v>0</v>
      </c>
      <c r="BL314">
        <f t="shared" si="235"/>
        <v>0</v>
      </c>
      <c r="BM314">
        <f t="shared" si="236"/>
        <v>0</v>
      </c>
      <c r="BN314">
        <f t="shared" si="237"/>
        <v>0</v>
      </c>
    </row>
    <row r="315" spans="1:66" x14ac:dyDescent="0.2">
      <c r="A315" t="s">
        <v>129</v>
      </c>
      <c r="B315" s="1">
        <v>313</v>
      </c>
      <c r="C315" s="51"/>
      <c r="D315" s="51"/>
      <c r="E315" s="1">
        <v>313</v>
      </c>
      <c r="F315" s="1" t="str">
        <f t="shared" si="238"/>
        <v/>
      </c>
      <c r="G315" t="str">
        <f t="shared" si="239"/>
        <v/>
      </c>
      <c r="H315" t="str">
        <f t="shared" si="240"/>
        <v/>
      </c>
      <c r="R315" t="str">
        <f t="shared" si="241"/>
        <v/>
      </c>
      <c r="S315">
        <f t="shared" si="242"/>
        <v>0</v>
      </c>
      <c r="T315">
        <f t="shared" si="243"/>
        <v>0</v>
      </c>
      <c r="U315">
        <f t="shared" si="244"/>
        <v>0</v>
      </c>
      <c r="V315">
        <f t="shared" si="245"/>
        <v>0</v>
      </c>
      <c r="W315">
        <f t="shared" si="246"/>
        <v>0</v>
      </c>
      <c r="X315">
        <f t="shared" si="247"/>
        <v>0</v>
      </c>
      <c r="Y315">
        <f t="shared" si="248"/>
        <v>0</v>
      </c>
      <c r="Z315">
        <f t="shared" si="249"/>
        <v>0</v>
      </c>
      <c r="AA315">
        <f t="shared" si="250"/>
        <v>0</v>
      </c>
      <c r="AB315">
        <f t="shared" si="251"/>
        <v>0</v>
      </c>
      <c r="AC315">
        <f t="shared" si="252"/>
        <v>0</v>
      </c>
      <c r="AD315">
        <f t="shared" si="253"/>
        <v>0</v>
      </c>
      <c r="AE315">
        <f t="shared" si="254"/>
        <v>0</v>
      </c>
      <c r="AF315">
        <f t="shared" si="255"/>
        <v>0</v>
      </c>
      <c r="AG315">
        <f t="shared" si="256"/>
        <v>0</v>
      </c>
      <c r="AH315">
        <f t="shared" si="257"/>
        <v>0</v>
      </c>
      <c r="AI315">
        <f t="shared" si="258"/>
        <v>0</v>
      </c>
      <c r="AJ315">
        <f t="shared" si="259"/>
        <v>0</v>
      </c>
      <c r="AK315">
        <f t="shared" si="260"/>
        <v>0</v>
      </c>
      <c r="AL315">
        <f t="shared" si="261"/>
        <v>0</v>
      </c>
      <c r="AM315">
        <f t="shared" si="262"/>
        <v>0</v>
      </c>
      <c r="AS315" s="1">
        <f t="shared" si="216"/>
        <v>0</v>
      </c>
      <c r="AT315">
        <f t="shared" si="217"/>
        <v>0</v>
      </c>
      <c r="AU315">
        <f t="shared" si="218"/>
        <v>0</v>
      </c>
      <c r="AV315">
        <f t="shared" si="219"/>
        <v>0</v>
      </c>
      <c r="AW315">
        <f t="shared" si="220"/>
        <v>0</v>
      </c>
      <c r="AX315">
        <f t="shared" si="221"/>
        <v>0</v>
      </c>
      <c r="AY315">
        <f t="shared" si="222"/>
        <v>0</v>
      </c>
      <c r="AZ315">
        <f t="shared" si="223"/>
        <v>0</v>
      </c>
      <c r="BA315">
        <f t="shared" si="224"/>
        <v>0</v>
      </c>
      <c r="BB315">
        <f t="shared" si="225"/>
        <v>0</v>
      </c>
      <c r="BC315">
        <f t="shared" si="226"/>
        <v>0</v>
      </c>
      <c r="BD315">
        <f t="shared" si="227"/>
        <v>0</v>
      </c>
      <c r="BE315">
        <f t="shared" si="228"/>
        <v>0</v>
      </c>
      <c r="BF315">
        <f t="shared" si="229"/>
        <v>0</v>
      </c>
      <c r="BG315">
        <f t="shared" si="230"/>
        <v>0</v>
      </c>
      <c r="BH315">
        <f t="shared" si="231"/>
        <v>0</v>
      </c>
      <c r="BI315">
        <f t="shared" si="232"/>
        <v>0</v>
      </c>
      <c r="BJ315">
        <f t="shared" si="233"/>
        <v>0</v>
      </c>
      <c r="BK315">
        <f t="shared" si="234"/>
        <v>0</v>
      </c>
      <c r="BL315">
        <f t="shared" si="235"/>
        <v>0</v>
      </c>
      <c r="BM315">
        <f t="shared" si="236"/>
        <v>0</v>
      </c>
      <c r="BN315">
        <f t="shared" si="237"/>
        <v>0</v>
      </c>
    </row>
    <row r="316" spans="1:66" x14ac:dyDescent="0.2">
      <c r="A316" t="s">
        <v>129</v>
      </c>
      <c r="B316" s="1">
        <v>314</v>
      </c>
      <c r="C316" s="51"/>
      <c r="D316" s="51"/>
      <c r="E316" s="1">
        <v>314</v>
      </c>
      <c r="F316" s="1" t="str">
        <f t="shared" si="238"/>
        <v/>
      </c>
      <c r="G316" t="str">
        <f t="shared" si="239"/>
        <v/>
      </c>
      <c r="H316" t="str">
        <f t="shared" si="240"/>
        <v/>
      </c>
      <c r="R316" t="str">
        <f t="shared" si="241"/>
        <v/>
      </c>
      <c r="S316">
        <f t="shared" si="242"/>
        <v>0</v>
      </c>
      <c r="T316">
        <f t="shared" si="243"/>
        <v>0</v>
      </c>
      <c r="U316">
        <f t="shared" si="244"/>
        <v>0</v>
      </c>
      <c r="V316">
        <f t="shared" si="245"/>
        <v>0</v>
      </c>
      <c r="W316">
        <f t="shared" si="246"/>
        <v>0</v>
      </c>
      <c r="X316">
        <f t="shared" si="247"/>
        <v>0</v>
      </c>
      <c r="Y316">
        <f t="shared" si="248"/>
        <v>0</v>
      </c>
      <c r="Z316">
        <f t="shared" si="249"/>
        <v>0</v>
      </c>
      <c r="AA316">
        <f t="shared" si="250"/>
        <v>0</v>
      </c>
      <c r="AB316">
        <f t="shared" si="251"/>
        <v>0</v>
      </c>
      <c r="AC316">
        <f t="shared" si="252"/>
        <v>0</v>
      </c>
      <c r="AD316">
        <f t="shared" si="253"/>
        <v>0</v>
      </c>
      <c r="AE316">
        <f t="shared" si="254"/>
        <v>0</v>
      </c>
      <c r="AF316">
        <f t="shared" si="255"/>
        <v>0</v>
      </c>
      <c r="AG316">
        <f t="shared" si="256"/>
        <v>0</v>
      </c>
      <c r="AH316">
        <f t="shared" si="257"/>
        <v>0</v>
      </c>
      <c r="AI316">
        <f t="shared" si="258"/>
        <v>0</v>
      </c>
      <c r="AJ316">
        <f t="shared" si="259"/>
        <v>0</v>
      </c>
      <c r="AK316">
        <f t="shared" si="260"/>
        <v>0</v>
      </c>
      <c r="AL316">
        <f t="shared" si="261"/>
        <v>0</v>
      </c>
      <c r="AM316">
        <f t="shared" si="262"/>
        <v>0</v>
      </c>
      <c r="AS316" s="1">
        <f t="shared" si="216"/>
        <v>0</v>
      </c>
      <c r="AT316">
        <f t="shared" si="217"/>
        <v>0</v>
      </c>
      <c r="AU316">
        <f t="shared" si="218"/>
        <v>0</v>
      </c>
      <c r="AV316">
        <f t="shared" si="219"/>
        <v>0</v>
      </c>
      <c r="AW316">
        <f t="shared" si="220"/>
        <v>0</v>
      </c>
      <c r="AX316">
        <f t="shared" si="221"/>
        <v>0</v>
      </c>
      <c r="AY316">
        <f t="shared" si="222"/>
        <v>0</v>
      </c>
      <c r="AZ316">
        <f t="shared" si="223"/>
        <v>0</v>
      </c>
      <c r="BA316">
        <f t="shared" si="224"/>
        <v>0</v>
      </c>
      <c r="BB316">
        <f t="shared" si="225"/>
        <v>0</v>
      </c>
      <c r="BC316">
        <f t="shared" si="226"/>
        <v>0</v>
      </c>
      <c r="BD316">
        <f t="shared" si="227"/>
        <v>0</v>
      </c>
      <c r="BE316">
        <f t="shared" si="228"/>
        <v>0</v>
      </c>
      <c r="BF316">
        <f t="shared" si="229"/>
        <v>0</v>
      </c>
      <c r="BG316">
        <f t="shared" si="230"/>
        <v>0</v>
      </c>
      <c r="BH316">
        <f t="shared" si="231"/>
        <v>0</v>
      </c>
      <c r="BI316">
        <f t="shared" si="232"/>
        <v>0</v>
      </c>
      <c r="BJ316">
        <f t="shared" si="233"/>
        <v>0</v>
      </c>
      <c r="BK316">
        <f t="shared" si="234"/>
        <v>0</v>
      </c>
      <c r="BL316">
        <f t="shared" si="235"/>
        <v>0</v>
      </c>
      <c r="BM316">
        <f t="shared" si="236"/>
        <v>0</v>
      </c>
      <c r="BN316">
        <f t="shared" si="237"/>
        <v>0</v>
      </c>
    </row>
    <row r="317" spans="1:66" x14ac:dyDescent="0.2">
      <c r="A317" t="s">
        <v>129</v>
      </c>
      <c r="B317" s="1">
        <v>315</v>
      </c>
      <c r="C317" s="51"/>
      <c r="D317" s="51"/>
      <c r="E317" s="1">
        <v>315</v>
      </c>
      <c r="F317" s="1" t="str">
        <f t="shared" si="238"/>
        <v/>
      </c>
      <c r="G317" t="str">
        <f t="shared" si="239"/>
        <v/>
      </c>
      <c r="H317" t="str">
        <f t="shared" si="240"/>
        <v/>
      </c>
      <c r="R317" t="str">
        <f t="shared" si="241"/>
        <v/>
      </c>
      <c r="S317">
        <f t="shared" si="242"/>
        <v>0</v>
      </c>
      <c r="T317">
        <f t="shared" si="243"/>
        <v>0</v>
      </c>
      <c r="U317">
        <f t="shared" si="244"/>
        <v>0</v>
      </c>
      <c r="V317">
        <f t="shared" si="245"/>
        <v>0</v>
      </c>
      <c r="W317">
        <f t="shared" si="246"/>
        <v>0</v>
      </c>
      <c r="X317">
        <f t="shared" si="247"/>
        <v>0</v>
      </c>
      <c r="Y317">
        <f t="shared" si="248"/>
        <v>0</v>
      </c>
      <c r="Z317">
        <f t="shared" si="249"/>
        <v>0</v>
      </c>
      <c r="AA317">
        <f t="shared" si="250"/>
        <v>0</v>
      </c>
      <c r="AB317">
        <f t="shared" si="251"/>
        <v>0</v>
      </c>
      <c r="AC317">
        <f t="shared" si="252"/>
        <v>0</v>
      </c>
      <c r="AD317">
        <f t="shared" si="253"/>
        <v>0</v>
      </c>
      <c r="AE317">
        <f t="shared" si="254"/>
        <v>0</v>
      </c>
      <c r="AF317">
        <f t="shared" si="255"/>
        <v>0</v>
      </c>
      <c r="AG317">
        <f t="shared" si="256"/>
        <v>0</v>
      </c>
      <c r="AH317">
        <f t="shared" si="257"/>
        <v>0</v>
      </c>
      <c r="AI317">
        <f t="shared" si="258"/>
        <v>0</v>
      </c>
      <c r="AJ317">
        <f t="shared" si="259"/>
        <v>0</v>
      </c>
      <c r="AK317">
        <f t="shared" si="260"/>
        <v>0</v>
      </c>
      <c r="AL317">
        <f t="shared" si="261"/>
        <v>0</v>
      </c>
      <c r="AM317">
        <f t="shared" si="262"/>
        <v>0</v>
      </c>
      <c r="AS317" s="1">
        <f t="shared" si="216"/>
        <v>0</v>
      </c>
      <c r="AT317">
        <f t="shared" si="217"/>
        <v>0</v>
      </c>
      <c r="AU317">
        <f t="shared" si="218"/>
        <v>0</v>
      </c>
      <c r="AV317">
        <f t="shared" si="219"/>
        <v>0</v>
      </c>
      <c r="AW317">
        <f t="shared" si="220"/>
        <v>0</v>
      </c>
      <c r="AX317">
        <f t="shared" si="221"/>
        <v>0</v>
      </c>
      <c r="AY317">
        <f t="shared" si="222"/>
        <v>0</v>
      </c>
      <c r="AZ317">
        <f t="shared" si="223"/>
        <v>0</v>
      </c>
      <c r="BA317">
        <f t="shared" si="224"/>
        <v>0</v>
      </c>
      <c r="BB317">
        <f t="shared" si="225"/>
        <v>0</v>
      </c>
      <c r="BC317">
        <f t="shared" si="226"/>
        <v>0</v>
      </c>
      <c r="BD317">
        <f t="shared" si="227"/>
        <v>0</v>
      </c>
      <c r="BE317">
        <f t="shared" si="228"/>
        <v>0</v>
      </c>
      <c r="BF317">
        <f t="shared" si="229"/>
        <v>0</v>
      </c>
      <c r="BG317">
        <f t="shared" si="230"/>
        <v>0</v>
      </c>
      <c r="BH317">
        <f t="shared" si="231"/>
        <v>0</v>
      </c>
      <c r="BI317">
        <f t="shared" si="232"/>
        <v>0</v>
      </c>
      <c r="BJ317">
        <f t="shared" si="233"/>
        <v>0</v>
      </c>
      <c r="BK317">
        <f t="shared" si="234"/>
        <v>0</v>
      </c>
      <c r="BL317">
        <f t="shared" si="235"/>
        <v>0</v>
      </c>
      <c r="BM317">
        <f t="shared" si="236"/>
        <v>0</v>
      </c>
      <c r="BN317">
        <f t="shared" si="237"/>
        <v>0</v>
      </c>
    </row>
    <row r="318" spans="1:66" x14ac:dyDescent="0.2">
      <c r="A318" t="s">
        <v>129</v>
      </c>
      <c r="B318" s="1">
        <v>316</v>
      </c>
      <c r="C318" s="51"/>
      <c r="D318" s="51"/>
      <c r="E318" s="1">
        <v>316</v>
      </c>
      <c r="F318" s="1" t="str">
        <f t="shared" si="238"/>
        <v/>
      </c>
      <c r="G318" t="str">
        <f t="shared" si="239"/>
        <v/>
      </c>
      <c r="H318" t="str">
        <f t="shared" si="240"/>
        <v/>
      </c>
      <c r="R318" t="str">
        <f t="shared" si="241"/>
        <v/>
      </c>
      <c r="S318">
        <f t="shared" si="242"/>
        <v>0</v>
      </c>
      <c r="T318">
        <f t="shared" si="243"/>
        <v>0</v>
      </c>
      <c r="U318">
        <f t="shared" si="244"/>
        <v>0</v>
      </c>
      <c r="V318">
        <f t="shared" si="245"/>
        <v>0</v>
      </c>
      <c r="W318">
        <f t="shared" si="246"/>
        <v>0</v>
      </c>
      <c r="X318">
        <f t="shared" si="247"/>
        <v>0</v>
      </c>
      <c r="Y318">
        <f t="shared" si="248"/>
        <v>0</v>
      </c>
      <c r="Z318">
        <f t="shared" si="249"/>
        <v>0</v>
      </c>
      <c r="AA318">
        <f t="shared" si="250"/>
        <v>0</v>
      </c>
      <c r="AB318">
        <f t="shared" si="251"/>
        <v>0</v>
      </c>
      <c r="AC318">
        <f t="shared" si="252"/>
        <v>0</v>
      </c>
      <c r="AD318">
        <f t="shared" si="253"/>
        <v>0</v>
      </c>
      <c r="AE318">
        <f t="shared" si="254"/>
        <v>0</v>
      </c>
      <c r="AF318">
        <f t="shared" si="255"/>
        <v>0</v>
      </c>
      <c r="AG318">
        <f t="shared" si="256"/>
        <v>0</v>
      </c>
      <c r="AH318">
        <f t="shared" si="257"/>
        <v>0</v>
      </c>
      <c r="AI318">
        <f t="shared" si="258"/>
        <v>0</v>
      </c>
      <c r="AJ318">
        <f t="shared" si="259"/>
        <v>0</v>
      </c>
      <c r="AK318">
        <f t="shared" si="260"/>
        <v>0</v>
      </c>
      <c r="AL318">
        <f t="shared" si="261"/>
        <v>0</v>
      </c>
      <c r="AM318">
        <f t="shared" si="262"/>
        <v>0</v>
      </c>
      <c r="AS318" s="1">
        <f t="shared" si="216"/>
        <v>0</v>
      </c>
      <c r="AT318">
        <f t="shared" si="217"/>
        <v>0</v>
      </c>
      <c r="AU318">
        <f t="shared" si="218"/>
        <v>0</v>
      </c>
      <c r="AV318">
        <f t="shared" si="219"/>
        <v>0</v>
      </c>
      <c r="AW318">
        <f t="shared" si="220"/>
        <v>0</v>
      </c>
      <c r="AX318">
        <f t="shared" si="221"/>
        <v>0</v>
      </c>
      <c r="AY318">
        <f t="shared" si="222"/>
        <v>0</v>
      </c>
      <c r="AZ318">
        <f t="shared" si="223"/>
        <v>0</v>
      </c>
      <c r="BA318">
        <f t="shared" si="224"/>
        <v>0</v>
      </c>
      <c r="BB318">
        <f t="shared" si="225"/>
        <v>0</v>
      </c>
      <c r="BC318">
        <f t="shared" si="226"/>
        <v>0</v>
      </c>
      <c r="BD318">
        <f t="shared" si="227"/>
        <v>0</v>
      </c>
      <c r="BE318">
        <f t="shared" si="228"/>
        <v>0</v>
      </c>
      <c r="BF318">
        <f t="shared" si="229"/>
        <v>0</v>
      </c>
      <c r="BG318">
        <f t="shared" si="230"/>
        <v>0</v>
      </c>
      <c r="BH318">
        <f t="shared" si="231"/>
        <v>0</v>
      </c>
      <c r="BI318">
        <f t="shared" si="232"/>
        <v>0</v>
      </c>
      <c r="BJ318">
        <f t="shared" si="233"/>
        <v>0</v>
      </c>
      <c r="BK318">
        <f t="shared" si="234"/>
        <v>0</v>
      </c>
      <c r="BL318">
        <f t="shared" si="235"/>
        <v>0</v>
      </c>
      <c r="BM318">
        <f t="shared" si="236"/>
        <v>0</v>
      </c>
      <c r="BN318">
        <f t="shared" si="237"/>
        <v>0</v>
      </c>
    </row>
    <row r="319" spans="1:66" x14ac:dyDescent="0.2">
      <c r="A319" t="s">
        <v>129</v>
      </c>
      <c r="B319" s="1">
        <v>317</v>
      </c>
      <c r="C319" s="51"/>
      <c r="D319" s="51"/>
      <c r="E319" s="1">
        <v>317</v>
      </c>
      <c r="F319" s="1" t="str">
        <f t="shared" si="238"/>
        <v/>
      </c>
      <c r="G319" t="str">
        <f t="shared" si="239"/>
        <v/>
      </c>
      <c r="H319" t="str">
        <f t="shared" si="240"/>
        <v/>
      </c>
      <c r="R319" t="str">
        <f t="shared" si="241"/>
        <v/>
      </c>
      <c r="S319">
        <f t="shared" si="242"/>
        <v>0</v>
      </c>
      <c r="T319">
        <f t="shared" si="243"/>
        <v>0</v>
      </c>
      <c r="U319">
        <f t="shared" si="244"/>
        <v>0</v>
      </c>
      <c r="V319">
        <f t="shared" si="245"/>
        <v>0</v>
      </c>
      <c r="W319">
        <f t="shared" si="246"/>
        <v>0</v>
      </c>
      <c r="X319">
        <f t="shared" si="247"/>
        <v>0</v>
      </c>
      <c r="Y319">
        <f t="shared" si="248"/>
        <v>0</v>
      </c>
      <c r="Z319">
        <f t="shared" si="249"/>
        <v>0</v>
      </c>
      <c r="AA319">
        <f t="shared" si="250"/>
        <v>0</v>
      </c>
      <c r="AB319">
        <f t="shared" si="251"/>
        <v>0</v>
      </c>
      <c r="AC319">
        <f t="shared" si="252"/>
        <v>0</v>
      </c>
      <c r="AD319">
        <f t="shared" si="253"/>
        <v>0</v>
      </c>
      <c r="AE319">
        <f t="shared" si="254"/>
        <v>0</v>
      </c>
      <c r="AF319">
        <f t="shared" si="255"/>
        <v>0</v>
      </c>
      <c r="AG319">
        <f t="shared" si="256"/>
        <v>0</v>
      </c>
      <c r="AH319">
        <f t="shared" si="257"/>
        <v>0</v>
      </c>
      <c r="AI319">
        <f t="shared" si="258"/>
        <v>0</v>
      </c>
      <c r="AJ319">
        <f t="shared" si="259"/>
        <v>0</v>
      </c>
      <c r="AK319">
        <f t="shared" si="260"/>
        <v>0</v>
      </c>
      <c r="AL319">
        <f t="shared" si="261"/>
        <v>0</v>
      </c>
      <c r="AM319">
        <f t="shared" si="262"/>
        <v>0</v>
      </c>
      <c r="AS319" s="1">
        <f t="shared" si="216"/>
        <v>0</v>
      </c>
      <c r="AT319">
        <f t="shared" si="217"/>
        <v>0</v>
      </c>
      <c r="AU319">
        <f t="shared" si="218"/>
        <v>0</v>
      </c>
      <c r="AV319">
        <f t="shared" si="219"/>
        <v>0</v>
      </c>
      <c r="AW319">
        <f t="shared" si="220"/>
        <v>0</v>
      </c>
      <c r="AX319">
        <f t="shared" si="221"/>
        <v>0</v>
      </c>
      <c r="AY319">
        <f t="shared" si="222"/>
        <v>0</v>
      </c>
      <c r="AZ319">
        <f t="shared" si="223"/>
        <v>0</v>
      </c>
      <c r="BA319">
        <f t="shared" si="224"/>
        <v>0</v>
      </c>
      <c r="BB319">
        <f t="shared" si="225"/>
        <v>0</v>
      </c>
      <c r="BC319">
        <f t="shared" si="226"/>
        <v>0</v>
      </c>
      <c r="BD319">
        <f t="shared" si="227"/>
        <v>0</v>
      </c>
      <c r="BE319">
        <f t="shared" si="228"/>
        <v>0</v>
      </c>
      <c r="BF319">
        <f t="shared" si="229"/>
        <v>0</v>
      </c>
      <c r="BG319">
        <f t="shared" si="230"/>
        <v>0</v>
      </c>
      <c r="BH319">
        <f t="shared" si="231"/>
        <v>0</v>
      </c>
      <c r="BI319">
        <f t="shared" si="232"/>
        <v>0</v>
      </c>
      <c r="BJ319">
        <f t="shared" si="233"/>
        <v>0</v>
      </c>
      <c r="BK319">
        <f t="shared" si="234"/>
        <v>0</v>
      </c>
      <c r="BL319">
        <f t="shared" si="235"/>
        <v>0</v>
      </c>
      <c r="BM319">
        <f t="shared" si="236"/>
        <v>0</v>
      </c>
      <c r="BN319">
        <f t="shared" si="237"/>
        <v>0</v>
      </c>
    </row>
    <row r="320" spans="1:66" x14ac:dyDescent="0.2">
      <c r="A320" t="s">
        <v>129</v>
      </c>
      <c r="B320" s="1">
        <v>318</v>
      </c>
      <c r="C320" s="51"/>
      <c r="D320" s="51"/>
      <c r="E320" s="1">
        <v>318</v>
      </c>
      <c r="F320" s="1" t="str">
        <f t="shared" si="238"/>
        <v/>
      </c>
      <c r="G320" t="str">
        <f t="shared" si="239"/>
        <v/>
      </c>
      <c r="H320" t="str">
        <f t="shared" si="240"/>
        <v/>
      </c>
      <c r="R320" t="str">
        <f t="shared" si="241"/>
        <v/>
      </c>
      <c r="S320">
        <f t="shared" si="242"/>
        <v>0</v>
      </c>
      <c r="T320">
        <f t="shared" si="243"/>
        <v>0</v>
      </c>
      <c r="U320">
        <f t="shared" si="244"/>
        <v>0</v>
      </c>
      <c r="V320">
        <f t="shared" si="245"/>
        <v>0</v>
      </c>
      <c r="W320">
        <f t="shared" si="246"/>
        <v>0</v>
      </c>
      <c r="X320">
        <f t="shared" si="247"/>
        <v>0</v>
      </c>
      <c r="Y320">
        <f t="shared" si="248"/>
        <v>0</v>
      </c>
      <c r="Z320">
        <f t="shared" si="249"/>
        <v>0</v>
      </c>
      <c r="AA320">
        <f t="shared" si="250"/>
        <v>0</v>
      </c>
      <c r="AB320">
        <f t="shared" si="251"/>
        <v>0</v>
      </c>
      <c r="AC320">
        <f t="shared" si="252"/>
        <v>0</v>
      </c>
      <c r="AD320">
        <f t="shared" si="253"/>
        <v>0</v>
      </c>
      <c r="AE320">
        <f t="shared" si="254"/>
        <v>0</v>
      </c>
      <c r="AF320">
        <f t="shared" si="255"/>
        <v>0</v>
      </c>
      <c r="AG320">
        <f t="shared" si="256"/>
        <v>0</v>
      </c>
      <c r="AH320">
        <f t="shared" si="257"/>
        <v>0</v>
      </c>
      <c r="AI320">
        <f t="shared" si="258"/>
        <v>0</v>
      </c>
      <c r="AJ320">
        <f t="shared" si="259"/>
        <v>0</v>
      </c>
      <c r="AK320">
        <f t="shared" si="260"/>
        <v>0</v>
      </c>
      <c r="AL320">
        <f t="shared" si="261"/>
        <v>0</v>
      </c>
      <c r="AM320">
        <f t="shared" si="262"/>
        <v>0</v>
      </c>
      <c r="AS320" s="1">
        <f t="shared" si="216"/>
        <v>0</v>
      </c>
      <c r="AT320">
        <f t="shared" si="217"/>
        <v>0</v>
      </c>
      <c r="AU320">
        <f t="shared" si="218"/>
        <v>0</v>
      </c>
      <c r="AV320">
        <f t="shared" si="219"/>
        <v>0</v>
      </c>
      <c r="AW320">
        <f t="shared" si="220"/>
        <v>0</v>
      </c>
      <c r="AX320">
        <f t="shared" si="221"/>
        <v>0</v>
      </c>
      <c r="AY320">
        <f t="shared" si="222"/>
        <v>0</v>
      </c>
      <c r="AZ320">
        <f t="shared" si="223"/>
        <v>0</v>
      </c>
      <c r="BA320">
        <f t="shared" si="224"/>
        <v>0</v>
      </c>
      <c r="BB320">
        <f t="shared" si="225"/>
        <v>0</v>
      </c>
      <c r="BC320">
        <f t="shared" si="226"/>
        <v>0</v>
      </c>
      <c r="BD320">
        <f t="shared" si="227"/>
        <v>0</v>
      </c>
      <c r="BE320">
        <f t="shared" si="228"/>
        <v>0</v>
      </c>
      <c r="BF320">
        <f t="shared" si="229"/>
        <v>0</v>
      </c>
      <c r="BG320">
        <f t="shared" si="230"/>
        <v>0</v>
      </c>
      <c r="BH320">
        <f t="shared" si="231"/>
        <v>0</v>
      </c>
      <c r="BI320">
        <f t="shared" si="232"/>
        <v>0</v>
      </c>
      <c r="BJ320">
        <f t="shared" si="233"/>
        <v>0</v>
      </c>
      <c r="BK320">
        <f t="shared" si="234"/>
        <v>0</v>
      </c>
      <c r="BL320">
        <f t="shared" si="235"/>
        <v>0</v>
      </c>
      <c r="BM320">
        <f t="shared" si="236"/>
        <v>0</v>
      </c>
      <c r="BN320">
        <f t="shared" si="237"/>
        <v>0</v>
      </c>
    </row>
    <row r="321" spans="1:66" x14ac:dyDescent="0.2">
      <c r="A321" t="s">
        <v>129</v>
      </c>
      <c r="B321" s="1">
        <v>319</v>
      </c>
      <c r="C321" s="51"/>
      <c r="D321" s="51"/>
      <c r="E321" s="1">
        <v>319</v>
      </c>
      <c r="F321" s="1" t="str">
        <f t="shared" si="238"/>
        <v/>
      </c>
      <c r="G321" t="str">
        <f t="shared" si="239"/>
        <v/>
      </c>
      <c r="H321" t="str">
        <f t="shared" si="240"/>
        <v/>
      </c>
      <c r="R321" t="str">
        <f t="shared" si="241"/>
        <v/>
      </c>
      <c r="S321">
        <f t="shared" si="242"/>
        <v>0</v>
      </c>
      <c r="T321">
        <f t="shared" si="243"/>
        <v>0</v>
      </c>
      <c r="U321">
        <f t="shared" si="244"/>
        <v>0</v>
      </c>
      <c r="V321">
        <f t="shared" si="245"/>
        <v>0</v>
      </c>
      <c r="W321">
        <f t="shared" si="246"/>
        <v>0</v>
      </c>
      <c r="X321">
        <f t="shared" si="247"/>
        <v>0</v>
      </c>
      <c r="Y321">
        <f t="shared" si="248"/>
        <v>0</v>
      </c>
      <c r="Z321">
        <f t="shared" si="249"/>
        <v>0</v>
      </c>
      <c r="AA321">
        <f t="shared" si="250"/>
        <v>0</v>
      </c>
      <c r="AB321">
        <f t="shared" si="251"/>
        <v>0</v>
      </c>
      <c r="AC321">
        <f t="shared" si="252"/>
        <v>0</v>
      </c>
      <c r="AD321">
        <f t="shared" si="253"/>
        <v>0</v>
      </c>
      <c r="AE321">
        <f t="shared" si="254"/>
        <v>0</v>
      </c>
      <c r="AF321">
        <f t="shared" si="255"/>
        <v>0</v>
      </c>
      <c r="AG321">
        <f t="shared" si="256"/>
        <v>0</v>
      </c>
      <c r="AH321">
        <f t="shared" si="257"/>
        <v>0</v>
      </c>
      <c r="AI321">
        <f t="shared" si="258"/>
        <v>0</v>
      </c>
      <c r="AJ321">
        <f t="shared" si="259"/>
        <v>0</v>
      </c>
      <c r="AK321">
        <f t="shared" si="260"/>
        <v>0</v>
      </c>
      <c r="AL321">
        <f t="shared" si="261"/>
        <v>0</v>
      </c>
      <c r="AM321">
        <f t="shared" si="262"/>
        <v>0</v>
      </c>
      <c r="AS321" s="1">
        <f t="shared" si="216"/>
        <v>0</v>
      </c>
      <c r="AT321">
        <f t="shared" si="217"/>
        <v>0</v>
      </c>
      <c r="AU321">
        <f t="shared" si="218"/>
        <v>0</v>
      </c>
      <c r="AV321">
        <f t="shared" si="219"/>
        <v>0</v>
      </c>
      <c r="AW321">
        <f t="shared" si="220"/>
        <v>0</v>
      </c>
      <c r="AX321">
        <f t="shared" si="221"/>
        <v>0</v>
      </c>
      <c r="AY321">
        <f t="shared" si="222"/>
        <v>0</v>
      </c>
      <c r="AZ321">
        <f t="shared" si="223"/>
        <v>0</v>
      </c>
      <c r="BA321">
        <f t="shared" si="224"/>
        <v>0</v>
      </c>
      <c r="BB321">
        <f t="shared" si="225"/>
        <v>0</v>
      </c>
      <c r="BC321">
        <f t="shared" si="226"/>
        <v>0</v>
      </c>
      <c r="BD321">
        <f t="shared" si="227"/>
        <v>0</v>
      </c>
      <c r="BE321">
        <f t="shared" si="228"/>
        <v>0</v>
      </c>
      <c r="BF321">
        <f t="shared" si="229"/>
        <v>0</v>
      </c>
      <c r="BG321">
        <f t="shared" si="230"/>
        <v>0</v>
      </c>
      <c r="BH321">
        <f t="shared" si="231"/>
        <v>0</v>
      </c>
      <c r="BI321">
        <f t="shared" si="232"/>
        <v>0</v>
      </c>
      <c r="BJ321">
        <f t="shared" si="233"/>
        <v>0</v>
      </c>
      <c r="BK321">
        <f t="shared" si="234"/>
        <v>0</v>
      </c>
      <c r="BL321">
        <f t="shared" si="235"/>
        <v>0</v>
      </c>
      <c r="BM321">
        <f t="shared" si="236"/>
        <v>0</v>
      </c>
      <c r="BN321">
        <f t="shared" si="237"/>
        <v>0</v>
      </c>
    </row>
    <row r="322" spans="1:66" x14ac:dyDescent="0.2">
      <c r="A322" t="s">
        <v>129</v>
      </c>
      <c r="B322" s="1">
        <v>320</v>
      </c>
      <c r="C322" s="51"/>
      <c r="D322" s="51"/>
      <c r="E322" s="1">
        <v>320</v>
      </c>
      <c r="F322" s="1" t="str">
        <f t="shared" si="238"/>
        <v/>
      </c>
      <c r="G322" t="str">
        <f t="shared" si="239"/>
        <v/>
      </c>
      <c r="H322" t="str">
        <f t="shared" si="240"/>
        <v/>
      </c>
      <c r="R322" t="str">
        <f t="shared" si="241"/>
        <v/>
      </c>
      <c r="S322">
        <f t="shared" si="242"/>
        <v>0</v>
      </c>
      <c r="T322">
        <f t="shared" si="243"/>
        <v>0</v>
      </c>
      <c r="U322">
        <f t="shared" si="244"/>
        <v>0</v>
      </c>
      <c r="V322">
        <f t="shared" si="245"/>
        <v>0</v>
      </c>
      <c r="W322">
        <f t="shared" si="246"/>
        <v>0</v>
      </c>
      <c r="X322">
        <f t="shared" si="247"/>
        <v>0</v>
      </c>
      <c r="Y322">
        <f t="shared" si="248"/>
        <v>0</v>
      </c>
      <c r="Z322">
        <f t="shared" si="249"/>
        <v>0</v>
      </c>
      <c r="AA322">
        <f t="shared" si="250"/>
        <v>0</v>
      </c>
      <c r="AB322">
        <f t="shared" si="251"/>
        <v>0</v>
      </c>
      <c r="AC322">
        <f t="shared" si="252"/>
        <v>0</v>
      </c>
      <c r="AD322">
        <f t="shared" si="253"/>
        <v>0</v>
      </c>
      <c r="AE322">
        <f t="shared" si="254"/>
        <v>0</v>
      </c>
      <c r="AF322">
        <f t="shared" si="255"/>
        <v>0</v>
      </c>
      <c r="AG322">
        <f t="shared" si="256"/>
        <v>0</v>
      </c>
      <c r="AH322">
        <f t="shared" si="257"/>
        <v>0</v>
      </c>
      <c r="AI322">
        <f t="shared" si="258"/>
        <v>0</v>
      </c>
      <c r="AJ322">
        <f t="shared" si="259"/>
        <v>0</v>
      </c>
      <c r="AK322">
        <f t="shared" si="260"/>
        <v>0</v>
      </c>
      <c r="AL322">
        <f t="shared" si="261"/>
        <v>0</v>
      </c>
      <c r="AM322">
        <f t="shared" si="262"/>
        <v>0</v>
      </c>
      <c r="AS322" s="1">
        <f t="shared" si="216"/>
        <v>0</v>
      </c>
      <c r="AT322">
        <f t="shared" si="217"/>
        <v>0</v>
      </c>
      <c r="AU322">
        <f t="shared" si="218"/>
        <v>0</v>
      </c>
      <c r="AV322">
        <f t="shared" si="219"/>
        <v>0</v>
      </c>
      <c r="AW322">
        <f t="shared" si="220"/>
        <v>0</v>
      </c>
      <c r="AX322">
        <f t="shared" si="221"/>
        <v>0</v>
      </c>
      <c r="AY322">
        <f t="shared" si="222"/>
        <v>0</v>
      </c>
      <c r="AZ322">
        <f t="shared" si="223"/>
        <v>0</v>
      </c>
      <c r="BA322">
        <f t="shared" si="224"/>
        <v>0</v>
      </c>
      <c r="BB322">
        <f t="shared" si="225"/>
        <v>0</v>
      </c>
      <c r="BC322">
        <f t="shared" si="226"/>
        <v>0</v>
      </c>
      <c r="BD322">
        <f t="shared" si="227"/>
        <v>0</v>
      </c>
      <c r="BE322">
        <f t="shared" si="228"/>
        <v>0</v>
      </c>
      <c r="BF322">
        <f t="shared" si="229"/>
        <v>0</v>
      </c>
      <c r="BG322">
        <f t="shared" si="230"/>
        <v>0</v>
      </c>
      <c r="BH322">
        <f t="shared" si="231"/>
        <v>0</v>
      </c>
      <c r="BI322">
        <f t="shared" si="232"/>
        <v>0</v>
      </c>
      <c r="BJ322">
        <f t="shared" si="233"/>
        <v>0</v>
      </c>
      <c r="BK322">
        <f t="shared" si="234"/>
        <v>0</v>
      </c>
      <c r="BL322">
        <f t="shared" si="235"/>
        <v>0</v>
      </c>
      <c r="BM322">
        <f t="shared" si="236"/>
        <v>0</v>
      </c>
      <c r="BN322">
        <f t="shared" si="237"/>
        <v>0</v>
      </c>
    </row>
    <row r="323" spans="1:66" x14ac:dyDescent="0.2">
      <c r="A323" t="s">
        <v>129</v>
      </c>
      <c r="B323" s="1">
        <v>321</v>
      </c>
      <c r="C323" s="51"/>
      <c r="D323" s="51"/>
      <c r="E323" s="1">
        <v>321</v>
      </c>
      <c r="F323" s="1" t="str">
        <f t="shared" si="238"/>
        <v/>
      </c>
      <c r="G323" t="str">
        <f t="shared" si="239"/>
        <v/>
      </c>
      <c r="H323" t="str">
        <f t="shared" si="240"/>
        <v/>
      </c>
      <c r="R323" t="str">
        <f t="shared" si="241"/>
        <v/>
      </c>
      <c r="S323">
        <f t="shared" si="242"/>
        <v>0</v>
      </c>
      <c r="T323">
        <f t="shared" si="243"/>
        <v>0</v>
      </c>
      <c r="U323">
        <f t="shared" si="244"/>
        <v>0</v>
      </c>
      <c r="V323">
        <f t="shared" si="245"/>
        <v>0</v>
      </c>
      <c r="W323">
        <f t="shared" si="246"/>
        <v>0</v>
      </c>
      <c r="X323">
        <f t="shared" si="247"/>
        <v>0</v>
      </c>
      <c r="Y323">
        <f t="shared" si="248"/>
        <v>0</v>
      </c>
      <c r="Z323">
        <f t="shared" si="249"/>
        <v>0</v>
      </c>
      <c r="AA323">
        <f t="shared" si="250"/>
        <v>0</v>
      </c>
      <c r="AB323">
        <f t="shared" si="251"/>
        <v>0</v>
      </c>
      <c r="AC323">
        <f t="shared" si="252"/>
        <v>0</v>
      </c>
      <c r="AD323">
        <f t="shared" si="253"/>
        <v>0</v>
      </c>
      <c r="AE323">
        <f t="shared" si="254"/>
        <v>0</v>
      </c>
      <c r="AF323">
        <f t="shared" si="255"/>
        <v>0</v>
      </c>
      <c r="AG323">
        <f t="shared" si="256"/>
        <v>0</v>
      </c>
      <c r="AH323">
        <f t="shared" si="257"/>
        <v>0</v>
      </c>
      <c r="AI323">
        <f t="shared" si="258"/>
        <v>0</v>
      </c>
      <c r="AJ323">
        <f t="shared" si="259"/>
        <v>0</v>
      </c>
      <c r="AK323">
        <f t="shared" si="260"/>
        <v>0</v>
      </c>
      <c r="AL323">
        <f t="shared" si="261"/>
        <v>0</v>
      </c>
      <c r="AM323">
        <f t="shared" si="262"/>
        <v>0</v>
      </c>
      <c r="AS323" s="1">
        <f t="shared" si="216"/>
        <v>0</v>
      </c>
      <c r="AT323">
        <f t="shared" si="217"/>
        <v>0</v>
      </c>
      <c r="AU323">
        <f t="shared" si="218"/>
        <v>0</v>
      </c>
      <c r="AV323">
        <f t="shared" si="219"/>
        <v>0</v>
      </c>
      <c r="AW323">
        <f t="shared" si="220"/>
        <v>0</v>
      </c>
      <c r="AX323">
        <f t="shared" si="221"/>
        <v>0</v>
      </c>
      <c r="AY323">
        <f t="shared" si="222"/>
        <v>0</v>
      </c>
      <c r="AZ323">
        <f t="shared" si="223"/>
        <v>0</v>
      </c>
      <c r="BA323">
        <f t="shared" si="224"/>
        <v>0</v>
      </c>
      <c r="BB323">
        <f t="shared" si="225"/>
        <v>0</v>
      </c>
      <c r="BC323">
        <f t="shared" si="226"/>
        <v>0</v>
      </c>
      <c r="BD323">
        <f t="shared" si="227"/>
        <v>0</v>
      </c>
      <c r="BE323">
        <f t="shared" si="228"/>
        <v>0</v>
      </c>
      <c r="BF323">
        <f t="shared" si="229"/>
        <v>0</v>
      </c>
      <c r="BG323">
        <f t="shared" si="230"/>
        <v>0</v>
      </c>
      <c r="BH323">
        <f t="shared" si="231"/>
        <v>0</v>
      </c>
      <c r="BI323">
        <f t="shared" si="232"/>
        <v>0</v>
      </c>
      <c r="BJ323">
        <f t="shared" si="233"/>
        <v>0</v>
      </c>
      <c r="BK323">
        <f t="shared" si="234"/>
        <v>0</v>
      </c>
      <c r="BL323">
        <f t="shared" si="235"/>
        <v>0</v>
      </c>
      <c r="BM323">
        <f t="shared" si="236"/>
        <v>0</v>
      </c>
      <c r="BN323">
        <f t="shared" si="237"/>
        <v>0</v>
      </c>
    </row>
    <row r="324" spans="1:66" x14ac:dyDescent="0.2">
      <c r="A324" t="s">
        <v>129</v>
      </c>
      <c r="B324" s="1">
        <v>322</v>
      </c>
      <c r="C324" s="51"/>
      <c r="D324" s="51"/>
      <c r="E324" s="1">
        <v>322</v>
      </c>
      <c r="F324" s="1" t="str">
        <f t="shared" si="238"/>
        <v/>
      </c>
      <c r="G324" t="str">
        <f t="shared" si="239"/>
        <v/>
      </c>
      <c r="H324" t="str">
        <f t="shared" si="240"/>
        <v/>
      </c>
      <c r="R324" t="str">
        <f t="shared" si="241"/>
        <v/>
      </c>
      <c r="S324">
        <f t="shared" si="242"/>
        <v>0</v>
      </c>
      <c r="T324">
        <f t="shared" si="243"/>
        <v>0</v>
      </c>
      <c r="U324">
        <f t="shared" si="244"/>
        <v>0</v>
      </c>
      <c r="V324">
        <f t="shared" si="245"/>
        <v>0</v>
      </c>
      <c r="W324">
        <f t="shared" si="246"/>
        <v>0</v>
      </c>
      <c r="X324">
        <f t="shared" si="247"/>
        <v>0</v>
      </c>
      <c r="Y324">
        <f t="shared" si="248"/>
        <v>0</v>
      </c>
      <c r="Z324">
        <f t="shared" si="249"/>
        <v>0</v>
      </c>
      <c r="AA324">
        <f t="shared" si="250"/>
        <v>0</v>
      </c>
      <c r="AB324">
        <f t="shared" si="251"/>
        <v>0</v>
      </c>
      <c r="AC324">
        <f t="shared" si="252"/>
        <v>0</v>
      </c>
      <c r="AD324">
        <f t="shared" si="253"/>
        <v>0</v>
      </c>
      <c r="AE324">
        <f t="shared" si="254"/>
        <v>0</v>
      </c>
      <c r="AF324">
        <f t="shared" si="255"/>
        <v>0</v>
      </c>
      <c r="AG324">
        <f t="shared" si="256"/>
        <v>0</v>
      </c>
      <c r="AH324">
        <f t="shared" si="257"/>
        <v>0</v>
      </c>
      <c r="AI324">
        <f t="shared" si="258"/>
        <v>0</v>
      </c>
      <c r="AJ324">
        <f t="shared" si="259"/>
        <v>0</v>
      </c>
      <c r="AK324">
        <f t="shared" si="260"/>
        <v>0</v>
      </c>
      <c r="AL324">
        <f t="shared" si="261"/>
        <v>0</v>
      </c>
      <c r="AM324">
        <f t="shared" si="262"/>
        <v>0</v>
      </c>
      <c r="AS324" s="1">
        <f t="shared" si="216"/>
        <v>0</v>
      </c>
      <c r="AT324">
        <f t="shared" si="217"/>
        <v>0</v>
      </c>
      <c r="AU324">
        <f t="shared" si="218"/>
        <v>0</v>
      </c>
      <c r="AV324">
        <f t="shared" si="219"/>
        <v>0</v>
      </c>
      <c r="AW324">
        <f t="shared" si="220"/>
        <v>0</v>
      </c>
      <c r="AX324">
        <f t="shared" si="221"/>
        <v>0</v>
      </c>
      <c r="AY324">
        <f t="shared" si="222"/>
        <v>0</v>
      </c>
      <c r="AZ324">
        <f t="shared" si="223"/>
        <v>0</v>
      </c>
      <c r="BA324">
        <f t="shared" si="224"/>
        <v>0</v>
      </c>
      <c r="BB324">
        <f t="shared" si="225"/>
        <v>0</v>
      </c>
      <c r="BC324">
        <f t="shared" si="226"/>
        <v>0</v>
      </c>
      <c r="BD324">
        <f t="shared" si="227"/>
        <v>0</v>
      </c>
      <c r="BE324">
        <f t="shared" si="228"/>
        <v>0</v>
      </c>
      <c r="BF324">
        <f t="shared" si="229"/>
        <v>0</v>
      </c>
      <c r="BG324">
        <f t="shared" si="230"/>
        <v>0</v>
      </c>
      <c r="BH324">
        <f t="shared" si="231"/>
        <v>0</v>
      </c>
      <c r="BI324">
        <f t="shared" si="232"/>
        <v>0</v>
      </c>
      <c r="BJ324">
        <f t="shared" si="233"/>
        <v>0</v>
      </c>
      <c r="BK324">
        <f t="shared" si="234"/>
        <v>0</v>
      </c>
      <c r="BL324">
        <f t="shared" si="235"/>
        <v>0</v>
      </c>
      <c r="BM324">
        <f t="shared" si="236"/>
        <v>0</v>
      </c>
      <c r="BN324">
        <f t="shared" si="237"/>
        <v>0</v>
      </c>
    </row>
    <row r="325" spans="1:66" x14ac:dyDescent="0.2">
      <c r="A325" t="s">
        <v>129</v>
      </c>
      <c r="B325" s="1">
        <v>323</v>
      </c>
      <c r="C325" s="51"/>
      <c r="D325" s="51"/>
      <c r="E325" s="1">
        <v>323</v>
      </c>
      <c r="F325" s="1" t="str">
        <f t="shared" si="238"/>
        <v/>
      </c>
      <c r="G325" t="str">
        <f t="shared" si="239"/>
        <v/>
      </c>
      <c r="H325" t="str">
        <f t="shared" si="240"/>
        <v/>
      </c>
      <c r="R325" t="str">
        <f t="shared" si="241"/>
        <v/>
      </c>
      <c r="S325">
        <f t="shared" si="242"/>
        <v>0</v>
      </c>
      <c r="T325">
        <f t="shared" si="243"/>
        <v>0</v>
      </c>
      <c r="U325">
        <f t="shared" si="244"/>
        <v>0</v>
      </c>
      <c r="V325">
        <f t="shared" si="245"/>
        <v>0</v>
      </c>
      <c r="W325">
        <f t="shared" si="246"/>
        <v>0</v>
      </c>
      <c r="X325">
        <f t="shared" si="247"/>
        <v>0</v>
      </c>
      <c r="Y325">
        <f t="shared" si="248"/>
        <v>0</v>
      </c>
      <c r="Z325">
        <f t="shared" si="249"/>
        <v>0</v>
      </c>
      <c r="AA325">
        <f t="shared" si="250"/>
        <v>0</v>
      </c>
      <c r="AB325">
        <f t="shared" si="251"/>
        <v>0</v>
      </c>
      <c r="AC325">
        <f t="shared" si="252"/>
        <v>0</v>
      </c>
      <c r="AD325">
        <f t="shared" si="253"/>
        <v>0</v>
      </c>
      <c r="AE325">
        <f t="shared" si="254"/>
        <v>0</v>
      </c>
      <c r="AF325">
        <f t="shared" si="255"/>
        <v>0</v>
      </c>
      <c r="AG325">
        <f t="shared" si="256"/>
        <v>0</v>
      </c>
      <c r="AH325">
        <f t="shared" si="257"/>
        <v>0</v>
      </c>
      <c r="AI325">
        <f t="shared" si="258"/>
        <v>0</v>
      </c>
      <c r="AJ325">
        <f t="shared" si="259"/>
        <v>0</v>
      </c>
      <c r="AK325">
        <f t="shared" si="260"/>
        <v>0</v>
      </c>
      <c r="AL325">
        <f t="shared" si="261"/>
        <v>0</v>
      </c>
      <c r="AM325">
        <f t="shared" si="262"/>
        <v>0</v>
      </c>
      <c r="AS325" s="1">
        <f t="shared" ref="AS325:AS388" si="263">IF(D330=D331,IF(D331=D332,IF(D332=D333,IF(D333=D334,IF(D334=D335,IF(D335=D336,IF(D336=D337,AT325,(SUM(E325:E336)/12)),(SUM(E325:E335)/11)),(SUM(E325:E334)/10)),(SUM(E325:E333)/9)),(SUM(E325:E332)/8)),(SUM(E325:E331)/7)),(SUM(E325:E330)/6))</f>
        <v>0</v>
      </c>
      <c r="AT325">
        <f t="shared" ref="AT325:AT388" si="264">IF($D337=$D338,IF($D338=$D339,IF($D339=$D340,IF($D340=$D341,IF($D341=$D342,IF($D342=$D343,IF($D343=$D344,AU325,(SUM($E325:$E343)/19)),(SUM($E325:$E342)/18)),(SUM($E325:$E341)/17)),(SUM($E325:$E340)/16)),(SUM($E325:$E339)/15)),(SUM($E325:$E338)/14)),(SUM($E325:$E337)/13))</f>
        <v>0</v>
      </c>
      <c r="AU325">
        <f t="shared" ref="AU325:AU388" si="265">IF($D344=$D345,IF($D345=$D346,IF($D346=$D347,IF($D347=$D348,IF($D348=$D349,IF($D349=$D350,IF($D350=$D351,AV325,(SUM($E325:$E350)/26)),(SUM($E325:$E349)/25)),(SUM($E325:$E348)/24)),(SUM($E325:$E347)/23)),(SUM($E325:$E346)/22)),(SUM($E325:$E345)/21)),(SUM($E325:$E344)/20))</f>
        <v>0</v>
      </c>
      <c r="AV325">
        <f t="shared" ref="AV325:AV388" si="266">IF($D351=$D352,IF($D352=$D353,IF($D353=$D354,IF($D354=$D355,IF($D355=$D356,IF($D356=$D357,IF($D357=$D358,AW325,(SUM($E325:$E357)/33)),(SUM($E325:$E356)/32)),(SUM($E325:$E355)/31)),(SUM($E325:$E354)/30)),(SUM($E325:$E353)/29)),(SUM($E325:$E352)/28)),(SUM($E325:$E351)/27))</f>
        <v>0</v>
      </c>
      <c r="AW325">
        <f t="shared" ref="AW325:AW388" si="267">IF($D358=$D359,IF($D359=$D360,IF($D360=$D361,IF($D361=$D362,IF($D362=$D363,IF($D363=$D364,IF($D364=$D365,AX325,(SUM($E325:$E364)/40)),(SUM($E325:$E363)/39)),(SUM($E325:$E362)/38)),(SUM($E325:$E361)/37)),(SUM($E325:$E360)/36)),(SUM($E325:$E359)/35)),(SUM($E325:$E358)/34))</f>
        <v>0</v>
      </c>
      <c r="AX325">
        <f t="shared" ref="AX325:AX388" si="268">IF($D365=$D366,IF($D366=$D367,IF($D367=$D368,IF($D368=$D369,IF($D369=$D370,IF($D370=$D371,IF($D371=$D372,AY325,(SUM($E325:$E371)/47)),(SUM($E325:$E370)/46)),(SUM($E325:$E369)/45)),(SUM($E325:$E368)/44)),(SUM($E325:$E367)/43)),(SUM($E325:$E366)/42)),(SUM($E325:$E365)/41))</f>
        <v>0</v>
      </c>
      <c r="AY325">
        <f t="shared" ref="AY325:AY388" si="269">IF($D372=$D373,IF($D373=$D374,IF($D374=$D375,IF($D375=$D376,IF($D376=$D377,IF($D377=$D378,IF($D378=$D379,AZ325,(SUM($E325:$E378)/54)),(SUM($E325:$E377)/53)),(SUM($E325:$E376)/52)),(SUM($E325:$E375)/51)),(SUM($E325:$E374)/50)),(SUM($E325:$E373)/49)),(SUM($E325:$E372)/48))</f>
        <v>0</v>
      </c>
      <c r="AZ325">
        <f t="shared" ref="AZ325:AZ388" si="270">IF($D379=$D380,IF($D380=$D381,IF($D381=$D382,IF($D382=$D383,IF($D383=$D384,IF($D384=$D385,IF($D385=$D386,BA325,(SUM($E325:$E385)/61)),(SUM($E325:$E384)/60)),(SUM($E325:$E383)/59)),(SUM($E325:$E382)/58)),(SUM($E325:$E381)/57)),(SUM($E325:$E380)/56)),(SUM($E325:$E379)/55))</f>
        <v>0</v>
      </c>
      <c r="BA325">
        <f t="shared" ref="BA325:BA388" si="271">IF($D386=$D387,IF($D387=$D388,IF($D388=$D389,IF($D389=$D390,IF($D390=$D391,IF($D391=$D392,IF($D392=$D393,BB325,(SUM($E325:$E392)/68)),(SUM($E325:$E391)/67)),(SUM($E325:$E390)/66)),(SUM($E325:$E389)/65)),(SUM($E325:$E388)/64)),(SUM($E325:$E387)/63)),(SUM($E325:$E386)/62))</f>
        <v>0</v>
      </c>
      <c r="BB325">
        <f t="shared" ref="BB325:BB388" si="272">IF($D393=$D394,IF($D394=$D395,IF($D395=$D396,IF($D396=$D397,IF($D397=$D398,IF($D398=$D399,IF($D399=$D400,BC325,(SUM($E325:$E399)/75)),(SUM($E325:$E398)/74)),(SUM($E325:$E397)/73)),(SUM($E325:$E396)/72)),(SUM($E325:$E395)/71)),(SUM($E325:$E394)/70)),(SUM($E325:$E393)/69))</f>
        <v>0</v>
      </c>
      <c r="BC325">
        <f t="shared" ref="BC325:BC388" si="273">IF($D400=$D401,IF($D401=$D402,IF($D402=$D403,IF($D403=$D404,IF($D404=$D405,IF($D405=$D406,IF($D406=$D407,BD325,(SUM($E325:$E406)/82)),(SUM($E325:$E405)/81)),(SUM($E325:$E404)/80)),(SUM($E325:$E403)/79)),(SUM($E325:$E402)/78)),(SUM($E325:$E401)/77)),(SUM($E325:$E400)/76))</f>
        <v>0</v>
      </c>
      <c r="BD325">
        <f t="shared" ref="BD325:BD388" si="274">IF($D407=$D408,IF($D408=$D409,IF($D409=$D410,IF($D410=$D411,IF($D411=$D412,IF($D412=$D413,IF($D413=$D414,BE325,(SUM($E325:$E413)/89)),(SUM($E325:$E412)/88)),(SUM($E325:$E411)/87)),(SUM($E325:$E410)/86)),(SUM($E325:$E409)/85)),(SUM($E325:$E408)/84)),(SUM($E325:$E407)/83))</f>
        <v>0</v>
      </c>
      <c r="BE325">
        <f t="shared" ref="BE325:BE388" si="275">IF($D414=$D415,IF($D415=$D416,IF($D416=$D417,IF($D417=$D418,IF($D418=$D419,IF($D419=$D420,IF($D420=$D421,BF325,(SUM($E325:$E420)/96)),(SUM($E325:$E419)/95)),(SUM($E325:$E418)/94)),(SUM($E325:$E417)/93)),(SUM($E325:$E416)/92)),(SUM($E325:$E415)/91)),(SUM($E325:$E414)/90))</f>
        <v>0</v>
      </c>
      <c r="BF325">
        <f t="shared" ref="BF325:BF388" si="276">IF($D421=$D422,IF($D422=$D423,IF($D423=$D424,IF($D424=$D425,IF($D425=$D426,IF($D426=$D427,IF($D427=$D428,BG325,(SUM($E325:$E427)/103)),(SUM($E325:$E426)/102)),(SUM($E325:$E425)/101)),(SUM($E325:$E424)/100)),(SUM($E325:$E423)/99)),(SUM($E325:$E422)/98)),(SUM($E325:$E421)/97))</f>
        <v>0</v>
      </c>
      <c r="BG325">
        <f t="shared" ref="BG325:BG388" si="277">IF($D428=$D429,IF($D429=$D430,IF($D430=$D431,IF($D431=$D432,IF($D432=$D433,IF($D433=$D434,IF($D434=$D435,BH325,(SUM($E325:$E434)/110)),(SUM($E325:$E433)/109)),(SUM($E325:$E432)/108)),(SUM($E325:$E431)/107)),(SUM($E325:$E430)/106)),(SUM($E325:$E429)/105)),(SUM($E325:$E428)/104))</f>
        <v>0</v>
      </c>
      <c r="BH325">
        <f t="shared" ref="BH325:BH388" si="278">IF($D435=$D436,IF($D436=$D437,IF($D437=$D438,IF($D438=$D439,IF($D439=$D440,IF($D440=$D441,IF($D441=$D442,BI325,(SUM($E325:$E441)/117)),(SUM($E325:$E440)/116)),(SUM($E325:$E439)/115)),(SUM($E325:$E438)/114)),(SUM($E325:$E437)/113)),(SUM($E325:$E436)/112)),(SUM($E325:$E435)/111))</f>
        <v>0</v>
      </c>
      <c r="BI325">
        <f t="shared" ref="BI325:BI388" si="279">IF($D442=$D443,IF($D443=$D444,IF($D444=$D445,IF($D445=$D446,IF($D446=$D447,IF($D447=$D448,IF($D448=$D449,BJ325,(SUM($E325:$E448)/124)),(SUM($E325:$E447)/123)),(SUM($E325:$E446)/122)),(SUM($E325:$E445)/121)),(SUM($E325:$E444)/120)),(SUM($E325:$E443)/119)),(SUM($E325:$E442)/118))</f>
        <v>0</v>
      </c>
      <c r="BJ325">
        <f t="shared" ref="BJ325:BJ388" si="280">IF($D449=$D450,IF($D450=$D451,IF($D451=$D452,IF($D452=$D453,IF($D453=$D454,IF($D454=$D455,IF($D455=$D456,BK325,(SUM($E325:$E455)/131)),(SUM($E325:$E454)/130)),(SUM($E325:$E453)/129)),(SUM($E325:$E452)/128)),(SUM($E325:$E451)/127)),(SUM($E325:$E450)/126)),(SUM($E325:$E449)/125))</f>
        <v>0</v>
      </c>
      <c r="BK325">
        <f t="shared" ref="BK325:BK388" si="281">IF($D456=$D457,IF($D457=$D458,IF($D458=$D459,IF($D459=$D460,IF($D460=$D461,IF($D461=$D462,IF($D462=$D463,BL325,(SUM($E325:$E462)/138)),(SUM($E325:$E461)/137)),(SUM($E325:$E460)/136)),(SUM($E325:$E459)/135)),(SUM($E325:$E458)/134)),(SUM($E325:$E457)/133)),(SUM($E325:$E456)/132))</f>
        <v>0</v>
      </c>
      <c r="BL325">
        <f t="shared" ref="BL325:BL388" si="282">IF($D463=$D464,IF($D464=$D465,IF($D465=$D466,IF($D466=$D467,IF($D467=$D468,IF($D468=$D469,IF($D469=$D470,BM325,(SUM($E325:$E469)/145)),(SUM($E325:$E468)/144)),(SUM($E325:$E467)/143)),(SUM($E325:$E466)/142)),(SUM($E325:$E465)/141)),(SUM($E325:$E464)/140)),(SUM($E325:$E463)/139))</f>
        <v>0</v>
      </c>
      <c r="BM325">
        <f t="shared" ref="BM325:BM388" si="283">IF($D470=$D471,IF($D471=$D472,IF($D472=$D473,IF($D473=$D474,IF($D474=$D475,IF($D475=$D476,IF($D476=$D477,BN325,(SUM($E325:$E476)/152)),(SUM($E325:$E475)/151)),(SUM($E325:$E474)/150)),(SUM($E325:$E473)/149)),(SUM($E325:$E472)/148)),(SUM($E325:$E471)/147)),(SUM($E325:$E470)/146))</f>
        <v>0</v>
      </c>
      <c r="BN325">
        <f t="shared" ref="BN325:BN388" si="284">IF($D477=$D478,IF($D478=$D479,IF($D479=$D480,IF($D480=$D481,IF($D481=$D482,IF($D482=$D483,IF($D483=$D484,BO325,(SUM($E325:$E483)/159)),(SUM($E325:$E482)/158)),(SUM($E325:$E481)/157)),(SUM($E325:$E480)/156)),(SUM($E325:$E479)/155)),(SUM($E325:$E478)/154)),(SUM($E325:$E477)/153))</f>
        <v>0</v>
      </c>
    </row>
    <row r="326" spans="1:66" x14ac:dyDescent="0.2">
      <c r="A326" t="s">
        <v>129</v>
      </c>
      <c r="B326" s="1">
        <v>324</v>
      </c>
      <c r="C326" s="51"/>
      <c r="D326" s="51"/>
      <c r="E326" s="1">
        <v>324</v>
      </c>
      <c r="F326" s="1" t="str">
        <f t="shared" si="238"/>
        <v/>
      </c>
      <c r="G326" t="str">
        <f t="shared" si="239"/>
        <v/>
      </c>
      <c r="H326" t="str">
        <f t="shared" si="240"/>
        <v/>
      </c>
      <c r="R326" t="str">
        <f t="shared" si="241"/>
        <v/>
      </c>
      <c r="S326">
        <f t="shared" si="242"/>
        <v>0</v>
      </c>
      <c r="T326">
        <f t="shared" si="243"/>
        <v>0</v>
      </c>
      <c r="U326">
        <f t="shared" si="244"/>
        <v>0</v>
      </c>
      <c r="V326">
        <f t="shared" si="245"/>
        <v>0</v>
      </c>
      <c r="W326">
        <f t="shared" si="246"/>
        <v>0</v>
      </c>
      <c r="X326">
        <f t="shared" si="247"/>
        <v>0</v>
      </c>
      <c r="Y326">
        <f t="shared" si="248"/>
        <v>0</v>
      </c>
      <c r="Z326">
        <f t="shared" si="249"/>
        <v>0</v>
      </c>
      <c r="AA326">
        <f t="shared" si="250"/>
        <v>0</v>
      </c>
      <c r="AB326">
        <f t="shared" si="251"/>
        <v>0</v>
      </c>
      <c r="AC326">
        <f t="shared" si="252"/>
        <v>0</v>
      </c>
      <c r="AD326">
        <f t="shared" si="253"/>
        <v>0</v>
      </c>
      <c r="AE326">
        <f t="shared" si="254"/>
        <v>0</v>
      </c>
      <c r="AF326">
        <f t="shared" si="255"/>
        <v>0</v>
      </c>
      <c r="AG326">
        <f t="shared" si="256"/>
        <v>0</v>
      </c>
      <c r="AH326">
        <f t="shared" si="257"/>
        <v>0</v>
      </c>
      <c r="AI326">
        <f t="shared" si="258"/>
        <v>0</v>
      </c>
      <c r="AJ326">
        <f t="shared" si="259"/>
        <v>0</v>
      </c>
      <c r="AK326">
        <f t="shared" si="260"/>
        <v>0</v>
      </c>
      <c r="AL326">
        <f t="shared" si="261"/>
        <v>0</v>
      </c>
      <c r="AM326">
        <f t="shared" si="262"/>
        <v>0</v>
      </c>
      <c r="AS326" s="1">
        <f t="shared" si="263"/>
        <v>0</v>
      </c>
      <c r="AT326">
        <f t="shared" si="264"/>
        <v>0</v>
      </c>
      <c r="AU326">
        <f t="shared" si="265"/>
        <v>0</v>
      </c>
      <c r="AV326">
        <f t="shared" si="266"/>
        <v>0</v>
      </c>
      <c r="AW326">
        <f t="shared" si="267"/>
        <v>0</v>
      </c>
      <c r="AX326">
        <f t="shared" si="268"/>
        <v>0</v>
      </c>
      <c r="AY326">
        <f t="shared" si="269"/>
        <v>0</v>
      </c>
      <c r="AZ326">
        <f t="shared" si="270"/>
        <v>0</v>
      </c>
      <c r="BA326">
        <f t="shared" si="271"/>
        <v>0</v>
      </c>
      <c r="BB326">
        <f t="shared" si="272"/>
        <v>0</v>
      </c>
      <c r="BC326">
        <f t="shared" si="273"/>
        <v>0</v>
      </c>
      <c r="BD326">
        <f t="shared" si="274"/>
        <v>0</v>
      </c>
      <c r="BE326">
        <f t="shared" si="275"/>
        <v>0</v>
      </c>
      <c r="BF326">
        <f t="shared" si="276"/>
        <v>0</v>
      </c>
      <c r="BG326">
        <f t="shared" si="277"/>
        <v>0</v>
      </c>
      <c r="BH326">
        <f t="shared" si="278"/>
        <v>0</v>
      </c>
      <c r="BI326">
        <f t="shared" si="279"/>
        <v>0</v>
      </c>
      <c r="BJ326">
        <f t="shared" si="280"/>
        <v>0</v>
      </c>
      <c r="BK326">
        <f t="shared" si="281"/>
        <v>0</v>
      </c>
      <c r="BL326">
        <f t="shared" si="282"/>
        <v>0</v>
      </c>
      <c r="BM326">
        <f t="shared" si="283"/>
        <v>0</v>
      </c>
      <c r="BN326">
        <f t="shared" si="284"/>
        <v>0</v>
      </c>
    </row>
    <row r="327" spans="1:66" x14ac:dyDescent="0.2">
      <c r="A327" t="s">
        <v>129</v>
      </c>
      <c r="B327" s="1">
        <v>325</v>
      </c>
      <c r="C327" s="51"/>
      <c r="D327" s="51"/>
      <c r="E327" s="1">
        <v>325</v>
      </c>
      <c r="F327" s="1" t="str">
        <f t="shared" si="238"/>
        <v/>
      </c>
      <c r="G327" t="str">
        <f t="shared" si="239"/>
        <v/>
      </c>
      <c r="H327" t="str">
        <f t="shared" si="240"/>
        <v/>
      </c>
      <c r="R327" t="str">
        <f t="shared" si="241"/>
        <v/>
      </c>
      <c r="S327">
        <f t="shared" si="242"/>
        <v>0</v>
      </c>
      <c r="T327">
        <f t="shared" si="243"/>
        <v>0</v>
      </c>
      <c r="U327">
        <f t="shared" si="244"/>
        <v>0</v>
      </c>
      <c r="V327">
        <f t="shared" si="245"/>
        <v>0</v>
      </c>
      <c r="W327">
        <f t="shared" si="246"/>
        <v>0</v>
      </c>
      <c r="X327">
        <f t="shared" si="247"/>
        <v>0</v>
      </c>
      <c r="Y327">
        <f t="shared" si="248"/>
        <v>0</v>
      </c>
      <c r="Z327">
        <f t="shared" si="249"/>
        <v>0</v>
      </c>
      <c r="AA327">
        <f t="shared" si="250"/>
        <v>0</v>
      </c>
      <c r="AB327">
        <f t="shared" si="251"/>
        <v>0</v>
      </c>
      <c r="AC327">
        <f t="shared" si="252"/>
        <v>0</v>
      </c>
      <c r="AD327">
        <f t="shared" si="253"/>
        <v>0</v>
      </c>
      <c r="AE327">
        <f t="shared" si="254"/>
        <v>0</v>
      </c>
      <c r="AF327">
        <f t="shared" si="255"/>
        <v>0</v>
      </c>
      <c r="AG327">
        <f t="shared" si="256"/>
        <v>0</v>
      </c>
      <c r="AH327">
        <f t="shared" si="257"/>
        <v>0</v>
      </c>
      <c r="AI327">
        <f t="shared" si="258"/>
        <v>0</v>
      </c>
      <c r="AJ327">
        <f t="shared" si="259"/>
        <v>0</v>
      </c>
      <c r="AK327">
        <f t="shared" si="260"/>
        <v>0</v>
      </c>
      <c r="AL327">
        <f t="shared" si="261"/>
        <v>0</v>
      </c>
      <c r="AM327">
        <f t="shared" si="262"/>
        <v>0</v>
      </c>
      <c r="AS327" s="1">
        <f t="shared" si="263"/>
        <v>0</v>
      </c>
      <c r="AT327">
        <f t="shared" si="264"/>
        <v>0</v>
      </c>
      <c r="AU327">
        <f t="shared" si="265"/>
        <v>0</v>
      </c>
      <c r="AV327">
        <f t="shared" si="266"/>
        <v>0</v>
      </c>
      <c r="AW327">
        <f t="shared" si="267"/>
        <v>0</v>
      </c>
      <c r="AX327">
        <f t="shared" si="268"/>
        <v>0</v>
      </c>
      <c r="AY327">
        <f t="shared" si="269"/>
        <v>0</v>
      </c>
      <c r="AZ327">
        <f t="shared" si="270"/>
        <v>0</v>
      </c>
      <c r="BA327">
        <f t="shared" si="271"/>
        <v>0</v>
      </c>
      <c r="BB327">
        <f t="shared" si="272"/>
        <v>0</v>
      </c>
      <c r="BC327">
        <f t="shared" si="273"/>
        <v>0</v>
      </c>
      <c r="BD327">
        <f t="shared" si="274"/>
        <v>0</v>
      </c>
      <c r="BE327">
        <f t="shared" si="275"/>
        <v>0</v>
      </c>
      <c r="BF327">
        <f t="shared" si="276"/>
        <v>0</v>
      </c>
      <c r="BG327">
        <f t="shared" si="277"/>
        <v>0</v>
      </c>
      <c r="BH327">
        <f t="shared" si="278"/>
        <v>0</v>
      </c>
      <c r="BI327">
        <f t="shared" si="279"/>
        <v>0</v>
      </c>
      <c r="BJ327">
        <f t="shared" si="280"/>
        <v>0</v>
      </c>
      <c r="BK327">
        <f t="shared" si="281"/>
        <v>0</v>
      </c>
      <c r="BL327">
        <f t="shared" si="282"/>
        <v>0</v>
      </c>
      <c r="BM327">
        <f t="shared" si="283"/>
        <v>0</v>
      </c>
      <c r="BN327">
        <f t="shared" si="284"/>
        <v>0</v>
      </c>
    </row>
    <row r="328" spans="1:66" x14ac:dyDescent="0.2">
      <c r="A328" t="s">
        <v>129</v>
      </c>
      <c r="B328" s="1">
        <v>326</v>
      </c>
      <c r="C328" s="51"/>
      <c r="D328" s="51"/>
      <c r="E328" s="1">
        <v>326</v>
      </c>
      <c r="F328" s="1" t="str">
        <f t="shared" si="238"/>
        <v/>
      </c>
      <c r="G328" t="str">
        <f t="shared" si="239"/>
        <v/>
      </c>
      <c r="H328" t="str">
        <f t="shared" si="240"/>
        <v/>
      </c>
      <c r="R328" t="str">
        <f t="shared" si="241"/>
        <v/>
      </c>
      <c r="S328">
        <f t="shared" si="242"/>
        <v>0</v>
      </c>
      <c r="T328">
        <f t="shared" si="243"/>
        <v>0</v>
      </c>
      <c r="U328">
        <f t="shared" si="244"/>
        <v>0</v>
      </c>
      <c r="V328">
        <f t="shared" si="245"/>
        <v>0</v>
      </c>
      <c r="W328">
        <f t="shared" si="246"/>
        <v>0</v>
      </c>
      <c r="X328">
        <f t="shared" si="247"/>
        <v>0</v>
      </c>
      <c r="Y328">
        <f t="shared" si="248"/>
        <v>0</v>
      </c>
      <c r="Z328">
        <f t="shared" si="249"/>
        <v>0</v>
      </c>
      <c r="AA328">
        <f t="shared" si="250"/>
        <v>0</v>
      </c>
      <c r="AB328">
        <f t="shared" si="251"/>
        <v>0</v>
      </c>
      <c r="AC328">
        <f t="shared" si="252"/>
        <v>0</v>
      </c>
      <c r="AD328">
        <f t="shared" si="253"/>
        <v>0</v>
      </c>
      <c r="AE328">
        <f t="shared" si="254"/>
        <v>0</v>
      </c>
      <c r="AF328">
        <f t="shared" si="255"/>
        <v>0</v>
      </c>
      <c r="AG328">
        <f t="shared" si="256"/>
        <v>0</v>
      </c>
      <c r="AH328">
        <f t="shared" si="257"/>
        <v>0</v>
      </c>
      <c r="AI328">
        <f t="shared" si="258"/>
        <v>0</v>
      </c>
      <c r="AJ328">
        <f t="shared" si="259"/>
        <v>0</v>
      </c>
      <c r="AK328">
        <f t="shared" si="260"/>
        <v>0</v>
      </c>
      <c r="AL328">
        <f t="shared" si="261"/>
        <v>0</v>
      </c>
      <c r="AM328">
        <f t="shared" si="262"/>
        <v>0</v>
      </c>
      <c r="AS328" s="1">
        <f t="shared" si="263"/>
        <v>0</v>
      </c>
      <c r="AT328">
        <f t="shared" si="264"/>
        <v>0</v>
      </c>
      <c r="AU328">
        <f t="shared" si="265"/>
        <v>0</v>
      </c>
      <c r="AV328">
        <f t="shared" si="266"/>
        <v>0</v>
      </c>
      <c r="AW328">
        <f t="shared" si="267"/>
        <v>0</v>
      </c>
      <c r="AX328">
        <f t="shared" si="268"/>
        <v>0</v>
      </c>
      <c r="AY328">
        <f t="shared" si="269"/>
        <v>0</v>
      </c>
      <c r="AZ328">
        <f t="shared" si="270"/>
        <v>0</v>
      </c>
      <c r="BA328">
        <f t="shared" si="271"/>
        <v>0</v>
      </c>
      <c r="BB328">
        <f t="shared" si="272"/>
        <v>0</v>
      </c>
      <c r="BC328">
        <f t="shared" si="273"/>
        <v>0</v>
      </c>
      <c r="BD328">
        <f t="shared" si="274"/>
        <v>0</v>
      </c>
      <c r="BE328">
        <f t="shared" si="275"/>
        <v>0</v>
      </c>
      <c r="BF328">
        <f t="shared" si="276"/>
        <v>0</v>
      </c>
      <c r="BG328">
        <f t="shared" si="277"/>
        <v>0</v>
      </c>
      <c r="BH328">
        <f t="shared" si="278"/>
        <v>0</v>
      </c>
      <c r="BI328">
        <f t="shared" si="279"/>
        <v>0</v>
      </c>
      <c r="BJ328">
        <f t="shared" si="280"/>
        <v>0</v>
      </c>
      <c r="BK328">
        <f t="shared" si="281"/>
        <v>0</v>
      </c>
      <c r="BL328">
        <f t="shared" si="282"/>
        <v>0</v>
      </c>
      <c r="BM328">
        <f t="shared" si="283"/>
        <v>0</v>
      </c>
      <c r="BN328">
        <f t="shared" si="284"/>
        <v>0</v>
      </c>
    </row>
    <row r="329" spans="1:66" x14ac:dyDescent="0.2">
      <c r="A329" t="s">
        <v>129</v>
      </c>
      <c r="B329" s="1">
        <v>327</v>
      </c>
      <c r="C329" s="51"/>
      <c r="D329" s="51"/>
      <c r="E329" s="1">
        <v>327</v>
      </c>
      <c r="F329" s="1" t="str">
        <f t="shared" si="238"/>
        <v/>
      </c>
      <c r="G329" t="str">
        <f t="shared" si="239"/>
        <v/>
      </c>
      <c r="H329" t="str">
        <f t="shared" si="240"/>
        <v/>
      </c>
      <c r="R329" t="str">
        <f t="shared" si="241"/>
        <v/>
      </c>
      <c r="S329">
        <f t="shared" si="242"/>
        <v>0</v>
      </c>
      <c r="T329">
        <f t="shared" si="243"/>
        <v>0</v>
      </c>
      <c r="U329">
        <f t="shared" si="244"/>
        <v>0</v>
      </c>
      <c r="V329">
        <f t="shared" si="245"/>
        <v>0</v>
      </c>
      <c r="W329">
        <f t="shared" si="246"/>
        <v>0</v>
      </c>
      <c r="X329">
        <f t="shared" si="247"/>
        <v>0</v>
      </c>
      <c r="Y329">
        <f t="shared" si="248"/>
        <v>0</v>
      </c>
      <c r="Z329">
        <f t="shared" si="249"/>
        <v>0</v>
      </c>
      <c r="AA329">
        <f t="shared" si="250"/>
        <v>0</v>
      </c>
      <c r="AB329">
        <f t="shared" si="251"/>
        <v>0</v>
      </c>
      <c r="AC329">
        <f t="shared" si="252"/>
        <v>0</v>
      </c>
      <c r="AD329">
        <f t="shared" si="253"/>
        <v>0</v>
      </c>
      <c r="AE329">
        <f t="shared" si="254"/>
        <v>0</v>
      </c>
      <c r="AF329">
        <f t="shared" si="255"/>
        <v>0</v>
      </c>
      <c r="AG329">
        <f t="shared" si="256"/>
        <v>0</v>
      </c>
      <c r="AH329">
        <f t="shared" si="257"/>
        <v>0</v>
      </c>
      <c r="AI329">
        <f t="shared" si="258"/>
        <v>0</v>
      </c>
      <c r="AJ329">
        <f t="shared" si="259"/>
        <v>0</v>
      </c>
      <c r="AK329">
        <f t="shared" si="260"/>
        <v>0</v>
      </c>
      <c r="AL329">
        <f t="shared" si="261"/>
        <v>0</v>
      </c>
      <c r="AM329">
        <f t="shared" si="262"/>
        <v>0</v>
      </c>
      <c r="AS329" s="1">
        <f t="shared" si="263"/>
        <v>0</v>
      </c>
      <c r="AT329">
        <f t="shared" si="264"/>
        <v>0</v>
      </c>
      <c r="AU329">
        <f t="shared" si="265"/>
        <v>0</v>
      </c>
      <c r="AV329">
        <f t="shared" si="266"/>
        <v>0</v>
      </c>
      <c r="AW329">
        <f t="shared" si="267"/>
        <v>0</v>
      </c>
      <c r="AX329">
        <f t="shared" si="268"/>
        <v>0</v>
      </c>
      <c r="AY329">
        <f t="shared" si="269"/>
        <v>0</v>
      </c>
      <c r="AZ329">
        <f t="shared" si="270"/>
        <v>0</v>
      </c>
      <c r="BA329">
        <f t="shared" si="271"/>
        <v>0</v>
      </c>
      <c r="BB329">
        <f t="shared" si="272"/>
        <v>0</v>
      </c>
      <c r="BC329">
        <f t="shared" si="273"/>
        <v>0</v>
      </c>
      <c r="BD329">
        <f t="shared" si="274"/>
        <v>0</v>
      </c>
      <c r="BE329">
        <f t="shared" si="275"/>
        <v>0</v>
      </c>
      <c r="BF329">
        <f t="shared" si="276"/>
        <v>0</v>
      </c>
      <c r="BG329">
        <f t="shared" si="277"/>
        <v>0</v>
      </c>
      <c r="BH329">
        <f t="shared" si="278"/>
        <v>0</v>
      </c>
      <c r="BI329">
        <f t="shared" si="279"/>
        <v>0</v>
      </c>
      <c r="BJ329">
        <f t="shared" si="280"/>
        <v>0</v>
      </c>
      <c r="BK329">
        <f t="shared" si="281"/>
        <v>0</v>
      </c>
      <c r="BL329">
        <f t="shared" si="282"/>
        <v>0</v>
      </c>
      <c r="BM329">
        <f t="shared" si="283"/>
        <v>0</v>
      </c>
      <c r="BN329">
        <f t="shared" si="284"/>
        <v>0</v>
      </c>
    </row>
    <row r="330" spans="1:66" x14ac:dyDescent="0.2">
      <c r="A330" t="s">
        <v>129</v>
      </c>
      <c r="B330" s="1">
        <v>328</v>
      </c>
      <c r="C330" s="51"/>
      <c r="D330" s="51"/>
      <c r="E330" s="1">
        <v>328</v>
      </c>
      <c r="F330" s="1" t="str">
        <f t="shared" si="238"/>
        <v/>
      </c>
      <c r="G330" t="str">
        <f t="shared" si="239"/>
        <v/>
      </c>
      <c r="H330" t="str">
        <f t="shared" si="240"/>
        <v/>
      </c>
      <c r="R330" t="str">
        <f t="shared" si="241"/>
        <v/>
      </c>
      <c r="S330">
        <f t="shared" si="242"/>
        <v>0</v>
      </c>
      <c r="T330">
        <f t="shared" si="243"/>
        <v>0</v>
      </c>
      <c r="U330">
        <f t="shared" si="244"/>
        <v>0</v>
      </c>
      <c r="V330">
        <f t="shared" si="245"/>
        <v>0</v>
      </c>
      <c r="W330">
        <f t="shared" si="246"/>
        <v>0</v>
      </c>
      <c r="X330">
        <f t="shared" si="247"/>
        <v>0</v>
      </c>
      <c r="Y330">
        <f t="shared" si="248"/>
        <v>0</v>
      </c>
      <c r="Z330">
        <f t="shared" si="249"/>
        <v>0</v>
      </c>
      <c r="AA330">
        <f t="shared" si="250"/>
        <v>0</v>
      </c>
      <c r="AB330">
        <f t="shared" si="251"/>
        <v>0</v>
      </c>
      <c r="AC330">
        <f t="shared" si="252"/>
        <v>0</v>
      </c>
      <c r="AD330">
        <f t="shared" si="253"/>
        <v>0</v>
      </c>
      <c r="AE330">
        <f t="shared" si="254"/>
        <v>0</v>
      </c>
      <c r="AF330">
        <f t="shared" si="255"/>
        <v>0</v>
      </c>
      <c r="AG330">
        <f t="shared" si="256"/>
        <v>0</v>
      </c>
      <c r="AH330">
        <f t="shared" si="257"/>
        <v>0</v>
      </c>
      <c r="AI330">
        <f t="shared" si="258"/>
        <v>0</v>
      </c>
      <c r="AJ330">
        <f t="shared" si="259"/>
        <v>0</v>
      </c>
      <c r="AK330">
        <f t="shared" si="260"/>
        <v>0</v>
      </c>
      <c r="AL330">
        <f t="shared" si="261"/>
        <v>0</v>
      </c>
      <c r="AM330">
        <f t="shared" si="262"/>
        <v>0</v>
      </c>
      <c r="AS330" s="1">
        <f t="shared" si="263"/>
        <v>0</v>
      </c>
      <c r="AT330">
        <f t="shared" si="264"/>
        <v>0</v>
      </c>
      <c r="AU330">
        <f t="shared" si="265"/>
        <v>0</v>
      </c>
      <c r="AV330">
        <f t="shared" si="266"/>
        <v>0</v>
      </c>
      <c r="AW330">
        <f t="shared" si="267"/>
        <v>0</v>
      </c>
      <c r="AX330">
        <f t="shared" si="268"/>
        <v>0</v>
      </c>
      <c r="AY330">
        <f t="shared" si="269"/>
        <v>0</v>
      </c>
      <c r="AZ330">
        <f t="shared" si="270"/>
        <v>0</v>
      </c>
      <c r="BA330">
        <f t="shared" si="271"/>
        <v>0</v>
      </c>
      <c r="BB330">
        <f t="shared" si="272"/>
        <v>0</v>
      </c>
      <c r="BC330">
        <f t="shared" si="273"/>
        <v>0</v>
      </c>
      <c r="BD330">
        <f t="shared" si="274"/>
        <v>0</v>
      </c>
      <c r="BE330">
        <f t="shared" si="275"/>
        <v>0</v>
      </c>
      <c r="BF330">
        <f t="shared" si="276"/>
        <v>0</v>
      </c>
      <c r="BG330">
        <f t="shared" si="277"/>
        <v>0</v>
      </c>
      <c r="BH330">
        <f t="shared" si="278"/>
        <v>0</v>
      </c>
      <c r="BI330">
        <f t="shared" si="279"/>
        <v>0</v>
      </c>
      <c r="BJ330">
        <f t="shared" si="280"/>
        <v>0</v>
      </c>
      <c r="BK330">
        <f t="shared" si="281"/>
        <v>0</v>
      </c>
      <c r="BL330">
        <f t="shared" si="282"/>
        <v>0</v>
      </c>
      <c r="BM330">
        <f t="shared" si="283"/>
        <v>0</v>
      </c>
      <c r="BN330">
        <f t="shared" si="284"/>
        <v>0</v>
      </c>
    </row>
    <row r="331" spans="1:66" x14ac:dyDescent="0.2">
      <c r="A331" t="s">
        <v>129</v>
      </c>
      <c r="B331" s="1">
        <v>329</v>
      </c>
      <c r="C331" s="51"/>
      <c r="D331" s="51"/>
      <c r="E331" s="1">
        <v>329</v>
      </c>
      <c r="F331" s="1" t="str">
        <f t="shared" si="238"/>
        <v/>
      </c>
      <c r="G331" t="str">
        <f t="shared" si="239"/>
        <v/>
      </c>
      <c r="H331" t="str">
        <f t="shared" si="240"/>
        <v/>
      </c>
      <c r="R331" t="str">
        <f t="shared" si="241"/>
        <v/>
      </c>
      <c r="S331">
        <f t="shared" si="242"/>
        <v>0</v>
      </c>
      <c r="T331">
        <f t="shared" si="243"/>
        <v>0</v>
      </c>
      <c r="U331">
        <f t="shared" si="244"/>
        <v>0</v>
      </c>
      <c r="V331">
        <f t="shared" si="245"/>
        <v>0</v>
      </c>
      <c r="W331">
        <f t="shared" si="246"/>
        <v>0</v>
      </c>
      <c r="X331">
        <f t="shared" si="247"/>
        <v>0</v>
      </c>
      <c r="Y331">
        <f t="shared" si="248"/>
        <v>0</v>
      </c>
      <c r="Z331">
        <f t="shared" si="249"/>
        <v>0</v>
      </c>
      <c r="AA331">
        <f t="shared" si="250"/>
        <v>0</v>
      </c>
      <c r="AB331">
        <f t="shared" si="251"/>
        <v>0</v>
      </c>
      <c r="AC331">
        <f t="shared" si="252"/>
        <v>0</v>
      </c>
      <c r="AD331">
        <f t="shared" si="253"/>
        <v>0</v>
      </c>
      <c r="AE331">
        <f t="shared" si="254"/>
        <v>0</v>
      </c>
      <c r="AF331">
        <f t="shared" si="255"/>
        <v>0</v>
      </c>
      <c r="AG331">
        <f t="shared" si="256"/>
        <v>0</v>
      </c>
      <c r="AH331">
        <f t="shared" si="257"/>
        <v>0</v>
      </c>
      <c r="AI331">
        <f t="shared" si="258"/>
        <v>0</v>
      </c>
      <c r="AJ331">
        <f t="shared" si="259"/>
        <v>0</v>
      </c>
      <c r="AK331">
        <f t="shared" si="260"/>
        <v>0</v>
      </c>
      <c r="AL331">
        <f t="shared" si="261"/>
        <v>0</v>
      </c>
      <c r="AM331">
        <f t="shared" si="262"/>
        <v>0</v>
      </c>
      <c r="AS331" s="1">
        <f t="shared" si="263"/>
        <v>0</v>
      </c>
      <c r="AT331">
        <f t="shared" si="264"/>
        <v>0</v>
      </c>
      <c r="AU331">
        <f t="shared" si="265"/>
        <v>0</v>
      </c>
      <c r="AV331">
        <f t="shared" si="266"/>
        <v>0</v>
      </c>
      <c r="AW331">
        <f t="shared" si="267"/>
        <v>0</v>
      </c>
      <c r="AX331">
        <f t="shared" si="268"/>
        <v>0</v>
      </c>
      <c r="AY331">
        <f t="shared" si="269"/>
        <v>0</v>
      </c>
      <c r="AZ331">
        <f t="shared" si="270"/>
        <v>0</v>
      </c>
      <c r="BA331">
        <f t="shared" si="271"/>
        <v>0</v>
      </c>
      <c r="BB331">
        <f t="shared" si="272"/>
        <v>0</v>
      </c>
      <c r="BC331">
        <f t="shared" si="273"/>
        <v>0</v>
      </c>
      <c r="BD331">
        <f t="shared" si="274"/>
        <v>0</v>
      </c>
      <c r="BE331">
        <f t="shared" si="275"/>
        <v>0</v>
      </c>
      <c r="BF331">
        <f t="shared" si="276"/>
        <v>0</v>
      </c>
      <c r="BG331">
        <f t="shared" si="277"/>
        <v>0</v>
      </c>
      <c r="BH331">
        <f t="shared" si="278"/>
        <v>0</v>
      </c>
      <c r="BI331">
        <f t="shared" si="279"/>
        <v>0</v>
      </c>
      <c r="BJ331">
        <f t="shared" si="280"/>
        <v>0</v>
      </c>
      <c r="BK331">
        <f t="shared" si="281"/>
        <v>0</v>
      </c>
      <c r="BL331">
        <f t="shared" si="282"/>
        <v>0</v>
      </c>
      <c r="BM331">
        <f t="shared" si="283"/>
        <v>0</v>
      </c>
      <c r="BN331">
        <f t="shared" si="284"/>
        <v>0</v>
      </c>
    </row>
    <row r="332" spans="1:66" x14ac:dyDescent="0.2">
      <c r="A332" t="s">
        <v>129</v>
      </c>
      <c r="B332" s="1">
        <v>330</v>
      </c>
      <c r="C332" s="51"/>
      <c r="D332" s="51"/>
      <c r="E332" s="1">
        <v>330</v>
      </c>
      <c r="F332" s="1" t="str">
        <f t="shared" si="238"/>
        <v/>
      </c>
      <c r="G332" t="str">
        <f t="shared" si="239"/>
        <v/>
      </c>
      <c r="H332" t="str">
        <f t="shared" si="240"/>
        <v/>
      </c>
      <c r="R332" t="str">
        <f t="shared" si="241"/>
        <v/>
      </c>
      <c r="S332">
        <f t="shared" si="242"/>
        <v>0</v>
      </c>
      <c r="T332">
        <f t="shared" si="243"/>
        <v>0</v>
      </c>
      <c r="U332">
        <f t="shared" si="244"/>
        <v>0</v>
      </c>
      <c r="V332">
        <f t="shared" si="245"/>
        <v>0</v>
      </c>
      <c r="W332">
        <f t="shared" si="246"/>
        <v>0</v>
      </c>
      <c r="X332">
        <f t="shared" si="247"/>
        <v>0</v>
      </c>
      <c r="Y332">
        <f t="shared" si="248"/>
        <v>0</v>
      </c>
      <c r="Z332">
        <f t="shared" si="249"/>
        <v>0</v>
      </c>
      <c r="AA332">
        <f t="shared" si="250"/>
        <v>0</v>
      </c>
      <c r="AB332">
        <f t="shared" si="251"/>
        <v>0</v>
      </c>
      <c r="AC332">
        <f t="shared" si="252"/>
        <v>0</v>
      </c>
      <c r="AD332">
        <f t="shared" si="253"/>
        <v>0</v>
      </c>
      <c r="AE332">
        <f t="shared" si="254"/>
        <v>0</v>
      </c>
      <c r="AF332">
        <f t="shared" si="255"/>
        <v>0</v>
      </c>
      <c r="AG332">
        <f t="shared" si="256"/>
        <v>0</v>
      </c>
      <c r="AH332">
        <f t="shared" si="257"/>
        <v>0</v>
      </c>
      <c r="AI332">
        <f t="shared" si="258"/>
        <v>0</v>
      </c>
      <c r="AJ332">
        <f t="shared" si="259"/>
        <v>0</v>
      </c>
      <c r="AK332">
        <f t="shared" si="260"/>
        <v>0</v>
      </c>
      <c r="AL332">
        <f t="shared" si="261"/>
        <v>0</v>
      </c>
      <c r="AM332">
        <f t="shared" si="262"/>
        <v>0</v>
      </c>
      <c r="AS332" s="1">
        <f t="shared" si="263"/>
        <v>0</v>
      </c>
      <c r="AT332">
        <f t="shared" si="264"/>
        <v>0</v>
      </c>
      <c r="AU332">
        <f t="shared" si="265"/>
        <v>0</v>
      </c>
      <c r="AV332">
        <f t="shared" si="266"/>
        <v>0</v>
      </c>
      <c r="AW332">
        <f t="shared" si="267"/>
        <v>0</v>
      </c>
      <c r="AX332">
        <f t="shared" si="268"/>
        <v>0</v>
      </c>
      <c r="AY332">
        <f t="shared" si="269"/>
        <v>0</v>
      </c>
      <c r="AZ332">
        <f t="shared" si="270"/>
        <v>0</v>
      </c>
      <c r="BA332">
        <f t="shared" si="271"/>
        <v>0</v>
      </c>
      <c r="BB332">
        <f t="shared" si="272"/>
        <v>0</v>
      </c>
      <c r="BC332">
        <f t="shared" si="273"/>
        <v>0</v>
      </c>
      <c r="BD332">
        <f t="shared" si="274"/>
        <v>0</v>
      </c>
      <c r="BE332">
        <f t="shared" si="275"/>
        <v>0</v>
      </c>
      <c r="BF332">
        <f t="shared" si="276"/>
        <v>0</v>
      </c>
      <c r="BG332">
        <f t="shared" si="277"/>
        <v>0</v>
      </c>
      <c r="BH332">
        <f t="shared" si="278"/>
        <v>0</v>
      </c>
      <c r="BI332">
        <f t="shared" si="279"/>
        <v>0</v>
      </c>
      <c r="BJ332">
        <f t="shared" si="280"/>
        <v>0</v>
      </c>
      <c r="BK332">
        <f t="shared" si="281"/>
        <v>0</v>
      </c>
      <c r="BL332">
        <f t="shared" si="282"/>
        <v>0</v>
      </c>
      <c r="BM332">
        <f t="shared" si="283"/>
        <v>0</v>
      </c>
      <c r="BN332">
        <f t="shared" si="284"/>
        <v>0</v>
      </c>
    </row>
    <row r="333" spans="1:66" x14ac:dyDescent="0.2">
      <c r="A333" t="s">
        <v>129</v>
      </c>
      <c r="B333" s="1">
        <v>331</v>
      </c>
      <c r="C333" s="51"/>
      <c r="D333" s="51"/>
      <c r="E333" s="1">
        <v>331</v>
      </c>
      <c r="F333" s="1" t="str">
        <f t="shared" si="238"/>
        <v/>
      </c>
      <c r="G333" t="str">
        <f t="shared" si="239"/>
        <v/>
      </c>
      <c r="H333" t="str">
        <f t="shared" si="240"/>
        <v/>
      </c>
      <c r="R333" t="str">
        <f t="shared" si="241"/>
        <v/>
      </c>
      <c r="S333">
        <f t="shared" si="242"/>
        <v>0</v>
      </c>
      <c r="T333">
        <f t="shared" si="243"/>
        <v>0</v>
      </c>
      <c r="U333">
        <f t="shared" si="244"/>
        <v>0</v>
      </c>
      <c r="V333">
        <f t="shared" si="245"/>
        <v>0</v>
      </c>
      <c r="W333">
        <f t="shared" si="246"/>
        <v>0</v>
      </c>
      <c r="X333">
        <f t="shared" si="247"/>
        <v>0</v>
      </c>
      <c r="Y333">
        <f t="shared" si="248"/>
        <v>0</v>
      </c>
      <c r="Z333">
        <f t="shared" si="249"/>
        <v>0</v>
      </c>
      <c r="AA333">
        <f t="shared" si="250"/>
        <v>0</v>
      </c>
      <c r="AB333">
        <f t="shared" si="251"/>
        <v>0</v>
      </c>
      <c r="AC333">
        <f t="shared" si="252"/>
        <v>0</v>
      </c>
      <c r="AD333">
        <f t="shared" si="253"/>
        <v>0</v>
      </c>
      <c r="AE333">
        <f t="shared" si="254"/>
        <v>0</v>
      </c>
      <c r="AF333">
        <f t="shared" si="255"/>
        <v>0</v>
      </c>
      <c r="AG333">
        <f t="shared" si="256"/>
        <v>0</v>
      </c>
      <c r="AH333">
        <f t="shared" si="257"/>
        <v>0</v>
      </c>
      <c r="AI333">
        <f t="shared" si="258"/>
        <v>0</v>
      </c>
      <c r="AJ333">
        <f t="shared" si="259"/>
        <v>0</v>
      </c>
      <c r="AK333">
        <f t="shared" si="260"/>
        <v>0</v>
      </c>
      <c r="AL333">
        <f t="shared" si="261"/>
        <v>0</v>
      </c>
      <c r="AM333">
        <f t="shared" si="262"/>
        <v>0</v>
      </c>
      <c r="AS333" s="1">
        <f t="shared" si="263"/>
        <v>0</v>
      </c>
      <c r="AT333">
        <f t="shared" si="264"/>
        <v>0</v>
      </c>
      <c r="AU333">
        <f t="shared" si="265"/>
        <v>0</v>
      </c>
      <c r="AV333">
        <f t="shared" si="266"/>
        <v>0</v>
      </c>
      <c r="AW333">
        <f t="shared" si="267"/>
        <v>0</v>
      </c>
      <c r="AX333">
        <f t="shared" si="268"/>
        <v>0</v>
      </c>
      <c r="AY333">
        <f t="shared" si="269"/>
        <v>0</v>
      </c>
      <c r="AZ333">
        <f t="shared" si="270"/>
        <v>0</v>
      </c>
      <c r="BA333">
        <f t="shared" si="271"/>
        <v>0</v>
      </c>
      <c r="BB333">
        <f t="shared" si="272"/>
        <v>0</v>
      </c>
      <c r="BC333">
        <f t="shared" si="273"/>
        <v>0</v>
      </c>
      <c r="BD333">
        <f t="shared" si="274"/>
        <v>0</v>
      </c>
      <c r="BE333">
        <f t="shared" si="275"/>
        <v>0</v>
      </c>
      <c r="BF333">
        <f t="shared" si="276"/>
        <v>0</v>
      </c>
      <c r="BG333">
        <f t="shared" si="277"/>
        <v>0</v>
      </c>
      <c r="BH333">
        <f t="shared" si="278"/>
        <v>0</v>
      </c>
      <c r="BI333">
        <f t="shared" si="279"/>
        <v>0</v>
      </c>
      <c r="BJ333">
        <f t="shared" si="280"/>
        <v>0</v>
      </c>
      <c r="BK333">
        <f t="shared" si="281"/>
        <v>0</v>
      </c>
      <c r="BL333">
        <f t="shared" si="282"/>
        <v>0</v>
      </c>
      <c r="BM333">
        <f t="shared" si="283"/>
        <v>0</v>
      </c>
      <c r="BN333">
        <f t="shared" si="284"/>
        <v>0</v>
      </c>
    </row>
    <row r="334" spans="1:66" x14ac:dyDescent="0.2">
      <c r="A334" t="s">
        <v>129</v>
      </c>
      <c r="B334" s="1">
        <v>332</v>
      </c>
      <c r="C334" s="51"/>
      <c r="D334" s="51"/>
      <c r="E334" s="1">
        <v>332</v>
      </c>
      <c r="F334" s="1" t="str">
        <f t="shared" si="238"/>
        <v/>
      </c>
      <c r="G334" t="str">
        <f t="shared" si="239"/>
        <v/>
      </c>
      <c r="H334" t="str">
        <f t="shared" si="240"/>
        <v/>
      </c>
      <c r="R334" t="str">
        <f t="shared" si="241"/>
        <v/>
      </c>
      <c r="S334">
        <f t="shared" si="242"/>
        <v>0</v>
      </c>
      <c r="T334">
        <f t="shared" si="243"/>
        <v>0</v>
      </c>
      <c r="U334">
        <f t="shared" si="244"/>
        <v>0</v>
      </c>
      <c r="V334">
        <f t="shared" si="245"/>
        <v>0</v>
      </c>
      <c r="W334">
        <f t="shared" si="246"/>
        <v>0</v>
      </c>
      <c r="X334">
        <f t="shared" si="247"/>
        <v>0</v>
      </c>
      <c r="Y334">
        <f t="shared" si="248"/>
        <v>0</v>
      </c>
      <c r="Z334">
        <f t="shared" si="249"/>
        <v>0</v>
      </c>
      <c r="AA334">
        <f t="shared" si="250"/>
        <v>0</v>
      </c>
      <c r="AB334">
        <f t="shared" si="251"/>
        <v>0</v>
      </c>
      <c r="AC334">
        <f t="shared" si="252"/>
        <v>0</v>
      </c>
      <c r="AD334">
        <f t="shared" si="253"/>
        <v>0</v>
      </c>
      <c r="AE334">
        <f t="shared" si="254"/>
        <v>0</v>
      </c>
      <c r="AF334">
        <f t="shared" si="255"/>
        <v>0</v>
      </c>
      <c r="AG334">
        <f t="shared" si="256"/>
        <v>0</v>
      </c>
      <c r="AH334">
        <f t="shared" si="257"/>
        <v>0</v>
      </c>
      <c r="AI334">
        <f t="shared" si="258"/>
        <v>0</v>
      </c>
      <c r="AJ334">
        <f t="shared" si="259"/>
        <v>0</v>
      </c>
      <c r="AK334">
        <f t="shared" si="260"/>
        <v>0</v>
      </c>
      <c r="AL334">
        <f t="shared" si="261"/>
        <v>0</v>
      </c>
      <c r="AM334">
        <f t="shared" si="262"/>
        <v>0</v>
      </c>
      <c r="AS334" s="1">
        <f t="shared" si="263"/>
        <v>0</v>
      </c>
      <c r="AT334">
        <f t="shared" si="264"/>
        <v>0</v>
      </c>
      <c r="AU334">
        <f t="shared" si="265"/>
        <v>0</v>
      </c>
      <c r="AV334">
        <f t="shared" si="266"/>
        <v>0</v>
      </c>
      <c r="AW334">
        <f t="shared" si="267"/>
        <v>0</v>
      </c>
      <c r="AX334">
        <f t="shared" si="268"/>
        <v>0</v>
      </c>
      <c r="AY334">
        <f t="shared" si="269"/>
        <v>0</v>
      </c>
      <c r="AZ334">
        <f t="shared" si="270"/>
        <v>0</v>
      </c>
      <c r="BA334">
        <f t="shared" si="271"/>
        <v>0</v>
      </c>
      <c r="BB334">
        <f t="shared" si="272"/>
        <v>0</v>
      </c>
      <c r="BC334">
        <f t="shared" si="273"/>
        <v>0</v>
      </c>
      <c r="BD334">
        <f t="shared" si="274"/>
        <v>0</v>
      </c>
      <c r="BE334">
        <f t="shared" si="275"/>
        <v>0</v>
      </c>
      <c r="BF334">
        <f t="shared" si="276"/>
        <v>0</v>
      </c>
      <c r="BG334">
        <f t="shared" si="277"/>
        <v>0</v>
      </c>
      <c r="BH334">
        <f t="shared" si="278"/>
        <v>0</v>
      </c>
      <c r="BI334">
        <f t="shared" si="279"/>
        <v>0</v>
      </c>
      <c r="BJ334">
        <f t="shared" si="280"/>
        <v>0</v>
      </c>
      <c r="BK334">
        <f t="shared" si="281"/>
        <v>0</v>
      </c>
      <c r="BL334">
        <f t="shared" si="282"/>
        <v>0</v>
      </c>
      <c r="BM334">
        <f t="shared" si="283"/>
        <v>0</v>
      </c>
      <c r="BN334">
        <f t="shared" si="284"/>
        <v>0</v>
      </c>
    </row>
    <row r="335" spans="1:66" x14ac:dyDescent="0.2">
      <c r="A335" t="s">
        <v>129</v>
      </c>
      <c r="B335" s="1">
        <v>333</v>
      </c>
      <c r="C335" s="51"/>
      <c r="D335" s="51"/>
      <c r="E335" s="1">
        <v>333</v>
      </c>
      <c r="F335" s="1" t="str">
        <f t="shared" si="238"/>
        <v/>
      </c>
      <c r="G335" t="str">
        <f t="shared" si="239"/>
        <v/>
      </c>
      <c r="H335" t="str">
        <f t="shared" si="240"/>
        <v/>
      </c>
      <c r="R335" t="str">
        <f t="shared" si="241"/>
        <v/>
      </c>
      <c r="S335">
        <f t="shared" si="242"/>
        <v>0</v>
      </c>
      <c r="T335">
        <f t="shared" si="243"/>
        <v>0</v>
      </c>
      <c r="U335">
        <f t="shared" si="244"/>
        <v>0</v>
      </c>
      <c r="V335">
        <f t="shared" si="245"/>
        <v>0</v>
      </c>
      <c r="W335">
        <f t="shared" si="246"/>
        <v>0</v>
      </c>
      <c r="X335">
        <f t="shared" si="247"/>
        <v>0</v>
      </c>
      <c r="Y335">
        <f t="shared" si="248"/>
        <v>0</v>
      </c>
      <c r="Z335">
        <f t="shared" si="249"/>
        <v>0</v>
      </c>
      <c r="AA335">
        <f t="shared" si="250"/>
        <v>0</v>
      </c>
      <c r="AB335">
        <f t="shared" si="251"/>
        <v>0</v>
      </c>
      <c r="AC335">
        <f t="shared" si="252"/>
        <v>0</v>
      </c>
      <c r="AD335">
        <f t="shared" si="253"/>
        <v>0</v>
      </c>
      <c r="AE335">
        <f t="shared" si="254"/>
        <v>0</v>
      </c>
      <c r="AF335">
        <f t="shared" si="255"/>
        <v>0</v>
      </c>
      <c r="AG335">
        <f t="shared" si="256"/>
        <v>0</v>
      </c>
      <c r="AH335">
        <f t="shared" si="257"/>
        <v>0</v>
      </c>
      <c r="AI335">
        <f t="shared" si="258"/>
        <v>0</v>
      </c>
      <c r="AJ335">
        <f t="shared" si="259"/>
        <v>0</v>
      </c>
      <c r="AK335">
        <f t="shared" si="260"/>
        <v>0</v>
      </c>
      <c r="AL335">
        <f t="shared" si="261"/>
        <v>0</v>
      </c>
      <c r="AM335">
        <f t="shared" si="262"/>
        <v>0</v>
      </c>
      <c r="AS335" s="1">
        <f t="shared" si="263"/>
        <v>0</v>
      </c>
      <c r="AT335">
        <f t="shared" si="264"/>
        <v>0</v>
      </c>
      <c r="AU335">
        <f t="shared" si="265"/>
        <v>0</v>
      </c>
      <c r="AV335">
        <f t="shared" si="266"/>
        <v>0</v>
      </c>
      <c r="AW335">
        <f t="shared" si="267"/>
        <v>0</v>
      </c>
      <c r="AX335">
        <f t="shared" si="268"/>
        <v>0</v>
      </c>
      <c r="AY335">
        <f t="shared" si="269"/>
        <v>0</v>
      </c>
      <c r="AZ335">
        <f t="shared" si="270"/>
        <v>0</v>
      </c>
      <c r="BA335">
        <f t="shared" si="271"/>
        <v>0</v>
      </c>
      <c r="BB335">
        <f t="shared" si="272"/>
        <v>0</v>
      </c>
      <c r="BC335">
        <f t="shared" si="273"/>
        <v>0</v>
      </c>
      <c r="BD335">
        <f t="shared" si="274"/>
        <v>0</v>
      </c>
      <c r="BE335">
        <f t="shared" si="275"/>
        <v>0</v>
      </c>
      <c r="BF335">
        <f t="shared" si="276"/>
        <v>0</v>
      </c>
      <c r="BG335">
        <f t="shared" si="277"/>
        <v>0</v>
      </c>
      <c r="BH335">
        <f t="shared" si="278"/>
        <v>0</v>
      </c>
      <c r="BI335">
        <f t="shared" si="279"/>
        <v>0</v>
      </c>
      <c r="BJ335">
        <f t="shared" si="280"/>
        <v>0</v>
      </c>
      <c r="BK335">
        <f t="shared" si="281"/>
        <v>0</v>
      </c>
      <c r="BL335">
        <f t="shared" si="282"/>
        <v>0</v>
      </c>
      <c r="BM335">
        <f t="shared" si="283"/>
        <v>0</v>
      </c>
      <c r="BN335">
        <f t="shared" si="284"/>
        <v>0</v>
      </c>
    </row>
    <row r="336" spans="1:66" x14ac:dyDescent="0.2">
      <c r="A336" t="s">
        <v>129</v>
      </c>
      <c r="B336" s="1">
        <v>334</v>
      </c>
      <c r="C336" s="51"/>
      <c r="D336" s="51"/>
      <c r="E336" s="1">
        <v>334</v>
      </c>
      <c r="F336" s="1" t="str">
        <f t="shared" si="238"/>
        <v/>
      </c>
      <c r="G336" t="str">
        <f t="shared" si="239"/>
        <v/>
      </c>
      <c r="H336" t="str">
        <f t="shared" si="240"/>
        <v/>
      </c>
      <c r="R336" t="str">
        <f t="shared" si="241"/>
        <v/>
      </c>
      <c r="S336">
        <f t="shared" si="242"/>
        <v>0</v>
      </c>
      <c r="T336">
        <f t="shared" si="243"/>
        <v>0</v>
      </c>
      <c r="U336">
        <f t="shared" si="244"/>
        <v>0</v>
      </c>
      <c r="V336">
        <f t="shared" si="245"/>
        <v>0</v>
      </c>
      <c r="W336">
        <f t="shared" si="246"/>
        <v>0</v>
      </c>
      <c r="X336">
        <f t="shared" si="247"/>
        <v>0</v>
      </c>
      <c r="Y336">
        <f t="shared" si="248"/>
        <v>0</v>
      </c>
      <c r="Z336">
        <f t="shared" si="249"/>
        <v>0</v>
      </c>
      <c r="AA336">
        <f t="shared" si="250"/>
        <v>0</v>
      </c>
      <c r="AB336">
        <f t="shared" si="251"/>
        <v>0</v>
      </c>
      <c r="AC336">
        <f t="shared" si="252"/>
        <v>0</v>
      </c>
      <c r="AD336">
        <f t="shared" si="253"/>
        <v>0</v>
      </c>
      <c r="AE336">
        <f t="shared" si="254"/>
        <v>0</v>
      </c>
      <c r="AF336">
        <f t="shared" si="255"/>
        <v>0</v>
      </c>
      <c r="AG336">
        <f t="shared" si="256"/>
        <v>0</v>
      </c>
      <c r="AH336">
        <f t="shared" si="257"/>
        <v>0</v>
      </c>
      <c r="AI336">
        <f t="shared" si="258"/>
        <v>0</v>
      </c>
      <c r="AJ336">
        <f t="shared" si="259"/>
        <v>0</v>
      </c>
      <c r="AK336">
        <f t="shared" si="260"/>
        <v>0</v>
      </c>
      <c r="AL336">
        <f t="shared" si="261"/>
        <v>0</v>
      </c>
      <c r="AM336">
        <f t="shared" si="262"/>
        <v>0</v>
      </c>
      <c r="AS336" s="1">
        <f t="shared" si="263"/>
        <v>0</v>
      </c>
      <c r="AT336">
        <f t="shared" si="264"/>
        <v>0</v>
      </c>
      <c r="AU336">
        <f t="shared" si="265"/>
        <v>0</v>
      </c>
      <c r="AV336">
        <f t="shared" si="266"/>
        <v>0</v>
      </c>
      <c r="AW336">
        <f t="shared" si="267"/>
        <v>0</v>
      </c>
      <c r="AX336">
        <f t="shared" si="268"/>
        <v>0</v>
      </c>
      <c r="AY336">
        <f t="shared" si="269"/>
        <v>0</v>
      </c>
      <c r="AZ336">
        <f t="shared" si="270"/>
        <v>0</v>
      </c>
      <c r="BA336">
        <f t="shared" si="271"/>
        <v>0</v>
      </c>
      <c r="BB336">
        <f t="shared" si="272"/>
        <v>0</v>
      </c>
      <c r="BC336">
        <f t="shared" si="273"/>
        <v>0</v>
      </c>
      <c r="BD336">
        <f t="shared" si="274"/>
        <v>0</v>
      </c>
      <c r="BE336">
        <f t="shared" si="275"/>
        <v>0</v>
      </c>
      <c r="BF336">
        <f t="shared" si="276"/>
        <v>0</v>
      </c>
      <c r="BG336">
        <f t="shared" si="277"/>
        <v>0</v>
      </c>
      <c r="BH336">
        <f t="shared" si="278"/>
        <v>0</v>
      </c>
      <c r="BI336">
        <f t="shared" si="279"/>
        <v>0</v>
      </c>
      <c r="BJ336">
        <f t="shared" si="280"/>
        <v>0</v>
      </c>
      <c r="BK336">
        <f t="shared" si="281"/>
        <v>0</v>
      </c>
      <c r="BL336">
        <f t="shared" si="282"/>
        <v>0</v>
      </c>
      <c r="BM336">
        <f t="shared" si="283"/>
        <v>0</v>
      </c>
      <c r="BN336">
        <f t="shared" si="284"/>
        <v>0</v>
      </c>
    </row>
    <row r="337" spans="1:66" x14ac:dyDescent="0.2">
      <c r="A337" t="s">
        <v>129</v>
      </c>
      <c r="B337" s="1">
        <v>335</v>
      </c>
      <c r="C337" s="51"/>
      <c r="D337" s="51"/>
      <c r="E337" s="1">
        <v>335</v>
      </c>
      <c r="F337" s="1" t="str">
        <f t="shared" si="238"/>
        <v/>
      </c>
      <c r="G337" t="str">
        <f t="shared" si="239"/>
        <v/>
      </c>
      <c r="H337" t="str">
        <f t="shared" si="240"/>
        <v/>
      </c>
      <c r="R337" t="str">
        <f t="shared" si="241"/>
        <v/>
      </c>
      <c r="S337">
        <f t="shared" si="242"/>
        <v>0</v>
      </c>
      <c r="T337">
        <f t="shared" si="243"/>
        <v>0</v>
      </c>
      <c r="U337">
        <f t="shared" si="244"/>
        <v>0</v>
      </c>
      <c r="V337">
        <f t="shared" si="245"/>
        <v>0</v>
      </c>
      <c r="W337">
        <f t="shared" si="246"/>
        <v>0</v>
      </c>
      <c r="X337">
        <f t="shared" si="247"/>
        <v>0</v>
      </c>
      <c r="Y337">
        <f t="shared" si="248"/>
        <v>0</v>
      </c>
      <c r="Z337">
        <f t="shared" si="249"/>
        <v>0</v>
      </c>
      <c r="AA337">
        <f t="shared" si="250"/>
        <v>0</v>
      </c>
      <c r="AB337">
        <f t="shared" si="251"/>
        <v>0</v>
      </c>
      <c r="AC337">
        <f t="shared" si="252"/>
        <v>0</v>
      </c>
      <c r="AD337">
        <f t="shared" si="253"/>
        <v>0</v>
      </c>
      <c r="AE337">
        <f t="shared" si="254"/>
        <v>0</v>
      </c>
      <c r="AF337">
        <f t="shared" si="255"/>
        <v>0</v>
      </c>
      <c r="AG337">
        <f t="shared" si="256"/>
        <v>0</v>
      </c>
      <c r="AH337">
        <f t="shared" si="257"/>
        <v>0</v>
      </c>
      <c r="AI337">
        <f t="shared" si="258"/>
        <v>0</v>
      </c>
      <c r="AJ337">
        <f t="shared" si="259"/>
        <v>0</v>
      </c>
      <c r="AK337">
        <f t="shared" si="260"/>
        <v>0</v>
      </c>
      <c r="AL337">
        <f t="shared" si="261"/>
        <v>0</v>
      </c>
      <c r="AM337">
        <f t="shared" si="262"/>
        <v>0</v>
      </c>
      <c r="AS337" s="1">
        <f t="shared" si="263"/>
        <v>0</v>
      </c>
      <c r="AT337">
        <f t="shared" si="264"/>
        <v>0</v>
      </c>
      <c r="AU337">
        <f t="shared" si="265"/>
        <v>0</v>
      </c>
      <c r="AV337">
        <f t="shared" si="266"/>
        <v>0</v>
      </c>
      <c r="AW337">
        <f t="shared" si="267"/>
        <v>0</v>
      </c>
      <c r="AX337">
        <f t="shared" si="268"/>
        <v>0</v>
      </c>
      <c r="AY337">
        <f t="shared" si="269"/>
        <v>0</v>
      </c>
      <c r="AZ337">
        <f t="shared" si="270"/>
        <v>0</v>
      </c>
      <c r="BA337">
        <f t="shared" si="271"/>
        <v>0</v>
      </c>
      <c r="BB337">
        <f t="shared" si="272"/>
        <v>0</v>
      </c>
      <c r="BC337">
        <f t="shared" si="273"/>
        <v>0</v>
      </c>
      <c r="BD337">
        <f t="shared" si="274"/>
        <v>0</v>
      </c>
      <c r="BE337">
        <f t="shared" si="275"/>
        <v>0</v>
      </c>
      <c r="BF337">
        <f t="shared" si="276"/>
        <v>0</v>
      </c>
      <c r="BG337">
        <f t="shared" si="277"/>
        <v>0</v>
      </c>
      <c r="BH337">
        <f t="shared" si="278"/>
        <v>0</v>
      </c>
      <c r="BI337">
        <f t="shared" si="279"/>
        <v>0</v>
      </c>
      <c r="BJ337">
        <f t="shared" si="280"/>
        <v>0</v>
      </c>
      <c r="BK337">
        <f t="shared" si="281"/>
        <v>0</v>
      </c>
      <c r="BL337">
        <f t="shared" si="282"/>
        <v>0</v>
      </c>
      <c r="BM337">
        <f t="shared" si="283"/>
        <v>0</v>
      </c>
      <c r="BN337">
        <f t="shared" si="284"/>
        <v>0</v>
      </c>
    </row>
    <row r="338" spans="1:66" x14ac:dyDescent="0.2">
      <c r="A338" t="s">
        <v>129</v>
      </c>
      <c r="B338" s="1">
        <v>336</v>
      </c>
      <c r="C338" s="51"/>
      <c r="D338" s="51"/>
      <c r="E338" s="1">
        <v>336</v>
      </c>
      <c r="F338" s="1" t="str">
        <f t="shared" si="238"/>
        <v/>
      </c>
      <c r="G338" t="str">
        <f t="shared" si="239"/>
        <v/>
      </c>
      <c r="H338" t="str">
        <f t="shared" si="240"/>
        <v/>
      </c>
      <c r="R338" t="str">
        <f t="shared" si="241"/>
        <v/>
      </c>
      <c r="S338">
        <f t="shared" si="242"/>
        <v>0</v>
      </c>
      <c r="T338">
        <f t="shared" si="243"/>
        <v>0</v>
      </c>
      <c r="U338">
        <f t="shared" si="244"/>
        <v>0</v>
      </c>
      <c r="V338">
        <f t="shared" si="245"/>
        <v>0</v>
      </c>
      <c r="W338">
        <f t="shared" si="246"/>
        <v>0</v>
      </c>
      <c r="X338">
        <f t="shared" si="247"/>
        <v>0</v>
      </c>
      <c r="Y338">
        <f t="shared" si="248"/>
        <v>0</v>
      </c>
      <c r="Z338">
        <f t="shared" si="249"/>
        <v>0</v>
      </c>
      <c r="AA338">
        <f t="shared" si="250"/>
        <v>0</v>
      </c>
      <c r="AB338">
        <f t="shared" si="251"/>
        <v>0</v>
      </c>
      <c r="AC338">
        <f t="shared" si="252"/>
        <v>0</v>
      </c>
      <c r="AD338">
        <f t="shared" si="253"/>
        <v>0</v>
      </c>
      <c r="AE338">
        <f t="shared" si="254"/>
        <v>0</v>
      </c>
      <c r="AF338">
        <f t="shared" si="255"/>
        <v>0</v>
      </c>
      <c r="AG338">
        <f t="shared" si="256"/>
        <v>0</v>
      </c>
      <c r="AH338">
        <f t="shared" si="257"/>
        <v>0</v>
      </c>
      <c r="AI338">
        <f t="shared" si="258"/>
        <v>0</v>
      </c>
      <c r="AJ338">
        <f t="shared" si="259"/>
        <v>0</v>
      </c>
      <c r="AK338">
        <f t="shared" si="260"/>
        <v>0</v>
      </c>
      <c r="AL338">
        <f t="shared" si="261"/>
        <v>0</v>
      </c>
      <c r="AM338">
        <f t="shared" si="262"/>
        <v>0</v>
      </c>
      <c r="AS338" s="1">
        <f t="shared" si="263"/>
        <v>0</v>
      </c>
      <c r="AT338">
        <f t="shared" si="264"/>
        <v>0</v>
      </c>
      <c r="AU338">
        <f t="shared" si="265"/>
        <v>0</v>
      </c>
      <c r="AV338">
        <f t="shared" si="266"/>
        <v>0</v>
      </c>
      <c r="AW338">
        <f t="shared" si="267"/>
        <v>0</v>
      </c>
      <c r="AX338">
        <f t="shared" si="268"/>
        <v>0</v>
      </c>
      <c r="AY338">
        <f t="shared" si="269"/>
        <v>0</v>
      </c>
      <c r="AZ338">
        <f t="shared" si="270"/>
        <v>0</v>
      </c>
      <c r="BA338">
        <f t="shared" si="271"/>
        <v>0</v>
      </c>
      <c r="BB338">
        <f t="shared" si="272"/>
        <v>0</v>
      </c>
      <c r="BC338">
        <f t="shared" si="273"/>
        <v>0</v>
      </c>
      <c r="BD338">
        <f t="shared" si="274"/>
        <v>0</v>
      </c>
      <c r="BE338">
        <f t="shared" si="275"/>
        <v>0</v>
      </c>
      <c r="BF338">
        <f t="shared" si="276"/>
        <v>0</v>
      </c>
      <c r="BG338">
        <f t="shared" si="277"/>
        <v>0</v>
      </c>
      <c r="BH338">
        <f t="shared" si="278"/>
        <v>0</v>
      </c>
      <c r="BI338">
        <f t="shared" si="279"/>
        <v>0</v>
      </c>
      <c r="BJ338">
        <f t="shared" si="280"/>
        <v>0</v>
      </c>
      <c r="BK338">
        <f t="shared" si="281"/>
        <v>0</v>
      </c>
      <c r="BL338">
        <f t="shared" si="282"/>
        <v>0</v>
      </c>
      <c r="BM338">
        <f t="shared" si="283"/>
        <v>0</v>
      </c>
      <c r="BN338">
        <f t="shared" si="284"/>
        <v>0</v>
      </c>
    </row>
    <row r="339" spans="1:66" x14ac:dyDescent="0.2">
      <c r="A339" t="s">
        <v>129</v>
      </c>
      <c r="B339" s="1">
        <v>337</v>
      </c>
      <c r="C339" s="51"/>
      <c r="D339" s="51"/>
      <c r="E339" s="1">
        <v>337</v>
      </c>
      <c r="F339" s="1" t="str">
        <f t="shared" si="238"/>
        <v/>
      </c>
      <c r="G339" t="str">
        <f t="shared" si="239"/>
        <v/>
      </c>
      <c r="H339" t="str">
        <f t="shared" si="240"/>
        <v/>
      </c>
      <c r="R339" t="str">
        <f t="shared" si="241"/>
        <v/>
      </c>
      <c r="S339">
        <f t="shared" si="242"/>
        <v>0</v>
      </c>
      <c r="T339">
        <f t="shared" si="243"/>
        <v>0</v>
      </c>
      <c r="U339">
        <f t="shared" si="244"/>
        <v>0</v>
      </c>
      <c r="V339">
        <f t="shared" si="245"/>
        <v>0</v>
      </c>
      <c r="W339">
        <f t="shared" si="246"/>
        <v>0</v>
      </c>
      <c r="X339">
        <f t="shared" si="247"/>
        <v>0</v>
      </c>
      <c r="Y339">
        <f t="shared" si="248"/>
        <v>0</v>
      </c>
      <c r="Z339">
        <f t="shared" si="249"/>
        <v>0</v>
      </c>
      <c r="AA339">
        <f t="shared" si="250"/>
        <v>0</v>
      </c>
      <c r="AB339">
        <f t="shared" si="251"/>
        <v>0</v>
      </c>
      <c r="AC339">
        <f t="shared" si="252"/>
        <v>0</v>
      </c>
      <c r="AD339">
        <f t="shared" si="253"/>
        <v>0</v>
      </c>
      <c r="AE339">
        <f t="shared" si="254"/>
        <v>0</v>
      </c>
      <c r="AF339">
        <f t="shared" si="255"/>
        <v>0</v>
      </c>
      <c r="AG339">
        <f t="shared" si="256"/>
        <v>0</v>
      </c>
      <c r="AH339">
        <f t="shared" si="257"/>
        <v>0</v>
      </c>
      <c r="AI339">
        <f t="shared" si="258"/>
        <v>0</v>
      </c>
      <c r="AJ339">
        <f t="shared" si="259"/>
        <v>0</v>
      </c>
      <c r="AK339">
        <f t="shared" si="260"/>
        <v>0</v>
      </c>
      <c r="AL339">
        <f t="shared" si="261"/>
        <v>0</v>
      </c>
      <c r="AM339">
        <f t="shared" si="262"/>
        <v>0</v>
      </c>
      <c r="AS339" s="1">
        <f t="shared" si="263"/>
        <v>0</v>
      </c>
      <c r="AT339">
        <f t="shared" si="264"/>
        <v>0</v>
      </c>
      <c r="AU339">
        <f t="shared" si="265"/>
        <v>0</v>
      </c>
      <c r="AV339">
        <f t="shared" si="266"/>
        <v>0</v>
      </c>
      <c r="AW339">
        <f t="shared" si="267"/>
        <v>0</v>
      </c>
      <c r="AX339">
        <f t="shared" si="268"/>
        <v>0</v>
      </c>
      <c r="AY339">
        <f t="shared" si="269"/>
        <v>0</v>
      </c>
      <c r="AZ339">
        <f t="shared" si="270"/>
        <v>0</v>
      </c>
      <c r="BA339">
        <f t="shared" si="271"/>
        <v>0</v>
      </c>
      <c r="BB339">
        <f t="shared" si="272"/>
        <v>0</v>
      </c>
      <c r="BC339">
        <f t="shared" si="273"/>
        <v>0</v>
      </c>
      <c r="BD339">
        <f t="shared" si="274"/>
        <v>0</v>
      </c>
      <c r="BE339">
        <f t="shared" si="275"/>
        <v>0</v>
      </c>
      <c r="BF339">
        <f t="shared" si="276"/>
        <v>0</v>
      </c>
      <c r="BG339">
        <f t="shared" si="277"/>
        <v>0</v>
      </c>
      <c r="BH339">
        <f t="shared" si="278"/>
        <v>0</v>
      </c>
      <c r="BI339">
        <f t="shared" si="279"/>
        <v>0</v>
      </c>
      <c r="BJ339">
        <f t="shared" si="280"/>
        <v>0</v>
      </c>
      <c r="BK339">
        <f t="shared" si="281"/>
        <v>0</v>
      </c>
      <c r="BL339">
        <f t="shared" si="282"/>
        <v>0</v>
      </c>
      <c r="BM339">
        <f t="shared" si="283"/>
        <v>0</v>
      </c>
      <c r="BN339">
        <f t="shared" si="284"/>
        <v>0</v>
      </c>
    </row>
    <row r="340" spans="1:66" x14ac:dyDescent="0.2">
      <c r="A340" t="s">
        <v>129</v>
      </c>
      <c r="B340" s="1">
        <v>338</v>
      </c>
      <c r="C340" s="51"/>
      <c r="D340" s="51"/>
      <c r="E340" s="1">
        <v>338</v>
      </c>
      <c r="F340" s="1" t="str">
        <f t="shared" si="238"/>
        <v/>
      </c>
      <c r="G340" t="str">
        <f t="shared" si="239"/>
        <v/>
      </c>
      <c r="H340" t="str">
        <f t="shared" si="240"/>
        <v/>
      </c>
      <c r="R340" t="str">
        <f t="shared" si="241"/>
        <v/>
      </c>
      <c r="S340">
        <f t="shared" si="242"/>
        <v>0</v>
      </c>
      <c r="T340">
        <f t="shared" si="243"/>
        <v>0</v>
      </c>
      <c r="U340">
        <f t="shared" si="244"/>
        <v>0</v>
      </c>
      <c r="V340">
        <f t="shared" si="245"/>
        <v>0</v>
      </c>
      <c r="W340">
        <f t="shared" si="246"/>
        <v>0</v>
      </c>
      <c r="X340">
        <f t="shared" si="247"/>
        <v>0</v>
      </c>
      <c r="Y340">
        <f t="shared" si="248"/>
        <v>0</v>
      </c>
      <c r="Z340">
        <f t="shared" si="249"/>
        <v>0</v>
      </c>
      <c r="AA340">
        <f t="shared" si="250"/>
        <v>0</v>
      </c>
      <c r="AB340">
        <f t="shared" si="251"/>
        <v>0</v>
      </c>
      <c r="AC340">
        <f t="shared" si="252"/>
        <v>0</v>
      </c>
      <c r="AD340">
        <f t="shared" si="253"/>
        <v>0</v>
      </c>
      <c r="AE340">
        <f t="shared" si="254"/>
        <v>0</v>
      </c>
      <c r="AF340">
        <f t="shared" si="255"/>
        <v>0</v>
      </c>
      <c r="AG340">
        <f t="shared" si="256"/>
        <v>0</v>
      </c>
      <c r="AH340">
        <f t="shared" si="257"/>
        <v>0</v>
      </c>
      <c r="AI340">
        <f t="shared" si="258"/>
        <v>0</v>
      </c>
      <c r="AJ340">
        <f t="shared" si="259"/>
        <v>0</v>
      </c>
      <c r="AK340">
        <f t="shared" si="260"/>
        <v>0</v>
      </c>
      <c r="AL340">
        <f t="shared" si="261"/>
        <v>0</v>
      </c>
      <c r="AM340">
        <f t="shared" si="262"/>
        <v>0</v>
      </c>
      <c r="AS340" s="1">
        <f t="shared" si="263"/>
        <v>0</v>
      </c>
      <c r="AT340">
        <f t="shared" si="264"/>
        <v>0</v>
      </c>
      <c r="AU340">
        <f t="shared" si="265"/>
        <v>0</v>
      </c>
      <c r="AV340">
        <f t="shared" si="266"/>
        <v>0</v>
      </c>
      <c r="AW340">
        <f t="shared" si="267"/>
        <v>0</v>
      </c>
      <c r="AX340">
        <f t="shared" si="268"/>
        <v>0</v>
      </c>
      <c r="AY340">
        <f t="shared" si="269"/>
        <v>0</v>
      </c>
      <c r="AZ340">
        <f t="shared" si="270"/>
        <v>0</v>
      </c>
      <c r="BA340">
        <f t="shared" si="271"/>
        <v>0</v>
      </c>
      <c r="BB340">
        <f t="shared" si="272"/>
        <v>0</v>
      </c>
      <c r="BC340">
        <f t="shared" si="273"/>
        <v>0</v>
      </c>
      <c r="BD340">
        <f t="shared" si="274"/>
        <v>0</v>
      </c>
      <c r="BE340">
        <f t="shared" si="275"/>
        <v>0</v>
      </c>
      <c r="BF340">
        <f t="shared" si="276"/>
        <v>0</v>
      </c>
      <c r="BG340">
        <f t="shared" si="277"/>
        <v>0</v>
      </c>
      <c r="BH340">
        <f t="shared" si="278"/>
        <v>0</v>
      </c>
      <c r="BI340">
        <f t="shared" si="279"/>
        <v>0</v>
      </c>
      <c r="BJ340">
        <f t="shared" si="280"/>
        <v>0</v>
      </c>
      <c r="BK340">
        <f t="shared" si="281"/>
        <v>0</v>
      </c>
      <c r="BL340">
        <f t="shared" si="282"/>
        <v>0</v>
      </c>
      <c r="BM340">
        <f t="shared" si="283"/>
        <v>0</v>
      </c>
      <c r="BN340">
        <f t="shared" si="284"/>
        <v>0</v>
      </c>
    </row>
    <row r="341" spans="1:66" x14ac:dyDescent="0.2">
      <c r="A341" t="s">
        <v>129</v>
      </c>
      <c r="B341" s="1">
        <v>339</v>
      </c>
      <c r="C341" s="51"/>
      <c r="D341" s="51"/>
      <c r="E341" s="1">
        <v>339</v>
      </c>
      <c r="F341" s="1" t="str">
        <f t="shared" si="238"/>
        <v/>
      </c>
      <c r="G341" t="str">
        <f t="shared" si="239"/>
        <v/>
      </c>
      <c r="H341" t="str">
        <f t="shared" si="240"/>
        <v/>
      </c>
      <c r="R341" t="str">
        <f t="shared" si="241"/>
        <v/>
      </c>
      <c r="S341">
        <f t="shared" si="242"/>
        <v>0</v>
      </c>
      <c r="T341">
        <f t="shared" si="243"/>
        <v>0</v>
      </c>
      <c r="U341">
        <f t="shared" si="244"/>
        <v>0</v>
      </c>
      <c r="V341">
        <f t="shared" si="245"/>
        <v>0</v>
      </c>
      <c r="W341">
        <f t="shared" si="246"/>
        <v>0</v>
      </c>
      <c r="X341">
        <f t="shared" si="247"/>
        <v>0</v>
      </c>
      <c r="Y341">
        <f t="shared" si="248"/>
        <v>0</v>
      </c>
      <c r="Z341">
        <f t="shared" si="249"/>
        <v>0</v>
      </c>
      <c r="AA341">
        <f t="shared" si="250"/>
        <v>0</v>
      </c>
      <c r="AB341">
        <f t="shared" si="251"/>
        <v>0</v>
      </c>
      <c r="AC341">
        <f t="shared" si="252"/>
        <v>0</v>
      </c>
      <c r="AD341">
        <f t="shared" si="253"/>
        <v>0</v>
      </c>
      <c r="AE341">
        <f t="shared" si="254"/>
        <v>0</v>
      </c>
      <c r="AF341">
        <f t="shared" si="255"/>
        <v>0</v>
      </c>
      <c r="AG341">
        <f t="shared" si="256"/>
        <v>0</v>
      </c>
      <c r="AH341">
        <f t="shared" si="257"/>
        <v>0</v>
      </c>
      <c r="AI341">
        <f t="shared" si="258"/>
        <v>0</v>
      </c>
      <c r="AJ341">
        <f t="shared" si="259"/>
        <v>0</v>
      </c>
      <c r="AK341">
        <f t="shared" si="260"/>
        <v>0</v>
      </c>
      <c r="AL341">
        <f t="shared" si="261"/>
        <v>0</v>
      </c>
      <c r="AM341">
        <f t="shared" si="262"/>
        <v>0</v>
      </c>
      <c r="AS341" s="1">
        <f t="shared" si="263"/>
        <v>0</v>
      </c>
      <c r="AT341">
        <f t="shared" si="264"/>
        <v>0</v>
      </c>
      <c r="AU341">
        <f t="shared" si="265"/>
        <v>0</v>
      </c>
      <c r="AV341">
        <f t="shared" si="266"/>
        <v>0</v>
      </c>
      <c r="AW341">
        <f t="shared" si="267"/>
        <v>0</v>
      </c>
      <c r="AX341">
        <f t="shared" si="268"/>
        <v>0</v>
      </c>
      <c r="AY341">
        <f t="shared" si="269"/>
        <v>0</v>
      </c>
      <c r="AZ341">
        <f t="shared" si="270"/>
        <v>0</v>
      </c>
      <c r="BA341">
        <f t="shared" si="271"/>
        <v>0</v>
      </c>
      <c r="BB341">
        <f t="shared" si="272"/>
        <v>0</v>
      </c>
      <c r="BC341">
        <f t="shared" si="273"/>
        <v>0</v>
      </c>
      <c r="BD341">
        <f t="shared" si="274"/>
        <v>0</v>
      </c>
      <c r="BE341">
        <f t="shared" si="275"/>
        <v>0</v>
      </c>
      <c r="BF341">
        <f t="shared" si="276"/>
        <v>0</v>
      </c>
      <c r="BG341">
        <f t="shared" si="277"/>
        <v>0</v>
      </c>
      <c r="BH341">
        <f t="shared" si="278"/>
        <v>0</v>
      </c>
      <c r="BI341">
        <f t="shared" si="279"/>
        <v>0</v>
      </c>
      <c r="BJ341">
        <f t="shared" si="280"/>
        <v>0</v>
      </c>
      <c r="BK341">
        <f t="shared" si="281"/>
        <v>0</v>
      </c>
      <c r="BL341">
        <f t="shared" si="282"/>
        <v>0</v>
      </c>
      <c r="BM341">
        <f t="shared" si="283"/>
        <v>0</v>
      </c>
      <c r="BN341">
        <f t="shared" si="284"/>
        <v>0</v>
      </c>
    </row>
    <row r="342" spans="1:66" x14ac:dyDescent="0.2">
      <c r="A342" t="s">
        <v>129</v>
      </c>
      <c r="B342" s="1">
        <v>340</v>
      </c>
      <c r="C342" s="51"/>
      <c r="D342" s="51"/>
      <c r="E342" s="1">
        <v>340</v>
      </c>
      <c r="F342" s="1" t="str">
        <f t="shared" si="238"/>
        <v/>
      </c>
      <c r="G342" t="str">
        <f t="shared" si="239"/>
        <v/>
      </c>
      <c r="H342" t="str">
        <f t="shared" si="240"/>
        <v/>
      </c>
      <c r="R342" t="str">
        <f t="shared" si="241"/>
        <v/>
      </c>
      <c r="S342">
        <f t="shared" si="242"/>
        <v>0</v>
      </c>
      <c r="T342">
        <f t="shared" si="243"/>
        <v>0</v>
      </c>
      <c r="U342">
        <f t="shared" si="244"/>
        <v>0</v>
      </c>
      <c r="V342">
        <f t="shared" si="245"/>
        <v>0</v>
      </c>
      <c r="W342">
        <f t="shared" si="246"/>
        <v>0</v>
      </c>
      <c r="X342">
        <f t="shared" si="247"/>
        <v>0</v>
      </c>
      <c r="Y342">
        <f t="shared" si="248"/>
        <v>0</v>
      </c>
      <c r="Z342">
        <f t="shared" si="249"/>
        <v>0</v>
      </c>
      <c r="AA342">
        <f t="shared" si="250"/>
        <v>0</v>
      </c>
      <c r="AB342">
        <f t="shared" si="251"/>
        <v>0</v>
      </c>
      <c r="AC342">
        <f t="shared" si="252"/>
        <v>0</v>
      </c>
      <c r="AD342">
        <f t="shared" si="253"/>
        <v>0</v>
      </c>
      <c r="AE342">
        <f t="shared" si="254"/>
        <v>0</v>
      </c>
      <c r="AF342">
        <f t="shared" si="255"/>
        <v>0</v>
      </c>
      <c r="AG342">
        <f t="shared" si="256"/>
        <v>0</v>
      </c>
      <c r="AH342">
        <f t="shared" si="257"/>
        <v>0</v>
      </c>
      <c r="AI342">
        <f t="shared" si="258"/>
        <v>0</v>
      </c>
      <c r="AJ342">
        <f t="shared" si="259"/>
        <v>0</v>
      </c>
      <c r="AK342">
        <f t="shared" si="260"/>
        <v>0</v>
      </c>
      <c r="AL342">
        <f t="shared" si="261"/>
        <v>0</v>
      </c>
      <c r="AM342">
        <f t="shared" si="262"/>
        <v>0</v>
      </c>
      <c r="AS342" s="1">
        <f t="shared" si="263"/>
        <v>419</v>
      </c>
      <c r="AT342">
        <f t="shared" si="264"/>
        <v>419</v>
      </c>
      <c r="AU342">
        <f t="shared" si="265"/>
        <v>419</v>
      </c>
      <c r="AV342">
        <f t="shared" si="266"/>
        <v>419</v>
      </c>
      <c r="AW342">
        <f t="shared" si="267"/>
        <v>419</v>
      </c>
      <c r="AX342">
        <f t="shared" si="268"/>
        <v>419</v>
      </c>
      <c r="AY342">
        <f t="shared" si="269"/>
        <v>419</v>
      </c>
      <c r="AZ342">
        <f t="shared" si="270"/>
        <v>419</v>
      </c>
      <c r="BA342">
        <f t="shared" si="271"/>
        <v>419</v>
      </c>
      <c r="BB342">
        <f t="shared" si="272"/>
        <v>419</v>
      </c>
      <c r="BC342">
        <f t="shared" si="273"/>
        <v>419</v>
      </c>
      <c r="BD342">
        <f t="shared" si="274"/>
        <v>419</v>
      </c>
      <c r="BE342">
        <f t="shared" si="275"/>
        <v>419</v>
      </c>
      <c r="BF342">
        <f t="shared" si="276"/>
        <v>419</v>
      </c>
      <c r="BG342">
        <f t="shared" si="277"/>
        <v>419</v>
      </c>
      <c r="BH342">
        <f t="shared" si="278"/>
        <v>419</v>
      </c>
      <c r="BI342">
        <f t="shared" si="279"/>
        <v>419</v>
      </c>
      <c r="BJ342">
        <f t="shared" si="280"/>
        <v>419</v>
      </c>
      <c r="BK342">
        <f t="shared" si="281"/>
        <v>419</v>
      </c>
      <c r="BL342">
        <f t="shared" si="282"/>
        <v>419</v>
      </c>
      <c r="BM342">
        <f t="shared" si="283"/>
        <v>419</v>
      </c>
      <c r="BN342">
        <f t="shared" si="284"/>
        <v>419</v>
      </c>
    </row>
    <row r="343" spans="1:66" x14ac:dyDescent="0.2">
      <c r="A343" t="s">
        <v>129</v>
      </c>
      <c r="B343" s="1">
        <v>341</v>
      </c>
      <c r="C343" s="51"/>
      <c r="D343" s="51"/>
      <c r="E343" s="1">
        <v>341</v>
      </c>
      <c r="F343" s="1" t="str">
        <f t="shared" si="238"/>
        <v/>
      </c>
      <c r="G343" t="str">
        <f t="shared" si="239"/>
        <v/>
      </c>
      <c r="H343" t="str">
        <f t="shared" si="240"/>
        <v/>
      </c>
      <c r="R343" t="str">
        <f t="shared" si="241"/>
        <v/>
      </c>
      <c r="S343">
        <f t="shared" si="242"/>
        <v>0</v>
      </c>
      <c r="T343">
        <f t="shared" si="243"/>
        <v>0</v>
      </c>
      <c r="U343">
        <f t="shared" si="244"/>
        <v>0</v>
      </c>
      <c r="V343">
        <f t="shared" si="245"/>
        <v>0</v>
      </c>
      <c r="W343">
        <f t="shared" si="246"/>
        <v>0</v>
      </c>
      <c r="X343">
        <f t="shared" si="247"/>
        <v>0</v>
      </c>
      <c r="Y343">
        <f t="shared" si="248"/>
        <v>0</v>
      </c>
      <c r="Z343">
        <f t="shared" si="249"/>
        <v>0</v>
      </c>
      <c r="AA343">
        <f t="shared" si="250"/>
        <v>0</v>
      </c>
      <c r="AB343">
        <f t="shared" si="251"/>
        <v>0</v>
      </c>
      <c r="AC343">
        <f t="shared" si="252"/>
        <v>0</v>
      </c>
      <c r="AD343">
        <f t="shared" si="253"/>
        <v>0</v>
      </c>
      <c r="AE343">
        <f t="shared" si="254"/>
        <v>0</v>
      </c>
      <c r="AF343">
        <f t="shared" si="255"/>
        <v>0</v>
      </c>
      <c r="AG343">
        <f t="shared" si="256"/>
        <v>0</v>
      </c>
      <c r="AH343">
        <f t="shared" si="257"/>
        <v>0</v>
      </c>
      <c r="AI343">
        <f t="shared" si="258"/>
        <v>0</v>
      </c>
      <c r="AJ343">
        <f t="shared" si="259"/>
        <v>0</v>
      </c>
      <c r="AK343">
        <f t="shared" si="260"/>
        <v>0</v>
      </c>
      <c r="AL343">
        <f t="shared" si="261"/>
        <v>0</v>
      </c>
      <c r="AM343">
        <f t="shared" si="262"/>
        <v>0</v>
      </c>
      <c r="AS343" s="1">
        <f t="shared" si="263"/>
        <v>419.5</v>
      </c>
      <c r="AT343">
        <f t="shared" si="264"/>
        <v>419.5</v>
      </c>
      <c r="AU343">
        <f t="shared" si="265"/>
        <v>419.5</v>
      </c>
      <c r="AV343">
        <f t="shared" si="266"/>
        <v>419.5</v>
      </c>
      <c r="AW343">
        <f t="shared" si="267"/>
        <v>419.5</v>
      </c>
      <c r="AX343">
        <f t="shared" si="268"/>
        <v>419.5</v>
      </c>
      <c r="AY343">
        <f t="shared" si="269"/>
        <v>419.5</v>
      </c>
      <c r="AZ343">
        <f t="shared" si="270"/>
        <v>419.5</v>
      </c>
      <c r="BA343">
        <f t="shared" si="271"/>
        <v>419.5</v>
      </c>
      <c r="BB343">
        <f t="shared" si="272"/>
        <v>419.5</v>
      </c>
      <c r="BC343">
        <f t="shared" si="273"/>
        <v>419.5</v>
      </c>
      <c r="BD343">
        <f t="shared" si="274"/>
        <v>419.5</v>
      </c>
      <c r="BE343">
        <f t="shared" si="275"/>
        <v>419.5</v>
      </c>
      <c r="BF343">
        <f t="shared" si="276"/>
        <v>419.5</v>
      </c>
      <c r="BG343">
        <f t="shared" si="277"/>
        <v>419.5</v>
      </c>
      <c r="BH343">
        <f t="shared" si="278"/>
        <v>419.5</v>
      </c>
      <c r="BI343">
        <f t="shared" si="279"/>
        <v>419.5</v>
      </c>
      <c r="BJ343">
        <f t="shared" si="280"/>
        <v>419.5</v>
      </c>
      <c r="BK343">
        <f t="shared" si="281"/>
        <v>419.5</v>
      </c>
      <c r="BL343">
        <f t="shared" si="282"/>
        <v>419.5</v>
      </c>
      <c r="BM343">
        <f t="shared" si="283"/>
        <v>419.5</v>
      </c>
      <c r="BN343">
        <f t="shared" si="284"/>
        <v>419.5</v>
      </c>
    </row>
    <row r="344" spans="1:66" x14ac:dyDescent="0.2">
      <c r="A344" t="s">
        <v>129</v>
      </c>
      <c r="B344" s="1">
        <v>342</v>
      </c>
      <c r="C344" s="51"/>
      <c r="D344" s="51"/>
      <c r="E344" s="1">
        <v>342</v>
      </c>
      <c r="F344" s="1" t="str">
        <f t="shared" si="238"/>
        <v/>
      </c>
      <c r="G344" t="str">
        <f t="shared" si="239"/>
        <v/>
      </c>
      <c r="H344" t="str">
        <f t="shared" si="240"/>
        <v/>
      </c>
      <c r="R344" t="str">
        <f t="shared" si="241"/>
        <v/>
      </c>
      <c r="S344">
        <f t="shared" si="242"/>
        <v>0</v>
      </c>
      <c r="T344">
        <f t="shared" si="243"/>
        <v>0</v>
      </c>
      <c r="U344">
        <f t="shared" si="244"/>
        <v>0</v>
      </c>
      <c r="V344">
        <f t="shared" si="245"/>
        <v>0</v>
      </c>
      <c r="W344">
        <f t="shared" si="246"/>
        <v>0</v>
      </c>
      <c r="X344">
        <f t="shared" si="247"/>
        <v>0</v>
      </c>
      <c r="Y344">
        <f t="shared" si="248"/>
        <v>0</v>
      </c>
      <c r="Z344">
        <f t="shared" si="249"/>
        <v>0</v>
      </c>
      <c r="AA344">
        <f t="shared" si="250"/>
        <v>0</v>
      </c>
      <c r="AB344">
        <f t="shared" si="251"/>
        <v>0</v>
      </c>
      <c r="AC344">
        <f t="shared" si="252"/>
        <v>0</v>
      </c>
      <c r="AD344">
        <f t="shared" si="253"/>
        <v>0</v>
      </c>
      <c r="AE344">
        <f t="shared" si="254"/>
        <v>0</v>
      </c>
      <c r="AF344">
        <f t="shared" si="255"/>
        <v>0</v>
      </c>
      <c r="AG344">
        <f t="shared" si="256"/>
        <v>0</v>
      </c>
      <c r="AH344">
        <f t="shared" si="257"/>
        <v>0</v>
      </c>
      <c r="AI344">
        <f t="shared" si="258"/>
        <v>0</v>
      </c>
      <c r="AJ344">
        <f t="shared" si="259"/>
        <v>0</v>
      </c>
      <c r="AK344">
        <f t="shared" si="260"/>
        <v>0</v>
      </c>
      <c r="AL344">
        <f t="shared" si="261"/>
        <v>0</v>
      </c>
      <c r="AM344">
        <f t="shared" si="262"/>
        <v>0</v>
      </c>
      <c r="AS344" s="1">
        <f t="shared" si="263"/>
        <v>420</v>
      </c>
      <c r="AT344">
        <f t="shared" si="264"/>
        <v>420</v>
      </c>
      <c r="AU344">
        <f t="shared" si="265"/>
        <v>420</v>
      </c>
      <c r="AV344">
        <f t="shared" si="266"/>
        <v>420</v>
      </c>
      <c r="AW344">
        <f t="shared" si="267"/>
        <v>420</v>
      </c>
      <c r="AX344">
        <f t="shared" si="268"/>
        <v>420</v>
      </c>
      <c r="AY344">
        <f t="shared" si="269"/>
        <v>420</v>
      </c>
      <c r="AZ344">
        <f t="shared" si="270"/>
        <v>420</v>
      </c>
      <c r="BA344">
        <f t="shared" si="271"/>
        <v>420</v>
      </c>
      <c r="BB344">
        <f t="shared" si="272"/>
        <v>420</v>
      </c>
      <c r="BC344">
        <f t="shared" si="273"/>
        <v>420</v>
      </c>
      <c r="BD344">
        <f t="shared" si="274"/>
        <v>420</v>
      </c>
      <c r="BE344">
        <f t="shared" si="275"/>
        <v>420</v>
      </c>
      <c r="BF344">
        <f t="shared" si="276"/>
        <v>420</v>
      </c>
      <c r="BG344">
        <f t="shared" si="277"/>
        <v>420</v>
      </c>
      <c r="BH344">
        <f t="shared" si="278"/>
        <v>420</v>
      </c>
      <c r="BI344">
        <f t="shared" si="279"/>
        <v>420</v>
      </c>
      <c r="BJ344">
        <f t="shared" si="280"/>
        <v>420</v>
      </c>
      <c r="BK344">
        <f t="shared" si="281"/>
        <v>420</v>
      </c>
      <c r="BL344">
        <f t="shared" si="282"/>
        <v>420</v>
      </c>
      <c r="BM344">
        <f t="shared" si="283"/>
        <v>420</v>
      </c>
      <c r="BN344">
        <f t="shared" si="284"/>
        <v>420</v>
      </c>
    </row>
    <row r="345" spans="1:66" x14ac:dyDescent="0.2">
      <c r="A345" t="s">
        <v>129</v>
      </c>
      <c r="B345" s="1">
        <v>343</v>
      </c>
      <c r="C345" s="51"/>
      <c r="D345" s="51"/>
      <c r="E345" s="1">
        <v>343</v>
      </c>
      <c r="F345" s="1" t="str">
        <f t="shared" si="238"/>
        <v/>
      </c>
      <c r="G345" t="str">
        <f t="shared" si="239"/>
        <v/>
      </c>
      <c r="H345" t="str">
        <f t="shared" si="240"/>
        <v/>
      </c>
      <c r="R345" t="str">
        <f t="shared" si="241"/>
        <v/>
      </c>
      <c r="S345">
        <f t="shared" si="242"/>
        <v>0</v>
      </c>
      <c r="T345">
        <f t="shared" si="243"/>
        <v>0</v>
      </c>
      <c r="U345">
        <f t="shared" si="244"/>
        <v>0</v>
      </c>
      <c r="V345">
        <f t="shared" si="245"/>
        <v>0</v>
      </c>
      <c r="W345">
        <f t="shared" si="246"/>
        <v>0</v>
      </c>
      <c r="X345">
        <f t="shared" si="247"/>
        <v>0</v>
      </c>
      <c r="Y345">
        <f t="shared" si="248"/>
        <v>0</v>
      </c>
      <c r="Z345">
        <f t="shared" si="249"/>
        <v>0</v>
      </c>
      <c r="AA345">
        <f t="shared" si="250"/>
        <v>0</v>
      </c>
      <c r="AB345">
        <f t="shared" si="251"/>
        <v>0</v>
      </c>
      <c r="AC345">
        <f t="shared" si="252"/>
        <v>0</v>
      </c>
      <c r="AD345">
        <f t="shared" si="253"/>
        <v>0</v>
      </c>
      <c r="AE345">
        <f t="shared" si="254"/>
        <v>0</v>
      </c>
      <c r="AF345">
        <f t="shared" si="255"/>
        <v>0</v>
      </c>
      <c r="AG345">
        <f t="shared" si="256"/>
        <v>0</v>
      </c>
      <c r="AH345">
        <f t="shared" si="257"/>
        <v>0</v>
      </c>
      <c r="AI345">
        <f t="shared" si="258"/>
        <v>0</v>
      </c>
      <c r="AJ345">
        <f t="shared" si="259"/>
        <v>0</v>
      </c>
      <c r="AK345">
        <f t="shared" si="260"/>
        <v>0</v>
      </c>
      <c r="AL345">
        <f t="shared" si="261"/>
        <v>0</v>
      </c>
      <c r="AM345">
        <f t="shared" si="262"/>
        <v>0</v>
      </c>
      <c r="AS345" s="1">
        <f t="shared" si="263"/>
        <v>420.5</v>
      </c>
      <c r="AT345">
        <f t="shared" si="264"/>
        <v>420.5</v>
      </c>
      <c r="AU345">
        <f t="shared" si="265"/>
        <v>420.5</v>
      </c>
      <c r="AV345">
        <f t="shared" si="266"/>
        <v>420.5</v>
      </c>
      <c r="AW345">
        <f t="shared" si="267"/>
        <v>420.5</v>
      </c>
      <c r="AX345">
        <f t="shared" si="268"/>
        <v>420.5</v>
      </c>
      <c r="AY345">
        <f t="shared" si="269"/>
        <v>420.5</v>
      </c>
      <c r="AZ345">
        <f t="shared" si="270"/>
        <v>420.5</v>
      </c>
      <c r="BA345">
        <f t="shared" si="271"/>
        <v>420.5</v>
      </c>
      <c r="BB345">
        <f t="shared" si="272"/>
        <v>420.5</v>
      </c>
      <c r="BC345">
        <f t="shared" si="273"/>
        <v>420.5</v>
      </c>
      <c r="BD345">
        <f t="shared" si="274"/>
        <v>420.5</v>
      </c>
      <c r="BE345">
        <f t="shared" si="275"/>
        <v>420.5</v>
      </c>
      <c r="BF345">
        <f t="shared" si="276"/>
        <v>420.5</v>
      </c>
      <c r="BG345">
        <f t="shared" si="277"/>
        <v>420.5</v>
      </c>
      <c r="BH345">
        <f t="shared" si="278"/>
        <v>420.5</v>
      </c>
      <c r="BI345">
        <f t="shared" si="279"/>
        <v>420.5</v>
      </c>
      <c r="BJ345">
        <f t="shared" si="280"/>
        <v>420.5</v>
      </c>
      <c r="BK345">
        <f t="shared" si="281"/>
        <v>420.5</v>
      </c>
      <c r="BL345">
        <f t="shared" si="282"/>
        <v>420.5</v>
      </c>
      <c r="BM345">
        <f t="shared" si="283"/>
        <v>420.5</v>
      </c>
      <c r="BN345">
        <f t="shared" si="284"/>
        <v>420.5</v>
      </c>
    </row>
    <row r="346" spans="1:66" x14ac:dyDescent="0.2">
      <c r="A346" t="s">
        <v>129</v>
      </c>
      <c r="B346" s="1">
        <v>344</v>
      </c>
      <c r="C346" s="51"/>
      <c r="D346" s="51"/>
      <c r="E346" s="1">
        <v>344</v>
      </c>
      <c r="F346" s="1" t="str">
        <f t="shared" si="238"/>
        <v/>
      </c>
      <c r="G346" t="str">
        <f t="shared" si="239"/>
        <v/>
      </c>
      <c r="H346" t="str">
        <f t="shared" si="240"/>
        <v/>
      </c>
      <c r="R346" t="str">
        <f t="shared" si="241"/>
        <v/>
      </c>
      <c r="S346">
        <f t="shared" si="242"/>
        <v>0</v>
      </c>
      <c r="T346">
        <f t="shared" si="243"/>
        <v>0</v>
      </c>
      <c r="U346">
        <f t="shared" si="244"/>
        <v>0</v>
      </c>
      <c r="V346">
        <f t="shared" si="245"/>
        <v>0</v>
      </c>
      <c r="W346">
        <f t="shared" si="246"/>
        <v>0</v>
      </c>
      <c r="X346">
        <f t="shared" si="247"/>
        <v>0</v>
      </c>
      <c r="Y346">
        <f t="shared" si="248"/>
        <v>0</v>
      </c>
      <c r="Z346">
        <f t="shared" si="249"/>
        <v>0</v>
      </c>
      <c r="AA346">
        <f t="shared" si="250"/>
        <v>0</v>
      </c>
      <c r="AB346">
        <f t="shared" si="251"/>
        <v>0</v>
      </c>
      <c r="AC346">
        <f t="shared" si="252"/>
        <v>0</v>
      </c>
      <c r="AD346">
        <f t="shared" si="253"/>
        <v>0</v>
      </c>
      <c r="AE346">
        <f t="shared" si="254"/>
        <v>0</v>
      </c>
      <c r="AF346">
        <f t="shared" si="255"/>
        <v>0</v>
      </c>
      <c r="AG346">
        <f t="shared" si="256"/>
        <v>0</v>
      </c>
      <c r="AH346">
        <f t="shared" si="257"/>
        <v>0</v>
      </c>
      <c r="AI346">
        <f t="shared" si="258"/>
        <v>0</v>
      </c>
      <c r="AJ346">
        <f t="shared" si="259"/>
        <v>0</v>
      </c>
      <c r="AK346">
        <f t="shared" si="260"/>
        <v>0</v>
      </c>
      <c r="AL346">
        <f t="shared" si="261"/>
        <v>0</v>
      </c>
      <c r="AM346">
        <f t="shared" si="262"/>
        <v>0</v>
      </c>
      <c r="AS346" s="1">
        <f t="shared" si="263"/>
        <v>421</v>
      </c>
      <c r="AT346">
        <f t="shared" si="264"/>
        <v>421</v>
      </c>
      <c r="AU346">
        <f t="shared" si="265"/>
        <v>421</v>
      </c>
      <c r="AV346">
        <f t="shared" si="266"/>
        <v>421</v>
      </c>
      <c r="AW346">
        <f t="shared" si="267"/>
        <v>421</v>
      </c>
      <c r="AX346">
        <f t="shared" si="268"/>
        <v>421</v>
      </c>
      <c r="AY346">
        <f t="shared" si="269"/>
        <v>421</v>
      </c>
      <c r="AZ346">
        <f t="shared" si="270"/>
        <v>421</v>
      </c>
      <c r="BA346">
        <f t="shared" si="271"/>
        <v>421</v>
      </c>
      <c r="BB346">
        <f t="shared" si="272"/>
        <v>421</v>
      </c>
      <c r="BC346">
        <f t="shared" si="273"/>
        <v>421</v>
      </c>
      <c r="BD346">
        <f t="shared" si="274"/>
        <v>421</v>
      </c>
      <c r="BE346">
        <f t="shared" si="275"/>
        <v>421</v>
      </c>
      <c r="BF346">
        <f t="shared" si="276"/>
        <v>421</v>
      </c>
      <c r="BG346">
        <f t="shared" si="277"/>
        <v>421</v>
      </c>
      <c r="BH346">
        <f t="shared" si="278"/>
        <v>421</v>
      </c>
      <c r="BI346">
        <f t="shared" si="279"/>
        <v>421</v>
      </c>
      <c r="BJ346">
        <f t="shared" si="280"/>
        <v>421</v>
      </c>
      <c r="BK346">
        <f t="shared" si="281"/>
        <v>421</v>
      </c>
      <c r="BL346">
        <f t="shared" si="282"/>
        <v>421</v>
      </c>
      <c r="BM346">
        <f t="shared" si="283"/>
        <v>421</v>
      </c>
      <c r="BN346">
        <f t="shared" si="284"/>
        <v>421</v>
      </c>
    </row>
    <row r="347" spans="1:66" x14ac:dyDescent="0.2">
      <c r="A347" t="s">
        <v>129</v>
      </c>
      <c r="B347" s="1">
        <v>345</v>
      </c>
      <c r="C347" s="51"/>
      <c r="D347" s="51"/>
      <c r="E347" s="1">
        <v>345</v>
      </c>
      <c r="F347" s="1" t="str">
        <f t="shared" si="238"/>
        <v/>
      </c>
      <c r="G347" t="str">
        <f t="shared" si="239"/>
        <v/>
      </c>
      <c r="H347" t="str">
        <f t="shared" si="240"/>
        <v/>
      </c>
      <c r="R347" t="str">
        <f t="shared" si="241"/>
        <v/>
      </c>
      <c r="S347">
        <f t="shared" si="242"/>
        <v>0</v>
      </c>
      <c r="T347">
        <f t="shared" si="243"/>
        <v>0</v>
      </c>
      <c r="U347">
        <f t="shared" si="244"/>
        <v>0</v>
      </c>
      <c r="V347">
        <f t="shared" si="245"/>
        <v>0</v>
      </c>
      <c r="W347">
        <f t="shared" si="246"/>
        <v>0</v>
      </c>
      <c r="X347">
        <f t="shared" si="247"/>
        <v>0</v>
      </c>
      <c r="Y347">
        <f t="shared" si="248"/>
        <v>0</v>
      </c>
      <c r="Z347">
        <f t="shared" si="249"/>
        <v>0</v>
      </c>
      <c r="AA347">
        <f t="shared" si="250"/>
        <v>0</v>
      </c>
      <c r="AB347">
        <f t="shared" si="251"/>
        <v>0</v>
      </c>
      <c r="AC347">
        <f t="shared" si="252"/>
        <v>0</v>
      </c>
      <c r="AD347">
        <f t="shared" si="253"/>
        <v>0</v>
      </c>
      <c r="AE347">
        <f t="shared" si="254"/>
        <v>0</v>
      </c>
      <c r="AF347">
        <f t="shared" si="255"/>
        <v>0</v>
      </c>
      <c r="AG347">
        <f t="shared" si="256"/>
        <v>0</v>
      </c>
      <c r="AH347">
        <f t="shared" si="257"/>
        <v>0</v>
      </c>
      <c r="AI347">
        <f t="shared" si="258"/>
        <v>0</v>
      </c>
      <c r="AJ347">
        <f t="shared" si="259"/>
        <v>0</v>
      </c>
      <c r="AK347">
        <f t="shared" si="260"/>
        <v>0</v>
      </c>
      <c r="AL347">
        <f t="shared" si="261"/>
        <v>0</v>
      </c>
      <c r="AM347">
        <f t="shared" si="262"/>
        <v>0</v>
      </c>
      <c r="AS347" s="1">
        <f t="shared" si="263"/>
        <v>421.5</v>
      </c>
      <c r="AT347">
        <f t="shared" si="264"/>
        <v>421.5</v>
      </c>
      <c r="AU347">
        <f t="shared" si="265"/>
        <v>421.5</v>
      </c>
      <c r="AV347">
        <f t="shared" si="266"/>
        <v>421.5</v>
      </c>
      <c r="AW347">
        <f t="shared" si="267"/>
        <v>421.5</v>
      </c>
      <c r="AX347">
        <f t="shared" si="268"/>
        <v>421.5</v>
      </c>
      <c r="AY347">
        <f t="shared" si="269"/>
        <v>421.5</v>
      </c>
      <c r="AZ347">
        <f t="shared" si="270"/>
        <v>421.5</v>
      </c>
      <c r="BA347">
        <f t="shared" si="271"/>
        <v>421.5</v>
      </c>
      <c r="BB347">
        <f t="shared" si="272"/>
        <v>421.5</v>
      </c>
      <c r="BC347">
        <f t="shared" si="273"/>
        <v>421.5</v>
      </c>
      <c r="BD347">
        <f t="shared" si="274"/>
        <v>421.5</v>
      </c>
      <c r="BE347">
        <f t="shared" si="275"/>
        <v>421.5</v>
      </c>
      <c r="BF347">
        <f t="shared" si="276"/>
        <v>421.5</v>
      </c>
      <c r="BG347">
        <f t="shared" si="277"/>
        <v>421.5</v>
      </c>
      <c r="BH347">
        <f t="shared" si="278"/>
        <v>421.5</v>
      </c>
      <c r="BI347">
        <f t="shared" si="279"/>
        <v>421.5</v>
      </c>
      <c r="BJ347">
        <f t="shared" si="280"/>
        <v>421.5</v>
      </c>
      <c r="BK347">
        <f t="shared" si="281"/>
        <v>421.5</v>
      </c>
      <c r="BL347">
        <f t="shared" si="282"/>
        <v>421.5</v>
      </c>
      <c r="BM347">
        <f t="shared" si="283"/>
        <v>421.5</v>
      </c>
      <c r="BN347">
        <f t="shared" si="284"/>
        <v>421.5</v>
      </c>
    </row>
    <row r="348" spans="1:66" x14ac:dyDescent="0.2">
      <c r="A348" t="s">
        <v>129</v>
      </c>
      <c r="B348" s="1">
        <v>346</v>
      </c>
      <c r="C348" s="51"/>
      <c r="D348" s="51"/>
      <c r="E348" s="1">
        <v>346</v>
      </c>
      <c r="F348" s="1" t="str">
        <f t="shared" si="238"/>
        <v/>
      </c>
      <c r="G348" t="str">
        <f t="shared" si="239"/>
        <v/>
      </c>
      <c r="H348" t="str">
        <f t="shared" si="240"/>
        <v/>
      </c>
      <c r="R348" t="str">
        <f t="shared" si="241"/>
        <v/>
      </c>
      <c r="S348">
        <f t="shared" si="242"/>
        <v>0</v>
      </c>
      <c r="T348">
        <f t="shared" si="243"/>
        <v>0</v>
      </c>
      <c r="U348">
        <f t="shared" si="244"/>
        <v>0</v>
      </c>
      <c r="V348">
        <f t="shared" si="245"/>
        <v>0</v>
      </c>
      <c r="W348">
        <f t="shared" si="246"/>
        <v>0</v>
      </c>
      <c r="X348">
        <f t="shared" si="247"/>
        <v>0</v>
      </c>
      <c r="Y348">
        <f t="shared" si="248"/>
        <v>0</v>
      </c>
      <c r="Z348">
        <f t="shared" si="249"/>
        <v>0</v>
      </c>
      <c r="AA348">
        <f t="shared" si="250"/>
        <v>0</v>
      </c>
      <c r="AB348">
        <f t="shared" si="251"/>
        <v>0</v>
      </c>
      <c r="AC348">
        <f t="shared" si="252"/>
        <v>0</v>
      </c>
      <c r="AD348">
        <f t="shared" si="253"/>
        <v>0</v>
      </c>
      <c r="AE348">
        <f t="shared" si="254"/>
        <v>0</v>
      </c>
      <c r="AF348">
        <f t="shared" si="255"/>
        <v>0</v>
      </c>
      <c r="AG348">
        <f t="shared" si="256"/>
        <v>0</v>
      </c>
      <c r="AH348">
        <f t="shared" si="257"/>
        <v>0</v>
      </c>
      <c r="AI348">
        <f t="shared" si="258"/>
        <v>0</v>
      </c>
      <c r="AJ348">
        <f t="shared" si="259"/>
        <v>0</v>
      </c>
      <c r="AK348">
        <f t="shared" si="260"/>
        <v>0</v>
      </c>
      <c r="AL348">
        <f t="shared" si="261"/>
        <v>0</v>
      </c>
      <c r="AM348">
        <f t="shared" si="262"/>
        <v>0</v>
      </c>
      <c r="AS348" s="1">
        <f t="shared" si="263"/>
        <v>422</v>
      </c>
      <c r="AT348">
        <f t="shared" si="264"/>
        <v>422</v>
      </c>
      <c r="AU348">
        <f t="shared" si="265"/>
        <v>422</v>
      </c>
      <c r="AV348">
        <f t="shared" si="266"/>
        <v>422</v>
      </c>
      <c r="AW348">
        <f t="shared" si="267"/>
        <v>422</v>
      </c>
      <c r="AX348">
        <f t="shared" si="268"/>
        <v>422</v>
      </c>
      <c r="AY348">
        <f t="shared" si="269"/>
        <v>422</v>
      </c>
      <c r="AZ348">
        <f t="shared" si="270"/>
        <v>422</v>
      </c>
      <c r="BA348">
        <f t="shared" si="271"/>
        <v>422</v>
      </c>
      <c r="BB348">
        <f t="shared" si="272"/>
        <v>422</v>
      </c>
      <c r="BC348">
        <f t="shared" si="273"/>
        <v>422</v>
      </c>
      <c r="BD348">
        <f t="shared" si="274"/>
        <v>422</v>
      </c>
      <c r="BE348">
        <f t="shared" si="275"/>
        <v>422</v>
      </c>
      <c r="BF348">
        <f t="shared" si="276"/>
        <v>422</v>
      </c>
      <c r="BG348">
        <f t="shared" si="277"/>
        <v>422</v>
      </c>
      <c r="BH348">
        <f t="shared" si="278"/>
        <v>422</v>
      </c>
      <c r="BI348">
        <f t="shared" si="279"/>
        <v>422</v>
      </c>
      <c r="BJ348">
        <f t="shared" si="280"/>
        <v>422</v>
      </c>
      <c r="BK348">
        <f t="shared" si="281"/>
        <v>422</v>
      </c>
      <c r="BL348">
        <f t="shared" si="282"/>
        <v>422</v>
      </c>
      <c r="BM348">
        <f t="shared" si="283"/>
        <v>422</v>
      </c>
      <c r="BN348">
        <f t="shared" si="284"/>
        <v>422</v>
      </c>
    </row>
    <row r="349" spans="1:66" x14ac:dyDescent="0.2">
      <c r="A349" t="s">
        <v>129</v>
      </c>
      <c r="B349" s="1">
        <v>347</v>
      </c>
      <c r="C349" s="51"/>
      <c r="D349" s="51"/>
      <c r="E349" s="1">
        <v>347</v>
      </c>
      <c r="F349" s="1" t="str">
        <f t="shared" si="238"/>
        <v/>
      </c>
      <c r="G349" t="str">
        <f t="shared" si="239"/>
        <v/>
      </c>
      <c r="H349" t="str">
        <f t="shared" si="240"/>
        <v/>
      </c>
      <c r="R349" t="str">
        <f t="shared" si="241"/>
        <v/>
      </c>
      <c r="S349">
        <f t="shared" si="242"/>
        <v>422.5</v>
      </c>
      <c r="T349">
        <f t="shared" si="243"/>
        <v>422.5</v>
      </c>
      <c r="U349">
        <f t="shared" si="244"/>
        <v>422.5</v>
      </c>
      <c r="V349">
        <f t="shared" si="245"/>
        <v>422.5</v>
      </c>
      <c r="W349">
        <f t="shared" si="246"/>
        <v>422.5</v>
      </c>
      <c r="X349">
        <f t="shared" si="247"/>
        <v>422.5</v>
      </c>
      <c r="Y349">
        <f t="shared" si="248"/>
        <v>422.5</v>
      </c>
      <c r="Z349">
        <f t="shared" si="249"/>
        <v>422.5</v>
      </c>
      <c r="AA349">
        <f t="shared" si="250"/>
        <v>422.5</v>
      </c>
      <c r="AB349">
        <f t="shared" si="251"/>
        <v>422.5</v>
      </c>
      <c r="AC349">
        <f t="shared" si="252"/>
        <v>422.5</v>
      </c>
      <c r="AD349">
        <f t="shared" si="253"/>
        <v>422.5</v>
      </c>
      <c r="AE349">
        <f t="shared" si="254"/>
        <v>422.5</v>
      </c>
      <c r="AF349">
        <f t="shared" si="255"/>
        <v>422.5</v>
      </c>
      <c r="AG349">
        <f t="shared" si="256"/>
        <v>422.5</v>
      </c>
      <c r="AH349">
        <f t="shared" si="257"/>
        <v>422.5</v>
      </c>
      <c r="AI349">
        <f t="shared" si="258"/>
        <v>422.5</v>
      </c>
      <c r="AJ349">
        <f t="shared" si="259"/>
        <v>422.5</v>
      </c>
      <c r="AK349">
        <f t="shared" si="260"/>
        <v>422.5</v>
      </c>
      <c r="AL349">
        <f t="shared" si="261"/>
        <v>422.5</v>
      </c>
      <c r="AM349">
        <f t="shared" si="262"/>
        <v>422.5</v>
      </c>
      <c r="AS349" s="1">
        <f t="shared" si="263"/>
        <v>422.5</v>
      </c>
      <c r="AT349">
        <f t="shared" si="264"/>
        <v>422.5</v>
      </c>
      <c r="AU349">
        <f t="shared" si="265"/>
        <v>422.5</v>
      </c>
      <c r="AV349">
        <f t="shared" si="266"/>
        <v>422.5</v>
      </c>
      <c r="AW349">
        <f t="shared" si="267"/>
        <v>422.5</v>
      </c>
      <c r="AX349">
        <f t="shared" si="268"/>
        <v>422.5</v>
      </c>
      <c r="AY349">
        <f t="shared" si="269"/>
        <v>422.5</v>
      </c>
      <c r="AZ349">
        <f t="shared" si="270"/>
        <v>422.5</v>
      </c>
      <c r="BA349">
        <f t="shared" si="271"/>
        <v>422.5</v>
      </c>
      <c r="BB349">
        <f t="shared" si="272"/>
        <v>422.5</v>
      </c>
      <c r="BC349">
        <f t="shared" si="273"/>
        <v>422.5</v>
      </c>
      <c r="BD349">
        <f t="shared" si="274"/>
        <v>422.5</v>
      </c>
      <c r="BE349">
        <f t="shared" si="275"/>
        <v>422.5</v>
      </c>
      <c r="BF349">
        <f t="shared" si="276"/>
        <v>422.5</v>
      </c>
      <c r="BG349">
        <f t="shared" si="277"/>
        <v>422.5</v>
      </c>
      <c r="BH349">
        <f t="shared" si="278"/>
        <v>422.5</v>
      </c>
      <c r="BI349">
        <f t="shared" si="279"/>
        <v>422.5</v>
      </c>
      <c r="BJ349">
        <f t="shared" si="280"/>
        <v>422.5</v>
      </c>
      <c r="BK349">
        <f t="shared" si="281"/>
        <v>422.5</v>
      </c>
      <c r="BL349">
        <f t="shared" si="282"/>
        <v>422.5</v>
      </c>
      <c r="BM349">
        <f t="shared" si="283"/>
        <v>422.5</v>
      </c>
      <c r="BN349">
        <f t="shared" si="284"/>
        <v>0</v>
      </c>
    </row>
    <row r="350" spans="1:66" x14ac:dyDescent="0.2">
      <c r="A350" t="s">
        <v>129</v>
      </c>
      <c r="B350" s="1">
        <v>348</v>
      </c>
      <c r="C350" s="51"/>
      <c r="D350" s="51"/>
      <c r="E350" s="1">
        <v>348</v>
      </c>
      <c r="F350" s="1" t="str">
        <f t="shared" si="238"/>
        <v/>
      </c>
      <c r="G350" t="str">
        <f t="shared" si="239"/>
        <v/>
      </c>
      <c r="H350" t="str">
        <f t="shared" si="240"/>
        <v/>
      </c>
      <c r="R350" t="str">
        <f t="shared" si="241"/>
        <v/>
      </c>
      <c r="S350">
        <f t="shared" si="242"/>
        <v>423</v>
      </c>
      <c r="T350">
        <f t="shared" si="243"/>
        <v>423</v>
      </c>
      <c r="U350">
        <f t="shared" si="244"/>
        <v>423</v>
      </c>
      <c r="V350">
        <f t="shared" si="245"/>
        <v>423</v>
      </c>
      <c r="W350">
        <f t="shared" si="246"/>
        <v>423</v>
      </c>
      <c r="X350">
        <f t="shared" si="247"/>
        <v>423</v>
      </c>
      <c r="Y350">
        <f t="shared" si="248"/>
        <v>423</v>
      </c>
      <c r="Z350">
        <f t="shared" si="249"/>
        <v>423</v>
      </c>
      <c r="AA350">
        <f t="shared" si="250"/>
        <v>423</v>
      </c>
      <c r="AB350">
        <f t="shared" si="251"/>
        <v>423</v>
      </c>
      <c r="AC350">
        <f t="shared" si="252"/>
        <v>423</v>
      </c>
      <c r="AD350">
        <f t="shared" si="253"/>
        <v>423</v>
      </c>
      <c r="AE350">
        <f t="shared" si="254"/>
        <v>423</v>
      </c>
      <c r="AF350">
        <f t="shared" si="255"/>
        <v>423</v>
      </c>
      <c r="AG350">
        <f t="shared" si="256"/>
        <v>423</v>
      </c>
      <c r="AH350">
        <f t="shared" si="257"/>
        <v>423</v>
      </c>
      <c r="AI350">
        <f t="shared" si="258"/>
        <v>423</v>
      </c>
      <c r="AJ350">
        <f t="shared" si="259"/>
        <v>423</v>
      </c>
      <c r="AK350">
        <f t="shared" si="260"/>
        <v>423</v>
      </c>
      <c r="AL350">
        <f t="shared" si="261"/>
        <v>423</v>
      </c>
      <c r="AM350">
        <f t="shared" si="262"/>
        <v>423</v>
      </c>
      <c r="AS350" s="1">
        <f t="shared" si="263"/>
        <v>423</v>
      </c>
      <c r="AT350">
        <f t="shared" si="264"/>
        <v>423</v>
      </c>
      <c r="AU350">
        <f t="shared" si="265"/>
        <v>423</v>
      </c>
      <c r="AV350">
        <f t="shared" si="266"/>
        <v>423</v>
      </c>
      <c r="AW350">
        <f t="shared" si="267"/>
        <v>423</v>
      </c>
      <c r="AX350">
        <f t="shared" si="268"/>
        <v>423</v>
      </c>
      <c r="AY350">
        <f t="shared" si="269"/>
        <v>423</v>
      </c>
      <c r="AZ350">
        <f t="shared" si="270"/>
        <v>423</v>
      </c>
      <c r="BA350">
        <f t="shared" si="271"/>
        <v>423</v>
      </c>
      <c r="BB350">
        <f t="shared" si="272"/>
        <v>423</v>
      </c>
      <c r="BC350">
        <f t="shared" si="273"/>
        <v>423</v>
      </c>
      <c r="BD350">
        <f t="shared" si="274"/>
        <v>423</v>
      </c>
      <c r="BE350">
        <f t="shared" si="275"/>
        <v>423</v>
      </c>
      <c r="BF350">
        <f t="shared" si="276"/>
        <v>423</v>
      </c>
      <c r="BG350">
        <f t="shared" si="277"/>
        <v>423</v>
      </c>
      <c r="BH350">
        <f t="shared" si="278"/>
        <v>423</v>
      </c>
      <c r="BI350">
        <f t="shared" si="279"/>
        <v>423</v>
      </c>
      <c r="BJ350">
        <f t="shared" si="280"/>
        <v>423</v>
      </c>
      <c r="BK350">
        <f t="shared" si="281"/>
        <v>423</v>
      </c>
      <c r="BL350">
        <f t="shared" si="282"/>
        <v>423</v>
      </c>
      <c r="BM350">
        <f t="shared" si="283"/>
        <v>423</v>
      </c>
      <c r="BN350">
        <f t="shared" si="284"/>
        <v>0</v>
      </c>
    </row>
    <row r="351" spans="1:66" x14ac:dyDescent="0.2">
      <c r="A351" t="s">
        <v>129</v>
      </c>
      <c r="B351" s="1">
        <v>349</v>
      </c>
      <c r="C351" s="51"/>
      <c r="D351" s="51"/>
      <c r="E351" s="1">
        <v>349</v>
      </c>
      <c r="F351" s="1" t="str">
        <f t="shared" si="238"/>
        <v/>
      </c>
      <c r="G351" t="str">
        <f t="shared" si="239"/>
        <v/>
      </c>
      <c r="H351" t="str">
        <f t="shared" si="240"/>
        <v/>
      </c>
      <c r="R351" t="str">
        <f t="shared" si="241"/>
        <v/>
      </c>
      <c r="S351">
        <f t="shared" si="242"/>
        <v>423.5</v>
      </c>
      <c r="T351">
        <f t="shared" si="243"/>
        <v>423.5</v>
      </c>
      <c r="U351">
        <f t="shared" si="244"/>
        <v>423.5</v>
      </c>
      <c r="V351">
        <f t="shared" si="245"/>
        <v>423.5</v>
      </c>
      <c r="W351">
        <f t="shared" si="246"/>
        <v>423.5</v>
      </c>
      <c r="X351">
        <f t="shared" si="247"/>
        <v>423.5</v>
      </c>
      <c r="Y351">
        <f t="shared" si="248"/>
        <v>423.5</v>
      </c>
      <c r="Z351">
        <f t="shared" si="249"/>
        <v>423.5</v>
      </c>
      <c r="AA351">
        <f t="shared" si="250"/>
        <v>423.5</v>
      </c>
      <c r="AB351">
        <f t="shared" si="251"/>
        <v>423.5</v>
      </c>
      <c r="AC351">
        <f t="shared" si="252"/>
        <v>423.5</v>
      </c>
      <c r="AD351">
        <f t="shared" si="253"/>
        <v>423.5</v>
      </c>
      <c r="AE351">
        <f t="shared" si="254"/>
        <v>423.5</v>
      </c>
      <c r="AF351">
        <f t="shared" si="255"/>
        <v>423.5</v>
      </c>
      <c r="AG351">
        <f t="shared" si="256"/>
        <v>423.5</v>
      </c>
      <c r="AH351">
        <f t="shared" si="257"/>
        <v>423.5</v>
      </c>
      <c r="AI351">
        <f t="shared" si="258"/>
        <v>423.5</v>
      </c>
      <c r="AJ351">
        <f t="shared" si="259"/>
        <v>423.5</v>
      </c>
      <c r="AK351">
        <f t="shared" si="260"/>
        <v>423.5</v>
      </c>
      <c r="AL351">
        <f t="shared" si="261"/>
        <v>423.5</v>
      </c>
      <c r="AM351">
        <f t="shared" si="262"/>
        <v>423.5</v>
      </c>
      <c r="AS351" s="1">
        <f t="shared" si="263"/>
        <v>423.5</v>
      </c>
      <c r="AT351">
        <f t="shared" si="264"/>
        <v>423.5</v>
      </c>
      <c r="AU351">
        <f t="shared" si="265"/>
        <v>423.5</v>
      </c>
      <c r="AV351">
        <f t="shared" si="266"/>
        <v>423.5</v>
      </c>
      <c r="AW351">
        <f t="shared" si="267"/>
        <v>423.5</v>
      </c>
      <c r="AX351">
        <f t="shared" si="268"/>
        <v>423.5</v>
      </c>
      <c r="AY351">
        <f t="shared" si="269"/>
        <v>423.5</v>
      </c>
      <c r="AZ351">
        <f t="shared" si="270"/>
        <v>423.5</v>
      </c>
      <c r="BA351">
        <f t="shared" si="271"/>
        <v>423.5</v>
      </c>
      <c r="BB351">
        <f t="shared" si="272"/>
        <v>423.5</v>
      </c>
      <c r="BC351">
        <f t="shared" si="273"/>
        <v>423.5</v>
      </c>
      <c r="BD351">
        <f t="shared" si="274"/>
        <v>423.5</v>
      </c>
      <c r="BE351">
        <f t="shared" si="275"/>
        <v>423.5</v>
      </c>
      <c r="BF351">
        <f t="shared" si="276"/>
        <v>423.5</v>
      </c>
      <c r="BG351">
        <f t="shared" si="277"/>
        <v>423.5</v>
      </c>
      <c r="BH351">
        <f t="shared" si="278"/>
        <v>423.5</v>
      </c>
      <c r="BI351">
        <f t="shared" si="279"/>
        <v>423.5</v>
      </c>
      <c r="BJ351">
        <f t="shared" si="280"/>
        <v>423.5</v>
      </c>
      <c r="BK351">
        <f t="shared" si="281"/>
        <v>423.5</v>
      </c>
      <c r="BL351">
        <f t="shared" si="282"/>
        <v>423.5</v>
      </c>
      <c r="BM351">
        <f t="shared" si="283"/>
        <v>423.5</v>
      </c>
      <c r="BN351">
        <f t="shared" si="284"/>
        <v>0</v>
      </c>
    </row>
    <row r="352" spans="1:66" x14ac:dyDescent="0.2">
      <c r="A352" t="s">
        <v>129</v>
      </c>
      <c r="B352" s="1">
        <v>350</v>
      </c>
      <c r="C352" s="51"/>
      <c r="D352" s="51"/>
      <c r="E352" s="1">
        <v>350</v>
      </c>
      <c r="F352" s="1" t="str">
        <f t="shared" si="238"/>
        <v/>
      </c>
      <c r="G352" t="str">
        <f t="shared" si="239"/>
        <v/>
      </c>
      <c r="H352" t="str">
        <f t="shared" si="240"/>
        <v/>
      </c>
      <c r="R352" t="str">
        <f t="shared" si="241"/>
        <v/>
      </c>
      <c r="S352">
        <f t="shared" si="242"/>
        <v>424</v>
      </c>
      <c r="T352">
        <f t="shared" si="243"/>
        <v>424</v>
      </c>
      <c r="U352">
        <f t="shared" si="244"/>
        <v>424</v>
      </c>
      <c r="V352">
        <f t="shared" si="245"/>
        <v>424</v>
      </c>
      <c r="W352">
        <f t="shared" si="246"/>
        <v>424</v>
      </c>
      <c r="X352">
        <f t="shared" si="247"/>
        <v>424</v>
      </c>
      <c r="Y352">
        <f t="shared" si="248"/>
        <v>424</v>
      </c>
      <c r="Z352">
        <f t="shared" si="249"/>
        <v>424</v>
      </c>
      <c r="AA352">
        <f t="shared" si="250"/>
        <v>424</v>
      </c>
      <c r="AB352">
        <f t="shared" si="251"/>
        <v>424</v>
      </c>
      <c r="AC352">
        <f t="shared" si="252"/>
        <v>424</v>
      </c>
      <c r="AD352">
        <f t="shared" si="253"/>
        <v>424</v>
      </c>
      <c r="AE352">
        <f t="shared" si="254"/>
        <v>424</v>
      </c>
      <c r="AF352">
        <f t="shared" si="255"/>
        <v>424</v>
      </c>
      <c r="AG352">
        <f t="shared" si="256"/>
        <v>424</v>
      </c>
      <c r="AH352">
        <f t="shared" si="257"/>
        <v>424</v>
      </c>
      <c r="AI352">
        <f t="shared" si="258"/>
        <v>424</v>
      </c>
      <c r="AJ352">
        <f t="shared" si="259"/>
        <v>424</v>
      </c>
      <c r="AK352">
        <f t="shared" si="260"/>
        <v>424</v>
      </c>
      <c r="AL352">
        <f t="shared" si="261"/>
        <v>424</v>
      </c>
      <c r="AM352">
        <f t="shared" si="262"/>
        <v>424</v>
      </c>
      <c r="AS352" s="1">
        <f t="shared" si="263"/>
        <v>424</v>
      </c>
      <c r="AT352">
        <f t="shared" si="264"/>
        <v>424</v>
      </c>
      <c r="AU352">
        <f t="shared" si="265"/>
        <v>424</v>
      </c>
      <c r="AV352">
        <f t="shared" si="266"/>
        <v>424</v>
      </c>
      <c r="AW352">
        <f t="shared" si="267"/>
        <v>424</v>
      </c>
      <c r="AX352">
        <f t="shared" si="268"/>
        <v>424</v>
      </c>
      <c r="AY352">
        <f t="shared" si="269"/>
        <v>424</v>
      </c>
      <c r="AZ352">
        <f t="shared" si="270"/>
        <v>424</v>
      </c>
      <c r="BA352">
        <f t="shared" si="271"/>
        <v>424</v>
      </c>
      <c r="BB352">
        <f t="shared" si="272"/>
        <v>424</v>
      </c>
      <c r="BC352">
        <f t="shared" si="273"/>
        <v>424</v>
      </c>
      <c r="BD352">
        <f t="shared" si="274"/>
        <v>424</v>
      </c>
      <c r="BE352">
        <f t="shared" si="275"/>
        <v>424</v>
      </c>
      <c r="BF352">
        <f t="shared" si="276"/>
        <v>424</v>
      </c>
      <c r="BG352">
        <f t="shared" si="277"/>
        <v>424</v>
      </c>
      <c r="BH352">
        <f t="shared" si="278"/>
        <v>424</v>
      </c>
      <c r="BI352">
        <f t="shared" si="279"/>
        <v>424</v>
      </c>
      <c r="BJ352">
        <f t="shared" si="280"/>
        <v>424</v>
      </c>
      <c r="BK352">
        <f t="shared" si="281"/>
        <v>424</v>
      </c>
      <c r="BL352">
        <f t="shared" si="282"/>
        <v>424</v>
      </c>
      <c r="BM352">
        <f t="shared" si="283"/>
        <v>424</v>
      </c>
      <c r="BN352">
        <f t="shared" si="284"/>
        <v>0</v>
      </c>
    </row>
    <row r="353" spans="1:66" x14ac:dyDescent="0.2">
      <c r="A353" t="s">
        <v>129</v>
      </c>
      <c r="B353" s="1">
        <v>351</v>
      </c>
      <c r="C353" s="51"/>
      <c r="D353" s="51"/>
      <c r="E353" s="1">
        <v>351</v>
      </c>
      <c r="F353" s="1" t="str">
        <f t="shared" si="238"/>
        <v/>
      </c>
      <c r="G353" t="str">
        <f t="shared" si="239"/>
        <v/>
      </c>
      <c r="H353" t="str">
        <f t="shared" si="240"/>
        <v/>
      </c>
      <c r="R353" t="str">
        <f t="shared" si="241"/>
        <v/>
      </c>
      <c r="S353">
        <f t="shared" si="242"/>
        <v>424.5</v>
      </c>
      <c r="T353">
        <f t="shared" si="243"/>
        <v>424.5</v>
      </c>
      <c r="U353">
        <f t="shared" si="244"/>
        <v>424.5</v>
      </c>
      <c r="V353">
        <f t="shared" si="245"/>
        <v>424.5</v>
      </c>
      <c r="W353">
        <f t="shared" si="246"/>
        <v>424.5</v>
      </c>
      <c r="X353">
        <f t="shared" si="247"/>
        <v>424.5</v>
      </c>
      <c r="Y353">
        <f t="shared" si="248"/>
        <v>424.5</v>
      </c>
      <c r="Z353">
        <f t="shared" si="249"/>
        <v>424.5</v>
      </c>
      <c r="AA353">
        <f t="shared" si="250"/>
        <v>424.5</v>
      </c>
      <c r="AB353">
        <f t="shared" si="251"/>
        <v>424.5</v>
      </c>
      <c r="AC353">
        <f t="shared" si="252"/>
        <v>424.5</v>
      </c>
      <c r="AD353">
        <f t="shared" si="253"/>
        <v>424.5</v>
      </c>
      <c r="AE353">
        <f t="shared" si="254"/>
        <v>424.5</v>
      </c>
      <c r="AF353">
        <f t="shared" si="255"/>
        <v>424.5</v>
      </c>
      <c r="AG353">
        <f t="shared" si="256"/>
        <v>424.5</v>
      </c>
      <c r="AH353">
        <f t="shared" si="257"/>
        <v>424.5</v>
      </c>
      <c r="AI353">
        <f t="shared" si="258"/>
        <v>424.5</v>
      </c>
      <c r="AJ353">
        <f t="shared" si="259"/>
        <v>424.5</v>
      </c>
      <c r="AK353">
        <f t="shared" si="260"/>
        <v>424.5</v>
      </c>
      <c r="AL353">
        <f t="shared" si="261"/>
        <v>424.5</v>
      </c>
      <c r="AM353">
        <f t="shared" si="262"/>
        <v>424.5</v>
      </c>
      <c r="AS353" s="1">
        <f t="shared" si="263"/>
        <v>424.5</v>
      </c>
      <c r="AT353">
        <f t="shared" si="264"/>
        <v>424.5</v>
      </c>
      <c r="AU353">
        <f t="shared" si="265"/>
        <v>424.5</v>
      </c>
      <c r="AV353">
        <f t="shared" si="266"/>
        <v>424.5</v>
      </c>
      <c r="AW353">
        <f t="shared" si="267"/>
        <v>424.5</v>
      </c>
      <c r="AX353">
        <f t="shared" si="268"/>
        <v>424.5</v>
      </c>
      <c r="AY353">
        <f t="shared" si="269"/>
        <v>424.5</v>
      </c>
      <c r="AZ353">
        <f t="shared" si="270"/>
        <v>424.5</v>
      </c>
      <c r="BA353">
        <f t="shared" si="271"/>
        <v>424.5</v>
      </c>
      <c r="BB353">
        <f t="shared" si="272"/>
        <v>424.5</v>
      </c>
      <c r="BC353">
        <f t="shared" si="273"/>
        <v>424.5</v>
      </c>
      <c r="BD353">
        <f t="shared" si="274"/>
        <v>424.5</v>
      </c>
      <c r="BE353">
        <f t="shared" si="275"/>
        <v>424.5</v>
      </c>
      <c r="BF353">
        <f t="shared" si="276"/>
        <v>424.5</v>
      </c>
      <c r="BG353">
        <f t="shared" si="277"/>
        <v>424.5</v>
      </c>
      <c r="BH353">
        <f t="shared" si="278"/>
        <v>424.5</v>
      </c>
      <c r="BI353">
        <f t="shared" si="279"/>
        <v>424.5</v>
      </c>
      <c r="BJ353">
        <f t="shared" si="280"/>
        <v>424.5</v>
      </c>
      <c r="BK353">
        <f t="shared" si="281"/>
        <v>424.5</v>
      </c>
      <c r="BL353">
        <f t="shared" si="282"/>
        <v>424.5</v>
      </c>
      <c r="BM353">
        <f t="shared" si="283"/>
        <v>424.5</v>
      </c>
      <c r="BN353">
        <f t="shared" si="284"/>
        <v>0</v>
      </c>
    </row>
    <row r="354" spans="1:66" x14ac:dyDescent="0.2">
      <c r="A354" t="s">
        <v>129</v>
      </c>
      <c r="B354" s="1">
        <v>352</v>
      </c>
      <c r="C354" s="51"/>
      <c r="D354" s="51"/>
      <c r="E354" s="1">
        <v>352</v>
      </c>
      <c r="F354" s="1" t="str">
        <f t="shared" si="238"/>
        <v/>
      </c>
      <c r="G354" t="str">
        <f t="shared" si="239"/>
        <v/>
      </c>
      <c r="H354" t="str">
        <f t="shared" si="240"/>
        <v/>
      </c>
      <c r="R354" t="str">
        <f t="shared" si="241"/>
        <v/>
      </c>
      <c r="S354">
        <f t="shared" si="242"/>
        <v>425</v>
      </c>
      <c r="T354">
        <f t="shared" si="243"/>
        <v>425</v>
      </c>
      <c r="U354">
        <f t="shared" si="244"/>
        <v>425</v>
      </c>
      <c r="V354">
        <f t="shared" si="245"/>
        <v>425</v>
      </c>
      <c r="W354">
        <f t="shared" si="246"/>
        <v>425</v>
      </c>
      <c r="X354">
        <f t="shared" si="247"/>
        <v>425</v>
      </c>
      <c r="Y354">
        <f t="shared" si="248"/>
        <v>425</v>
      </c>
      <c r="Z354">
        <f t="shared" si="249"/>
        <v>425</v>
      </c>
      <c r="AA354">
        <f t="shared" si="250"/>
        <v>425</v>
      </c>
      <c r="AB354">
        <f t="shared" si="251"/>
        <v>425</v>
      </c>
      <c r="AC354">
        <f t="shared" si="252"/>
        <v>425</v>
      </c>
      <c r="AD354">
        <f t="shared" si="253"/>
        <v>425</v>
      </c>
      <c r="AE354">
        <f t="shared" si="254"/>
        <v>425</v>
      </c>
      <c r="AF354">
        <f t="shared" si="255"/>
        <v>425</v>
      </c>
      <c r="AG354">
        <f t="shared" si="256"/>
        <v>425</v>
      </c>
      <c r="AH354">
        <f t="shared" si="257"/>
        <v>425</v>
      </c>
      <c r="AI354">
        <f t="shared" si="258"/>
        <v>425</v>
      </c>
      <c r="AJ354">
        <f t="shared" si="259"/>
        <v>425</v>
      </c>
      <c r="AK354">
        <f t="shared" si="260"/>
        <v>425</v>
      </c>
      <c r="AL354">
        <f t="shared" si="261"/>
        <v>425</v>
      </c>
      <c r="AM354">
        <f t="shared" si="262"/>
        <v>425</v>
      </c>
      <c r="AS354" s="1">
        <f t="shared" si="263"/>
        <v>425</v>
      </c>
      <c r="AT354">
        <f t="shared" si="264"/>
        <v>425</v>
      </c>
      <c r="AU354">
        <f t="shared" si="265"/>
        <v>425</v>
      </c>
      <c r="AV354">
        <f t="shared" si="266"/>
        <v>425</v>
      </c>
      <c r="AW354">
        <f t="shared" si="267"/>
        <v>425</v>
      </c>
      <c r="AX354">
        <f t="shared" si="268"/>
        <v>425</v>
      </c>
      <c r="AY354">
        <f t="shared" si="269"/>
        <v>425</v>
      </c>
      <c r="AZ354">
        <f t="shared" si="270"/>
        <v>425</v>
      </c>
      <c r="BA354">
        <f t="shared" si="271"/>
        <v>425</v>
      </c>
      <c r="BB354">
        <f t="shared" si="272"/>
        <v>425</v>
      </c>
      <c r="BC354">
        <f t="shared" si="273"/>
        <v>425</v>
      </c>
      <c r="BD354">
        <f t="shared" si="274"/>
        <v>425</v>
      </c>
      <c r="BE354">
        <f t="shared" si="275"/>
        <v>425</v>
      </c>
      <c r="BF354">
        <f t="shared" si="276"/>
        <v>425</v>
      </c>
      <c r="BG354">
        <f t="shared" si="277"/>
        <v>425</v>
      </c>
      <c r="BH354">
        <f t="shared" si="278"/>
        <v>425</v>
      </c>
      <c r="BI354">
        <f t="shared" si="279"/>
        <v>425</v>
      </c>
      <c r="BJ354">
        <f t="shared" si="280"/>
        <v>425</v>
      </c>
      <c r="BK354">
        <f t="shared" si="281"/>
        <v>425</v>
      </c>
      <c r="BL354">
        <f t="shared" si="282"/>
        <v>425</v>
      </c>
      <c r="BM354">
        <f t="shared" si="283"/>
        <v>425</v>
      </c>
      <c r="BN354">
        <f t="shared" si="284"/>
        <v>0</v>
      </c>
    </row>
    <row r="355" spans="1:66" x14ac:dyDescent="0.2">
      <c r="A355" t="s">
        <v>129</v>
      </c>
      <c r="B355" s="1">
        <v>353</v>
      </c>
      <c r="C355" s="51"/>
      <c r="D355" s="51"/>
      <c r="E355" s="1">
        <v>353</v>
      </c>
      <c r="F355" s="1" t="str">
        <f t="shared" si="238"/>
        <v/>
      </c>
      <c r="G355" t="str">
        <f t="shared" si="239"/>
        <v/>
      </c>
      <c r="H355" t="str">
        <f t="shared" si="240"/>
        <v/>
      </c>
      <c r="R355" t="str">
        <f t="shared" si="241"/>
        <v/>
      </c>
      <c r="S355">
        <f t="shared" si="242"/>
        <v>425.5</v>
      </c>
      <c r="T355">
        <f t="shared" si="243"/>
        <v>425.5</v>
      </c>
      <c r="U355">
        <f t="shared" si="244"/>
        <v>425.5</v>
      </c>
      <c r="V355">
        <f t="shared" si="245"/>
        <v>425.5</v>
      </c>
      <c r="W355">
        <f t="shared" si="246"/>
        <v>425.5</v>
      </c>
      <c r="X355">
        <f t="shared" si="247"/>
        <v>425.5</v>
      </c>
      <c r="Y355">
        <f t="shared" si="248"/>
        <v>425.5</v>
      </c>
      <c r="Z355">
        <f t="shared" si="249"/>
        <v>425.5</v>
      </c>
      <c r="AA355">
        <f t="shared" si="250"/>
        <v>425.5</v>
      </c>
      <c r="AB355">
        <f t="shared" si="251"/>
        <v>425.5</v>
      </c>
      <c r="AC355">
        <f t="shared" si="252"/>
        <v>425.5</v>
      </c>
      <c r="AD355">
        <f t="shared" si="253"/>
        <v>425.5</v>
      </c>
      <c r="AE355">
        <f t="shared" si="254"/>
        <v>425.5</v>
      </c>
      <c r="AF355">
        <f t="shared" si="255"/>
        <v>425.5</v>
      </c>
      <c r="AG355">
        <f t="shared" si="256"/>
        <v>425.5</v>
      </c>
      <c r="AH355">
        <f t="shared" si="257"/>
        <v>425.5</v>
      </c>
      <c r="AI355">
        <f t="shared" si="258"/>
        <v>425.5</v>
      </c>
      <c r="AJ355">
        <f t="shared" si="259"/>
        <v>425.5</v>
      </c>
      <c r="AK355">
        <f t="shared" si="260"/>
        <v>425.5</v>
      </c>
      <c r="AL355">
        <f t="shared" si="261"/>
        <v>425.5</v>
      </c>
      <c r="AM355">
        <f t="shared" si="262"/>
        <v>425.5</v>
      </c>
      <c r="AS355" s="1">
        <f t="shared" si="263"/>
        <v>425.5</v>
      </c>
      <c r="AT355">
        <f t="shared" si="264"/>
        <v>425.5</v>
      </c>
      <c r="AU355">
        <f t="shared" si="265"/>
        <v>425.5</v>
      </c>
      <c r="AV355">
        <f t="shared" si="266"/>
        <v>425.5</v>
      </c>
      <c r="AW355">
        <f t="shared" si="267"/>
        <v>425.5</v>
      </c>
      <c r="AX355">
        <f t="shared" si="268"/>
        <v>425.5</v>
      </c>
      <c r="AY355">
        <f t="shared" si="269"/>
        <v>425.5</v>
      </c>
      <c r="AZ355">
        <f t="shared" si="270"/>
        <v>425.5</v>
      </c>
      <c r="BA355">
        <f t="shared" si="271"/>
        <v>425.5</v>
      </c>
      <c r="BB355">
        <f t="shared" si="272"/>
        <v>425.5</v>
      </c>
      <c r="BC355">
        <f t="shared" si="273"/>
        <v>425.5</v>
      </c>
      <c r="BD355">
        <f t="shared" si="274"/>
        <v>425.5</v>
      </c>
      <c r="BE355">
        <f t="shared" si="275"/>
        <v>425.5</v>
      </c>
      <c r="BF355">
        <f t="shared" si="276"/>
        <v>425.5</v>
      </c>
      <c r="BG355">
        <f t="shared" si="277"/>
        <v>425.5</v>
      </c>
      <c r="BH355">
        <f t="shared" si="278"/>
        <v>425.5</v>
      </c>
      <c r="BI355">
        <f t="shared" si="279"/>
        <v>425.5</v>
      </c>
      <c r="BJ355">
        <f t="shared" si="280"/>
        <v>425.5</v>
      </c>
      <c r="BK355">
        <f t="shared" si="281"/>
        <v>425.5</v>
      </c>
      <c r="BL355">
        <f t="shared" si="282"/>
        <v>425.5</v>
      </c>
      <c r="BM355">
        <f t="shared" si="283"/>
        <v>425.5</v>
      </c>
      <c r="BN355">
        <f t="shared" si="284"/>
        <v>0</v>
      </c>
    </row>
    <row r="356" spans="1:66" x14ac:dyDescent="0.2">
      <c r="A356" t="s">
        <v>129</v>
      </c>
      <c r="B356" s="1">
        <v>354</v>
      </c>
      <c r="C356" s="51"/>
      <c r="D356" s="51"/>
      <c r="E356" s="1">
        <v>354</v>
      </c>
      <c r="F356" s="1" t="str">
        <f t="shared" si="238"/>
        <v/>
      </c>
      <c r="G356" t="str">
        <f t="shared" si="239"/>
        <v/>
      </c>
      <c r="H356" t="str">
        <f t="shared" si="240"/>
        <v/>
      </c>
      <c r="R356" t="str">
        <f t="shared" si="241"/>
        <v/>
      </c>
      <c r="S356">
        <f t="shared" si="242"/>
        <v>426</v>
      </c>
      <c r="T356">
        <f t="shared" si="243"/>
        <v>426</v>
      </c>
      <c r="U356">
        <f t="shared" si="244"/>
        <v>426</v>
      </c>
      <c r="V356">
        <f t="shared" si="245"/>
        <v>426</v>
      </c>
      <c r="W356">
        <f t="shared" si="246"/>
        <v>426</v>
      </c>
      <c r="X356">
        <f t="shared" si="247"/>
        <v>426</v>
      </c>
      <c r="Y356">
        <f t="shared" si="248"/>
        <v>426</v>
      </c>
      <c r="Z356">
        <f t="shared" si="249"/>
        <v>426</v>
      </c>
      <c r="AA356">
        <f t="shared" si="250"/>
        <v>426</v>
      </c>
      <c r="AB356">
        <f t="shared" si="251"/>
        <v>426</v>
      </c>
      <c r="AC356">
        <f t="shared" si="252"/>
        <v>426</v>
      </c>
      <c r="AD356">
        <f t="shared" si="253"/>
        <v>426</v>
      </c>
      <c r="AE356">
        <f t="shared" si="254"/>
        <v>426</v>
      </c>
      <c r="AF356">
        <f t="shared" si="255"/>
        <v>426</v>
      </c>
      <c r="AG356">
        <f t="shared" si="256"/>
        <v>426</v>
      </c>
      <c r="AH356">
        <f t="shared" si="257"/>
        <v>426</v>
      </c>
      <c r="AI356">
        <f t="shared" si="258"/>
        <v>426</v>
      </c>
      <c r="AJ356">
        <f t="shared" si="259"/>
        <v>426</v>
      </c>
      <c r="AK356">
        <f t="shared" si="260"/>
        <v>426</v>
      </c>
      <c r="AL356">
        <f t="shared" si="261"/>
        <v>426</v>
      </c>
      <c r="AM356">
        <f t="shared" si="262"/>
        <v>0</v>
      </c>
      <c r="AS356" s="1">
        <f t="shared" si="263"/>
        <v>426</v>
      </c>
      <c r="AT356">
        <f t="shared" si="264"/>
        <v>426</v>
      </c>
      <c r="AU356">
        <f t="shared" si="265"/>
        <v>426</v>
      </c>
      <c r="AV356">
        <f t="shared" si="266"/>
        <v>426</v>
      </c>
      <c r="AW356">
        <f t="shared" si="267"/>
        <v>426</v>
      </c>
      <c r="AX356">
        <f t="shared" si="268"/>
        <v>426</v>
      </c>
      <c r="AY356">
        <f t="shared" si="269"/>
        <v>426</v>
      </c>
      <c r="AZ356">
        <f t="shared" si="270"/>
        <v>426</v>
      </c>
      <c r="BA356">
        <f t="shared" si="271"/>
        <v>426</v>
      </c>
      <c r="BB356">
        <f t="shared" si="272"/>
        <v>426</v>
      </c>
      <c r="BC356">
        <f t="shared" si="273"/>
        <v>426</v>
      </c>
      <c r="BD356">
        <f t="shared" si="274"/>
        <v>426</v>
      </c>
      <c r="BE356">
        <f t="shared" si="275"/>
        <v>426</v>
      </c>
      <c r="BF356">
        <f t="shared" si="276"/>
        <v>426</v>
      </c>
      <c r="BG356">
        <f t="shared" si="277"/>
        <v>426</v>
      </c>
      <c r="BH356">
        <f t="shared" si="278"/>
        <v>426</v>
      </c>
      <c r="BI356">
        <f t="shared" si="279"/>
        <v>426</v>
      </c>
      <c r="BJ356">
        <f t="shared" si="280"/>
        <v>426</v>
      </c>
      <c r="BK356">
        <f t="shared" si="281"/>
        <v>426</v>
      </c>
      <c r="BL356">
        <f t="shared" si="282"/>
        <v>426</v>
      </c>
      <c r="BM356">
        <f t="shared" si="283"/>
        <v>0</v>
      </c>
      <c r="BN356">
        <f t="shared" si="284"/>
        <v>0</v>
      </c>
    </row>
    <row r="357" spans="1:66" x14ac:dyDescent="0.2">
      <c r="A357" t="s">
        <v>129</v>
      </c>
      <c r="B357" s="1">
        <v>355</v>
      </c>
      <c r="C357" s="51"/>
      <c r="D357" s="51"/>
      <c r="E357" s="1">
        <v>355</v>
      </c>
      <c r="F357" s="1" t="str">
        <f t="shared" si="238"/>
        <v/>
      </c>
      <c r="G357" t="str">
        <f t="shared" si="239"/>
        <v/>
      </c>
      <c r="H357" t="str">
        <f t="shared" si="240"/>
        <v/>
      </c>
      <c r="R357" t="str">
        <f t="shared" si="241"/>
        <v/>
      </c>
      <c r="S357">
        <f t="shared" si="242"/>
        <v>426.5</v>
      </c>
      <c r="T357">
        <f t="shared" si="243"/>
        <v>426.5</v>
      </c>
      <c r="U357">
        <f t="shared" si="244"/>
        <v>426.5</v>
      </c>
      <c r="V357">
        <f t="shared" si="245"/>
        <v>426.5</v>
      </c>
      <c r="W357">
        <f t="shared" si="246"/>
        <v>426.5</v>
      </c>
      <c r="X357">
        <f t="shared" si="247"/>
        <v>426.5</v>
      </c>
      <c r="Y357">
        <f t="shared" si="248"/>
        <v>426.5</v>
      </c>
      <c r="Z357">
        <f t="shared" si="249"/>
        <v>426.5</v>
      </c>
      <c r="AA357">
        <f t="shared" si="250"/>
        <v>426.5</v>
      </c>
      <c r="AB357">
        <f t="shared" si="251"/>
        <v>426.5</v>
      </c>
      <c r="AC357">
        <f t="shared" si="252"/>
        <v>426.5</v>
      </c>
      <c r="AD357">
        <f t="shared" si="253"/>
        <v>426.5</v>
      </c>
      <c r="AE357">
        <f t="shared" si="254"/>
        <v>426.5</v>
      </c>
      <c r="AF357">
        <f t="shared" si="255"/>
        <v>426.5</v>
      </c>
      <c r="AG357">
        <f t="shared" si="256"/>
        <v>426.5</v>
      </c>
      <c r="AH357">
        <f t="shared" si="257"/>
        <v>426.5</v>
      </c>
      <c r="AI357">
        <f t="shared" si="258"/>
        <v>426.5</v>
      </c>
      <c r="AJ357">
        <f t="shared" si="259"/>
        <v>426.5</v>
      </c>
      <c r="AK357">
        <f t="shared" si="260"/>
        <v>426.5</v>
      </c>
      <c r="AL357">
        <f t="shared" si="261"/>
        <v>426.5</v>
      </c>
      <c r="AM357">
        <f t="shared" si="262"/>
        <v>0</v>
      </c>
      <c r="AS357" s="1">
        <f t="shared" si="263"/>
        <v>426.5</v>
      </c>
      <c r="AT357">
        <f t="shared" si="264"/>
        <v>426.5</v>
      </c>
      <c r="AU357">
        <f t="shared" si="265"/>
        <v>426.5</v>
      </c>
      <c r="AV357">
        <f t="shared" si="266"/>
        <v>426.5</v>
      </c>
      <c r="AW357">
        <f t="shared" si="267"/>
        <v>426.5</v>
      </c>
      <c r="AX357">
        <f t="shared" si="268"/>
        <v>426.5</v>
      </c>
      <c r="AY357">
        <f t="shared" si="269"/>
        <v>426.5</v>
      </c>
      <c r="AZ357">
        <f t="shared" si="270"/>
        <v>426.5</v>
      </c>
      <c r="BA357">
        <f t="shared" si="271"/>
        <v>426.5</v>
      </c>
      <c r="BB357">
        <f t="shared" si="272"/>
        <v>426.5</v>
      </c>
      <c r="BC357">
        <f t="shared" si="273"/>
        <v>426.5</v>
      </c>
      <c r="BD357">
        <f t="shared" si="274"/>
        <v>426.5</v>
      </c>
      <c r="BE357">
        <f t="shared" si="275"/>
        <v>426.5</v>
      </c>
      <c r="BF357">
        <f t="shared" si="276"/>
        <v>426.5</v>
      </c>
      <c r="BG357">
        <f t="shared" si="277"/>
        <v>426.5</v>
      </c>
      <c r="BH357">
        <f t="shared" si="278"/>
        <v>426.5</v>
      </c>
      <c r="BI357">
        <f t="shared" si="279"/>
        <v>426.5</v>
      </c>
      <c r="BJ357">
        <f t="shared" si="280"/>
        <v>426.5</v>
      </c>
      <c r="BK357">
        <f t="shared" si="281"/>
        <v>426.5</v>
      </c>
      <c r="BL357">
        <f t="shared" si="282"/>
        <v>426.5</v>
      </c>
      <c r="BM357">
        <f t="shared" si="283"/>
        <v>0</v>
      </c>
      <c r="BN357">
        <f t="shared" si="284"/>
        <v>0</v>
      </c>
    </row>
    <row r="358" spans="1:66" x14ac:dyDescent="0.2">
      <c r="A358" t="s">
        <v>129</v>
      </c>
      <c r="B358" s="1">
        <v>356</v>
      </c>
      <c r="C358" s="51"/>
      <c r="D358" s="51"/>
      <c r="E358" s="1">
        <v>356</v>
      </c>
      <c r="F358" s="1" t="str">
        <f t="shared" si="238"/>
        <v/>
      </c>
      <c r="G358" t="str">
        <f t="shared" si="239"/>
        <v/>
      </c>
      <c r="H358" t="str">
        <f t="shared" si="240"/>
        <v/>
      </c>
      <c r="R358" t="str">
        <f t="shared" si="241"/>
        <v/>
      </c>
      <c r="S358">
        <f t="shared" si="242"/>
        <v>427</v>
      </c>
      <c r="T358">
        <f t="shared" si="243"/>
        <v>427</v>
      </c>
      <c r="U358">
        <f t="shared" si="244"/>
        <v>427</v>
      </c>
      <c r="V358">
        <f t="shared" si="245"/>
        <v>427</v>
      </c>
      <c r="W358">
        <f t="shared" si="246"/>
        <v>427</v>
      </c>
      <c r="X358">
        <f t="shared" si="247"/>
        <v>427</v>
      </c>
      <c r="Y358">
        <f t="shared" si="248"/>
        <v>427</v>
      </c>
      <c r="Z358">
        <f t="shared" si="249"/>
        <v>427</v>
      </c>
      <c r="AA358">
        <f t="shared" si="250"/>
        <v>427</v>
      </c>
      <c r="AB358">
        <f t="shared" si="251"/>
        <v>427</v>
      </c>
      <c r="AC358">
        <f t="shared" si="252"/>
        <v>427</v>
      </c>
      <c r="AD358">
        <f t="shared" si="253"/>
        <v>427</v>
      </c>
      <c r="AE358">
        <f t="shared" si="254"/>
        <v>427</v>
      </c>
      <c r="AF358">
        <f t="shared" si="255"/>
        <v>427</v>
      </c>
      <c r="AG358">
        <f t="shared" si="256"/>
        <v>427</v>
      </c>
      <c r="AH358">
        <f t="shared" si="257"/>
        <v>427</v>
      </c>
      <c r="AI358">
        <f t="shared" si="258"/>
        <v>427</v>
      </c>
      <c r="AJ358">
        <f t="shared" si="259"/>
        <v>427</v>
      </c>
      <c r="AK358">
        <f t="shared" si="260"/>
        <v>427</v>
      </c>
      <c r="AL358">
        <f t="shared" si="261"/>
        <v>427</v>
      </c>
      <c r="AM358">
        <f t="shared" si="262"/>
        <v>0</v>
      </c>
      <c r="AS358" s="1">
        <f t="shared" si="263"/>
        <v>427</v>
      </c>
      <c r="AT358">
        <f t="shared" si="264"/>
        <v>427</v>
      </c>
      <c r="AU358">
        <f t="shared" si="265"/>
        <v>427</v>
      </c>
      <c r="AV358">
        <f t="shared" si="266"/>
        <v>427</v>
      </c>
      <c r="AW358">
        <f t="shared" si="267"/>
        <v>427</v>
      </c>
      <c r="AX358">
        <f t="shared" si="268"/>
        <v>427</v>
      </c>
      <c r="AY358">
        <f t="shared" si="269"/>
        <v>427</v>
      </c>
      <c r="AZ358">
        <f t="shared" si="270"/>
        <v>427</v>
      </c>
      <c r="BA358">
        <f t="shared" si="271"/>
        <v>427</v>
      </c>
      <c r="BB358">
        <f t="shared" si="272"/>
        <v>427</v>
      </c>
      <c r="BC358">
        <f t="shared" si="273"/>
        <v>427</v>
      </c>
      <c r="BD358">
        <f t="shared" si="274"/>
        <v>427</v>
      </c>
      <c r="BE358">
        <f t="shared" si="275"/>
        <v>427</v>
      </c>
      <c r="BF358">
        <f t="shared" si="276"/>
        <v>427</v>
      </c>
      <c r="BG358">
        <f t="shared" si="277"/>
        <v>427</v>
      </c>
      <c r="BH358">
        <f t="shared" si="278"/>
        <v>427</v>
      </c>
      <c r="BI358">
        <f t="shared" si="279"/>
        <v>427</v>
      </c>
      <c r="BJ358">
        <f t="shared" si="280"/>
        <v>427</v>
      </c>
      <c r="BK358">
        <f t="shared" si="281"/>
        <v>427</v>
      </c>
      <c r="BL358">
        <f t="shared" si="282"/>
        <v>427</v>
      </c>
      <c r="BM358">
        <f t="shared" si="283"/>
        <v>0</v>
      </c>
      <c r="BN358">
        <f t="shared" si="284"/>
        <v>0</v>
      </c>
    </row>
    <row r="359" spans="1:66" x14ac:dyDescent="0.2">
      <c r="A359" t="s">
        <v>129</v>
      </c>
      <c r="B359" s="1">
        <v>357</v>
      </c>
      <c r="C359" s="51"/>
      <c r="D359" s="51"/>
      <c r="E359" s="1">
        <v>357</v>
      </c>
      <c r="F359" s="1" t="str">
        <f t="shared" si="238"/>
        <v/>
      </c>
      <c r="G359" t="str">
        <f t="shared" si="239"/>
        <v/>
      </c>
      <c r="H359" t="str">
        <f t="shared" si="240"/>
        <v/>
      </c>
      <c r="R359" t="str">
        <f t="shared" si="241"/>
        <v/>
      </c>
      <c r="S359">
        <f t="shared" si="242"/>
        <v>427.5</v>
      </c>
      <c r="T359">
        <f t="shared" si="243"/>
        <v>427.5</v>
      </c>
      <c r="U359">
        <f t="shared" si="244"/>
        <v>427.5</v>
      </c>
      <c r="V359">
        <f t="shared" si="245"/>
        <v>427.5</v>
      </c>
      <c r="W359">
        <f t="shared" si="246"/>
        <v>427.5</v>
      </c>
      <c r="X359">
        <f t="shared" si="247"/>
        <v>427.5</v>
      </c>
      <c r="Y359">
        <f t="shared" si="248"/>
        <v>427.5</v>
      </c>
      <c r="Z359">
        <f t="shared" si="249"/>
        <v>427.5</v>
      </c>
      <c r="AA359">
        <f t="shared" si="250"/>
        <v>427.5</v>
      </c>
      <c r="AB359">
        <f t="shared" si="251"/>
        <v>427.5</v>
      </c>
      <c r="AC359">
        <f t="shared" si="252"/>
        <v>427.5</v>
      </c>
      <c r="AD359">
        <f t="shared" si="253"/>
        <v>427.5</v>
      </c>
      <c r="AE359">
        <f t="shared" si="254"/>
        <v>427.5</v>
      </c>
      <c r="AF359">
        <f t="shared" si="255"/>
        <v>427.5</v>
      </c>
      <c r="AG359">
        <f t="shared" si="256"/>
        <v>427.5</v>
      </c>
      <c r="AH359">
        <f t="shared" si="257"/>
        <v>427.5</v>
      </c>
      <c r="AI359">
        <f t="shared" si="258"/>
        <v>427.5</v>
      </c>
      <c r="AJ359">
        <f t="shared" si="259"/>
        <v>427.5</v>
      </c>
      <c r="AK359">
        <f t="shared" si="260"/>
        <v>427.5</v>
      </c>
      <c r="AL359">
        <f t="shared" si="261"/>
        <v>427.5</v>
      </c>
      <c r="AM359">
        <f t="shared" si="262"/>
        <v>0</v>
      </c>
      <c r="AS359" s="1">
        <f t="shared" si="263"/>
        <v>427.5</v>
      </c>
      <c r="AT359">
        <f t="shared" si="264"/>
        <v>427.5</v>
      </c>
      <c r="AU359">
        <f t="shared" si="265"/>
        <v>427.5</v>
      </c>
      <c r="AV359">
        <f t="shared" si="266"/>
        <v>427.5</v>
      </c>
      <c r="AW359">
        <f t="shared" si="267"/>
        <v>427.5</v>
      </c>
      <c r="AX359">
        <f t="shared" si="268"/>
        <v>427.5</v>
      </c>
      <c r="AY359">
        <f t="shared" si="269"/>
        <v>427.5</v>
      </c>
      <c r="AZ359">
        <f t="shared" si="270"/>
        <v>427.5</v>
      </c>
      <c r="BA359">
        <f t="shared" si="271"/>
        <v>427.5</v>
      </c>
      <c r="BB359">
        <f t="shared" si="272"/>
        <v>427.5</v>
      </c>
      <c r="BC359">
        <f t="shared" si="273"/>
        <v>427.5</v>
      </c>
      <c r="BD359">
        <f t="shared" si="274"/>
        <v>427.5</v>
      </c>
      <c r="BE359">
        <f t="shared" si="275"/>
        <v>427.5</v>
      </c>
      <c r="BF359">
        <f t="shared" si="276"/>
        <v>427.5</v>
      </c>
      <c r="BG359">
        <f t="shared" si="277"/>
        <v>427.5</v>
      </c>
      <c r="BH359">
        <f t="shared" si="278"/>
        <v>427.5</v>
      </c>
      <c r="BI359">
        <f t="shared" si="279"/>
        <v>427.5</v>
      </c>
      <c r="BJ359">
        <f t="shared" si="280"/>
        <v>427.5</v>
      </c>
      <c r="BK359">
        <f t="shared" si="281"/>
        <v>427.5</v>
      </c>
      <c r="BL359">
        <f t="shared" si="282"/>
        <v>427.5</v>
      </c>
      <c r="BM359">
        <f t="shared" si="283"/>
        <v>0</v>
      </c>
      <c r="BN359">
        <f t="shared" si="284"/>
        <v>0</v>
      </c>
    </row>
    <row r="360" spans="1:66" x14ac:dyDescent="0.2">
      <c r="A360" t="s">
        <v>129</v>
      </c>
      <c r="B360" s="1">
        <v>358</v>
      </c>
      <c r="C360" s="51"/>
      <c r="D360" s="51"/>
      <c r="E360" s="1">
        <v>358</v>
      </c>
      <c r="F360" s="1" t="str">
        <f t="shared" ref="F360:F423" si="285">IF(ISBLANK(D360),"",IF(D360=D359,F359,IF(D360=D361,IF(D361=D362,IF(D362=D363,IF(D363=D364,IF(D364=D365,AS360,(SUM(E360:E364)/5)),(SUM(E360:E363)/4)),(SUM(E360:E362)/3)),(SUM(E360:E361)/2)),E360)))</f>
        <v/>
      </c>
      <c r="G360" t="str">
        <f t="shared" ref="G360:G423" si="286">IF(ISBLANK(C360),"",ABS(A360-F360))</f>
        <v/>
      </c>
      <c r="H360" t="str">
        <f t="shared" ref="H360:H423" si="287">IF(ISBLANK(C360),"",G360^2)</f>
        <v/>
      </c>
      <c r="R360" t="str">
        <f t="shared" si="241"/>
        <v/>
      </c>
      <c r="S360">
        <f t="shared" si="242"/>
        <v>428</v>
      </c>
      <c r="T360">
        <f t="shared" si="243"/>
        <v>428</v>
      </c>
      <c r="U360">
        <f t="shared" si="244"/>
        <v>428</v>
      </c>
      <c r="V360">
        <f t="shared" si="245"/>
        <v>428</v>
      </c>
      <c r="W360">
        <f t="shared" si="246"/>
        <v>428</v>
      </c>
      <c r="X360">
        <f t="shared" si="247"/>
        <v>428</v>
      </c>
      <c r="Y360">
        <f t="shared" si="248"/>
        <v>428</v>
      </c>
      <c r="Z360">
        <f t="shared" si="249"/>
        <v>428</v>
      </c>
      <c r="AA360">
        <f t="shared" si="250"/>
        <v>428</v>
      </c>
      <c r="AB360">
        <f t="shared" si="251"/>
        <v>428</v>
      </c>
      <c r="AC360">
        <f t="shared" si="252"/>
        <v>428</v>
      </c>
      <c r="AD360">
        <f t="shared" si="253"/>
        <v>428</v>
      </c>
      <c r="AE360">
        <f t="shared" si="254"/>
        <v>428</v>
      </c>
      <c r="AF360">
        <f t="shared" si="255"/>
        <v>428</v>
      </c>
      <c r="AG360">
        <f t="shared" si="256"/>
        <v>428</v>
      </c>
      <c r="AH360">
        <f t="shared" si="257"/>
        <v>428</v>
      </c>
      <c r="AI360">
        <f t="shared" si="258"/>
        <v>428</v>
      </c>
      <c r="AJ360">
        <f t="shared" si="259"/>
        <v>428</v>
      </c>
      <c r="AK360">
        <f t="shared" si="260"/>
        <v>428</v>
      </c>
      <c r="AL360">
        <f t="shared" si="261"/>
        <v>428</v>
      </c>
      <c r="AM360">
        <f t="shared" si="262"/>
        <v>0</v>
      </c>
      <c r="AS360" s="1">
        <f t="shared" si="263"/>
        <v>428</v>
      </c>
      <c r="AT360">
        <f t="shared" si="264"/>
        <v>428</v>
      </c>
      <c r="AU360">
        <f t="shared" si="265"/>
        <v>428</v>
      </c>
      <c r="AV360">
        <f t="shared" si="266"/>
        <v>428</v>
      </c>
      <c r="AW360">
        <f t="shared" si="267"/>
        <v>428</v>
      </c>
      <c r="AX360">
        <f t="shared" si="268"/>
        <v>428</v>
      </c>
      <c r="AY360">
        <f t="shared" si="269"/>
        <v>428</v>
      </c>
      <c r="AZ360">
        <f t="shared" si="270"/>
        <v>428</v>
      </c>
      <c r="BA360">
        <f t="shared" si="271"/>
        <v>428</v>
      </c>
      <c r="BB360">
        <f t="shared" si="272"/>
        <v>428</v>
      </c>
      <c r="BC360">
        <f t="shared" si="273"/>
        <v>428</v>
      </c>
      <c r="BD360">
        <f t="shared" si="274"/>
        <v>428</v>
      </c>
      <c r="BE360">
        <f t="shared" si="275"/>
        <v>428</v>
      </c>
      <c r="BF360">
        <f t="shared" si="276"/>
        <v>428</v>
      </c>
      <c r="BG360">
        <f t="shared" si="277"/>
        <v>428</v>
      </c>
      <c r="BH360">
        <f t="shared" si="278"/>
        <v>428</v>
      </c>
      <c r="BI360">
        <f t="shared" si="279"/>
        <v>428</v>
      </c>
      <c r="BJ360">
        <f t="shared" si="280"/>
        <v>428</v>
      </c>
      <c r="BK360">
        <f t="shared" si="281"/>
        <v>428</v>
      </c>
      <c r="BL360">
        <f t="shared" si="282"/>
        <v>428</v>
      </c>
      <c r="BM360">
        <f t="shared" si="283"/>
        <v>0</v>
      </c>
      <c r="BN360">
        <f t="shared" si="284"/>
        <v>0</v>
      </c>
    </row>
    <row r="361" spans="1:66" x14ac:dyDescent="0.2">
      <c r="A361" t="s">
        <v>129</v>
      </c>
      <c r="B361" s="1">
        <v>359</v>
      </c>
      <c r="C361" s="51"/>
      <c r="D361" s="51"/>
      <c r="E361" s="1">
        <v>359</v>
      </c>
      <c r="F361" s="1" t="str">
        <f t="shared" si="285"/>
        <v/>
      </c>
      <c r="G361" t="str">
        <f t="shared" si="286"/>
        <v/>
      </c>
      <c r="H361" t="str">
        <f t="shared" si="287"/>
        <v/>
      </c>
      <c r="R361" t="str">
        <f t="shared" si="241"/>
        <v/>
      </c>
      <c r="S361">
        <f t="shared" si="242"/>
        <v>428.5</v>
      </c>
      <c r="T361">
        <f t="shared" si="243"/>
        <v>428.5</v>
      </c>
      <c r="U361">
        <f t="shared" si="244"/>
        <v>428.5</v>
      </c>
      <c r="V361">
        <f t="shared" si="245"/>
        <v>428.5</v>
      </c>
      <c r="W361">
        <f t="shared" si="246"/>
        <v>428.5</v>
      </c>
      <c r="X361">
        <f t="shared" si="247"/>
        <v>428.5</v>
      </c>
      <c r="Y361">
        <f t="shared" si="248"/>
        <v>428.5</v>
      </c>
      <c r="Z361">
        <f t="shared" si="249"/>
        <v>428.5</v>
      </c>
      <c r="AA361">
        <f t="shared" si="250"/>
        <v>428.5</v>
      </c>
      <c r="AB361">
        <f t="shared" si="251"/>
        <v>428.5</v>
      </c>
      <c r="AC361">
        <f t="shared" si="252"/>
        <v>428.5</v>
      </c>
      <c r="AD361">
        <f t="shared" si="253"/>
        <v>428.5</v>
      </c>
      <c r="AE361">
        <f t="shared" si="254"/>
        <v>428.5</v>
      </c>
      <c r="AF361">
        <f t="shared" si="255"/>
        <v>428.5</v>
      </c>
      <c r="AG361">
        <f t="shared" si="256"/>
        <v>428.5</v>
      </c>
      <c r="AH361">
        <f t="shared" si="257"/>
        <v>428.5</v>
      </c>
      <c r="AI361">
        <f t="shared" si="258"/>
        <v>428.5</v>
      </c>
      <c r="AJ361">
        <f t="shared" si="259"/>
        <v>428.5</v>
      </c>
      <c r="AK361">
        <f t="shared" si="260"/>
        <v>428.5</v>
      </c>
      <c r="AL361">
        <f t="shared" si="261"/>
        <v>428.5</v>
      </c>
      <c r="AM361">
        <f t="shared" si="262"/>
        <v>0</v>
      </c>
      <c r="AS361" s="1">
        <f t="shared" si="263"/>
        <v>428.5</v>
      </c>
      <c r="AT361">
        <f t="shared" si="264"/>
        <v>428.5</v>
      </c>
      <c r="AU361">
        <f t="shared" si="265"/>
        <v>428.5</v>
      </c>
      <c r="AV361">
        <f t="shared" si="266"/>
        <v>428.5</v>
      </c>
      <c r="AW361">
        <f t="shared" si="267"/>
        <v>428.5</v>
      </c>
      <c r="AX361">
        <f t="shared" si="268"/>
        <v>428.5</v>
      </c>
      <c r="AY361">
        <f t="shared" si="269"/>
        <v>428.5</v>
      </c>
      <c r="AZ361">
        <f t="shared" si="270"/>
        <v>428.5</v>
      </c>
      <c r="BA361">
        <f t="shared" si="271"/>
        <v>428.5</v>
      </c>
      <c r="BB361">
        <f t="shared" si="272"/>
        <v>428.5</v>
      </c>
      <c r="BC361">
        <f t="shared" si="273"/>
        <v>428.5</v>
      </c>
      <c r="BD361">
        <f t="shared" si="274"/>
        <v>428.5</v>
      </c>
      <c r="BE361">
        <f t="shared" si="275"/>
        <v>428.5</v>
      </c>
      <c r="BF361">
        <f t="shared" si="276"/>
        <v>428.5</v>
      </c>
      <c r="BG361">
        <f t="shared" si="277"/>
        <v>428.5</v>
      </c>
      <c r="BH361">
        <f t="shared" si="278"/>
        <v>428.5</v>
      </c>
      <c r="BI361">
        <f t="shared" si="279"/>
        <v>428.5</v>
      </c>
      <c r="BJ361">
        <f t="shared" si="280"/>
        <v>428.5</v>
      </c>
      <c r="BK361">
        <f t="shared" si="281"/>
        <v>428.5</v>
      </c>
      <c r="BL361">
        <f t="shared" si="282"/>
        <v>428.5</v>
      </c>
      <c r="BM361">
        <f t="shared" si="283"/>
        <v>0</v>
      </c>
      <c r="BN361">
        <f t="shared" si="284"/>
        <v>0</v>
      </c>
    </row>
    <row r="362" spans="1:66" x14ac:dyDescent="0.2">
      <c r="A362" t="s">
        <v>129</v>
      </c>
      <c r="B362" s="1">
        <v>360</v>
      </c>
      <c r="C362" s="51"/>
      <c r="D362" s="51"/>
      <c r="E362" s="1">
        <v>360</v>
      </c>
      <c r="F362" s="1" t="str">
        <f t="shared" si="285"/>
        <v/>
      </c>
      <c r="G362" t="str">
        <f t="shared" si="286"/>
        <v/>
      </c>
      <c r="H362" t="str">
        <f t="shared" si="287"/>
        <v/>
      </c>
      <c r="R362" t="str">
        <f t="shared" si="241"/>
        <v/>
      </c>
      <c r="S362">
        <f t="shared" si="242"/>
        <v>429</v>
      </c>
      <c r="T362">
        <f t="shared" si="243"/>
        <v>429</v>
      </c>
      <c r="U362">
        <f t="shared" si="244"/>
        <v>429</v>
      </c>
      <c r="V362">
        <f t="shared" si="245"/>
        <v>429</v>
      </c>
      <c r="W362">
        <f t="shared" si="246"/>
        <v>429</v>
      </c>
      <c r="X362">
        <f t="shared" si="247"/>
        <v>429</v>
      </c>
      <c r="Y362">
        <f t="shared" si="248"/>
        <v>429</v>
      </c>
      <c r="Z362">
        <f t="shared" si="249"/>
        <v>429</v>
      </c>
      <c r="AA362">
        <f t="shared" si="250"/>
        <v>429</v>
      </c>
      <c r="AB362">
        <f t="shared" si="251"/>
        <v>429</v>
      </c>
      <c r="AC362">
        <f t="shared" si="252"/>
        <v>429</v>
      </c>
      <c r="AD362">
        <f t="shared" si="253"/>
        <v>429</v>
      </c>
      <c r="AE362">
        <f t="shared" si="254"/>
        <v>429</v>
      </c>
      <c r="AF362">
        <f t="shared" si="255"/>
        <v>429</v>
      </c>
      <c r="AG362">
        <f t="shared" si="256"/>
        <v>429</v>
      </c>
      <c r="AH362">
        <f t="shared" si="257"/>
        <v>429</v>
      </c>
      <c r="AI362">
        <f t="shared" si="258"/>
        <v>429</v>
      </c>
      <c r="AJ362">
        <f t="shared" si="259"/>
        <v>429</v>
      </c>
      <c r="AK362">
        <f t="shared" si="260"/>
        <v>429</v>
      </c>
      <c r="AL362">
        <f t="shared" si="261"/>
        <v>429</v>
      </c>
      <c r="AM362">
        <f t="shared" si="262"/>
        <v>0</v>
      </c>
      <c r="AS362" s="1">
        <f t="shared" si="263"/>
        <v>429</v>
      </c>
      <c r="AT362">
        <f t="shared" si="264"/>
        <v>429</v>
      </c>
      <c r="AU362">
        <f t="shared" si="265"/>
        <v>429</v>
      </c>
      <c r="AV362">
        <f t="shared" si="266"/>
        <v>429</v>
      </c>
      <c r="AW362">
        <f t="shared" si="267"/>
        <v>429</v>
      </c>
      <c r="AX362">
        <f t="shared" si="268"/>
        <v>429</v>
      </c>
      <c r="AY362">
        <f t="shared" si="269"/>
        <v>429</v>
      </c>
      <c r="AZ362">
        <f t="shared" si="270"/>
        <v>429</v>
      </c>
      <c r="BA362">
        <f t="shared" si="271"/>
        <v>429</v>
      </c>
      <c r="BB362">
        <f t="shared" si="272"/>
        <v>429</v>
      </c>
      <c r="BC362">
        <f t="shared" si="273"/>
        <v>429</v>
      </c>
      <c r="BD362">
        <f t="shared" si="274"/>
        <v>429</v>
      </c>
      <c r="BE362">
        <f t="shared" si="275"/>
        <v>429</v>
      </c>
      <c r="BF362">
        <f t="shared" si="276"/>
        <v>429</v>
      </c>
      <c r="BG362">
        <f t="shared" si="277"/>
        <v>429</v>
      </c>
      <c r="BH362">
        <f t="shared" si="278"/>
        <v>429</v>
      </c>
      <c r="BI362">
        <f t="shared" si="279"/>
        <v>429</v>
      </c>
      <c r="BJ362">
        <f t="shared" si="280"/>
        <v>429</v>
      </c>
      <c r="BK362">
        <f t="shared" si="281"/>
        <v>429</v>
      </c>
      <c r="BL362">
        <f t="shared" si="282"/>
        <v>429</v>
      </c>
      <c r="BM362">
        <f t="shared" si="283"/>
        <v>0</v>
      </c>
      <c r="BN362">
        <f t="shared" si="284"/>
        <v>0</v>
      </c>
    </row>
    <row r="363" spans="1:66" x14ac:dyDescent="0.2">
      <c r="A363" t="s">
        <v>129</v>
      </c>
      <c r="B363" s="1">
        <v>361</v>
      </c>
      <c r="C363" s="51"/>
      <c r="D363" s="51"/>
      <c r="E363" s="1">
        <v>361</v>
      </c>
      <c r="F363" s="1" t="str">
        <f t="shared" si="285"/>
        <v/>
      </c>
      <c r="G363" t="str">
        <f t="shared" si="286"/>
        <v/>
      </c>
      <c r="H363" t="str">
        <f t="shared" si="287"/>
        <v/>
      </c>
      <c r="R363" t="str">
        <f t="shared" si="241"/>
        <v/>
      </c>
      <c r="S363">
        <f t="shared" si="242"/>
        <v>429.5</v>
      </c>
      <c r="T363">
        <f t="shared" si="243"/>
        <v>429.5</v>
      </c>
      <c r="U363">
        <f t="shared" si="244"/>
        <v>429.5</v>
      </c>
      <c r="V363">
        <f t="shared" si="245"/>
        <v>429.5</v>
      </c>
      <c r="W363">
        <f t="shared" si="246"/>
        <v>429.5</v>
      </c>
      <c r="X363">
        <f t="shared" si="247"/>
        <v>429.5</v>
      </c>
      <c r="Y363">
        <f t="shared" si="248"/>
        <v>429.5</v>
      </c>
      <c r="Z363">
        <f t="shared" si="249"/>
        <v>429.5</v>
      </c>
      <c r="AA363">
        <f t="shared" si="250"/>
        <v>429.5</v>
      </c>
      <c r="AB363">
        <f t="shared" si="251"/>
        <v>429.5</v>
      </c>
      <c r="AC363">
        <f t="shared" si="252"/>
        <v>429.5</v>
      </c>
      <c r="AD363">
        <f t="shared" si="253"/>
        <v>429.5</v>
      </c>
      <c r="AE363">
        <f t="shared" si="254"/>
        <v>429.5</v>
      </c>
      <c r="AF363">
        <f t="shared" si="255"/>
        <v>429.5</v>
      </c>
      <c r="AG363">
        <f t="shared" si="256"/>
        <v>429.5</v>
      </c>
      <c r="AH363">
        <f t="shared" si="257"/>
        <v>429.5</v>
      </c>
      <c r="AI363">
        <f t="shared" si="258"/>
        <v>429.5</v>
      </c>
      <c r="AJ363">
        <f t="shared" si="259"/>
        <v>429.5</v>
      </c>
      <c r="AK363">
        <f t="shared" si="260"/>
        <v>429.5</v>
      </c>
      <c r="AL363">
        <f t="shared" si="261"/>
        <v>0</v>
      </c>
      <c r="AM363">
        <f t="shared" si="262"/>
        <v>0</v>
      </c>
      <c r="AS363" s="1">
        <f t="shared" si="263"/>
        <v>429.5</v>
      </c>
      <c r="AT363">
        <f t="shared" si="264"/>
        <v>429.5</v>
      </c>
      <c r="AU363">
        <f t="shared" si="265"/>
        <v>429.5</v>
      </c>
      <c r="AV363">
        <f t="shared" si="266"/>
        <v>429.5</v>
      </c>
      <c r="AW363">
        <f t="shared" si="267"/>
        <v>429.5</v>
      </c>
      <c r="AX363">
        <f t="shared" si="268"/>
        <v>429.5</v>
      </c>
      <c r="AY363">
        <f t="shared" si="269"/>
        <v>429.5</v>
      </c>
      <c r="AZ363">
        <f t="shared" si="270"/>
        <v>429.5</v>
      </c>
      <c r="BA363">
        <f t="shared" si="271"/>
        <v>429.5</v>
      </c>
      <c r="BB363">
        <f t="shared" si="272"/>
        <v>429.5</v>
      </c>
      <c r="BC363">
        <f t="shared" si="273"/>
        <v>429.5</v>
      </c>
      <c r="BD363">
        <f t="shared" si="274"/>
        <v>429.5</v>
      </c>
      <c r="BE363">
        <f t="shared" si="275"/>
        <v>429.5</v>
      </c>
      <c r="BF363">
        <f t="shared" si="276"/>
        <v>429.5</v>
      </c>
      <c r="BG363">
        <f t="shared" si="277"/>
        <v>429.5</v>
      </c>
      <c r="BH363">
        <f t="shared" si="278"/>
        <v>429.5</v>
      </c>
      <c r="BI363">
        <f t="shared" si="279"/>
        <v>429.5</v>
      </c>
      <c r="BJ363">
        <f t="shared" si="280"/>
        <v>429.5</v>
      </c>
      <c r="BK363">
        <f t="shared" si="281"/>
        <v>429.5</v>
      </c>
      <c r="BL363">
        <f t="shared" si="282"/>
        <v>0</v>
      </c>
      <c r="BM363">
        <f t="shared" si="283"/>
        <v>0</v>
      </c>
      <c r="BN363">
        <f t="shared" si="284"/>
        <v>0</v>
      </c>
    </row>
    <row r="364" spans="1:66" x14ac:dyDescent="0.2">
      <c r="A364" t="s">
        <v>129</v>
      </c>
      <c r="B364" s="1">
        <v>362</v>
      </c>
      <c r="C364" s="51"/>
      <c r="D364" s="51"/>
      <c r="E364" s="1">
        <v>362</v>
      </c>
      <c r="F364" s="1" t="str">
        <f t="shared" si="285"/>
        <v/>
      </c>
      <c r="G364" t="str">
        <f t="shared" si="286"/>
        <v/>
      </c>
      <c r="H364" t="str">
        <f t="shared" si="287"/>
        <v/>
      </c>
      <c r="R364" t="str">
        <f t="shared" ref="R364:R427" si="288">IF(ISBLANK(C364),"",IF(C364=C363,R363,IF(C364=C365,IF(C365=C366,IF(C366=C367,IF(C367=C368,IF(C368=C369,S364,(SUM(B364:B368)/5)),(SUM(B364:B367)/4)),(SUM(B364:B366)/3)),(SUM(B364:B365)/2)),B364)))</f>
        <v/>
      </c>
      <c r="S364">
        <f t="shared" ref="S364:S427" si="289">IF(C369=C370,IF(C370=C371,IF(C371=C372,IF(C372=C373,IF(C373=C374,IF(C374=C375,IF(C375=C376,T364,(SUM(B364:B375)/12)),(SUM(B364:B374)/11)),(SUM(B364:B373)/10)),(SUM(B364:B372)/9)),(SUM(B364:B371)/8)),(SUM(B364:B370)/7)),(SUM(B364:B369)/6))</f>
        <v>430</v>
      </c>
      <c r="T364">
        <f t="shared" ref="T364:T427" si="290">IF($C376=$C377,IF($C377=$C378,IF($C378=$C379,IF($C379=$C380,IF($C380=$C381,IF($C381=$C382,IF($C382=$C383,U364,(SUM($B364:$B382)/19)),(SUM($B364:$B381)/18)),(SUM($B364:$B380)/17)),(SUM($B364:$B379)/16)),(SUM($B364:$B378)/15)),(SUM($B364:$B377)/14)),(SUM($B364:$B376)/13))</f>
        <v>430</v>
      </c>
      <c r="U364">
        <f t="shared" ref="U364:U427" si="291">IF($C383=$C384,IF($C384=$C385,IF($C385=$C386,IF($C386=$C387,IF($C387=$C388,IF($C388=$C389,IF($C389=$C390,V364,(SUM($B364:$B389)/26)),(SUM($B364:$B388)/25)),(SUM($B364:$B387)/24)),(SUM($B364:$B386)/23)),(SUM($B364:$B385)/22)),(SUM($B364:$B384)/21)),(SUM($B364:$B383)/20))</f>
        <v>430</v>
      </c>
      <c r="V364">
        <f t="shared" ref="V364:V427" si="292">IF($C390=$C391,IF($C391=$C392,IF($C392=$C393,IF($C393=$C394,IF($C394=$C395,IF($C395=$C396,IF($C396=$C397,W364,(SUM($B364:$B396)/33)),(SUM($B364:$B395)/32)),(SUM($B364:$B394)/31)),(SUM($B364:$B393)/30)),(SUM($B364:$B392)/29)),(SUM($B364:$B391)/28)),(SUM($B364:$B390)/27))</f>
        <v>430</v>
      </c>
      <c r="W364">
        <f t="shared" ref="W364:W427" si="293">IF($C397=$C398,IF($C398=$C399,IF($C399=$C400,IF($C400=$C401,IF($C401=$C402,IF($C402=$C403,IF($C403=$C404,X364,(SUM($B364:$B403)/40)),(SUM($B364:$B402)/39)),(SUM($B364:$B401)/38)),(SUM($B364:$B400)/37)),(SUM($B364:$B399)/36)),(SUM($B364:$B398)/35)),(SUM($B364:$B397)/34))</f>
        <v>430</v>
      </c>
      <c r="X364">
        <f t="shared" ref="X364:X427" si="294">IF($C404=$C405,IF($C405=$C406,IF($C406=$C407,IF($C407=$C408,IF($C408=$C409,IF($C409=$C410,IF($C410=$C411,Y364,(SUM($B364:$B410)/47)),(SUM($B364:$B409)/46)),(SUM($B364:$B408)/45)),(SUM($B364:$B407)/44)),(SUM($B364:$B406)/43)),(SUM($B364:$B405)/42)),(SUM($B364:$B404)/41))</f>
        <v>430</v>
      </c>
      <c r="Y364">
        <f t="shared" ref="Y364:Y427" si="295">IF($C411=$C412,IF($C412=$C413,IF($C413=$C414,IF($C414=$C415,IF($C415=$C416,IF($C416=$C417,IF($C417=$C418,Z364,(SUM($B364:$B417)/54)),(SUM($B364:$B416)/53)),(SUM($B364:$B415)/52)),(SUM($B364:$B414)/51)),(SUM($B364:$B413)/50)),(SUM($B364:$B412)/49)),(SUM($B364:$B411)/48))</f>
        <v>430</v>
      </c>
      <c r="Z364">
        <f t="shared" ref="Z364:Z427" si="296">IF($C418=$C419,IF($C419=$C420,IF($C420=$C421,IF($C421=$C422,IF($C422=$C423,IF($C423=$C424,IF($C424=$C425,AA364,(SUM($B364:$B424)/61)),(SUM($B364:$B423)/60)),(SUM($B364:$B422)/59)),(SUM($B364:$B421)/58)),(SUM($B364:$B420)/57)),(SUM($B364:$B419)/56)),(SUM($B364:$B418)/55))</f>
        <v>430</v>
      </c>
      <c r="AA364">
        <f t="shared" ref="AA364:AA427" si="297">IF($C425=$C426,IF($C426=$C427,IF($C427=$C428,IF($C428=$C429,IF($C429=$C430,IF($C430=$C431,IF($C431=$C432,AB364,(SUM($B364:$B431)/68)),(SUM($B364:$B430)/67)),(SUM($B364:$B429)/66)),(SUM($B364:$B428)/65)),(SUM($B364:$B427)/64)),(SUM($B364:$B426)/63)),(SUM($B364:$B425)/62))</f>
        <v>430</v>
      </c>
      <c r="AB364">
        <f t="shared" ref="AB364:AB427" si="298">IF($C432=$C433,IF($C433=$C434,IF($C434=$C435,IF($C435=$C436,IF($C436=$C437,IF($C437=$C438,IF($C438=$C439,AC364,(SUM($B364:$B438)/75)),(SUM($B364:$B437)/74)),(SUM($B364:$B436)/73)),(SUM($B364:$B435)/72)),(SUM($B364:$B434)/71)),(SUM($B364:$B433)/70)),(SUM($B364:$B432)/69))</f>
        <v>430</v>
      </c>
      <c r="AC364">
        <f t="shared" ref="AC364:AC427" si="299">IF($C439=$C440,IF($C440=$C441,IF($C441=$C442,IF($C442=$C443,IF($C443=$C444,IF($C444=$C445,IF($C445=$C446,AD364,(SUM($B364:$B445)/82)),(SUM($B364:$B444)/81)),(SUM($B364:$B443)/80)),(SUM($B364:$B442)/79)),(SUM($B364:$B441)/78)),(SUM($B364:$B440)/77)),(SUM($B364:$B439)/76))</f>
        <v>430</v>
      </c>
      <c r="AD364">
        <f t="shared" ref="AD364:AD427" si="300">IF($C446=$C447,IF($C447=$C448,IF($C448=$C449,IF($C449=$C450,IF($C450=$C451,IF($C451=$C452,IF($C452=$C453,AE364,(SUM($B364:$B452)/89)),(SUM($B364:$B451)/88)),(SUM($B364:$B450)/87)),(SUM($B364:$B449)/86)),(SUM($B364:$B448)/85)),(SUM($B364:$B447)/84)),(SUM($B364:$B446)/83))</f>
        <v>430</v>
      </c>
      <c r="AE364">
        <f t="shared" ref="AE364:AE427" si="301">IF($C453=$C454,IF($C454=$C455,IF($C455=$C456,IF($C456=$C457,IF($C457=$C458,IF($C458=$C459,IF($C459=$C460,AF364,(SUM($B364:$B459)/96)),(SUM($B364:$B458)/95)),(SUM($B364:$B457)/94)),(SUM($B364:$B456)/93)),(SUM($B364:$B455)/92)),(SUM($B364:$B454)/91)),(SUM($B364:$B453)/90))</f>
        <v>430</v>
      </c>
      <c r="AF364">
        <f t="shared" ref="AF364:AF427" si="302">IF($C460=$C461,IF($C461=$C462,IF($C462=$C463,IF($C463=$C464,IF($C464=$C465,IF($C465=$C466,IF($C466=$C467,AG364,(SUM($B364:$B466)/103)),(SUM($B364:$B465)/102)),(SUM($B364:$B464)/101)),(SUM($B364:$B463)/100)),(SUM($B364:$B462)/99)),(SUM($B364:$B461)/98)),(SUM($B364:$B460)/97))</f>
        <v>430</v>
      </c>
      <c r="AG364">
        <f t="shared" ref="AG364:AG427" si="303">IF($C467=$C468,IF($C468=$C469,IF($C469=$C470,IF($C470=$C471,IF($C471=$C472,IF($C472=$C473,IF($C473=$C474,AH364,(SUM($B364:$B473)/110)),(SUM($B364:$B472)/109)),(SUM($B364:$B471)/108)),(SUM($B364:$B470)/107)),(SUM($B364:$B469)/106)),(SUM($B364:$B468)/105)),(SUM($B364:$B467)/104))</f>
        <v>430</v>
      </c>
      <c r="AH364">
        <f t="shared" ref="AH364:AH427" si="304">IF($C474=$C475,IF($C475=$C476,IF($C476=$C477,IF($C477=$C478,IF($C478=$C479,IF($C479=$C480,IF($C480=$C481,AI364,(SUM($B364:$B480)/117)),(SUM($B364:$B479)/116)),(SUM($B364:$B478)/115)),(SUM($B364:$B477)/114)),(SUM($B364:$B476)/113)),(SUM($B364:$B475)/112)),(SUM($B364:$B474)/111))</f>
        <v>430</v>
      </c>
      <c r="AI364">
        <f t="shared" ref="AI364:AI427" si="305">IF($C481=$C482,IF($C482=$C483,IF($C483=$C484,IF($C484=$C485,IF($C485=$C486,IF($C486=$C487,IF($C487=$C488,AJ364,(SUM($B364:$B487)/124)),(SUM($B364:$B486)/123)),(SUM($B364:$B485)/122)),(SUM($B364:$B484)/121)),(SUM($B364:$B483)/120)),(SUM($B364:$B482)/119)),(SUM($B364:$B481)/118))</f>
        <v>430</v>
      </c>
      <c r="AJ364">
        <f t="shared" ref="AJ364:AJ427" si="306">IF($C488=$C489,IF($C489=$C490,IF($C490=$C491,IF($C491=$C492,IF($C492=$C493,IF($C493=$C494,IF($C494=$C495,AK364,(SUM($B364:$B494)/131)),(SUM($B364:$B493)/130)),(SUM($B364:$B492)/129)),(SUM($B364:$B491)/128)),(SUM($B364:$B490)/127)),(SUM($B364:$B489)/126)),(SUM($B364:$B488)/125))</f>
        <v>430</v>
      </c>
      <c r="AK364">
        <f t="shared" ref="AK364:AK427" si="307">IF($C495=$C496,IF($C496=$C497,IF($C497=$C498,IF($C498=$C499,IF($C499=$C500,IF($C500=$C501,IF($C501=$C502,AL364,(SUM($B364:$B501)/138)),(SUM($B364:$B500)/137)),(SUM($B364:$B499)/136)),(SUM($B364:$B498)/135)),(SUM($B364:$B497)/134)),(SUM($B364:$B496)/133)),(SUM($B364:$B495)/132))</f>
        <v>430</v>
      </c>
      <c r="AL364">
        <f t="shared" ref="AL364:AL427" si="308">IF($C502=$C503,IF($C503=$C504,IF($C504=$C505,IF($C505=$C506,IF($C506=$C507,IF($C507=$C508,IF($C508=$C509,AM364,(SUM($B364:$B508)/145)),(SUM($B364:$B507)/144)),(SUM($B364:$B506)/143)),(SUM($B364:$B505)/142)),(SUM($B364:$B504)/141)),(SUM($B364:$B503)/140)),(SUM($B364:$B502)/139))</f>
        <v>0</v>
      </c>
      <c r="AM364">
        <f t="shared" ref="AM364:AM427" si="309">IF($C509=$C510,IF($C510=$C511,IF($C511=$C512,IF($C512=$C513,IF($C513=$C514,IF($C514=$C515,IF($C515=$C516,AN364,(SUM($B364:$B515)/152)),(SUM($B364:$B514)/151)),(SUM($B364:$B513)/150)),(SUM($B364:$B512)/149)),(SUM($B364:$B511)/148)),(SUM($B364:$B510)/147)),(SUM($B364:$B509)/146))</f>
        <v>0</v>
      </c>
      <c r="AS364" s="1">
        <f t="shared" si="263"/>
        <v>430</v>
      </c>
      <c r="AT364">
        <f t="shared" si="264"/>
        <v>430</v>
      </c>
      <c r="AU364">
        <f t="shared" si="265"/>
        <v>430</v>
      </c>
      <c r="AV364">
        <f t="shared" si="266"/>
        <v>430</v>
      </c>
      <c r="AW364">
        <f t="shared" si="267"/>
        <v>430</v>
      </c>
      <c r="AX364">
        <f t="shared" si="268"/>
        <v>430</v>
      </c>
      <c r="AY364">
        <f t="shared" si="269"/>
        <v>430</v>
      </c>
      <c r="AZ364">
        <f t="shared" si="270"/>
        <v>430</v>
      </c>
      <c r="BA364">
        <f t="shared" si="271"/>
        <v>430</v>
      </c>
      <c r="BB364">
        <f t="shared" si="272"/>
        <v>430</v>
      </c>
      <c r="BC364">
        <f t="shared" si="273"/>
        <v>430</v>
      </c>
      <c r="BD364">
        <f t="shared" si="274"/>
        <v>430</v>
      </c>
      <c r="BE364">
        <f t="shared" si="275"/>
        <v>430</v>
      </c>
      <c r="BF364">
        <f t="shared" si="276"/>
        <v>430</v>
      </c>
      <c r="BG364">
        <f t="shared" si="277"/>
        <v>430</v>
      </c>
      <c r="BH364">
        <f t="shared" si="278"/>
        <v>430</v>
      </c>
      <c r="BI364">
        <f t="shared" si="279"/>
        <v>430</v>
      </c>
      <c r="BJ364">
        <f t="shared" si="280"/>
        <v>430</v>
      </c>
      <c r="BK364">
        <f t="shared" si="281"/>
        <v>430</v>
      </c>
      <c r="BL364">
        <f t="shared" si="282"/>
        <v>0</v>
      </c>
      <c r="BM364">
        <f t="shared" si="283"/>
        <v>0</v>
      </c>
      <c r="BN364">
        <f t="shared" si="284"/>
        <v>0</v>
      </c>
    </row>
    <row r="365" spans="1:66" x14ac:dyDescent="0.2">
      <c r="A365" t="s">
        <v>129</v>
      </c>
      <c r="B365" s="1">
        <v>363</v>
      </c>
      <c r="C365" s="51"/>
      <c r="D365" s="51"/>
      <c r="E365" s="1">
        <v>363</v>
      </c>
      <c r="F365" s="1" t="str">
        <f t="shared" si="285"/>
        <v/>
      </c>
      <c r="G365" t="str">
        <f t="shared" si="286"/>
        <v/>
      </c>
      <c r="H365" t="str">
        <f t="shared" si="287"/>
        <v/>
      </c>
      <c r="R365" t="str">
        <f t="shared" si="288"/>
        <v/>
      </c>
      <c r="S365">
        <f t="shared" si="289"/>
        <v>430.5</v>
      </c>
      <c r="T365">
        <f t="shared" si="290"/>
        <v>430.5</v>
      </c>
      <c r="U365">
        <f t="shared" si="291"/>
        <v>430.5</v>
      </c>
      <c r="V365">
        <f t="shared" si="292"/>
        <v>430.5</v>
      </c>
      <c r="W365">
        <f t="shared" si="293"/>
        <v>430.5</v>
      </c>
      <c r="X365">
        <f t="shared" si="294"/>
        <v>430.5</v>
      </c>
      <c r="Y365">
        <f t="shared" si="295"/>
        <v>430.5</v>
      </c>
      <c r="Z365">
        <f t="shared" si="296"/>
        <v>430.5</v>
      </c>
      <c r="AA365">
        <f t="shared" si="297"/>
        <v>430.5</v>
      </c>
      <c r="AB365">
        <f t="shared" si="298"/>
        <v>430.5</v>
      </c>
      <c r="AC365">
        <f t="shared" si="299"/>
        <v>430.5</v>
      </c>
      <c r="AD365">
        <f t="shared" si="300"/>
        <v>430.5</v>
      </c>
      <c r="AE365">
        <f t="shared" si="301"/>
        <v>430.5</v>
      </c>
      <c r="AF365">
        <f t="shared" si="302"/>
        <v>430.5</v>
      </c>
      <c r="AG365">
        <f t="shared" si="303"/>
        <v>430.5</v>
      </c>
      <c r="AH365">
        <f t="shared" si="304"/>
        <v>430.5</v>
      </c>
      <c r="AI365">
        <f t="shared" si="305"/>
        <v>430.5</v>
      </c>
      <c r="AJ365">
        <f t="shared" si="306"/>
        <v>430.5</v>
      </c>
      <c r="AK365">
        <f t="shared" si="307"/>
        <v>430.5</v>
      </c>
      <c r="AL365">
        <f t="shared" si="308"/>
        <v>0</v>
      </c>
      <c r="AM365">
        <f t="shared" si="309"/>
        <v>0</v>
      </c>
      <c r="AS365" s="1">
        <f t="shared" si="263"/>
        <v>430.5</v>
      </c>
      <c r="AT365">
        <f t="shared" si="264"/>
        <v>430.5</v>
      </c>
      <c r="AU365">
        <f t="shared" si="265"/>
        <v>430.5</v>
      </c>
      <c r="AV365">
        <f t="shared" si="266"/>
        <v>430.5</v>
      </c>
      <c r="AW365">
        <f t="shared" si="267"/>
        <v>430.5</v>
      </c>
      <c r="AX365">
        <f t="shared" si="268"/>
        <v>430.5</v>
      </c>
      <c r="AY365">
        <f t="shared" si="269"/>
        <v>430.5</v>
      </c>
      <c r="AZ365">
        <f t="shared" si="270"/>
        <v>430.5</v>
      </c>
      <c r="BA365">
        <f t="shared" si="271"/>
        <v>430.5</v>
      </c>
      <c r="BB365">
        <f t="shared" si="272"/>
        <v>430.5</v>
      </c>
      <c r="BC365">
        <f t="shared" si="273"/>
        <v>430.5</v>
      </c>
      <c r="BD365">
        <f t="shared" si="274"/>
        <v>430.5</v>
      </c>
      <c r="BE365">
        <f t="shared" si="275"/>
        <v>430.5</v>
      </c>
      <c r="BF365">
        <f t="shared" si="276"/>
        <v>430.5</v>
      </c>
      <c r="BG365">
        <f t="shared" si="277"/>
        <v>430.5</v>
      </c>
      <c r="BH365">
        <f t="shared" si="278"/>
        <v>430.5</v>
      </c>
      <c r="BI365">
        <f t="shared" si="279"/>
        <v>430.5</v>
      </c>
      <c r="BJ365">
        <f t="shared" si="280"/>
        <v>430.5</v>
      </c>
      <c r="BK365">
        <f t="shared" si="281"/>
        <v>430.5</v>
      </c>
      <c r="BL365">
        <f t="shared" si="282"/>
        <v>0</v>
      </c>
      <c r="BM365">
        <f t="shared" si="283"/>
        <v>0</v>
      </c>
      <c r="BN365">
        <f t="shared" si="284"/>
        <v>0</v>
      </c>
    </row>
    <row r="366" spans="1:66" x14ac:dyDescent="0.2">
      <c r="A366" t="s">
        <v>129</v>
      </c>
      <c r="B366" s="1">
        <v>364</v>
      </c>
      <c r="C366" s="51"/>
      <c r="D366" s="51"/>
      <c r="E366" s="1">
        <v>364</v>
      </c>
      <c r="F366" s="1" t="str">
        <f t="shared" si="285"/>
        <v/>
      </c>
      <c r="G366" t="str">
        <f t="shared" si="286"/>
        <v/>
      </c>
      <c r="H366" t="str">
        <f t="shared" si="287"/>
        <v/>
      </c>
      <c r="R366" t="str">
        <f t="shared" si="288"/>
        <v/>
      </c>
      <c r="S366">
        <f t="shared" si="289"/>
        <v>431</v>
      </c>
      <c r="T366">
        <f t="shared" si="290"/>
        <v>431</v>
      </c>
      <c r="U366">
        <f t="shared" si="291"/>
        <v>431</v>
      </c>
      <c r="V366">
        <f t="shared" si="292"/>
        <v>431</v>
      </c>
      <c r="W366">
        <f t="shared" si="293"/>
        <v>431</v>
      </c>
      <c r="X366">
        <f t="shared" si="294"/>
        <v>431</v>
      </c>
      <c r="Y366">
        <f t="shared" si="295"/>
        <v>431</v>
      </c>
      <c r="Z366">
        <f t="shared" si="296"/>
        <v>431</v>
      </c>
      <c r="AA366">
        <f t="shared" si="297"/>
        <v>431</v>
      </c>
      <c r="AB366">
        <f t="shared" si="298"/>
        <v>431</v>
      </c>
      <c r="AC366">
        <f t="shared" si="299"/>
        <v>431</v>
      </c>
      <c r="AD366">
        <f t="shared" si="300"/>
        <v>431</v>
      </c>
      <c r="AE366">
        <f t="shared" si="301"/>
        <v>431</v>
      </c>
      <c r="AF366">
        <f t="shared" si="302"/>
        <v>431</v>
      </c>
      <c r="AG366">
        <f t="shared" si="303"/>
        <v>431</v>
      </c>
      <c r="AH366">
        <f t="shared" si="304"/>
        <v>431</v>
      </c>
      <c r="AI366">
        <f t="shared" si="305"/>
        <v>431</v>
      </c>
      <c r="AJ366">
        <f t="shared" si="306"/>
        <v>431</v>
      </c>
      <c r="AK366">
        <f t="shared" si="307"/>
        <v>431</v>
      </c>
      <c r="AL366">
        <f t="shared" si="308"/>
        <v>0</v>
      </c>
      <c r="AM366">
        <f t="shared" si="309"/>
        <v>0</v>
      </c>
      <c r="AS366" s="1">
        <f t="shared" si="263"/>
        <v>431</v>
      </c>
      <c r="AT366">
        <f t="shared" si="264"/>
        <v>431</v>
      </c>
      <c r="AU366">
        <f t="shared" si="265"/>
        <v>431</v>
      </c>
      <c r="AV366">
        <f t="shared" si="266"/>
        <v>431</v>
      </c>
      <c r="AW366">
        <f t="shared" si="267"/>
        <v>431</v>
      </c>
      <c r="AX366">
        <f t="shared" si="268"/>
        <v>431</v>
      </c>
      <c r="AY366">
        <f t="shared" si="269"/>
        <v>431</v>
      </c>
      <c r="AZ366">
        <f t="shared" si="270"/>
        <v>431</v>
      </c>
      <c r="BA366">
        <f t="shared" si="271"/>
        <v>431</v>
      </c>
      <c r="BB366">
        <f t="shared" si="272"/>
        <v>431</v>
      </c>
      <c r="BC366">
        <f t="shared" si="273"/>
        <v>431</v>
      </c>
      <c r="BD366">
        <f t="shared" si="274"/>
        <v>431</v>
      </c>
      <c r="BE366">
        <f t="shared" si="275"/>
        <v>431</v>
      </c>
      <c r="BF366">
        <f t="shared" si="276"/>
        <v>431</v>
      </c>
      <c r="BG366">
        <f t="shared" si="277"/>
        <v>431</v>
      </c>
      <c r="BH366">
        <f t="shared" si="278"/>
        <v>431</v>
      </c>
      <c r="BI366">
        <f t="shared" si="279"/>
        <v>431</v>
      </c>
      <c r="BJ366">
        <f t="shared" si="280"/>
        <v>431</v>
      </c>
      <c r="BK366">
        <f t="shared" si="281"/>
        <v>431</v>
      </c>
      <c r="BL366">
        <f t="shared" si="282"/>
        <v>0</v>
      </c>
      <c r="BM366">
        <f t="shared" si="283"/>
        <v>0</v>
      </c>
      <c r="BN366">
        <f t="shared" si="284"/>
        <v>0</v>
      </c>
    </row>
    <row r="367" spans="1:66" x14ac:dyDescent="0.2">
      <c r="A367" t="s">
        <v>129</v>
      </c>
      <c r="B367" s="1">
        <v>365</v>
      </c>
      <c r="C367" s="51"/>
      <c r="D367" s="51"/>
      <c r="E367" s="1">
        <v>365</v>
      </c>
      <c r="F367" s="1" t="str">
        <f t="shared" si="285"/>
        <v/>
      </c>
      <c r="G367" t="str">
        <f t="shared" si="286"/>
        <v/>
      </c>
      <c r="H367" t="str">
        <f t="shared" si="287"/>
        <v/>
      </c>
      <c r="R367" t="str">
        <f t="shared" si="288"/>
        <v/>
      </c>
      <c r="S367">
        <f t="shared" si="289"/>
        <v>431.5</v>
      </c>
      <c r="T367">
        <f t="shared" si="290"/>
        <v>431.5</v>
      </c>
      <c r="U367">
        <f t="shared" si="291"/>
        <v>431.5</v>
      </c>
      <c r="V367">
        <f t="shared" si="292"/>
        <v>431.5</v>
      </c>
      <c r="W367">
        <f t="shared" si="293"/>
        <v>431.5</v>
      </c>
      <c r="X367">
        <f t="shared" si="294"/>
        <v>431.5</v>
      </c>
      <c r="Y367">
        <f t="shared" si="295"/>
        <v>431.5</v>
      </c>
      <c r="Z367">
        <f t="shared" si="296"/>
        <v>431.5</v>
      </c>
      <c r="AA367">
        <f t="shared" si="297"/>
        <v>431.5</v>
      </c>
      <c r="AB367">
        <f t="shared" si="298"/>
        <v>431.5</v>
      </c>
      <c r="AC367">
        <f t="shared" si="299"/>
        <v>431.5</v>
      </c>
      <c r="AD367">
        <f t="shared" si="300"/>
        <v>431.5</v>
      </c>
      <c r="AE367">
        <f t="shared" si="301"/>
        <v>431.5</v>
      </c>
      <c r="AF367">
        <f t="shared" si="302"/>
        <v>431.5</v>
      </c>
      <c r="AG367">
        <f t="shared" si="303"/>
        <v>431.5</v>
      </c>
      <c r="AH367">
        <f t="shared" si="304"/>
        <v>431.5</v>
      </c>
      <c r="AI367">
        <f t="shared" si="305"/>
        <v>431.5</v>
      </c>
      <c r="AJ367">
        <f t="shared" si="306"/>
        <v>431.5</v>
      </c>
      <c r="AK367">
        <f t="shared" si="307"/>
        <v>431.5</v>
      </c>
      <c r="AL367">
        <f t="shared" si="308"/>
        <v>0</v>
      </c>
      <c r="AM367">
        <f t="shared" si="309"/>
        <v>0</v>
      </c>
      <c r="AS367" s="1">
        <f t="shared" si="263"/>
        <v>431.5</v>
      </c>
      <c r="AT367">
        <f t="shared" si="264"/>
        <v>431.5</v>
      </c>
      <c r="AU367">
        <f t="shared" si="265"/>
        <v>431.5</v>
      </c>
      <c r="AV367">
        <f t="shared" si="266"/>
        <v>431.5</v>
      </c>
      <c r="AW367">
        <f t="shared" si="267"/>
        <v>431.5</v>
      </c>
      <c r="AX367">
        <f t="shared" si="268"/>
        <v>431.5</v>
      </c>
      <c r="AY367">
        <f t="shared" si="269"/>
        <v>431.5</v>
      </c>
      <c r="AZ367">
        <f t="shared" si="270"/>
        <v>431.5</v>
      </c>
      <c r="BA367">
        <f t="shared" si="271"/>
        <v>431.5</v>
      </c>
      <c r="BB367">
        <f t="shared" si="272"/>
        <v>431.5</v>
      </c>
      <c r="BC367">
        <f t="shared" si="273"/>
        <v>431.5</v>
      </c>
      <c r="BD367">
        <f t="shared" si="274"/>
        <v>431.5</v>
      </c>
      <c r="BE367">
        <f t="shared" si="275"/>
        <v>431.5</v>
      </c>
      <c r="BF367">
        <f t="shared" si="276"/>
        <v>431.5</v>
      </c>
      <c r="BG367">
        <f t="shared" si="277"/>
        <v>431.5</v>
      </c>
      <c r="BH367">
        <f t="shared" si="278"/>
        <v>431.5</v>
      </c>
      <c r="BI367">
        <f t="shared" si="279"/>
        <v>431.5</v>
      </c>
      <c r="BJ367">
        <f t="shared" si="280"/>
        <v>431.5</v>
      </c>
      <c r="BK367">
        <f t="shared" si="281"/>
        <v>431.5</v>
      </c>
      <c r="BL367">
        <f t="shared" si="282"/>
        <v>0</v>
      </c>
      <c r="BM367">
        <f t="shared" si="283"/>
        <v>0</v>
      </c>
      <c r="BN367">
        <f t="shared" si="284"/>
        <v>0</v>
      </c>
    </row>
    <row r="368" spans="1:66" x14ac:dyDescent="0.2">
      <c r="A368" t="s">
        <v>129</v>
      </c>
      <c r="B368" s="1">
        <v>366</v>
      </c>
      <c r="C368" s="51"/>
      <c r="D368" s="51"/>
      <c r="E368" s="1">
        <v>366</v>
      </c>
      <c r="F368" s="1" t="str">
        <f t="shared" si="285"/>
        <v/>
      </c>
      <c r="G368" t="str">
        <f t="shared" si="286"/>
        <v/>
      </c>
      <c r="H368" t="str">
        <f t="shared" si="287"/>
        <v/>
      </c>
      <c r="R368" t="str">
        <f t="shared" si="288"/>
        <v/>
      </c>
      <c r="S368">
        <f t="shared" si="289"/>
        <v>432</v>
      </c>
      <c r="T368">
        <f t="shared" si="290"/>
        <v>432</v>
      </c>
      <c r="U368">
        <f t="shared" si="291"/>
        <v>432</v>
      </c>
      <c r="V368">
        <f t="shared" si="292"/>
        <v>432</v>
      </c>
      <c r="W368">
        <f t="shared" si="293"/>
        <v>432</v>
      </c>
      <c r="X368">
        <f t="shared" si="294"/>
        <v>432</v>
      </c>
      <c r="Y368">
        <f t="shared" si="295"/>
        <v>432</v>
      </c>
      <c r="Z368">
        <f t="shared" si="296"/>
        <v>432</v>
      </c>
      <c r="AA368">
        <f t="shared" si="297"/>
        <v>432</v>
      </c>
      <c r="AB368">
        <f t="shared" si="298"/>
        <v>432</v>
      </c>
      <c r="AC368">
        <f t="shared" si="299"/>
        <v>432</v>
      </c>
      <c r="AD368">
        <f t="shared" si="300"/>
        <v>432</v>
      </c>
      <c r="AE368">
        <f t="shared" si="301"/>
        <v>432</v>
      </c>
      <c r="AF368">
        <f t="shared" si="302"/>
        <v>432</v>
      </c>
      <c r="AG368">
        <f t="shared" si="303"/>
        <v>432</v>
      </c>
      <c r="AH368">
        <f t="shared" si="304"/>
        <v>432</v>
      </c>
      <c r="AI368">
        <f t="shared" si="305"/>
        <v>432</v>
      </c>
      <c r="AJ368">
        <f t="shared" si="306"/>
        <v>432</v>
      </c>
      <c r="AK368">
        <f t="shared" si="307"/>
        <v>432</v>
      </c>
      <c r="AL368">
        <f t="shared" si="308"/>
        <v>0</v>
      </c>
      <c r="AM368">
        <f t="shared" si="309"/>
        <v>0</v>
      </c>
      <c r="AS368" s="1">
        <f t="shared" si="263"/>
        <v>432</v>
      </c>
      <c r="AT368">
        <f t="shared" si="264"/>
        <v>432</v>
      </c>
      <c r="AU368">
        <f t="shared" si="265"/>
        <v>432</v>
      </c>
      <c r="AV368">
        <f t="shared" si="266"/>
        <v>432</v>
      </c>
      <c r="AW368">
        <f t="shared" si="267"/>
        <v>432</v>
      </c>
      <c r="AX368">
        <f t="shared" si="268"/>
        <v>432</v>
      </c>
      <c r="AY368">
        <f t="shared" si="269"/>
        <v>432</v>
      </c>
      <c r="AZ368">
        <f t="shared" si="270"/>
        <v>432</v>
      </c>
      <c r="BA368">
        <f t="shared" si="271"/>
        <v>432</v>
      </c>
      <c r="BB368">
        <f t="shared" si="272"/>
        <v>432</v>
      </c>
      <c r="BC368">
        <f t="shared" si="273"/>
        <v>432</v>
      </c>
      <c r="BD368">
        <f t="shared" si="274"/>
        <v>432</v>
      </c>
      <c r="BE368">
        <f t="shared" si="275"/>
        <v>432</v>
      </c>
      <c r="BF368">
        <f t="shared" si="276"/>
        <v>432</v>
      </c>
      <c r="BG368">
        <f t="shared" si="277"/>
        <v>432</v>
      </c>
      <c r="BH368">
        <f t="shared" si="278"/>
        <v>432</v>
      </c>
      <c r="BI368">
        <f t="shared" si="279"/>
        <v>432</v>
      </c>
      <c r="BJ368">
        <f t="shared" si="280"/>
        <v>432</v>
      </c>
      <c r="BK368">
        <f t="shared" si="281"/>
        <v>432</v>
      </c>
      <c r="BL368">
        <f t="shared" si="282"/>
        <v>0</v>
      </c>
      <c r="BM368">
        <f t="shared" si="283"/>
        <v>0</v>
      </c>
      <c r="BN368">
        <f t="shared" si="284"/>
        <v>0</v>
      </c>
    </row>
    <row r="369" spans="1:66" x14ac:dyDescent="0.2">
      <c r="A369" t="s">
        <v>129</v>
      </c>
      <c r="B369" s="1">
        <v>367</v>
      </c>
      <c r="C369" s="51"/>
      <c r="D369" s="51"/>
      <c r="E369" s="1">
        <v>367</v>
      </c>
      <c r="F369" s="1" t="str">
        <f t="shared" si="285"/>
        <v/>
      </c>
      <c r="G369" t="str">
        <f t="shared" si="286"/>
        <v/>
      </c>
      <c r="H369" t="str">
        <f t="shared" si="287"/>
        <v/>
      </c>
      <c r="R369" t="str">
        <f t="shared" si="288"/>
        <v/>
      </c>
      <c r="S369">
        <f t="shared" si="289"/>
        <v>432.5</v>
      </c>
      <c r="T369">
        <f t="shared" si="290"/>
        <v>432.5</v>
      </c>
      <c r="U369">
        <f t="shared" si="291"/>
        <v>432.5</v>
      </c>
      <c r="V369">
        <f t="shared" si="292"/>
        <v>432.5</v>
      </c>
      <c r="W369">
        <f t="shared" si="293"/>
        <v>432.5</v>
      </c>
      <c r="X369">
        <f t="shared" si="294"/>
        <v>432.5</v>
      </c>
      <c r="Y369">
        <f t="shared" si="295"/>
        <v>432.5</v>
      </c>
      <c r="Z369">
        <f t="shared" si="296"/>
        <v>432.5</v>
      </c>
      <c r="AA369">
        <f t="shared" si="297"/>
        <v>432.5</v>
      </c>
      <c r="AB369">
        <f t="shared" si="298"/>
        <v>432.5</v>
      </c>
      <c r="AC369">
        <f t="shared" si="299"/>
        <v>432.5</v>
      </c>
      <c r="AD369">
        <f t="shared" si="300"/>
        <v>432.5</v>
      </c>
      <c r="AE369">
        <f t="shared" si="301"/>
        <v>432.5</v>
      </c>
      <c r="AF369">
        <f t="shared" si="302"/>
        <v>432.5</v>
      </c>
      <c r="AG369">
        <f t="shared" si="303"/>
        <v>432.5</v>
      </c>
      <c r="AH369">
        <f t="shared" si="304"/>
        <v>432.5</v>
      </c>
      <c r="AI369">
        <f t="shared" si="305"/>
        <v>432.5</v>
      </c>
      <c r="AJ369">
        <f t="shared" si="306"/>
        <v>432.5</v>
      </c>
      <c r="AK369">
        <f t="shared" si="307"/>
        <v>432.5</v>
      </c>
      <c r="AL369">
        <f t="shared" si="308"/>
        <v>0</v>
      </c>
      <c r="AM369">
        <f t="shared" si="309"/>
        <v>0</v>
      </c>
      <c r="AS369" s="1">
        <f t="shared" si="263"/>
        <v>432.5</v>
      </c>
      <c r="AT369">
        <f t="shared" si="264"/>
        <v>432.5</v>
      </c>
      <c r="AU369">
        <f t="shared" si="265"/>
        <v>432.5</v>
      </c>
      <c r="AV369">
        <f t="shared" si="266"/>
        <v>432.5</v>
      </c>
      <c r="AW369">
        <f t="shared" si="267"/>
        <v>432.5</v>
      </c>
      <c r="AX369">
        <f t="shared" si="268"/>
        <v>432.5</v>
      </c>
      <c r="AY369">
        <f t="shared" si="269"/>
        <v>432.5</v>
      </c>
      <c r="AZ369">
        <f t="shared" si="270"/>
        <v>432.5</v>
      </c>
      <c r="BA369">
        <f t="shared" si="271"/>
        <v>432.5</v>
      </c>
      <c r="BB369">
        <f t="shared" si="272"/>
        <v>432.5</v>
      </c>
      <c r="BC369">
        <f t="shared" si="273"/>
        <v>432.5</v>
      </c>
      <c r="BD369">
        <f t="shared" si="274"/>
        <v>432.5</v>
      </c>
      <c r="BE369">
        <f t="shared" si="275"/>
        <v>432.5</v>
      </c>
      <c r="BF369">
        <f t="shared" si="276"/>
        <v>432.5</v>
      </c>
      <c r="BG369">
        <f t="shared" si="277"/>
        <v>432.5</v>
      </c>
      <c r="BH369">
        <f t="shared" si="278"/>
        <v>432.5</v>
      </c>
      <c r="BI369">
        <f t="shared" si="279"/>
        <v>432.5</v>
      </c>
      <c r="BJ369">
        <f t="shared" si="280"/>
        <v>432.5</v>
      </c>
      <c r="BK369">
        <f t="shared" si="281"/>
        <v>432.5</v>
      </c>
      <c r="BL369">
        <f t="shared" si="282"/>
        <v>0</v>
      </c>
      <c r="BM369">
        <f t="shared" si="283"/>
        <v>0</v>
      </c>
      <c r="BN369">
        <f t="shared" si="284"/>
        <v>0</v>
      </c>
    </row>
    <row r="370" spans="1:66" x14ac:dyDescent="0.2">
      <c r="A370" t="s">
        <v>129</v>
      </c>
      <c r="B370" s="1">
        <v>368</v>
      </c>
      <c r="C370" s="51"/>
      <c r="D370" s="51"/>
      <c r="E370" s="1">
        <v>368</v>
      </c>
      <c r="F370" s="1" t="str">
        <f t="shared" si="285"/>
        <v/>
      </c>
      <c r="G370" t="str">
        <f t="shared" si="286"/>
        <v/>
      </c>
      <c r="H370" t="str">
        <f t="shared" si="287"/>
        <v/>
      </c>
      <c r="R370" t="str">
        <f t="shared" si="288"/>
        <v/>
      </c>
      <c r="S370">
        <f t="shared" si="289"/>
        <v>433</v>
      </c>
      <c r="T370">
        <f t="shared" si="290"/>
        <v>433</v>
      </c>
      <c r="U370">
        <f t="shared" si="291"/>
        <v>433</v>
      </c>
      <c r="V370">
        <f t="shared" si="292"/>
        <v>433</v>
      </c>
      <c r="W370">
        <f t="shared" si="293"/>
        <v>433</v>
      </c>
      <c r="X370">
        <f t="shared" si="294"/>
        <v>433</v>
      </c>
      <c r="Y370">
        <f t="shared" si="295"/>
        <v>433</v>
      </c>
      <c r="Z370">
        <f t="shared" si="296"/>
        <v>433</v>
      </c>
      <c r="AA370">
        <f t="shared" si="297"/>
        <v>433</v>
      </c>
      <c r="AB370">
        <f t="shared" si="298"/>
        <v>433</v>
      </c>
      <c r="AC370">
        <f t="shared" si="299"/>
        <v>433</v>
      </c>
      <c r="AD370">
        <f t="shared" si="300"/>
        <v>433</v>
      </c>
      <c r="AE370">
        <f t="shared" si="301"/>
        <v>433</v>
      </c>
      <c r="AF370">
        <f t="shared" si="302"/>
        <v>433</v>
      </c>
      <c r="AG370">
        <f t="shared" si="303"/>
        <v>433</v>
      </c>
      <c r="AH370">
        <f t="shared" si="304"/>
        <v>433</v>
      </c>
      <c r="AI370">
        <f t="shared" si="305"/>
        <v>433</v>
      </c>
      <c r="AJ370">
        <f t="shared" si="306"/>
        <v>433</v>
      </c>
      <c r="AK370">
        <f t="shared" si="307"/>
        <v>0</v>
      </c>
      <c r="AL370">
        <f t="shared" si="308"/>
        <v>0</v>
      </c>
      <c r="AM370">
        <f t="shared" si="309"/>
        <v>0</v>
      </c>
      <c r="AS370" s="1">
        <f t="shared" si="263"/>
        <v>433</v>
      </c>
      <c r="AT370">
        <f t="shared" si="264"/>
        <v>433</v>
      </c>
      <c r="AU370">
        <f t="shared" si="265"/>
        <v>433</v>
      </c>
      <c r="AV370">
        <f t="shared" si="266"/>
        <v>433</v>
      </c>
      <c r="AW370">
        <f t="shared" si="267"/>
        <v>433</v>
      </c>
      <c r="AX370">
        <f t="shared" si="268"/>
        <v>433</v>
      </c>
      <c r="AY370">
        <f t="shared" si="269"/>
        <v>433</v>
      </c>
      <c r="AZ370">
        <f t="shared" si="270"/>
        <v>433</v>
      </c>
      <c r="BA370">
        <f t="shared" si="271"/>
        <v>433</v>
      </c>
      <c r="BB370">
        <f t="shared" si="272"/>
        <v>433</v>
      </c>
      <c r="BC370">
        <f t="shared" si="273"/>
        <v>433</v>
      </c>
      <c r="BD370">
        <f t="shared" si="274"/>
        <v>433</v>
      </c>
      <c r="BE370">
        <f t="shared" si="275"/>
        <v>433</v>
      </c>
      <c r="BF370">
        <f t="shared" si="276"/>
        <v>433</v>
      </c>
      <c r="BG370">
        <f t="shared" si="277"/>
        <v>433</v>
      </c>
      <c r="BH370">
        <f t="shared" si="278"/>
        <v>433</v>
      </c>
      <c r="BI370">
        <f t="shared" si="279"/>
        <v>433</v>
      </c>
      <c r="BJ370">
        <f t="shared" si="280"/>
        <v>433</v>
      </c>
      <c r="BK370">
        <f t="shared" si="281"/>
        <v>0</v>
      </c>
      <c r="BL370">
        <f t="shared" si="282"/>
        <v>0</v>
      </c>
      <c r="BM370">
        <f t="shared" si="283"/>
        <v>0</v>
      </c>
      <c r="BN370">
        <f t="shared" si="284"/>
        <v>0</v>
      </c>
    </row>
    <row r="371" spans="1:66" x14ac:dyDescent="0.2">
      <c r="A371" t="s">
        <v>129</v>
      </c>
      <c r="B371" s="1">
        <v>369</v>
      </c>
      <c r="C371" s="51"/>
      <c r="D371" s="51"/>
      <c r="E371" s="1">
        <v>369</v>
      </c>
      <c r="F371" s="1" t="str">
        <f t="shared" si="285"/>
        <v/>
      </c>
      <c r="G371" t="str">
        <f t="shared" si="286"/>
        <v/>
      </c>
      <c r="H371" t="str">
        <f t="shared" si="287"/>
        <v/>
      </c>
      <c r="R371" t="str">
        <f t="shared" si="288"/>
        <v/>
      </c>
      <c r="S371">
        <f t="shared" si="289"/>
        <v>433.5</v>
      </c>
      <c r="T371">
        <f t="shared" si="290"/>
        <v>433.5</v>
      </c>
      <c r="U371">
        <f t="shared" si="291"/>
        <v>433.5</v>
      </c>
      <c r="V371">
        <f t="shared" si="292"/>
        <v>433.5</v>
      </c>
      <c r="W371">
        <f t="shared" si="293"/>
        <v>433.5</v>
      </c>
      <c r="X371">
        <f t="shared" si="294"/>
        <v>433.5</v>
      </c>
      <c r="Y371">
        <f t="shared" si="295"/>
        <v>433.5</v>
      </c>
      <c r="Z371">
        <f t="shared" si="296"/>
        <v>433.5</v>
      </c>
      <c r="AA371">
        <f t="shared" si="297"/>
        <v>433.5</v>
      </c>
      <c r="AB371">
        <f t="shared" si="298"/>
        <v>433.5</v>
      </c>
      <c r="AC371">
        <f t="shared" si="299"/>
        <v>433.5</v>
      </c>
      <c r="AD371">
        <f t="shared" si="300"/>
        <v>433.5</v>
      </c>
      <c r="AE371">
        <f t="shared" si="301"/>
        <v>433.5</v>
      </c>
      <c r="AF371">
        <f t="shared" si="302"/>
        <v>433.5</v>
      </c>
      <c r="AG371">
        <f t="shared" si="303"/>
        <v>433.5</v>
      </c>
      <c r="AH371">
        <f t="shared" si="304"/>
        <v>433.5</v>
      </c>
      <c r="AI371">
        <f t="shared" si="305"/>
        <v>433.5</v>
      </c>
      <c r="AJ371">
        <f t="shared" si="306"/>
        <v>433.5</v>
      </c>
      <c r="AK371">
        <f t="shared" si="307"/>
        <v>0</v>
      </c>
      <c r="AL371">
        <f t="shared" si="308"/>
        <v>0</v>
      </c>
      <c r="AM371">
        <f t="shared" si="309"/>
        <v>0</v>
      </c>
      <c r="AS371" s="1">
        <f t="shared" si="263"/>
        <v>433.5</v>
      </c>
      <c r="AT371">
        <f t="shared" si="264"/>
        <v>433.5</v>
      </c>
      <c r="AU371">
        <f t="shared" si="265"/>
        <v>433.5</v>
      </c>
      <c r="AV371">
        <f t="shared" si="266"/>
        <v>433.5</v>
      </c>
      <c r="AW371">
        <f t="shared" si="267"/>
        <v>433.5</v>
      </c>
      <c r="AX371">
        <f t="shared" si="268"/>
        <v>433.5</v>
      </c>
      <c r="AY371">
        <f t="shared" si="269"/>
        <v>433.5</v>
      </c>
      <c r="AZ371">
        <f t="shared" si="270"/>
        <v>433.5</v>
      </c>
      <c r="BA371">
        <f t="shared" si="271"/>
        <v>433.5</v>
      </c>
      <c r="BB371">
        <f t="shared" si="272"/>
        <v>433.5</v>
      </c>
      <c r="BC371">
        <f t="shared" si="273"/>
        <v>433.5</v>
      </c>
      <c r="BD371">
        <f t="shared" si="274"/>
        <v>433.5</v>
      </c>
      <c r="BE371">
        <f t="shared" si="275"/>
        <v>433.5</v>
      </c>
      <c r="BF371">
        <f t="shared" si="276"/>
        <v>433.5</v>
      </c>
      <c r="BG371">
        <f t="shared" si="277"/>
        <v>433.5</v>
      </c>
      <c r="BH371">
        <f t="shared" si="278"/>
        <v>433.5</v>
      </c>
      <c r="BI371">
        <f t="shared" si="279"/>
        <v>433.5</v>
      </c>
      <c r="BJ371">
        <f t="shared" si="280"/>
        <v>433.5</v>
      </c>
      <c r="BK371">
        <f t="shared" si="281"/>
        <v>0</v>
      </c>
      <c r="BL371">
        <f t="shared" si="282"/>
        <v>0</v>
      </c>
      <c r="BM371">
        <f t="shared" si="283"/>
        <v>0</v>
      </c>
      <c r="BN371">
        <f t="shared" si="284"/>
        <v>0</v>
      </c>
    </row>
    <row r="372" spans="1:66" x14ac:dyDescent="0.2">
      <c r="A372" t="s">
        <v>129</v>
      </c>
      <c r="B372" s="1">
        <v>370</v>
      </c>
      <c r="C372" s="51"/>
      <c r="D372" s="51"/>
      <c r="E372" s="1">
        <v>370</v>
      </c>
      <c r="F372" s="1" t="str">
        <f t="shared" si="285"/>
        <v/>
      </c>
      <c r="G372" t="str">
        <f t="shared" si="286"/>
        <v/>
      </c>
      <c r="H372" t="str">
        <f t="shared" si="287"/>
        <v/>
      </c>
      <c r="R372" t="str">
        <f t="shared" si="288"/>
        <v/>
      </c>
      <c r="S372">
        <f t="shared" si="289"/>
        <v>434</v>
      </c>
      <c r="T372">
        <f t="shared" si="290"/>
        <v>434</v>
      </c>
      <c r="U372">
        <f t="shared" si="291"/>
        <v>434</v>
      </c>
      <c r="V372">
        <f t="shared" si="292"/>
        <v>434</v>
      </c>
      <c r="W372">
        <f t="shared" si="293"/>
        <v>434</v>
      </c>
      <c r="X372">
        <f t="shared" si="294"/>
        <v>434</v>
      </c>
      <c r="Y372">
        <f t="shared" si="295"/>
        <v>434</v>
      </c>
      <c r="Z372">
        <f t="shared" si="296"/>
        <v>434</v>
      </c>
      <c r="AA372">
        <f t="shared" si="297"/>
        <v>434</v>
      </c>
      <c r="AB372">
        <f t="shared" si="298"/>
        <v>434</v>
      </c>
      <c r="AC372">
        <f t="shared" si="299"/>
        <v>434</v>
      </c>
      <c r="AD372">
        <f t="shared" si="300"/>
        <v>434</v>
      </c>
      <c r="AE372">
        <f t="shared" si="301"/>
        <v>434</v>
      </c>
      <c r="AF372">
        <f t="shared" si="302"/>
        <v>434</v>
      </c>
      <c r="AG372">
        <f t="shared" si="303"/>
        <v>434</v>
      </c>
      <c r="AH372">
        <f t="shared" si="304"/>
        <v>434</v>
      </c>
      <c r="AI372">
        <f t="shared" si="305"/>
        <v>434</v>
      </c>
      <c r="AJ372">
        <f t="shared" si="306"/>
        <v>434</v>
      </c>
      <c r="AK372">
        <f t="shared" si="307"/>
        <v>0</v>
      </c>
      <c r="AL372">
        <f t="shared" si="308"/>
        <v>0</v>
      </c>
      <c r="AM372">
        <f t="shared" si="309"/>
        <v>0</v>
      </c>
      <c r="AS372" s="1">
        <f t="shared" si="263"/>
        <v>434</v>
      </c>
      <c r="AT372">
        <f t="shared" si="264"/>
        <v>434</v>
      </c>
      <c r="AU372">
        <f t="shared" si="265"/>
        <v>434</v>
      </c>
      <c r="AV372">
        <f t="shared" si="266"/>
        <v>434</v>
      </c>
      <c r="AW372">
        <f t="shared" si="267"/>
        <v>434</v>
      </c>
      <c r="AX372">
        <f t="shared" si="268"/>
        <v>434</v>
      </c>
      <c r="AY372">
        <f t="shared" si="269"/>
        <v>434</v>
      </c>
      <c r="AZ372">
        <f t="shared" si="270"/>
        <v>434</v>
      </c>
      <c r="BA372">
        <f t="shared" si="271"/>
        <v>434</v>
      </c>
      <c r="BB372">
        <f t="shared" si="272"/>
        <v>434</v>
      </c>
      <c r="BC372">
        <f t="shared" si="273"/>
        <v>434</v>
      </c>
      <c r="BD372">
        <f t="shared" si="274"/>
        <v>434</v>
      </c>
      <c r="BE372">
        <f t="shared" si="275"/>
        <v>434</v>
      </c>
      <c r="BF372">
        <f t="shared" si="276"/>
        <v>434</v>
      </c>
      <c r="BG372">
        <f t="shared" si="277"/>
        <v>434</v>
      </c>
      <c r="BH372">
        <f t="shared" si="278"/>
        <v>434</v>
      </c>
      <c r="BI372">
        <f t="shared" si="279"/>
        <v>434</v>
      </c>
      <c r="BJ372">
        <f t="shared" si="280"/>
        <v>434</v>
      </c>
      <c r="BK372">
        <f t="shared" si="281"/>
        <v>0</v>
      </c>
      <c r="BL372">
        <f t="shared" si="282"/>
        <v>0</v>
      </c>
      <c r="BM372">
        <f t="shared" si="283"/>
        <v>0</v>
      </c>
      <c r="BN372">
        <f t="shared" si="284"/>
        <v>0</v>
      </c>
    </row>
    <row r="373" spans="1:66" x14ac:dyDescent="0.2">
      <c r="A373" t="s">
        <v>129</v>
      </c>
      <c r="B373" s="1">
        <v>371</v>
      </c>
      <c r="C373" s="51"/>
      <c r="D373" s="51"/>
      <c r="E373" s="1">
        <v>371</v>
      </c>
      <c r="F373" s="1" t="str">
        <f t="shared" si="285"/>
        <v/>
      </c>
      <c r="G373" t="str">
        <f t="shared" si="286"/>
        <v/>
      </c>
      <c r="H373" t="str">
        <f t="shared" si="287"/>
        <v/>
      </c>
      <c r="R373" t="str">
        <f t="shared" si="288"/>
        <v/>
      </c>
      <c r="S373">
        <f t="shared" si="289"/>
        <v>434.5</v>
      </c>
      <c r="T373">
        <f t="shared" si="290"/>
        <v>434.5</v>
      </c>
      <c r="U373">
        <f t="shared" si="291"/>
        <v>434.5</v>
      </c>
      <c r="V373">
        <f t="shared" si="292"/>
        <v>434.5</v>
      </c>
      <c r="W373">
        <f t="shared" si="293"/>
        <v>434.5</v>
      </c>
      <c r="X373">
        <f t="shared" si="294"/>
        <v>434.5</v>
      </c>
      <c r="Y373">
        <f t="shared" si="295"/>
        <v>434.5</v>
      </c>
      <c r="Z373">
        <f t="shared" si="296"/>
        <v>434.5</v>
      </c>
      <c r="AA373">
        <f t="shared" si="297"/>
        <v>434.5</v>
      </c>
      <c r="AB373">
        <f t="shared" si="298"/>
        <v>434.5</v>
      </c>
      <c r="AC373">
        <f t="shared" si="299"/>
        <v>434.5</v>
      </c>
      <c r="AD373">
        <f t="shared" si="300"/>
        <v>434.5</v>
      </c>
      <c r="AE373">
        <f t="shared" si="301"/>
        <v>434.5</v>
      </c>
      <c r="AF373">
        <f t="shared" si="302"/>
        <v>434.5</v>
      </c>
      <c r="AG373">
        <f t="shared" si="303"/>
        <v>434.5</v>
      </c>
      <c r="AH373">
        <f t="shared" si="304"/>
        <v>434.5</v>
      </c>
      <c r="AI373">
        <f t="shared" si="305"/>
        <v>434.5</v>
      </c>
      <c r="AJ373">
        <f t="shared" si="306"/>
        <v>434.5</v>
      </c>
      <c r="AK373">
        <f t="shared" si="307"/>
        <v>0</v>
      </c>
      <c r="AL373">
        <f t="shared" si="308"/>
        <v>0</v>
      </c>
      <c r="AM373">
        <f t="shared" si="309"/>
        <v>0</v>
      </c>
      <c r="AS373" s="1">
        <f t="shared" si="263"/>
        <v>434.5</v>
      </c>
      <c r="AT373">
        <f t="shared" si="264"/>
        <v>434.5</v>
      </c>
      <c r="AU373">
        <f t="shared" si="265"/>
        <v>434.5</v>
      </c>
      <c r="AV373">
        <f t="shared" si="266"/>
        <v>434.5</v>
      </c>
      <c r="AW373">
        <f t="shared" si="267"/>
        <v>434.5</v>
      </c>
      <c r="AX373">
        <f t="shared" si="268"/>
        <v>434.5</v>
      </c>
      <c r="AY373">
        <f t="shared" si="269"/>
        <v>434.5</v>
      </c>
      <c r="AZ373">
        <f t="shared" si="270"/>
        <v>434.5</v>
      </c>
      <c r="BA373">
        <f t="shared" si="271"/>
        <v>434.5</v>
      </c>
      <c r="BB373">
        <f t="shared" si="272"/>
        <v>434.5</v>
      </c>
      <c r="BC373">
        <f t="shared" si="273"/>
        <v>434.5</v>
      </c>
      <c r="BD373">
        <f t="shared" si="274"/>
        <v>434.5</v>
      </c>
      <c r="BE373">
        <f t="shared" si="275"/>
        <v>434.5</v>
      </c>
      <c r="BF373">
        <f t="shared" si="276"/>
        <v>434.5</v>
      </c>
      <c r="BG373">
        <f t="shared" si="277"/>
        <v>434.5</v>
      </c>
      <c r="BH373">
        <f t="shared" si="278"/>
        <v>434.5</v>
      </c>
      <c r="BI373">
        <f t="shared" si="279"/>
        <v>434.5</v>
      </c>
      <c r="BJ373">
        <f t="shared" si="280"/>
        <v>434.5</v>
      </c>
      <c r="BK373">
        <f t="shared" si="281"/>
        <v>0</v>
      </c>
      <c r="BL373">
        <f t="shared" si="282"/>
        <v>0</v>
      </c>
      <c r="BM373">
        <f t="shared" si="283"/>
        <v>0</v>
      </c>
      <c r="BN373">
        <f t="shared" si="284"/>
        <v>0</v>
      </c>
    </row>
    <row r="374" spans="1:66" x14ac:dyDescent="0.2">
      <c r="A374" t="s">
        <v>129</v>
      </c>
      <c r="B374" s="1">
        <v>372</v>
      </c>
      <c r="C374" s="51"/>
      <c r="D374" s="51"/>
      <c r="E374" s="1">
        <v>372</v>
      </c>
      <c r="F374" s="1" t="str">
        <f t="shared" si="285"/>
        <v/>
      </c>
      <c r="G374" t="str">
        <f t="shared" si="286"/>
        <v/>
      </c>
      <c r="H374" t="str">
        <f t="shared" si="287"/>
        <v/>
      </c>
      <c r="R374" t="str">
        <f t="shared" si="288"/>
        <v/>
      </c>
      <c r="S374">
        <f t="shared" si="289"/>
        <v>435</v>
      </c>
      <c r="T374">
        <f t="shared" si="290"/>
        <v>435</v>
      </c>
      <c r="U374">
        <f t="shared" si="291"/>
        <v>435</v>
      </c>
      <c r="V374">
        <f t="shared" si="292"/>
        <v>435</v>
      </c>
      <c r="W374">
        <f t="shared" si="293"/>
        <v>435</v>
      </c>
      <c r="X374">
        <f t="shared" si="294"/>
        <v>435</v>
      </c>
      <c r="Y374">
        <f t="shared" si="295"/>
        <v>435</v>
      </c>
      <c r="Z374">
        <f t="shared" si="296"/>
        <v>435</v>
      </c>
      <c r="AA374">
        <f t="shared" si="297"/>
        <v>435</v>
      </c>
      <c r="AB374">
        <f t="shared" si="298"/>
        <v>435</v>
      </c>
      <c r="AC374">
        <f t="shared" si="299"/>
        <v>435</v>
      </c>
      <c r="AD374">
        <f t="shared" si="300"/>
        <v>435</v>
      </c>
      <c r="AE374">
        <f t="shared" si="301"/>
        <v>435</v>
      </c>
      <c r="AF374">
        <f t="shared" si="302"/>
        <v>435</v>
      </c>
      <c r="AG374">
        <f t="shared" si="303"/>
        <v>435</v>
      </c>
      <c r="AH374">
        <f t="shared" si="304"/>
        <v>435</v>
      </c>
      <c r="AI374">
        <f t="shared" si="305"/>
        <v>435</v>
      </c>
      <c r="AJ374">
        <f t="shared" si="306"/>
        <v>435</v>
      </c>
      <c r="AK374">
        <f t="shared" si="307"/>
        <v>0</v>
      </c>
      <c r="AL374">
        <f t="shared" si="308"/>
        <v>0</v>
      </c>
      <c r="AM374">
        <f t="shared" si="309"/>
        <v>0</v>
      </c>
      <c r="AS374" s="1">
        <f t="shared" si="263"/>
        <v>435</v>
      </c>
      <c r="AT374">
        <f t="shared" si="264"/>
        <v>435</v>
      </c>
      <c r="AU374">
        <f t="shared" si="265"/>
        <v>435</v>
      </c>
      <c r="AV374">
        <f t="shared" si="266"/>
        <v>435</v>
      </c>
      <c r="AW374">
        <f t="shared" si="267"/>
        <v>435</v>
      </c>
      <c r="AX374">
        <f t="shared" si="268"/>
        <v>435</v>
      </c>
      <c r="AY374">
        <f t="shared" si="269"/>
        <v>435</v>
      </c>
      <c r="AZ374">
        <f t="shared" si="270"/>
        <v>435</v>
      </c>
      <c r="BA374">
        <f t="shared" si="271"/>
        <v>435</v>
      </c>
      <c r="BB374">
        <f t="shared" si="272"/>
        <v>435</v>
      </c>
      <c r="BC374">
        <f t="shared" si="273"/>
        <v>435</v>
      </c>
      <c r="BD374">
        <f t="shared" si="274"/>
        <v>435</v>
      </c>
      <c r="BE374">
        <f t="shared" si="275"/>
        <v>435</v>
      </c>
      <c r="BF374">
        <f t="shared" si="276"/>
        <v>435</v>
      </c>
      <c r="BG374">
        <f t="shared" si="277"/>
        <v>435</v>
      </c>
      <c r="BH374">
        <f t="shared" si="278"/>
        <v>435</v>
      </c>
      <c r="BI374">
        <f t="shared" si="279"/>
        <v>435</v>
      </c>
      <c r="BJ374">
        <f t="shared" si="280"/>
        <v>435</v>
      </c>
      <c r="BK374">
        <f t="shared" si="281"/>
        <v>0</v>
      </c>
      <c r="BL374">
        <f t="shared" si="282"/>
        <v>0</v>
      </c>
      <c r="BM374">
        <f t="shared" si="283"/>
        <v>0</v>
      </c>
      <c r="BN374">
        <f t="shared" si="284"/>
        <v>0</v>
      </c>
    </row>
    <row r="375" spans="1:66" x14ac:dyDescent="0.2">
      <c r="A375" t="s">
        <v>129</v>
      </c>
      <c r="B375" s="1">
        <v>373</v>
      </c>
      <c r="C375" s="51"/>
      <c r="D375" s="51"/>
      <c r="E375" s="1">
        <v>373</v>
      </c>
      <c r="F375" s="1" t="str">
        <f t="shared" si="285"/>
        <v/>
      </c>
      <c r="G375" t="str">
        <f t="shared" si="286"/>
        <v/>
      </c>
      <c r="H375" t="str">
        <f t="shared" si="287"/>
        <v/>
      </c>
      <c r="R375" t="str">
        <f t="shared" si="288"/>
        <v/>
      </c>
      <c r="S375">
        <f t="shared" si="289"/>
        <v>435.5</v>
      </c>
      <c r="T375">
        <f t="shared" si="290"/>
        <v>435.5</v>
      </c>
      <c r="U375">
        <f t="shared" si="291"/>
        <v>435.5</v>
      </c>
      <c r="V375">
        <f t="shared" si="292"/>
        <v>435.5</v>
      </c>
      <c r="W375">
        <f t="shared" si="293"/>
        <v>435.5</v>
      </c>
      <c r="X375">
        <f t="shared" si="294"/>
        <v>435.5</v>
      </c>
      <c r="Y375">
        <f t="shared" si="295"/>
        <v>435.5</v>
      </c>
      <c r="Z375">
        <f t="shared" si="296"/>
        <v>435.5</v>
      </c>
      <c r="AA375">
        <f t="shared" si="297"/>
        <v>435.5</v>
      </c>
      <c r="AB375">
        <f t="shared" si="298"/>
        <v>435.5</v>
      </c>
      <c r="AC375">
        <f t="shared" si="299"/>
        <v>435.5</v>
      </c>
      <c r="AD375">
        <f t="shared" si="300"/>
        <v>435.5</v>
      </c>
      <c r="AE375">
        <f t="shared" si="301"/>
        <v>435.5</v>
      </c>
      <c r="AF375">
        <f t="shared" si="302"/>
        <v>435.5</v>
      </c>
      <c r="AG375">
        <f t="shared" si="303"/>
        <v>435.5</v>
      </c>
      <c r="AH375">
        <f t="shared" si="304"/>
        <v>435.5</v>
      </c>
      <c r="AI375">
        <f t="shared" si="305"/>
        <v>435.5</v>
      </c>
      <c r="AJ375">
        <f t="shared" si="306"/>
        <v>435.5</v>
      </c>
      <c r="AK375">
        <f t="shared" si="307"/>
        <v>0</v>
      </c>
      <c r="AL375">
        <f t="shared" si="308"/>
        <v>0</v>
      </c>
      <c r="AM375">
        <f t="shared" si="309"/>
        <v>0</v>
      </c>
      <c r="AS375" s="1">
        <f t="shared" si="263"/>
        <v>435.5</v>
      </c>
      <c r="AT375">
        <f t="shared" si="264"/>
        <v>435.5</v>
      </c>
      <c r="AU375">
        <f t="shared" si="265"/>
        <v>435.5</v>
      </c>
      <c r="AV375">
        <f t="shared" si="266"/>
        <v>435.5</v>
      </c>
      <c r="AW375">
        <f t="shared" si="267"/>
        <v>435.5</v>
      </c>
      <c r="AX375">
        <f t="shared" si="268"/>
        <v>435.5</v>
      </c>
      <c r="AY375">
        <f t="shared" si="269"/>
        <v>435.5</v>
      </c>
      <c r="AZ375">
        <f t="shared" si="270"/>
        <v>435.5</v>
      </c>
      <c r="BA375">
        <f t="shared" si="271"/>
        <v>435.5</v>
      </c>
      <c r="BB375">
        <f t="shared" si="272"/>
        <v>435.5</v>
      </c>
      <c r="BC375">
        <f t="shared" si="273"/>
        <v>435.5</v>
      </c>
      <c r="BD375">
        <f t="shared" si="274"/>
        <v>435.5</v>
      </c>
      <c r="BE375">
        <f t="shared" si="275"/>
        <v>435.5</v>
      </c>
      <c r="BF375">
        <f t="shared" si="276"/>
        <v>435.5</v>
      </c>
      <c r="BG375">
        <f t="shared" si="277"/>
        <v>435.5</v>
      </c>
      <c r="BH375">
        <f t="shared" si="278"/>
        <v>435.5</v>
      </c>
      <c r="BI375">
        <f t="shared" si="279"/>
        <v>435.5</v>
      </c>
      <c r="BJ375">
        <f t="shared" si="280"/>
        <v>435.5</v>
      </c>
      <c r="BK375">
        <f t="shared" si="281"/>
        <v>0</v>
      </c>
      <c r="BL375">
        <f t="shared" si="282"/>
        <v>0</v>
      </c>
      <c r="BM375">
        <f t="shared" si="283"/>
        <v>0</v>
      </c>
      <c r="BN375">
        <f t="shared" si="284"/>
        <v>0</v>
      </c>
    </row>
    <row r="376" spans="1:66" x14ac:dyDescent="0.2">
      <c r="A376" t="s">
        <v>129</v>
      </c>
      <c r="B376" s="1">
        <v>374</v>
      </c>
      <c r="C376" s="51"/>
      <c r="D376" s="51"/>
      <c r="E376" s="1">
        <v>374</v>
      </c>
      <c r="F376" s="1" t="str">
        <f t="shared" si="285"/>
        <v/>
      </c>
      <c r="G376" t="str">
        <f t="shared" si="286"/>
        <v/>
      </c>
      <c r="H376" t="str">
        <f t="shared" si="287"/>
        <v/>
      </c>
      <c r="R376" t="str">
        <f t="shared" si="288"/>
        <v/>
      </c>
      <c r="S376">
        <f t="shared" si="289"/>
        <v>436</v>
      </c>
      <c r="T376">
        <f t="shared" si="290"/>
        <v>436</v>
      </c>
      <c r="U376">
        <f t="shared" si="291"/>
        <v>436</v>
      </c>
      <c r="V376">
        <f t="shared" si="292"/>
        <v>436</v>
      </c>
      <c r="W376">
        <f t="shared" si="293"/>
        <v>436</v>
      </c>
      <c r="X376">
        <f t="shared" si="294"/>
        <v>436</v>
      </c>
      <c r="Y376">
        <f t="shared" si="295"/>
        <v>436</v>
      </c>
      <c r="Z376">
        <f t="shared" si="296"/>
        <v>436</v>
      </c>
      <c r="AA376">
        <f t="shared" si="297"/>
        <v>436</v>
      </c>
      <c r="AB376">
        <f t="shared" si="298"/>
        <v>436</v>
      </c>
      <c r="AC376">
        <f t="shared" si="299"/>
        <v>436</v>
      </c>
      <c r="AD376">
        <f t="shared" si="300"/>
        <v>436</v>
      </c>
      <c r="AE376">
        <f t="shared" si="301"/>
        <v>436</v>
      </c>
      <c r="AF376">
        <f t="shared" si="302"/>
        <v>436</v>
      </c>
      <c r="AG376">
        <f t="shared" si="303"/>
        <v>436</v>
      </c>
      <c r="AH376">
        <f t="shared" si="304"/>
        <v>436</v>
      </c>
      <c r="AI376">
        <f t="shared" si="305"/>
        <v>436</v>
      </c>
      <c r="AJ376">
        <f t="shared" si="306"/>
        <v>436</v>
      </c>
      <c r="AK376">
        <f t="shared" si="307"/>
        <v>0</v>
      </c>
      <c r="AL376">
        <f t="shared" si="308"/>
        <v>0</v>
      </c>
      <c r="AM376">
        <f t="shared" si="309"/>
        <v>0</v>
      </c>
      <c r="AS376" s="1">
        <f t="shared" si="263"/>
        <v>436</v>
      </c>
      <c r="AT376">
        <f t="shared" si="264"/>
        <v>436</v>
      </c>
      <c r="AU376">
        <f t="shared" si="265"/>
        <v>436</v>
      </c>
      <c r="AV376">
        <f t="shared" si="266"/>
        <v>436</v>
      </c>
      <c r="AW376">
        <f t="shared" si="267"/>
        <v>436</v>
      </c>
      <c r="AX376">
        <f t="shared" si="268"/>
        <v>436</v>
      </c>
      <c r="AY376">
        <f t="shared" si="269"/>
        <v>436</v>
      </c>
      <c r="AZ376">
        <f t="shared" si="270"/>
        <v>436</v>
      </c>
      <c r="BA376">
        <f t="shared" si="271"/>
        <v>436</v>
      </c>
      <c r="BB376">
        <f t="shared" si="272"/>
        <v>436</v>
      </c>
      <c r="BC376">
        <f t="shared" si="273"/>
        <v>436</v>
      </c>
      <c r="BD376">
        <f t="shared" si="274"/>
        <v>436</v>
      </c>
      <c r="BE376">
        <f t="shared" si="275"/>
        <v>436</v>
      </c>
      <c r="BF376">
        <f t="shared" si="276"/>
        <v>436</v>
      </c>
      <c r="BG376">
        <f t="shared" si="277"/>
        <v>436</v>
      </c>
      <c r="BH376">
        <f t="shared" si="278"/>
        <v>436</v>
      </c>
      <c r="BI376">
        <f t="shared" si="279"/>
        <v>436</v>
      </c>
      <c r="BJ376">
        <f t="shared" si="280"/>
        <v>436</v>
      </c>
      <c r="BK376">
        <f t="shared" si="281"/>
        <v>0</v>
      </c>
      <c r="BL376">
        <f t="shared" si="282"/>
        <v>0</v>
      </c>
      <c r="BM376">
        <f t="shared" si="283"/>
        <v>0</v>
      </c>
      <c r="BN376">
        <f t="shared" si="284"/>
        <v>0</v>
      </c>
    </row>
    <row r="377" spans="1:66" x14ac:dyDescent="0.2">
      <c r="A377" t="s">
        <v>129</v>
      </c>
      <c r="B377" s="1">
        <v>375</v>
      </c>
      <c r="C377" s="51"/>
      <c r="D377" s="51"/>
      <c r="E377" s="1">
        <v>375</v>
      </c>
      <c r="F377" s="1" t="str">
        <f t="shared" si="285"/>
        <v/>
      </c>
      <c r="G377" t="str">
        <f t="shared" si="286"/>
        <v/>
      </c>
      <c r="H377" t="str">
        <f t="shared" si="287"/>
        <v/>
      </c>
      <c r="R377" t="str">
        <f t="shared" si="288"/>
        <v/>
      </c>
      <c r="S377">
        <f t="shared" si="289"/>
        <v>436.5</v>
      </c>
      <c r="T377">
        <f t="shared" si="290"/>
        <v>436.5</v>
      </c>
      <c r="U377">
        <f t="shared" si="291"/>
        <v>436.5</v>
      </c>
      <c r="V377">
        <f t="shared" si="292"/>
        <v>436.5</v>
      </c>
      <c r="W377">
        <f t="shared" si="293"/>
        <v>436.5</v>
      </c>
      <c r="X377">
        <f t="shared" si="294"/>
        <v>436.5</v>
      </c>
      <c r="Y377">
        <f t="shared" si="295"/>
        <v>436.5</v>
      </c>
      <c r="Z377">
        <f t="shared" si="296"/>
        <v>436.5</v>
      </c>
      <c r="AA377">
        <f t="shared" si="297"/>
        <v>436.5</v>
      </c>
      <c r="AB377">
        <f t="shared" si="298"/>
        <v>436.5</v>
      </c>
      <c r="AC377">
        <f t="shared" si="299"/>
        <v>436.5</v>
      </c>
      <c r="AD377">
        <f t="shared" si="300"/>
        <v>436.5</v>
      </c>
      <c r="AE377">
        <f t="shared" si="301"/>
        <v>436.5</v>
      </c>
      <c r="AF377">
        <f t="shared" si="302"/>
        <v>436.5</v>
      </c>
      <c r="AG377">
        <f t="shared" si="303"/>
        <v>436.5</v>
      </c>
      <c r="AH377">
        <f t="shared" si="304"/>
        <v>436.5</v>
      </c>
      <c r="AI377">
        <f t="shared" si="305"/>
        <v>436.5</v>
      </c>
      <c r="AJ377">
        <f t="shared" si="306"/>
        <v>0</v>
      </c>
      <c r="AK377">
        <f t="shared" si="307"/>
        <v>0</v>
      </c>
      <c r="AL377">
        <f t="shared" si="308"/>
        <v>0</v>
      </c>
      <c r="AM377">
        <f t="shared" si="309"/>
        <v>0</v>
      </c>
      <c r="AS377" s="1">
        <f t="shared" si="263"/>
        <v>436.5</v>
      </c>
      <c r="AT377">
        <f t="shared" si="264"/>
        <v>436.5</v>
      </c>
      <c r="AU377">
        <f t="shared" si="265"/>
        <v>436.5</v>
      </c>
      <c r="AV377">
        <f t="shared" si="266"/>
        <v>436.5</v>
      </c>
      <c r="AW377">
        <f t="shared" si="267"/>
        <v>436.5</v>
      </c>
      <c r="AX377">
        <f t="shared" si="268"/>
        <v>436.5</v>
      </c>
      <c r="AY377">
        <f t="shared" si="269"/>
        <v>436.5</v>
      </c>
      <c r="AZ377">
        <f t="shared" si="270"/>
        <v>436.5</v>
      </c>
      <c r="BA377">
        <f t="shared" si="271"/>
        <v>436.5</v>
      </c>
      <c r="BB377">
        <f t="shared" si="272"/>
        <v>436.5</v>
      </c>
      <c r="BC377">
        <f t="shared" si="273"/>
        <v>436.5</v>
      </c>
      <c r="BD377">
        <f t="shared" si="274"/>
        <v>436.5</v>
      </c>
      <c r="BE377">
        <f t="shared" si="275"/>
        <v>436.5</v>
      </c>
      <c r="BF377">
        <f t="shared" si="276"/>
        <v>436.5</v>
      </c>
      <c r="BG377">
        <f t="shared" si="277"/>
        <v>436.5</v>
      </c>
      <c r="BH377">
        <f t="shared" si="278"/>
        <v>436.5</v>
      </c>
      <c r="BI377">
        <f t="shared" si="279"/>
        <v>436.5</v>
      </c>
      <c r="BJ377">
        <f t="shared" si="280"/>
        <v>0</v>
      </c>
      <c r="BK377">
        <f t="shared" si="281"/>
        <v>0</v>
      </c>
      <c r="BL377">
        <f t="shared" si="282"/>
        <v>0</v>
      </c>
      <c r="BM377">
        <f t="shared" si="283"/>
        <v>0</v>
      </c>
      <c r="BN377">
        <f t="shared" si="284"/>
        <v>0</v>
      </c>
    </row>
    <row r="378" spans="1:66" x14ac:dyDescent="0.2">
      <c r="A378" t="s">
        <v>129</v>
      </c>
      <c r="B378" s="1">
        <v>376</v>
      </c>
      <c r="C378" s="51"/>
      <c r="D378" s="51"/>
      <c r="E378" s="1">
        <v>376</v>
      </c>
      <c r="F378" s="1" t="str">
        <f t="shared" si="285"/>
        <v/>
      </c>
      <c r="G378" t="str">
        <f t="shared" si="286"/>
        <v/>
      </c>
      <c r="H378" t="str">
        <f t="shared" si="287"/>
        <v/>
      </c>
      <c r="R378" t="str">
        <f t="shared" si="288"/>
        <v/>
      </c>
      <c r="S378">
        <f t="shared" si="289"/>
        <v>437</v>
      </c>
      <c r="T378">
        <f t="shared" si="290"/>
        <v>437</v>
      </c>
      <c r="U378">
        <f t="shared" si="291"/>
        <v>437</v>
      </c>
      <c r="V378">
        <f t="shared" si="292"/>
        <v>437</v>
      </c>
      <c r="W378">
        <f t="shared" si="293"/>
        <v>437</v>
      </c>
      <c r="X378">
        <f t="shared" si="294"/>
        <v>437</v>
      </c>
      <c r="Y378">
        <f t="shared" si="295"/>
        <v>437</v>
      </c>
      <c r="Z378">
        <f t="shared" si="296"/>
        <v>437</v>
      </c>
      <c r="AA378">
        <f t="shared" si="297"/>
        <v>437</v>
      </c>
      <c r="AB378">
        <f t="shared" si="298"/>
        <v>437</v>
      </c>
      <c r="AC378">
        <f t="shared" si="299"/>
        <v>437</v>
      </c>
      <c r="AD378">
        <f t="shared" si="300"/>
        <v>437</v>
      </c>
      <c r="AE378">
        <f t="shared" si="301"/>
        <v>437</v>
      </c>
      <c r="AF378">
        <f t="shared" si="302"/>
        <v>437</v>
      </c>
      <c r="AG378">
        <f t="shared" si="303"/>
        <v>437</v>
      </c>
      <c r="AH378">
        <f t="shared" si="304"/>
        <v>437</v>
      </c>
      <c r="AI378">
        <f t="shared" si="305"/>
        <v>437</v>
      </c>
      <c r="AJ378">
        <f t="shared" si="306"/>
        <v>0</v>
      </c>
      <c r="AK378">
        <f t="shared" si="307"/>
        <v>0</v>
      </c>
      <c r="AL378">
        <f t="shared" si="308"/>
        <v>0</v>
      </c>
      <c r="AM378">
        <f t="shared" si="309"/>
        <v>0</v>
      </c>
      <c r="AS378" s="1">
        <f t="shared" si="263"/>
        <v>437</v>
      </c>
      <c r="AT378">
        <f t="shared" si="264"/>
        <v>437</v>
      </c>
      <c r="AU378">
        <f t="shared" si="265"/>
        <v>437</v>
      </c>
      <c r="AV378">
        <f t="shared" si="266"/>
        <v>437</v>
      </c>
      <c r="AW378">
        <f t="shared" si="267"/>
        <v>437</v>
      </c>
      <c r="AX378">
        <f t="shared" si="268"/>
        <v>437</v>
      </c>
      <c r="AY378">
        <f t="shared" si="269"/>
        <v>437</v>
      </c>
      <c r="AZ378">
        <f t="shared" si="270"/>
        <v>437</v>
      </c>
      <c r="BA378">
        <f t="shared" si="271"/>
        <v>437</v>
      </c>
      <c r="BB378">
        <f t="shared" si="272"/>
        <v>437</v>
      </c>
      <c r="BC378">
        <f t="shared" si="273"/>
        <v>437</v>
      </c>
      <c r="BD378">
        <f t="shared" si="274"/>
        <v>437</v>
      </c>
      <c r="BE378">
        <f t="shared" si="275"/>
        <v>437</v>
      </c>
      <c r="BF378">
        <f t="shared" si="276"/>
        <v>437</v>
      </c>
      <c r="BG378">
        <f t="shared" si="277"/>
        <v>437</v>
      </c>
      <c r="BH378">
        <f t="shared" si="278"/>
        <v>437</v>
      </c>
      <c r="BI378">
        <f t="shared" si="279"/>
        <v>437</v>
      </c>
      <c r="BJ378">
        <f t="shared" si="280"/>
        <v>0</v>
      </c>
      <c r="BK378">
        <f t="shared" si="281"/>
        <v>0</v>
      </c>
      <c r="BL378">
        <f t="shared" si="282"/>
        <v>0</v>
      </c>
      <c r="BM378">
        <f t="shared" si="283"/>
        <v>0</v>
      </c>
      <c r="BN378">
        <f t="shared" si="284"/>
        <v>0</v>
      </c>
    </row>
    <row r="379" spans="1:66" x14ac:dyDescent="0.2">
      <c r="A379" t="s">
        <v>129</v>
      </c>
      <c r="B379" s="1">
        <v>377</v>
      </c>
      <c r="C379" s="51"/>
      <c r="D379" s="51"/>
      <c r="E379" s="1">
        <v>377</v>
      </c>
      <c r="F379" s="1" t="str">
        <f t="shared" si="285"/>
        <v/>
      </c>
      <c r="G379" t="str">
        <f t="shared" si="286"/>
        <v/>
      </c>
      <c r="H379" t="str">
        <f t="shared" si="287"/>
        <v/>
      </c>
      <c r="R379" t="str">
        <f t="shared" si="288"/>
        <v/>
      </c>
      <c r="S379">
        <f t="shared" si="289"/>
        <v>437.5</v>
      </c>
      <c r="T379">
        <f t="shared" si="290"/>
        <v>437.5</v>
      </c>
      <c r="U379">
        <f t="shared" si="291"/>
        <v>437.5</v>
      </c>
      <c r="V379">
        <f t="shared" si="292"/>
        <v>437.5</v>
      </c>
      <c r="W379">
        <f t="shared" si="293"/>
        <v>437.5</v>
      </c>
      <c r="X379">
        <f t="shared" si="294"/>
        <v>437.5</v>
      </c>
      <c r="Y379">
        <f t="shared" si="295"/>
        <v>437.5</v>
      </c>
      <c r="Z379">
        <f t="shared" si="296"/>
        <v>437.5</v>
      </c>
      <c r="AA379">
        <f t="shared" si="297"/>
        <v>437.5</v>
      </c>
      <c r="AB379">
        <f t="shared" si="298"/>
        <v>437.5</v>
      </c>
      <c r="AC379">
        <f t="shared" si="299"/>
        <v>437.5</v>
      </c>
      <c r="AD379">
        <f t="shared" si="300"/>
        <v>437.5</v>
      </c>
      <c r="AE379">
        <f t="shared" si="301"/>
        <v>437.5</v>
      </c>
      <c r="AF379">
        <f t="shared" si="302"/>
        <v>437.5</v>
      </c>
      <c r="AG379">
        <f t="shared" si="303"/>
        <v>437.5</v>
      </c>
      <c r="AH379">
        <f t="shared" si="304"/>
        <v>437.5</v>
      </c>
      <c r="AI379">
        <f t="shared" si="305"/>
        <v>437.5</v>
      </c>
      <c r="AJ379">
        <f t="shared" si="306"/>
        <v>0</v>
      </c>
      <c r="AK379">
        <f t="shared" si="307"/>
        <v>0</v>
      </c>
      <c r="AL379">
        <f t="shared" si="308"/>
        <v>0</v>
      </c>
      <c r="AM379">
        <f t="shared" si="309"/>
        <v>0</v>
      </c>
      <c r="AS379" s="1">
        <f t="shared" si="263"/>
        <v>437.5</v>
      </c>
      <c r="AT379">
        <f t="shared" si="264"/>
        <v>437.5</v>
      </c>
      <c r="AU379">
        <f t="shared" si="265"/>
        <v>437.5</v>
      </c>
      <c r="AV379">
        <f t="shared" si="266"/>
        <v>437.5</v>
      </c>
      <c r="AW379">
        <f t="shared" si="267"/>
        <v>437.5</v>
      </c>
      <c r="AX379">
        <f t="shared" si="268"/>
        <v>437.5</v>
      </c>
      <c r="AY379">
        <f t="shared" si="269"/>
        <v>437.5</v>
      </c>
      <c r="AZ379">
        <f t="shared" si="270"/>
        <v>437.5</v>
      </c>
      <c r="BA379">
        <f t="shared" si="271"/>
        <v>437.5</v>
      </c>
      <c r="BB379">
        <f t="shared" si="272"/>
        <v>437.5</v>
      </c>
      <c r="BC379">
        <f t="shared" si="273"/>
        <v>437.5</v>
      </c>
      <c r="BD379">
        <f t="shared" si="274"/>
        <v>437.5</v>
      </c>
      <c r="BE379">
        <f t="shared" si="275"/>
        <v>437.5</v>
      </c>
      <c r="BF379">
        <f t="shared" si="276"/>
        <v>437.5</v>
      </c>
      <c r="BG379">
        <f t="shared" si="277"/>
        <v>437.5</v>
      </c>
      <c r="BH379">
        <f t="shared" si="278"/>
        <v>437.5</v>
      </c>
      <c r="BI379">
        <f t="shared" si="279"/>
        <v>437.5</v>
      </c>
      <c r="BJ379">
        <f t="shared" si="280"/>
        <v>0</v>
      </c>
      <c r="BK379">
        <f t="shared" si="281"/>
        <v>0</v>
      </c>
      <c r="BL379">
        <f t="shared" si="282"/>
        <v>0</v>
      </c>
      <c r="BM379">
        <f t="shared" si="283"/>
        <v>0</v>
      </c>
      <c r="BN379">
        <f t="shared" si="284"/>
        <v>0</v>
      </c>
    </row>
    <row r="380" spans="1:66" x14ac:dyDescent="0.2">
      <c r="A380" t="s">
        <v>129</v>
      </c>
      <c r="B380" s="1">
        <v>378</v>
      </c>
      <c r="C380" s="51"/>
      <c r="D380" s="51"/>
      <c r="E380" s="1">
        <v>378</v>
      </c>
      <c r="F380" s="1" t="str">
        <f t="shared" si="285"/>
        <v/>
      </c>
      <c r="G380" t="str">
        <f t="shared" si="286"/>
        <v/>
      </c>
      <c r="H380" t="str">
        <f t="shared" si="287"/>
        <v/>
      </c>
      <c r="R380" t="str">
        <f t="shared" si="288"/>
        <v/>
      </c>
      <c r="S380">
        <f t="shared" si="289"/>
        <v>438</v>
      </c>
      <c r="T380">
        <f t="shared" si="290"/>
        <v>438</v>
      </c>
      <c r="U380">
        <f t="shared" si="291"/>
        <v>438</v>
      </c>
      <c r="V380">
        <f t="shared" si="292"/>
        <v>438</v>
      </c>
      <c r="W380">
        <f t="shared" si="293"/>
        <v>438</v>
      </c>
      <c r="X380">
        <f t="shared" si="294"/>
        <v>438</v>
      </c>
      <c r="Y380">
        <f t="shared" si="295"/>
        <v>438</v>
      </c>
      <c r="Z380">
        <f t="shared" si="296"/>
        <v>438</v>
      </c>
      <c r="AA380">
        <f t="shared" si="297"/>
        <v>438</v>
      </c>
      <c r="AB380">
        <f t="shared" si="298"/>
        <v>438</v>
      </c>
      <c r="AC380">
        <f t="shared" si="299"/>
        <v>438</v>
      </c>
      <c r="AD380">
        <f t="shared" si="300"/>
        <v>438</v>
      </c>
      <c r="AE380">
        <f t="shared" si="301"/>
        <v>438</v>
      </c>
      <c r="AF380">
        <f t="shared" si="302"/>
        <v>438</v>
      </c>
      <c r="AG380">
        <f t="shared" si="303"/>
        <v>438</v>
      </c>
      <c r="AH380">
        <f t="shared" si="304"/>
        <v>438</v>
      </c>
      <c r="AI380">
        <f t="shared" si="305"/>
        <v>438</v>
      </c>
      <c r="AJ380">
        <f t="shared" si="306"/>
        <v>0</v>
      </c>
      <c r="AK380">
        <f t="shared" si="307"/>
        <v>0</v>
      </c>
      <c r="AL380">
        <f t="shared" si="308"/>
        <v>0</v>
      </c>
      <c r="AM380">
        <f t="shared" si="309"/>
        <v>0</v>
      </c>
      <c r="AS380" s="1">
        <f t="shared" si="263"/>
        <v>438</v>
      </c>
      <c r="AT380">
        <f t="shared" si="264"/>
        <v>438</v>
      </c>
      <c r="AU380">
        <f t="shared" si="265"/>
        <v>438</v>
      </c>
      <c r="AV380">
        <f t="shared" si="266"/>
        <v>438</v>
      </c>
      <c r="AW380">
        <f t="shared" si="267"/>
        <v>438</v>
      </c>
      <c r="AX380">
        <f t="shared" si="268"/>
        <v>438</v>
      </c>
      <c r="AY380">
        <f t="shared" si="269"/>
        <v>438</v>
      </c>
      <c r="AZ380">
        <f t="shared" si="270"/>
        <v>438</v>
      </c>
      <c r="BA380">
        <f t="shared" si="271"/>
        <v>438</v>
      </c>
      <c r="BB380">
        <f t="shared" si="272"/>
        <v>438</v>
      </c>
      <c r="BC380">
        <f t="shared" si="273"/>
        <v>438</v>
      </c>
      <c r="BD380">
        <f t="shared" si="274"/>
        <v>438</v>
      </c>
      <c r="BE380">
        <f t="shared" si="275"/>
        <v>438</v>
      </c>
      <c r="BF380">
        <f t="shared" si="276"/>
        <v>438</v>
      </c>
      <c r="BG380">
        <f t="shared" si="277"/>
        <v>438</v>
      </c>
      <c r="BH380">
        <f t="shared" si="278"/>
        <v>438</v>
      </c>
      <c r="BI380">
        <f t="shared" si="279"/>
        <v>438</v>
      </c>
      <c r="BJ380">
        <f t="shared" si="280"/>
        <v>0</v>
      </c>
      <c r="BK380">
        <f t="shared" si="281"/>
        <v>0</v>
      </c>
      <c r="BL380">
        <f t="shared" si="282"/>
        <v>0</v>
      </c>
      <c r="BM380">
        <f t="shared" si="283"/>
        <v>0</v>
      </c>
      <c r="BN380">
        <f t="shared" si="284"/>
        <v>0</v>
      </c>
    </row>
    <row r="381" spans="1:66" x14ac:dyDescent="0.2">
      <c r="A381" t="s">
        <v>129</v>
      </c>
      <c r="B381" s="1">
        <v>379</v>
      </c>
      <c r="C381" s="51"/>
      <c r="D381" s="51"/>
      <c r="E381" s="1">
        <v>379</v>
      </c>
      <c r="F381" s="1" t="str">
        <f t="shared" si="285"/>
        <v/>
      </c>
      <c r="G381" t="str">
        <f t="shared" si="286"/>
        <v/>
      </c>
      <c r="H381" t="str">
        <f t="shared" si="287"/>
        <v/>
      </c>
      <c r="R381" t="str">
        <f t="shared" si="288"/>
        <v/>
      </c>
      <c r="S381">
        <f t="shared" si="289"/>
        <v>438.5</v>
      </c>
      <c r="T381">
        <f t="shared" si="290"/>
        <v>438.5</v>
      </c>
      <c r="U381">
        <f t="shared" si="291"/>
        <v>438.5</v>
      </c>
      <c r="V381">
        <f t="shared" si="292"/>
        <v>438.5</v>
      </c>
      <c r="W381">
        <f t="shared" si="293"/>
        <v>438.5</v>
      </c>
      <c r="X381">
        <f t="shared" si="294"/>
        <v>438.5</v>
      </c>
      <c r="Y381">
        <f t="shared" si="295"/>
        <v>438.5</v>
      </c>
      <c r="Z381">
        <f t="shared" si="296"/>
        <v>438.5</v>
      </c>
      <c r="AA381">
        <f t="shared" si="297"/>
        <v>438.5</v>
      </c>
      <c r="AB381">
        <f t="shared" si="298"/>
        <v>438.5</v>
      </c>
      <c r="AC381">
        <f t="shared" si="299"/>
        <v>438.5</v>
      </c>
      <c r="AD381">
        <f t="shared" si="300"/>
        <v>438.5</v>
      </c>
      <c r="AE381">
        <f t="shared" si="301"/>
        <v>438.5</v>
      </c>
      <c r="AF381">
        <f t="shared" si="302"/>
        <v>438.5</v>
      </c>
      <c r="AG381">
        <f t="shared" si="303"/>
        <v>438.5</v>
      </c>
      <c r="AH381">
        <f t="shared" si="304"/>
        <v>438.5</v>
      </c>
      <c r="AI381">
        <f t="shared" si="305"/>
        <v>438.5</v>
      </c>
      <c r="AJ381">
        <f t="shared" si="306"/>
        <v>0</v>
      </c>
      <c r="AK381">
        <f t="shared" si="307"/>
        <v>0</v>
      </c>
      <c r="AL381">
        <f t="shared" si="308"/>
        <v>0</v>
      </c>
      <c r="AM381">
        <f t="shared" si="309"/>
        <v>0</v>
      </c>
      <c r="AS381" s="1">
        <f t="shared" si="263"/>
        <v>438.5</v>
      </c>
      <c r="AT381">
        <f t="shared" si="264"/>
        <v>438.5</v>
      </c>
      <c r="AU381">
        <f t="shared" si="265"/>
        <v>438.5</v>
      </c>
      <c r="AV381">
        <f t="shared" si="266"/>
        <v>438.5</v>
      </c>
      <c r="AW381">
        <f t="shared" si="267"/>
        <v>438.5</v>
      </c>
      <c r="AX381">
        <f t="shared" si="268"/>
        <v>438.5</v>
      </c>
      <c r="AY381">
        <f t="shared" si="269"/>
        <v>438.5</v>
      </c>
      <c r="AZ381">
        <f t="shared" si="270"/>
        <v>438.5</v>
      </c>
      <c r="BA381">
        <f t="shared" si="271"/>
        <v>438.5</v>
      </c>
      <c r="BB381">
        <f t="shared" si="272"/>
        <v>438.5</v>
      </c>
      <c r="BC381">
        <f t="shared" si="273"/>
        <v>438.5</v>
      </c>
      <c r="BD381">
        <f t="shared" si="274"/>
        <v>438.5</v>
      </c>
      <c r="BE381">
        <f t="shared" si="275"/>
        <v>438.5</v>
      </c>
      <c r="BF381">
        <f t="shared" si="276"/>
        <v>438.5</v>
      </c>
      <c r="BG381">
        <f t="shared" si="277"/>
        <v>438.5</v>
      </c>
      <c r="BH381">
        <f t="shared" si="278"/>
        <v>438.5</v>
      </c>
      <c r="BI381">
        <f t="shared" si="279"/>
        <v>438.5</v>
      </c>
      <c r="BJ381">
        <f t="shared" si="280"/>
        <v>0</v>
      </c>
      <c r="BK381">
        <f t="shared" si="281"/>
        <v>0</v>
      </c>
      <c r="BL381">
        <f t="shared" si="282"/>
        <v>0</v>
      </c>
      <c r="BM381">
        <f t="shared" si="283"/>
        <v>0</v>
      </c>
      <c r="BN381">
        <f t="shared" si="284"/>
        <v>0</v>
      </c>
    </row>
    <row r="382" spans="1:66" x14ac:dyDescent="0.2">
      <c r="A382" t="s">
        <v>129</v>
      </c>
      <c r="B382" s="1">
        <v>380</v>
      </c>
      <c r="C382" s="51"/>
      <c r="D382" s="51"/>
      <c r="E382" s="1">
        <v>380</v>
      </c>
      <c r="F382" s="1" t="str">
        <f t="shared" si="285"/>
        <v/>
      </c>
      <c r="G382" t="str">
        <f t="shared" si="286"/>
        <v/>
      </c>
      <c r="H382" t="str">
        <f t="shared" si="287"/>
        <v/>
      </c>
      <c r="R382" t="str">
        <f t="shared" si="288"/>
        <v/>
      </c>
      <c r="S382">
        <f t="shared" si="289"/>
        <v>439</v>
      </c>
      <c r="T382">
        <f t="shared" si="290"/>
        <v>439</v>
      </c>
      <c r="U382">
        <f t="shared" si="291"/>
        <v>439</v>
      </c>
      <c r="V382">
        <f t="shared" si="292"/>
        <v>439</v>
      </c>
      <c r="W382">
        <f t="shared" si="293"/>
        <v>439</v>
      </c>
      <c r="X382">
        <f t="shared" si="294"/>
        <v>439</v>
      </c>
      <c r="Y382">
        <f t="shared" si="295"/>
        <v>439</v>
      </c>
      <c r="Z382">
        <f t="shared" si="296"/>
        <v>439</v>
      </c>
      <c r="AA382">
        <f t="shared" si="297"/>
        <v>439</v>
      </c>
      <c r="AB382">
        <f t="shared" si="298"/>
        <v>439</v>
      </c>
      <c r="AC382">
        <f t="shared" si="299"/>
        <v>439</v>
      </c>
      <c r="AD382">
        <f t="shared" si="300"/>
        <v>439</v>
      </c>
      <c r="AE382">
        <f t="shared" si="301"/>
        <v>439</v>
      </c>
      <c r="AF382">
        <f t="shared" si="302"/>
        <v>439</v>
      </c>
      <c r="AG382">
        <f t="shared" si="303"/>
        <v>439</v>
      </c>
      <c r="AH382">
        <f t="shared" si="304"/>
        <v>439</v>
      </c>
      <c r="AI382">
        <f t="shared" si="305"/>
        <v>439</v>
      </c>
      <c r="AJ382">
        <f t="shared" si="306"/>
        <v>0</v>
      </c>
      <c r="AK382">
        <f t="shared" si="307"/>
        <v>0</v>
      </c>
      <c r="AL382">
        <f t="shared" si="308"/>
        <v>0</v>
      </c>
      <c r="AM382">
        <f t="shared" si="309"/>
        <v>0</v>
      </c>
      <c r="AS382" s="1">
        <f t="shared" si="263"/>
        <v>439</v>
      </c>
      <c r="AT382">
        <f t="shared" si="264"/>
        <v>439</v>
      </c>
      <c r="AU382">
        <f t="shared" si="265"/>
        <v>439</v>
      </c>
      <c r="AV382">
        <f t="shared" si="266"/>
        <v>439</v>
      </c>
      <c r="AW382">
        <f t="shared" si="267"/>
        <v>439</v>
      </c>
      <c r="AX382">
        <f t="shared" si="268"/>
        <v>439</v>
      </c>
      <c r="AY382">
        <f t="shared" si="269"/>
        <v>439</v>
      </c>
      <c r="AZ382">
        <f t="shared" si="270"/>
        <v>439</v>
      </c>
      <c r="BA382">
        <f t="shared" si="271"/>
        <v>439</v>
      </c>
      <c r="BB382">
        <f t="shared" si="272"/>
        <v>439</v>
      </c>
      <c r="BC382">
        <f t="shared" si="273"/>
        <v>439</v>
      </c>
      <c r="BD382">
        <f t="shared" si="274"/>
        <v>439</v>
      </c>
      <c r="BE382">
        <f t="shared" si="275"/>
        <v>439</v>
      </c>
      <c r="BF382">
        <f t="shared" si="276"/>
        <v>439</v>
      </c>
      <c r="BG382">
        <f t="shared" si="277"/>
        <v>439</v>
      </c>
      <c r="BH382">
        <f t="shared" si="278"/>
        <v>439</v>
      </c>
      <c r="BI382">
        <f t="shared" si="279"/>
        <v>439</v>
      </c>
      <c r="BJ382">
        <f t="shared" si="280"/>
        <v>0</v>
      </c>
      <c r="BK382">
        <f t="shared" si="281"/>
        <v>0</v>
      </c>
      <c r="BL382">
        <f t="shared" si="282"/>
        <v>0</v>
      </c>
      <c r="BM382">
        <f t="shared" si="283"/>
        <v>0</v>
      </c>
      <c r="BN382">
        <f t="shared" si="284"/>
        <v>0</v>
      </c>
    </row>
    <row r="383" spans="1:66" x14ac:dyDescent="0.2">
      <c r="A383" t="s">
        <v>129</v>
      </c>
      <c r="B383" s="1">
        <v>381</v>
      </c>
      <c r="C383" s="51"/>
      <c r="D383" s="51"/>
      <c r="E383" s="1">
        <v>381</v>
      </c>
      <c r="F383" s="1" t="str">
        <f t="shared" si="285"/>
        <v/>
      </c>
      <c r="G383" t="str">
        <f t="shared" si="286"/>
        <v/>
      </c>
      <c r="H383" t="str">
        <f t="shared" si="287"/>
        <v/>
      </c>
      <c r="R383" t="str">
        <f t="shared" si="288"/>
        <v/>
      </c>
      <c r="S383">
        <f t="shared" si="289"/>
        <v>439.5</v>
      </c>
      <c r="T383">
        <f t="shared" si="290"/>
        <v>439.5</v>
      </c>
      <c r="U383">
        <f t="shared" si="291"/>
        <v>439.5</v>
      </c>
      <c r="V383">
        <f t="shared" si="292"/>
        <v>439.5</v>
      </c>
      <c r="W383">
        <f t="shared" si="293"/>
        <v>439.5</v>
      </c>
      <c r="X383">
        <f t="shared" si="294"/>
        <v>439.5</v>
      </c>
      <c r="Y383">
        <f t="shared" si="295"/>
        <v>439.5</v>
      </c>
      <c r="Z383">
        <f t="shared" si="296"/>
        <v>439.5</v>
      </c>
      <c r="AA383">
        <f t="shared" si="297"/>
        <v>439.5</v>
      </c>
      <c r="AB383">
        <f t="shared" si="298"/>
        <v>439.5</v>
      </c>
      <c r="AC383">
        <f t="shared" si="299"/>
        <v>439.5</v>
      </c>
      <c r="AD383">
        <f t="shared" si="300"/>
        <v>439.5</v>
      </c>
      <c r="AE383">
        <f t="shared" si="301"/>
        <v>439.5</v>
      </c>
      <c r="AF383">
        <f t="shared" si="302"/>
        <v>439.5</v>
      </c>
      <c r="AG383">
        <f t="shared" si="303"/>
        <v>439.5</v>
      </c>
      <c r="AH383">
        <f t="shared" si="304"/>
        <v>439.5</v>
      </c>
      <c r="AI383">
        <f t="shared" si="305"/>
        <v>439.5</v>
      </c>
      <c r="AJ383">
        <f t="shared" si="306"/>
        <v>0</v>
      </c>
      <c r="AK383">
        <f t="shared" si="307"/>
        <v>0</v>
      </c>
      <c r="AL383">
        <f t="shared" si="308"/>
        <v>0</v>
      </c>
      <c r="AM383">
        <f t="shared" si="309"/>
        <v>0</v>
      </c>
      <c r="AS383" s="1">
        <f t="shared" si="263"/>
        <v>439.5</v>
      </c>
      <c r="AT383">
        <f t="shared" si="264"/>
        <v>439.5</v>
      </c>
      <c r="AU383">
        <f t="shared" si="265"/>
        <v>439.5</v>
      </c>
      <c r="AV383">
        <f t="shared" si="266"/>
        <v>439.5</v>
      </c>
      <c r="AW383">
        <f t="shared" si="267"/>
        <v>439.5</v>
      </c>
      <c r="AX383">
        <f t="shared" si="268"/>
        <v>439.5</v>
      </c>
      <c r="AY383">
        <f t="shared" si="269"/>
        <v>439.5</v>
      </c>
      <c r="AZ383">
        <f t="shared" si="270"/>
        <v>439.5</v>
      </c>
      <c r="BA383">
        <f t="shared" si="271"/>
        <v>439.5</v>
      </c>
      <c r="BB383">
        <f t="shared" si="272"/>
        <v>439.5</v>
      </c>
      <c r="BC383">
        <f t="shared" si="273"/>
        <v>439.5</v>
      </c>
      <c r="BD383">
        <f t="shared" si="274"/>
        <v>439.5</v>
      </c>
      <c r="BE383">
        <f t="shared" si="275"/>
        <v>439.5</v>
      </c>
      <c r="BF383">
        <f t="shared" si="276"/>
        <v>439.5</v>
      </c>
      <c r="BG383">
        <f t="shared" si="277"/>
        <v>439.5</v>
      </c>
      <c r="BH383">
        <f t="shared" si="278"/>
        <v>439.5</v>
      </c>
      <c r="BI383">
        <f t="shared" si="279"/>
        <v>439.5</v>
      </c>
      <c r="BJ383">
        <f t="shared" si="280"/>
        <v>0</v>
      </c>
      <c r="BK383">
        <f t="shared" si="281"/>
        <v>0</v>
      </c>
      <c r="BL383">
        <f t="shared" si="282"/>
        <v>0</v>
      </c>
      <c r="BM383">
        <f t="shared" si="283"/>
        <v>0</v>
      </c>
      <c r="BN383">
        <f t="shared" si="284"/>
        <v>0</v>
      </c>
    </row>
    <row r="384" spans="1:66" x14ac:dyDescent="0.2">
      <c r="A384" t="s">
        <v>129</v>
      </c>
      <c r="B384" s="1">
        <v>382</v>
      </c>
      <c r="C384" s="51"/>
      <c r="D384" s="51"/>
      <c r="E384" s="1">
        <v>382</v>
      </c>
      <c r="F384" s="1" t="str">
        <f t="shared" si="285"/>
        <v/>
      </c>
      <c r="G384" t="str">
        <f t="shared" si="286"/>
        <v/>
      </c>
      <c r="H384" t="str">
        <f t="shared" si="287"/>
        <v/>
      </c>
      <c r="R384" t="str">
        <f t="shared" si="288"/>
        <v/>
      </c>
      <c r="S384">
        <f t="shared" si="289"/>
        <v>440</v>
      </c>
      <c r="T384">
        <f t="shared" si="290"/>
        <v>440</v>
      </c>
      <c r="U384">
        <f t="shared" si="291"/>
        <v>440</v>
      </c>
      <c r="V384">
        <f t="shared" si="292"/>
        <v>440</v>
      </c>
      <c r="W384">
        <f t="shared" si="293"/>
        <v>440</v>
      </c>
      <c r="X384">
        <f t="shared" si="294"/>
        <v>440</v>
      </c>
      <c r="Y384">
        <f t="shared" si="295"/>
        <v>440</v>
      </c>
      <c r="Z384">
        <f t="shared" si="296"/>
        <v>440</v>
      </c>
      <c r="AA384">
        <f t="shared" si="297"/>
        <v>440</v>
      </c>
      <c r="AB384">
        <f t="shared" si="298"/>
        <v>440</v>
      </c>
      <c r="AC384">
        <f t="shared" si="299"/>
        <v>440</v>
      </c>
      <c r="AD384">
        <f t="shared" si="300"/>
        <v>440</v>
      </c>
      <c r="AE384">
        <f t="shared" si="301"/>
        <v>440</v>
      </c>
      <c r="AF384">
        <f t="shared" si="302"/>
        <v>440</v>
      </c>
      <c r="AG384">
        <f t="shared" si="303"/>
        <v>440</v>
      </c>
      <c r="AH384">
        <f t="shared" si="304"/>
        <v>440</v>
      </c>
      <c r="AI384">
        <f t="shared" si="305"/>
        <v>0</v>
      </c>
      <c r="AJ384">
        <f t="shared" si="306"/>
        <v>0</v>
      </c>
      <c r="AK384">
        <f t="shared" si="307"/>
        <v>0</v>
      </c>
      <c r="AL384">
        <f t="shared" si="308"/>
        <v>0</v>
      </c>
      <c r="AM384">
        <f t="shared" si="309"/>
        <v>0</v>
      </c>
      <c r="AS384" s="1">
        <f t="shared" si="263"/>
        <v>440</v>
      </c>
      <c r="AT384">
        <f t="shared" si="264"/>
        <v>440</v>
      </c>
      <c r="AU384">
        <f t="shared" si="265"/>
        <v>440</v>
      </c>
      <c r="AV384">
        <f t="shared" si="266"/>
        <v>440</v>
      </c>
      <c r="AW384">
        <f t="shared" si="267"/>
        <v>440</v>
      </c>
      <c r="AX384">
        <f t="shared" si="268"/>
        <v>440</v>
      </c>
      <c r="AY384">
        <f t="shared" si="269"/>
        <v>440</v>
      </c>
      <c r="AZ384">
        <f t="shared" si="270"/>
        <v>440</v>
      </c>
      <c r="BA384">
        <f t="shared" si="271"/>
        <v>440</v>
      </c>
      <c r="BB384">
        <f t="shared" si="272"/>
        <v>440</v>
      </c>
      <c r="BC384">
        <f t="shared" si="273"/>
        <v>440</v>
      </c>
      <c r="BD384">
        <f t="shared" si="274"/>
        <v>440</v>
      </c>
      <c r="BE384">
        <f t="shared" si="275"/>
        <v>440</v>
      </c>
      <c r="BF384">
        <f t="shared" si="276"/>
        <v>440</v>
      </c>
      <c r="BG384">
        <f t="shared" si="277"/>
        <v>440</v>
      </c>
      <c r="BH384">
        <f t="shared" si="278"/>
        <v>440</v>
      </c>
      <c r="BI384">
        <f t="shared" si="279"/>
        <v>0</v>
      </c>
      <c r="BJ384">
        <f t="shared" si="280"/>
        <v>0</v>
      </c>
      <c r="BK384">
        <f t="shared" si="281"/>
        <v>0</v>
      </c>
      <c r="BL384">
        <f t="shared" si="282"/>
        <v>0</v>
      </c>
      <c r="BM384">
        <f t="shared" si="283"/>
        <v>0</v>
      </c>
      <c r="BN384">
        <f t="shared" si="284"/>
        <v>0</v>
      </c>
    </row>
    <row r="385" spans="1:66" x14ac:dyDescent="0.2">
      <c r="A385" t="s">
        <v>129</v>
      </c>
      <c r="B385" s="1">
        <v>383</v>
      </c>
      <c r="C385" s="51"/>
      <c r="D385" s="51"/>
      <c r="E385" s="1">
        <v>383</v>
      </c>
      <c r="F385" s="1" t="str">
        <f t="shared" si="285"/>
        <v/>
      </c>
      <c r="G385" t="str">
        <f t="shared" si="286"/>
        <v/>
      </c>
      <c r="H385" t="str">
        <f t="shared" si="287"/>
        <v/>
      </c>
      <c r="R385" t="str">
        <f t="shared" si="288"/>
        <v/>
      </c>
      <c r="S385">
        <f t="shared" si="289"/>
        <v>440.5</v>
      </c>
      <c r="T385">
        <f t="shared" si="290"/>
        <v>440.5</v>
      </c>
      <c r="U385">
        <f t="shared" si="291"/>
        <v>440.5</v>
      </c>
      <c r="V385">
        <f t="shared" si="292"/>
        <v>440.5</v>
      </c>
      <c r="W385">
        <f t="shared" si="293"/>
        <v>440.5</v>
      </c>
      <c r="X385">
        <f t="shared" si="294"/>
        <v>440.5</v>
      </c>
      <c r="Y385">
        <f t="shared" si="295"/>
        <v>440.5</v>
      </c>
      <c r="Z385">
        <f t="shared" si="296"/>
        <v>440.5</v>
      </c>
      <c r="AA385">
        <f t="shared" si="297"/>
        <v>440.5</v>
      </c>
      <c r="AB385">
        <f t="shared" si="298"/>
        <v>440.5</v>
      </c>
      <c r="AC385">
        <f t="shared" si="299"/>
        <v>440.5</v>
      </c>
      <c r="AD385">
        <f t="shared" si="300"/>
        <v>440.5</v>
      </c>
      <c r="AE385">
        <f t="shared" si="301"/>
        <v>440.5</v>
      </c>
      <c r="AF385">
        <f t="shared" si="302"/>
        <v>440.5</v>
      </c>
      <c r="AG385">
        <f t="shared" si="303"/>
        <v>440.5</v>
      </c>
      <c r="AH385">
        <f t="shared" si="304"/>
        <v>440.5</v>
      </c>
      <c r="AI385">
        <f t="shared" si="305"/>
        <v>0</v>
      </c>
      <c r="AJ385">
        <f t="shared" si="306"/>
        <v>0</v>
      </c>
      <c r="AK385">
        <f t="shared" si="307"/>
        <v>0</v>
      </c>
      <c r="AL385">
        <f t="shared" si="308"/>
        <v>0</v>
      </c>
      <c r="AM385">
        <f t="shared" si="309"/>
        <v>0</v>
      </c>
      <c r="AS385" s="1">
        <f t="shared" si="263"/>
        <v>440.5</v>
      </c>
      <c r="AT385">
        <f t="shared" si="264"/>
        <v>440.5</v>
      </c>
      <c r="AU385">
        <f t="shared" si="265"/>
        <v>440.5</v>
      </c>
      <c r="AV385">
        <f t="shared" si="266"/>
        <v>440.5</v>
      </c>
      <c r="AW385">
        <f t="shared" si="267"/>
        <v>440.5</v>
      </c>
      <c r="AX385">
        <f t="shared" si="268"/>
        <v>440.5</v>
      </c>
      <c r="AY385">
        <f t="shared" si="269"/>
        <v>440.5</v>
      </c>
      <c r="AZ385">
        <f t="shared" si="270"/>
        <v>440.5</v>
      </c>
      <c r="BA385">
        <f t="shared" si="271"/>
        <v>440.5</v>
      </c>
      <c r="BB385">
        <f t="shared" si="272"/>
        <v>440.5</v>
      </c>
      <c r="BC385">
        <f t="shared" si="273"/>
        <v>440.5</v>
      </c>
      <c r="BD385">
        <f t="shared" si="274"/>
        <v>440.5</v>
      </c>
      <c r="BE385">
        <f t="shared" si="275"/>
        <v>440.5</v>
      </c>
      <c r="BF385">
        <f t="shared" si="276"/>
        <v>440.5</v>
      </c>
      <c r="BG385">
        <f t="shared" si="277"/>
        <v>440.5</v>
      </c>
      <c r="BH385">
        <f t="shared" si="278"/>
        <v>440.5</v>
      </c>
      <c r="BI385">
        <f t="shared" si="279"/>
        <v>0</v>
      </c>
      <c r="BJ385">
        <f t="shared" si="280"/>
        <v>0</v>
      </c>
      <c r="BK385">
        <f t="shared" si="281"/>
        <v>0</v>
      </c>
      <c r="BL385">
        <f t="shared" si="282"/>
        <v>0</v>
      </c>
      <c r="BM385">
        <f t="shared" si="283"/>
        <v>0</v>
      </c>
      <c r="BN385">
        <f t="shared" si="284"/>
        <v>0</v>
      </c>
    </row>
    <row r="386" spans="1:66" x14ac:dyDescent="0.2">
      <c r="A386" t="s">
        <v>129</v>
      </c>
      <c r="B386" s="1">
        <v>384</v>
      </c>
      <c r="C386" s="51"/>
      <c r="D386" s="51"/>
      <c r="E386" s="1">
        <v>384</v>
      </c>
      <c r="F386" s="1" t="str">
        <f t="shared" si="285"/>
        <v/>
      </c>
      <c r="G386" t="str">
        <f t="shared" si="286"/>
        <v/>
      </c>
      <c r="H386" t="str">
        <f t="shared" si="287"/>
        <v/>
      </c>
      <c r="R386" t="str">
        <f t="shared" si="288"/>
        <v/>
      </c>
      <c r="S386">
        <f t="shared" si="289"/>
        <v>441</v>
      </c>
      <c r="T386">
        <f t="shared" si="290"/>
        <v>441</v>
      </c>
      <c r="U386">
        <f t="shared" si="291"/>
        <v>441</v>
      </c>
      <c r="V386">
        <f t="shared" si="292"/>
        <v>441</v>
      </c>
      <c r="W386">
        <f t="shared" si="293"/>
        <v>441</v>
      </c>
      <c r="X386">
        <f t="shared" si="294"/>
        <v>441</v>
      </c>
      <c r="Y386">
        <f t="shared" si="295"/>
        <v>441</v>
      </c>
      <c r="Z386">
        <f t="shared" si="296"/>
        <v>441</v>
      </c>
      <c r="AA386">
        <f t="shared" si="297"/>
        <v>441</v>
      </c>
      <c r="AB386">
        <f t="shared" si="298"/>
        <v>441</v>
      </c>
      <c r="AC386">
        <f t="shared" si="299"/>
        <v>441</v>
      </c>
      <c r="AD386">
        <f t="shared" si="300"/>
        <v>441</v>
      </c>
      <c r="AE386">
        <f t="shared" si="301"/>
        <v>441</v>
      </c>
      <c r="AF386">
        <f t="shared" si="302"/>
        <v>441</v>
      </c>
      <c r="AG386">
        <f t="shared" si="303"/>
        <v>441</v>
      </c>
      <c r="AH386">
        <f t="shared" si="304"/>
        <v>441</v>
      </c>
      <c r="AI386">
        <f t="shared" si="305"/>
        <v>0</v>
      </c>
      <c r="AJ386">
        <f t="shared" si="306"/>
        <v>0</v>
      </c>
      <c r="AK386">
        <f t="shared" si="307"/>
        <v>0</v>
      </c>
      <c r="AL386">
        <f t="shared" si="308"/>
        <v>0</v>
      </c>
      <c r="AM386">
        <f t="shared" si="309"/>
        <v>0</v>
      </c>
      <c r="AS386" s="1">
        <f t="shared" si="263"/>
        <v>441</v>
      </c>
      <c r="AT386">
        <f t="shared" si="264"/>
        <v>441</v>
      </c>
      <c r="AU386">
        <f t="shared" si="265"/>
        <v>441</v>
      </c>
      <c r="AV386">
        <f t="shared" si="266"/>
        <v>441</v>
      </c>
      <c r="AW386">
        <f t="shared" si="267"/>
        <v>441</v>
      </c>
      <c r="AX386">
        <f t="shared" si="268"/>
        <v>441</v>
      </c>
      <c r="AY386">
        <f t="shared" si="269"/>
        <v>441</v>
      </c>
      <c r="AZ386">
        <f t="shared" si="270"/>
        <v>441</v>
      </c>
      <c r="BA386">
        <f t="shared" si="271"/>
        <v>441</v>
      </c>
      <c r="BB386">
        <f t="shared" si="272"/>
        <v>441</v>
      </c>
      <c r="BC386">
        <f t="shared" si="273"/>
        <v>441</v>
      </c>
      <c r="BD386">
        <f t="shared" si="274"/>
        <v>441</v>
      </c>
      <c r="BE386">
        <f t="shared" si="275"/>
        <v>441</v>
      </c>
      <c r="BF386">
        <f t="shared" si="276"/>
        <v>441</v>
      </c>
      <c r="BG386">
        <f t="shared" si="277"/>
        <v>441</v>
      </c>
      <c r="BH386">
        <f t="shared" si="278"/>
        <v>441</v>
      </c>
      <c r="BI386">
        <f t="shared" si="279"/>
        <v>0</v>
      </c>
      <c r="BJ386">
        <f t="shared" si="280"/>
        <v>0</v>
      </c>
      <c r="BK386">
        <f t="shared" si="281"/>
        <v>0</v>
      </c>
      <c r="BL386">
        <f t="shared" si="282"/>
        <v>0</v>
      </c>
      <c r="BM386">
        <f t="shared" si="283"/>
        <v>0</v>
      </c>
      <c r="BN386">
        <f t="shared" si="284"/>
        <v>0</v>
      </c>
    </row>
    <row r="387" spans="1:66" x14ac:dyDescent="0.2">
      <c r="A387" t="s">
        <v>129</v>
      </c>
      <c r="B387" s="1">
        <v>385</v>
      </c>
      <c r="C387" s="51"/>
      <c r="D387" s="51"/>
      <c r="E387" s="1">
        <v>385</v>
      </c>
      <c r="F387" s="1" t="str">
        <f t="shared" si="285"/>
        <v/>
      </c>
      <c r="G387" t="str">
        <f t="shared" si="286"/>
        <v/>
      </c>
      <c r="H387" t="str">
        <f t="shared" si="287"/>
        <v/>
      </c>
      <c r="R387" t="str">
        <f t="shared" si="288"/>
        <v/>
      </c>
      <c r="S387">
        <f t="shared" si="289"/>
        <v>441.5</v>
      </c>
      <c r="T387">
        <f t="shared" si="290"/>
        <v>441.5</v>
      </c>
      <c r="U387">
        <f t="shared" si="291"/>
        <v>441.5</v>
      </c>
      <c r="V387">
        <f t="shared" si="292"/>
        <v>441.5</v>
      </c>
      <c r="W387">
        <f t="shared" si="293"/>
        <v>441.5</v>
      </c>
      <c r="X387">
        <f t="shared" si="294"/>
        <v>441.5</v>
      </c>
      <c r="Y387">
        <f t="shared" si="295"/>
        <v>441.5</v>
      </c>
      <c r="Z387">
        <f t="shared" si="296"/>
        <v>441.5</v>
      </c>
      <c r="AA387">
        <f t="shared" si="297"/>
        <v>441.5</v>
      </c>
      <c r="AB387">
        <f t="shared" si="298"/>
        <v>441.5</v>
      </c>
      <c r="AC387">
        <f t="shared" si="299"/>
        <v>441.5</v>
      </c>
      <c r="AD387">
        <f t="shared" si="300"/>
        <v>441.5</v>
      </c>
      <c r="AE387">
        <f t="shared" si="301"/>
        <v>441.5</v>
      </c>
      <c r="AF387">
        <f t="shared" si="302"/>
        <v>441.5</v>
      </c>
      <c r="AG387">
        <f t="shared" si="303"/>
        <v>441.5</v>
      </c>
      <c r="AH387">
        <f t="shared" si="304"/>
        <v>441.5</v>
      </c>
      <c r="AI387">
        <f t="shared" si="305"/>
        <v>0</v>
      </c>
      <c r="AJ387">
        <f t="shared" si="306"/>
        <v>0</v>
      </c>
      <c r="AK387">
        <f t="shared" si="307"/>
        <v>0</v>
      </c>
      <c r="AL387">
        <f t="shared" si="308"/>
        <v>0</v>
      </c>
      <c r="AM387">
        <f t="shared" si="309"/>
        <v>0</v>
      </c>
      <c r="AS387" s="1">
        <f t="shared" si="263"/>
        <v>441.5</v>
      </c>
      <c r="AT387">
        <f t="shared" si="264"/>
        <v>441.5</v>
      </c>
      <c r="AU387">
        <f t="shared" si="265"/>
        <v>441.5</v>
      </c>
      <c r="AV387">
        <f t="shared" si="266"/>
        <v>441.5</v>
      </c>
      <c r="AW387">
        <f t="shared" si="267"/>
        <v>441.5</v>
      </c>
      <c r="AX387">
        <f t="shared" si="268"/>
        <v>441.5</v>
      </c>
      <c r="AY387">
        <f t="shared" si="269"/>
        <v>441.5</v>
      </c>
      <c r="AZ387">
        <f t="shared" si="270"/>
        <v>441.5</v>
      </c>
      <c r="BA387">
        <f t="shared" si="271"/>
        <v>441.5</v>
      </c>
      <c r="BB387">
        <f t="shared" si="272"/>
        <v>441.5</v>
      </c>
      <c r="BC387">
        <f t="shared" si="273"/>
        <v>441.5</v>
      </c>
      <c r="BD387">
        <f t="shared" si="274"/>
        <v>441.5</v>
      </c>
      <c r="BE387">
        <f t="shared" si="275"/>
        <v>441.5</v>
      </c>
      <c r="BF387">
        <f t="shared" si="276"/>
        <v>441.5</v>
      </c>
      <c r="BG387">
        <f t="shared" si="277"/>
        <v>441.5</v>
      </c>
      <c r="BH387">
        <f t="shared" si="278"/>
        <v>441.5</v>
      </c>
      <c r="BI387">
        <f t="shared" si="279"/>
        <v>0</v>
      </c>
      <c r="BJ387">
        <f t="shared" si="280"/>
        <v>0</v>
      </c>
      <c r="BK387">
        <f t="shared" si="281"/>
        <v>0</v>
      </c>
      <c r="BL387">
        <f t="shared" si="282"/>
        <v>0</v>
      </c>
      <c r="BM387">
        <f t="shared" si="283"/>
        <v>0</v>
      </c>
      <c r="BN387">
        <f t="shared" si="284"/>
        <v>0</v>
      </c>
    </row>
    <row r="388" spans="1:66" x14ac:dyDescent="0.2">
      <c r="A388" t="s">
        <v>129</v>
      </c>
      <c r="B388" s="1">
        <v>386</v>
      </c>
      <c r="C388" s="51"/>
      <c r="D388" s="51"/>
      <c r="E388" s="1">
        <v>386</v>
      </c>
      <c r="F388" s="1" t="str">
        <f t="shared" si="285"/>
        <v/>
      </c>
      <c r="G388" t="str">
        <f t="shared" si="286"/>
        <v/>
      </c>
      <c r="H388" t="str">
        <f t="shared" si="287"/>
        <v/>
      </c>
      <c r="R388" t="str">
        <f t="shared" si="288"/>
        <v/>
      </c>
      <c r="S388">
        <f t="shared" si="289"/>
        <v>442</v>
      </c>
      <c r="T388">
        <f t="shared" si="290"/>
        <v>442</v>
      </c>
      <c r="U388">
        <f t="shared" si="291"/>
        <v>442</v>
      </c>
      <c r="V388">
        <f t="shared" si="292"/>
        <v>442</v>
      </c>
      <c r="W388">
        <f t="shared" si="293"/>
        <v>442</v>
      </c>
      <c r="X388">
        <f t="shared" si="294"/>
        <v>442</v>
      </c>
      <c r="Y388">
        <f t="shared" si="295"/>
        <v>442</v>
      </c>
      <c r="Z388">
        <f t="shared" si="296"/>
        <v>442</v>
      </c>
      <c r="AA388">
        <f t="shared" si="297"/>
        <v>442</v>
      </c>
      <c r="AB388">
        <f t="shared" si="298"/>
        <v>442</v>
      </c>
      <c r="AC388">
        <f t="shared" si="299"/>
        <v>442</v>
      </c>
      <c r="AD388">
        <f t="shared" si="300"/>
        <v>442</v>
      </c>
      <c r="AE388">
        <f t="shared" si="301"/>
        <v>442</v>
      </c>
      <c r="AF388">
        <f t="shared" si="302"/>
        <v>442</v>
      </c>
      <c r="AG388">
        <f t="shared" si="303"/>
        <v>442</v>
      </c>
      <c r="AH388">
        <f t="shared" si="304"/>
        <v>442</v>
      </c>
      <c r="AI388">
        <f t="shared" si="305"/>
        <v>0</v>
      </c>
      <c r="AJ388">
        <f t="shared" si="306"/>
        <v>0</v>
      </c>
      <c r="AK388">
        <f t="shared" si="307"/>
        <v>0</v>
      </c>
      <c r="AL388">
        <f t="shared" si="308"/>
        <v>0</v>
      </c>
      <c r="AM388">
        <f t="shared" si="309"/>
        <v>0</v>
      </c>
      <c r="AS388" s="1">
        <f t="shared" si="263"/>
        <v>442</v>
      </c>
      <c r="AT388">
        <f t="shared" si="264"/>
        <v>442</v>
      </c>
      <c r="AU388">
        <f t="shared" si="265"/>
        <v>442</v>
      </c>
      <c r="AV388">
        <f t="shared" si="266"/>
        <v>442</v>
      </c>
      <c r="AW388">
        <f t="shared" si="267"/>
        <v>442</v>
      </c>
      <c r="AX388">
        <f t="shared" si="268"/>
        <v>442</v>
      </c>
      <c r="AY388">
        <f t="shared" si="269"/>
        <v>442</v>
      </c>
      <c r="AZ388">
        <f t="shared" si="270"/>
        <v>442</v>
      </c>
      <c r="BA388">
        <f t="shared" si="271"/>
        <v>442</v>
      </c>
      <c r="BB388">
        <f t="shared" si="272"/>
        <v>442</v>
      </c>
      <c r="BC388">
        <f t="shared" si="273"/>
        <v>442</v>
      </c>
      <c r="BD388">
        <f t="shared" si="274"/>
        <v>442</v>
      </c>
      <c r="BE388">
        <f t="shared" si="275"/>
        <v>442</v>
      </c>
      <c r="BF388">
        <f t="shared" si="276"/>
        <v>442</v>
      </c>
      <c r="BG388">
        <f t="shared" si="277"/>
        <v>442</v>
      </c>
      <c r="BH388">
        <f t="shared" si="278"/>
        <v>442</v>
      </c>
      <c r="BI388">
        <f t="shared" si="279"/>
        <v>0</v>
      </c>
      <c r="BJ388">
        <f t="shared" si="280"/>
        <v>0</v>
      </c>
      <c r="BK388">
        <f t="shared" si="281"/>
        <v>0</v>
      </c>
      <c r="BL388">
        <f t="shared" si="282"/>
        <v>0</v>
      </c>
      <c r="BM388">
        <f t="shared" si="283"/>
        <v>0</v>
      </c>
      <c r="BN388">
        <f t="shared" si="284"/>
        <v>0</v>
      </c>
    </row>
    <row r="389" spans="1:66" x14ac:dyDescent="0.2">
      <c r="A389" t="s">
        <v>129</v>
      </c>
      <c r="B389" s="1">
        <v>387</v>
      </c>
      <c r="C389" s="51"/>
      <c r="D389" s="51"/>
      <c r="E389" s="1">
        <v>387</v>
      </c>
      <c r="F389" s="1" t="str">
        <f t="shared" si="285"/>
        <v/>
      </c>
      <c r="G389" t="str">
        <f t="shared" si="286"/>
        <v/>
      </c>
      <c r="H389" t="str">
        <f t="shared" si="287"/>
        <v/>
      </c>
      <c r="R389" t="str">
        <f t="shared" si="288"/>
        <v/>
      </c>
      <c r="S389">
        <f t="shared" si="289"/>
        <v>442.5</v>
      </c>
      <c r="T389">
        <f t="shared" si="290"/>
        <v>442.5</v>
      </c>
      <c r="U389">
        <f t="shared" si="291"/>
        <v>442.5</v>
      </c>
      <c r="V389">
        <f t="shared" si="292"/>
        <v>442.5</v>
      </c>
      <c r="W389">
        <f t="shared" si="293"/>
        <v>442.5</v>
      </c>
      <c r="X389">
        <f t="shared" si="294"/>
        <v>442.5</v>
      </c>
      <c r="Y389">
        <f t="shared" si="295"/>
        <v>442.5</v>
      </c>
      <c r="Z389">
        <f t="shared" si="296"/>
        <v>442.5</v>
      </c>
      <c r="AA389">
        <f t="shared" si="297"/>
        <v>442.5</v>
      </c>
      <c r="AB389">
        <f t="shared" si="298"/>
        <v>442.5</v>
      </c>
      <c r="AC389">
        <f t="shared" si="299"/>
        <v>442.5</v>
      </c>
      <c r="AD389">
        <f t="shared" si="300"/>
        <v>442.5</v>
      </c>
      <c r="AE389">
        <f t="shared" si="301"/>
        <v>442.5</v>
      </c>
      <c r="AF389">
        <f t="shared" si="302"/>
        <v>442.5</v>
      </c>
      <c r="AG389">
        <f t="shared" si="303"/>
        <v>442.5</v>
      </c>
      <c r="AH389">
        <f t="shared" si="304"/>
        <v>442.5</v>
      </c>
      <c r="AI389">
        <f t="shared" si="305"/>
        <v>0</v>
      </c>
      <c r="AJ389">
        <f t="shared" si="306"/>
        <v>0</v>
      </c>
      <c r="AK389">
        <f t="shared" si="307"/>
        <v>0</v>
      </c>
      <c r="AL389">
        <f t="shared" si="308"/>
        <v>0</v>
      </c>
      <c r="AM389">
        <f t="shared" si="309"/>
        <v>0</v>
      </c>
      <c r="AS389" s="1">
        <f t="shared" ref="AS389:AS452" si="310">IF(D394=D395,IF(D395=D396,IF(D396=D397,IF(D397=D398,IF(D398=D399,IF(D399=D400,IF(D400=D401,AT389,(SUM(E389:E400)/12)),(SUM(E389:E399)/11)),(SUM(E389:E398)/10)),(SUM(E389:E397)/9)),(SUM(E389:E396)/8)),(SUM(E389:E395)/7)),(SUM(E389:E394)/6))</f>
        <v>442.5</v>
      </c>
      <c r="AT389">
        <f t="shared" ref="AT389:AT452" si="311">IF($D401=$D402,IF($D402=$D403,IF($D403=$D404,IF($D404=$D405,IF($D405=$D406,IF($D406=$D407,IF($D407=$D408,AU389,(SUM($E389:$E407)/19)),(SUM($E389:$E406)/18)),(SUM($E389:$E405)/17)),(SUM($E389:$E404)/16)),(SUM($E389:$E403)/15)),(SUM($E389:$E402)/14)),(SUM($E389:$E401)/13))</f>
        <v>442.5</v>
      </c>
      <c r="AU389">
        <f t="shared" ref="AU389:AU452" si="312">IF($D408=$D409,IF($D409=$D410,IF($D410=$D411,IF($D411=$D412,IF($D412=$D413,IF($D413=$D414,IF($D414=$D415,AV389,(SUM($E389:$E414)/26)),(SUM($E389:$E413)/25)),(SUM($E389:$E412)/24)),(SUM($E389:$E411)/23)),(SUM($E389:$E410)/22)),(SUM($E389:$E409)/21)),(SUM($E389:$E408)/20))</f>
        <v>442.5</v>
      </c>
      <c r="AV389">
        <f t="shared" ref="AV389:AV452" si="313">IF($D415=$D416,IF($D416=$D417,IF($D417=$D418,IF($D418=$D419,IF($D419=$D420,IF($D420=$D421,IF($D421=$D422,AW389,(SUM($E389:$E421)/33)),(SUM($E389:$E420)/32)),(SUM($E389:$E419)/31)),(SUM($E389:$E418)/30)),(SUM($E389:$E417)/29)),(SUM($E389:$E416)/28)),(SUM($E389:$E415)/27))</f>
        <v>442.5</v>
      </c>
      <c r="AW389">
        <f t="shared" ref="AW389:AW452" si="314">IF($D422=$D423,IF($D423=$D424,IF($D424=$D425,IF($D425=$D426,IF($D426=$D427,IF($D427=$D428,IF($D428=$D429,AX389,(SUM($E389:$E428)/40)),(SUM($E389:$E427)/39)),(SUM($E389:$E426)/38)),(SUM($E389:$E425)/37)),(SUM($E389:$E424)/36)),(SUM($E389:$E423)/35)),(SUM($E389:$E422)/34))</f>
        <v>442.5</v>
      </c>
      <c r="AX389">
        <f t="shared" ref="AX389:AX452" si="315">IF($D429=$D430,IF($D430=$D431,IF($D431=$D432,IF($D432=$D433,IF($D433=$D434,IF($D434=$D435,IF($D435=$D436,AY389,(SUM($E389:$E435)/47)),(SUM($E389:$E434)/46)),(SUM($E389:$E433)/45)),(SUM($E389:$E432)/44)),(SUM($E389:$E431)/43)),(SUM($E389:$E430)/42)),(SUM($E389:$E429)/41))</f>
        <v>442.5</v>
      </c>
      <c r="AY389">
        <f t="shared" ref="AY389:AY452" si="316">IF($D436=$D437,IF($D437=$D438,IF($D438=$D439,IF($D439=$D440,IF($D440=$D441,IF($D441=$D442,IF($D442=$D443,AZ389,(SUM($E389:$E442)/54)),(SUM($E389:$E441)/53)),(SUM($E389:$E440)/52)),(SUM($E389:$E439)/51)),(SUM($E389:$E438)/50)),(SUM($E389:$E437)/49)),(SUM($E389:$E436)/48))</f>
        <v>442.5</v>
      </c>
      <c r="AZ389">
        <f t="shared" ref="AZ389:AZ452" si="317">IF($D443=$D444,IF($D444=$D445,IF($D445=$D446,IF($D446=$D447,IF($D447=$D448,IF($D448=$D449,IF($D449=$D450,BA389,(SUM($E389:$E449)/61)),(SUM($E389:$E448)/60)),(SUM($E389:$E447)/59)),(SUM($E389:$E446)/58)),(SUM($E389:$E445)/57)),(SUM($E389:$E444)/56)),(SUM($E389:$E443)/55))</f>
        <v>442.5</v>
      </c>
      <c r="BA389">
        <f t="shared" ref="BA389:BA452" si="318">IF($D450=$D451,IF($D451=$D452,IF($D452=$D453,IF($D453=$D454,IF($D454=$D455,IF($D455=$D456,IF($D456=$D457,BB389,(SUM($E389:$E456)/68)),(SUM($E389:$E455)/67)),(SUM($E389:$E454)/66)),(SUM($E389:$E453)/65)),(SUM($E389:$E452)/64)),(SUM($E389:$E451)/63)),(SUM($E389:$E450)/62))</f>
        <v>442.5</v>
      </c>
      <c r="BB389">
        <f t="shared" ref="BB389:BB452" si="319">IF($D457=$D458,IF($D458=$D459,IF($D459=$D460,IF($D460=$D461,IF($D461=$D462,IF($D462=$D463,IF($D463=$D464,BC389,(SUM($E389:$E463)/75)),(SUM($E389:$E462)/74)),(SUM($E389:$E461)/73)),(SUM($E389:$E460)/72)),(SUM($E389:$E459)/71)),(SUM($E389:$E458)/70)),(SUM($E389:$E457)/69))</f>
        <v>442.5</v>
      </c>
      <c r="BC389">
        <f t="shared" ref="BC389:BC452" si="320">IF($D464=$D465,IF($D465=$D466,IF($D466=$D467,IF($D467=$D468,IF($D468=$D469,IF($D469=$D470,IF($D470=$D471,BD389,(SUM($E389:$E470)/82)),(SUM($E389:$E469)/81)),(SUM($E389:$E468)/80)),(SUM($E389:$E467)/79)),(SUM($E389:$E466)/78)),(SUM($E389:$E465)/77)),(SUM($E389:$E464)/76))</f>
        <v>442.5</v>
      </c>
      <c r="BD389">
        <f t="shared" ref="BD389:BD452" si="321">IF($D471=$D472,IF($D472=$D473,IF($D473=$D474,IF($D474=$D475,IF($D475=$D476,IF($D476=$D477,IF($D477=$D478,BE389,(SUM($E389:$E477)/89)),(SUM($E389:$E476)/88)),(SUM($E389:$E475)/87)),(SUM($E389:$E474)/86)),(SUM($E389:$E473)/85)),(SUM($E389:$E472)/84)),(SUM($E389:$E471)/83))</f>
        <v>442.5</v>
      </c>
      <c r="BE389">
        <f t="shared" ref="BE389:BE452" si="322">IF($D478=$D479,IF($D479=$D480,IF($D480=$D481,IF($D481=$D482,IF($D482=$D483,IF($D483=$D484,IF($D484=$D485,BF389,(SUM($E389:$E484)/96)),(SUM($E389:$E483)/95)),(SUM($E389:$E482)/94)),(SUM($E389:$E481)/93)),(SUM($E389:$E480)/92)),(SUM($E389:$E479)/91)),(SUM($E389:$E478)/90))</f>
        <v>442.5</v>
      </c>
      <c r="BF389">
        <f t="shared" ref="BF389:BF452" si="323">IF($D485=$D486,IF($D486=$D487,IF($D487=$D488,IF($D488=$D489,IF($D489=$D490,IF($D490=$D491,IF($D491=$D492,BG389,(SUM($E389:$E491)/103)),(SUM($E389:$E490)/102)),(SUM($E389:$E489)/101)),(SUM($E389:$E488)/100)),(SUM($E389:$E487)/99)),(SUM($E389:$E486)/98)),(SUM($E389:$E485)/97))</f>
        <v>442.5</v>
      </c>
      <c r="BG389">
        <f t="shared" ref="BG389:BG452" si="324">IF($D492=$D493,IF($D493=$D494,IF($D494=$D495,IF($D495=$D496,IF($D496=$D497,IF($D497=$D498,IF($D498=$D499,BH389,(SUM($E389:$E498)/110)),(SUM($E389:$E497)/109)),(SUM($E389:$E496)/108)),(SUM($E389:$E495)/107)),(SUM($E389:$E494)/106)),(SUM($E389:$E493)/105)),(SUM($E389:$E492)/104))</f>
        <v>442.5</v>
      </c>
      <c r="BH389">
        <f t="shared" ref="BH389:BH452" si="325">IF($D499=$D500,IF($D500=$D501,IF($D501=$D502,IF($D502=$D503,IF($D503=$D504,IF($D504=$D505,IF($D505=$D506,BI389,(SUM($E389:$E505)/117)),(SUM($E389:$E504)/116)),(SUM($E389:$E503)/115)),(SUM($E389:$E502)/114)),(SUM($E389:$E501)/113)),(SUM($E389:$E500)/112)),(SUM($E389:$E499)/111))</f>
        <v>442.5</v>
      </c>
      <c r="BI389">
        <f t="shared" ref="BI389:BI452" si="326">IF($D506=$D507,IF($D507=$D508,IF($D508=$D509,IF($D509=$D510,IF($D510=$D511,IF($D511=$D512,IF($D512=$D513,BJ389,(SUM($E389:$E512)/124)),(SUM($E389:$E511)/123)),(SUM($E389:$E510)/122)),(SUM($E389:$E509)/121)),(SUM($E389:$E508)/120)),(SUM($E389:$E507)/119)),(SUM($E389:$E506)/118))</f>
        <v>0</v>
      </c>
      <c r="BJ389">
        <f t="shared" ref="BJ389:BJ452" si="327">IF($D513=$D514,IF($D514=$D515,IF($D515=$D516,IF($D516=$D517,IF($D517=$D518,IF($D518=$D519,IF($D519=$D520,BK389,(SUM($E389:$E519)/131)),(SUM($E389:$E518)/130)),(SUM($E389:$E517)/129)),(SUM($E389:$E516)/128)),(SUM($E389:$E515)/127)),(SUM($E389:$E514)/126)),(SUM($E389:$E513)/125))</f>
        <v>0</v>
      </c>
      <c r="BK389">
        <f t="shared" ref="BK389:BK452" si="328">IF($D520=$D521,IF($D521=$D522,IF($D522=$D523,IF($D523=$D524,IF($D524=$D525,IF($D525=$D526,IF($D526=$D527,BL389,(SUM($E389:$E526)/138)),(SUM($E389:$E525)/137)),(SUM($E389:$E524)/136)),(SUM($E389:$E523)/135)),(SUM($E389:$E522)/134)),(SUM($E389:$E521)/133)),(SUM($E389:$E520)/132))</f>
        <v>0</v>
      </c>
      <c r="BL389">
        <f t="shared" ref="BL389:BL452" si="329">IF($D527=$D528,IF($D528=$D529,IF($D529=$D530,IF($D530=$D531,IF($D531=$D532,IF($D532=$D533,IF($D533=$D534,BM389,(SUM($E389:$E533)/145)),(SUM($E389:$E532)/144)),(SUM($E389:$E531)/143)),(SUM($E389:$E530)/142)),(SUM($E389:$E529)/141)),(SUM($E389:$E528)/140)),(SUM($E389:$E527)/139))</f>
        <v>0</v>
      </c>
      <c r="BM389">
        <f t="shared" ref="BM389:BM452" si="330">IF($D534=$D535,IF($D535=$D536,IF($D536=$D537,IF($D537=$D538,IF($D538=$D539,IF($D539=$D540,IF($D540=$D541,BN389,(SUM($E389:$E540)/152)),(SUM($E389:$E539)/151)),(SUM($E389:$E538)/150)),(SUM($E389:$E537)/149)),(SUM($E389:$E536)/148)),(SUM($E389:$E535)/147)),(SUM($E389:$E534)/146))</f>
        <v>0</v>
      </c>
      <c r="BN389">
        <f t="shared" ref="BN389:BN452" si="331">IF($D541=$D542,IF($D542=$D543,IF($D543=$D544,IF($D544=$D545,IF($D545=$D546,IF($D546=$D547,IF($D547=$D548,BO389,(SUM($E389:$E547)/159)),(SUM($E389:$E546)/158)),(SUM($E389:$E545)/157)),(SUM($E389:$E544)/156)),(SUM($E389:$E543)/155)),(SUM($E389:$E542)/154)),(SUM($E389:$E541)/153))</f>
        <v>0</v>
      </c>
    </row>
    <row r="390" spans="1:66" x14ac:dyDescent="0.2">
      <c r="A390" t="s">
        <v>129</v>
      </c>
      <c r="B390" s="1">
        <v>388</v>
      </c>
      <c r="C390" s="51"/>
      <c r="D390" s="51"/>
      <c r="E390" s="1">
        <v>388</v>
      </c>
      <c r="F390" s="1" t="str">
        <f t="shared" si="285"/>
        <v/>
      </c>
      <c r="G390" t="str">
        <f t="shared" si="286"/>
        <v/>
      </c>
      <c r="H390" t="str">
        <f t="shared" si="287"/>
        <v/>
      </c>
      <c r="R390" t="str">
        <f t="shared" si="288"/>
        <v/>
      </c>
      <c r="S390">
        <f t="shared" si="289"/>
        <v>443</v>
      </c>
      <c r="T390">
        <f t="shared" si="290"/>
        <v>443</v>
      </c>
      <c r="U390">
        <f t="shared" si="291"/>
        <v>443</v>
      </c>
      <c r="V390">
        <f t="shared" si="292"/>
        <v>443</v>
      </c>
      <c r="W390">
        <f t="shared" si="293"/>
        <v>443</v>
      </c>
      <c r="X390">
        <f t="shared" si="294"/>
        <v>443</v>
      </c>
      <c r="Y390">
        <f t="shared" si="295"/>
        <v>443</v>
      </c>
      <c r="Z390">
        <f t="shared" si="296"/>
        <v>443</v>
      </c>
      <c r="AA390">
        <f t="shared" si="297"/>
        <v>443</v>
      </c>
      <c r="AB390">
        <f t="shared" si="298"/>
        <v>443</v>
      </c>
      <c r="AC390">
        <f t="shared" si="299"/>
        <v>443</v>
      </c>
      <c r="AD390">
        <f t="shared" si="300"/>
        <v>443</v>
      </c>
      <c r="AE390">
        <f t="shared" si="301"/>
        <v>443</v>
      </c>
      <c r="AF390">
        <f t="shared" si="302"/>
        <v>443</v>
      </c>
      <c r="AG390">
        <f t="shared" si="303"/>
        <v>443</v>
      </c>
      <c r="AH390">
        <f t="shared" si="304"/>
        <v>443</v>
      </c>
      <c r="AI390">
        <f t="shared" si="305"/>
        <v>0</v>
      </c>
      <c r="AJ390">
        <f t="shared" si="306"/>
        <v>0</v>
      </c>
      <c r="AK390">
        <f t="shared" si="307"/>
        <v>0</v>
      </c>
      <c r="AL390">
        <f t="shared" si="308"/>
        <v>0</v>
      </c>
      <c r="AM390">
        <f t="shared" si="309"/>
        <v>0</v>
      </c>
      <c r="AS390" s="1">
        <f t="shared" si="310"/>
        <v>443</v>
      </c>
      <c r="AT390">
        <f t="shared" si="311"/>
        <v>443</v>
      </c>
      <c r="AU390">
        <f t="shared" si="312"/>
        <v>443</v>
      </c>
      <c r="AV390">
        <f t="shared" si="313"/>
        <v>443</v>
      </c>
      <c r="AW390">
        <f t="shared" si="314"/>
        <v>443</v>
      </c>
      <c r="AX390">
        <f t="shared" si="315"/>
        <v>443</v>
      </c>
      <c r="AY390">
        <f t="shared" si="316"/>
        <v>443</v>
      </c>
      <c r="AZ390">
        <f t="shared" si="317"/>
        <v>443</v>
      </c>
      <c r="BA390">
        <f t="shared" si="318"/>
        <v>443</v>
      </c>
      <c r="BB390">
        <f t="shared" si="319"/>
        <v>443</v>
      </c>
      <c r="BC390">
        <f t="shared" si="320"/>
        <v>443</v>
      </c>
      <c r="BD390">
        <f t="shared" si="321"/>
        <v>443</v>
      </c>
      <c r="BE390">
        <f t="shared" si="322"/>
        <v>443</v>
      </c>
      <c r="BF390">
        <f t="shared" si="323"/>
        <v>443</v>
      </c>
      <c r="BG390">
        <f t="shared" si="324"/>
        <v>443</v>
      </c>
      <c r="BH390">
        <f t="shared" si="325"/>
        <v>443</v>
      </c>
      <c r="BI390">
        <f t="shared" si="326"/>
        <v>0</v>
      </c>
      <c r="BJ390">
        <f t="shared" si="327"/>
        <v>0</v>
      </c>
      <c r="BK390">
        <f t="shared" si="328"/>
        <v>0</v>
      </c>
      <c r="BL390">
        <f t="shared" si="329"/>
        <v>0</v>
      </c>
      <c r="BM390">
        <f t="shared" si="330"/>
        <v>0</v>
      </c>
      <c r="BN390">
        <f t="shared" si="331"/>
        <v>0</v>
      </c>
    </row>
    <row r="391" spans="1:66" x14ac:dyDescent="0.2">
      <c r="A391" t="s">
        <v>129</v>
      </c>
      <c r="B391" s="1">
        <v>389</v>
      </c>
      <c r="C391" s="51"/>
      <c r="D391" s="51"/>
      <c r="E391" s="1">
        <v>389</v>
      </c>
      <c r="F391" s="1" t="str">
        <f t="shared" si="285"/>
        <v/>
      </c>
      <c r="G391" t="str">
        <f t="shared" si="286"/>
        <v/>
      </c>
      <c r="H391" t="str">
        <f t="shared" si="287"/>
        <v/>
      </c>
      <c r="R391" t="str">
        <f t="shared" si="288"/>
        <v/>
      </c>
      <c r="S391">
        <f t="shared" si="289"/>
        <v>443.5</v>
      </c>
      <c r="T391">
        <f t="shared" si="290"/>
        <v>443.5</v>
      </c>
      <c r="U391">
        <f t="shared" si="291"/>
        <v>443.5</v>
      </c>
      <c r="V391">
        <f t="shared" si="292"/>
        <v>443.5</v>
      </c>
      <c r="W391">
        <f t="shared" si="293"/>
        <v>443.5</v>
      </c>
      <c r="X391">
        <f t="shared" si="294"/>
        <v>443.5</v>
      </c>
      <c r="Y391">
        <f t="shared" si="295"/>
        <v>443.5</v>
      </c>
      <c r="Z391">
        <f t="shared" si="296"/>
        <v>443.5</v>
      </c>
      <c r="AA391">
        <f t="shared" si="297"/>
        <v>443.5</v>
      </c>
      <c r="AB391">
        <f t="shared" si="298"/>
        <v>443.5</v>
      </c>
      <c r="AC391">
        <f t="shared" si="299"/>
        <v>443.5</v>
      </c>
      <c r="AD391">
        <f t="shared" si="300"/>
        <v>443.5</v>
      </c>
      <c r="AE391">
        <f t="shared" si="301"/>
        <v>443.5</v>
      </c>
      <c r="AF391">
        <f t="shared" si="302"/>
        <v>443.5</v>
      </c>
      <c r="AG391">
        <f t="shared" si="303"/>
        <v>443.5</v>
      </c>
      <c r="AH391">
        <f t="shared" si="304"/>
        <v>0</v>
      </c>
      <c r="AI391">
        <f t="shared" si="305"/>
        <v>0</v>
      </c>
      <c r="AJ391">
        <f t="shared" si="306"/>
        <v>0</v>
      </c>
      <c r="AK391">
        <f t="shared" si="307"/>
        <v>0</v>
      </c>
      <c r="AL391">
        <f t="shared" si="308"/>
        <v>0</v>
      </c>
      <c r="AM391">
        <f t="shared" si="309"/>
        <v>0</v>
      </c>
      <c r="AS391" s="1">
        <f t="shared" si="310"/>
        <v>443.5</v>
      </c>
      <c r="AT391">
        <f t="shared" si="311"/>
        <v>443.5</v>
      </c>
      <c r="AU391">
        <f t="shared" si="312"/>
        <v>443.5</v>
      </c>
      <c r="AV391">
        <f t="shared" si="313"/>
        <v>443.5</v>
      </c>
      <c r="AW391">
        <f t="shared" si="314"/>
        <v>443.5</v>
      </c>
      <c r="AX391">
        <f t="shared" si="315"/>
        <v>443.5</v>
      </c>
      <c r="AY391">
        <f t="shared" si="316"/>
        <v>443.5</v>
      </c>
      <c r="AZ391">
        <f t="shared" si="317"/>
        <v>443.5</v>
      </c>
      <c r="BA391">
        <f t="shared" si="318"/>
        <v>443.5</v>
      </c>
      <c r="BB391">
        <f t="shared" si="319"/>
        <v>443.5</v>
      </c>
      <c r="BC391">
        <f t="shared" si="320"/>
        <v>443.5</v>
      </c>
      <c r="BD391">
        <f t="shared" si="321"/>
        <v>443.5</v>
      </c>
      <c r="BE391">
        <f t="shared" si="322"/>
        <v>443.5</v>
      </c>
      <c r="BF391">
        <f t="shared" si="323"/>
        <v>443.5</v>
      </c>
      <c r="BG391">
        <f t="shared" si="324"/>
        <v>443.5</v>
      </c>
      <c r="BH391">
        <f t="shared" si="325"/>
        <v>0</v>
      </c>
      <c r="BI391">
        <f t="shared" si="326"/>
        <v>0</v>
      </c>
      <c r="BJ391">
        <f t="shared" si="327"/>
        <v>0</v>
      </c>
      <c r="BK391">
        <f t="shared" si="328"/>
        <v>0</v>
      </c>
      <c r="BL391">
        <f t="shared" si="329"/>
        <v>0</v>
      </c>
      <c r="BM391">
        <f t="shared" si="330"/>
        <v>0</v>
      </c>
      <c r="BN391">
        <f t="shared" si="331"/>
        <v>0</v>
      </c>
    </row>
    <row r="392" spans="1:66" x14ac:dyDescent="0.2">
      <c r="A392" t="s">
        <v>129</v>
      </c>
      <c r="B392" s="1">
        <v>390</v>
      </c>
      <c r="C392" s="51"/>
      <c r="D392" s="51"/>
      <c r="E392" s="1">
        <v>390</v>
      </c>
      <c r="F392" s="1" t="str">
        <f t="shared" si="285"/>
        <v/>
      </c>
      <c r="G392" t="str">
        <f t="shared" si="286"/>
        <v/>
      </c>
      <c r="H392" t="str">
        <f t="shared" si="287"/>
        <v/>
      </c>
      <c r="R392" t="str">
        <f t="shared" si="288"/>
        <v/>
      </c>
      <c r="S392">
        <f t="shared" si="289"/>
        <v>444</v>
      </c>
      <c r="T392">
        <f t="shared" si="290"/>
        <v>444</v>
      </c>
      <c r="U392">
        <f t="shared" si="291"/>
        <v>444</v>
      </c>
      <c r="V392">
        <f t="shared" si="292"/>
        <v>444</v>
      </c>
      <c r="W392">
        <f t="shared" si="293"/>
        <v>444</v>
      </c>
      <c r="X392">
        <f t="shared" si="294"/>
        <v>444</v>
      </c>
      <c r="Y392">
        <f t="shared" si="295"/>
        <v>444</v>
      </c>
      <c r="Z392">
        <f t="shared" si="296"/>
        <v>444</v>
      </c>
      <c r="AA392">
        <f t="shared" si="297"/>
        <v>444</v>
      </c>
      <c r="AB392">
        <f t="shared" si="298"/>
        <v>444</v>
      </c>
      <c r="AC392">
        <f t="shared" si="299"/>
        <v>444</v>
      </c>
      <c r="AD392">
        <f t="shared" si="300"/>
        <v>444</v>
      </c>
      <c r="AE392">
        <f t="shared" si="301"/>
        <v>444</v>
      </c>
      <c r="AF392">
        <f t="shared" si="302"/>
        <v>444</v>
      </c>
      <c r="AG392">
        <f t="shared" si="303"/>
        <v>444</v>
      </c>
      <c r="AH392">
        <f t="shared" si="304"/>
        <v>0</v>
      </c>
      <c r="AI392">
        <f t="shared" si="305"/>
        <v>0</v>
      </c>
      <c r="AJ392">
        <f t="shared" si="306"/>
        <v>0</v>
      </c>
      <c r="AK392">
        <f t="shared" si="307"/>
        <v>0</v>
      </c>
      <c r="AL392">
        <f t="shared" si="308"/>
        <v>0</v>
      </c>
      <c r="AM392">
        <f t="shared" si="309"/>
        <v>0</v>
      </c>
      <c r="AS392" s="1">
        <f t="shared" si="310"/>
        <v>444</v>
      </c>
      <c r="AT392">
        <f t="shared" si="311"/>
        <v>444</v>
      </c>
      <c r="AU392">
        <f t="shared" si="312"/>
        <v>444</v>
      </c>
      <c r="AV392">
        <f t="shared" si="313"/>
        <v>444</v>
      </c>
      <c r="AW392">
        <f t="shared" si="314"/>
        <v>444</v>
      </c>
      <c r="AX392">
        <f t="shared" si="315"/>
        <v>444</v>
      </c>
      <c r="AY392">
        <f t="shared" si="316"/>
        <v>444</v>
      </c>
      <c r="AZ392">
        <f t="shared" si="317"/>
        <v>444</v>
      </c>
      <c r="BA392">
        <f t="shared" si="318"/>
        <v>444</v>
      </c>
      <c r="BB392">
        <f t="shared" si="319"/>
        <v>444</v>
      </c>
      <c r="BC392">
        <f t="shared" si="320"/>
        <v>444</v>
      </c>
      <c r="BD392">
        <f t="shared" si="321"/>
        <v>444</v>
      </c>
      <c r="BE392">
        <f t="shared" si="322"/>
        <v>444</v>
      </c>
      <c r="BF392">
        <f t="shared" si="323"/>
        <v>444</v>
      </c>
      <c r="BG392">
        <f t="shared" si="324"/>
        <v>444</v>
      </c>
      <c r="BH392">
        <f t="shared" si="325"/>
        <v>0</v>
      </c>
      <c r="BI392">
        <f t="shared" si="326"/>
        <v>0</v>
      </c>
      <c r="BJ392">
        <f t="shared" si="327"/>
        <v>0</v>
      </c>
      <c r="BK392">
        <f t="shared" si="328"/>
        <v>0</v>
      </c>
      <c r="BL392">
        <f t="shared" si="329"/>
        <v>0</v>
      </c>
      <c r="BM392">
        <f t="shared" si="330"/>
        <v>0</v>
      </c>
      <c r="BN392">
        <f t="shared" si="331"/>
        <v>0</v>
      </c>
    </row>
    <row r="393" spans="1:66" x14ac:dyDescent="0.2">
      <c r="A393" t="s">
        <v>129</v>
      </c>
      <c r="B393" s="1">
        <v>391</v>
      </c>
      <c r="C393" s="51"/>
      <c r="D393" s="51"/>
      <c r="E393" s="1">
        <v>391</v>
      </c>
      <c r="F393" s="1" t="str">
        <f t="shared" si="285"/>
        <v/>
      </c>
      <c r="G393" t="str">
        <f t="shared" si="286"/>
        <v/>
      </c>
      <c r="H393" t="str">
        <f t="shared" si="287"/>
        <v/>
      </c>
      <c r="R393" t="str">
        <f t="shared" si="288"/>
        <v/>
      </c>
      <c r="S393">
        <f t="shared" si="289"/>
        <v>444.5</v>
      </c>
      <c r="T393">
        <f t="shared" si="290"/>
        <v>444.5</v>
      </c>
      <c r="U393">
        <f t="shared" si="291"/>
        <v>444.5</v>
      </c>
      <c r="V393">
        <f t="shared" si="292"/>
        <v>444.5</v>
      </c>
      <c r="W393">
        <f t="shared" si="293"/>
        <v>444.5</v>
      </c>
      <c r="X393">
        <f t="shared" si="294"/>
        <v>444.5</v>
      </c>
      <c r="Y393">
        <f t="shared" si="295"/>
        <v>444.5</v>
      </c>
      <c r="Z393">
        <f t="shared" si="296"/>
        <v>444.5</v>
      </c>
      <c r="AA393">
        <f t="shared" si="297"/>
        <v>444.5</v>
      </c>
      <c r="AB393">
        <f t="shared" si="298"/>
        <v>444.5</v>
      </c>
      <c r="AC393">
        <f t="shared" si="299"/>
        <v>444.5</v>
      </c>
      <c r="AD393">
        <f t="shared" si="300"/>
        <v>444.5</v>
      </c>
      <c r="AE393">
        <f t="shared" si="301"/>
        <v>444.5</v>
      </c>
      <c r="AF393">
        <f t="shared" si="302"/>
        <v>444.5</v>
      </c>
      <c r="AG393">
        <f t="shared" si="303"/>
        <v>444.5</v>
      </c>
      <c r="AH393">
        <f t="shared" si="304"/>
        <v>0</v>
      </c>
      <c r="AI393">
        <f t="shared" si="305"/>
        <v>0</v>
      </c>
      <c r="AJ393">
        <f t="shared" si="306"/>
        <v>0</v>
      </c>
      <c r="AK393">
        <f t="shared" si="307"/>
        <v>0</v>
      </c>
      <c r="AL393">
        <f t="shared" si="308"/>
        <v>0</v>
      </c>
      <c r="AM393">
        <f t="shared" si="309"/>
        <v>0</v>
      </c>
      <c r="AS393" s="1">
        <f t="shared" si="310"/>
        <v>444.5</v>
      </c>
      <c r="AT393">
        <f t="shared" si="311"/>
        <v>444.5</v>
      </c>
      <c r="AU393">
        <f t="shared" si="312"/>
        <v>444.5</v>
      </c>
      <c r="AV393">
        <f t="shared" si="313"/>
        <v>444.5</v>
      </c>
      <c r="AW393">
        <f t="shared" si="314"/>
        <v>444.5</v>
      </c>
      <c r="AX393">
        <f t="shared" si="315"/>
        <v>444.5</v>
      </c>
      <c r="AY393">
        <f t="shared" si="316"/>
        <v>444.5</v>
      </c>
      <c r="AZ393">
        <f t="shared" si="317"/>
        <v>444.5</v>
      </c>
      <c r="BA393">
        <f t="shared" si="318"/>
        <v>444.5</v>
      </c>
      <c r="BB393">
        <f t="shared" si="319"/>
        <v>444.5</v>
      </c>
      <c r="BC393">
        <f t="shared" si="320"/>
        <v>444.5</v>
      </c>
      <c r="BD393">
        <f t="shared" si="321"/>
        <v>444.5</v>
      </c>
      <c r="BE393">
        <f t="shared" si="322"/>
        <v>444.5</v>
      </c>
      <c r="BF393">
        <f t="shared" si="323"/>
        <v>444.5</v>
      </c>
      <c r="BG393">
        <f t="shared" si="324"/>
        <v>444.5</v>
      </c>
      <c r="BH393">
        <f t="shared" si="325"/>
        <v>0</v>
      </c>
      <c r="BI393">
        <f t="shared" si="326"/>
        <v>0</v>
      </c>
      <c r="BJ393">
        <f t="shared" si="327"/>
        <v>0</v>
      </c>
      <c r="BK393">
        <f t="shared" si="328"/>
        <v>0</v>
      </c>
      <c r="BL393">
        <f t="shared" si="329"/>
        <v>0</v>
      </c>
      <c r="BM393">
        <f t="shared" si="330"/>
        <v>0</v>
      </c>
      <c r="BN393">
        <f t="shared" si="331"/>
        <v>0</v>
      </c>
    </row>
    <row r="394" spans="1:66" x14ac:dyDescent="0.2">
      <c r="A394" t="s">
        <v>129</v>
      </c>
      <c r="B394" s="1">
        <v>392</v>
      </c>
      <c r="C394" s="51"/>
      <c r="D394" s="51"/>
      <c r="E394" s="1">
        <v>392</v>
      </c>
      <c r="F394" s="1" t="str">
        <f t="shared" si="285"/>
        <v/>
      </c>
      <c r="G394" t="str">
        <f t="shared" si="286"/>
        <v/>
      </c>
      <c r="H394" t="str">
        <f t="shared" si="287"/>
        <v/>
      </c>
      <c r="R394" t="str">
        <f t="shared" si="288"/>
        <v/>
      </c>
      <c r="S394">
        <f t="shared" si="289"/>
        <v>445</v>
      </c>
      <c r="T394">
        <f t="shared" si="290"/>
        <v>445</v>
      </c>
      <c r="U394">
        <f t="shared" si="291"/>
        <v>445</v>
      </c>
      <c r="V394">
        <f t="shared" si="292"/>
        <v>445</v>
      </c>
      <c r="W394">
        <f t="shared" si="293"/>
        <v>445</v>
      </c>
      <c r="X394">
        <f t="shared" si="294"/>
        <v>445</v>
      </c>
      <c r="Y394">
        <f t="shared" si="295"/>
        <v>445</v>
      </c>
      <c r="Z394">
        <f t="shared" si="296"/>
        <v>445</v>
      </c>
      <c r="AA394">
        <f t="shared" si="297"/>
        <v>445</v>
      </c>
      <c r="AB394">
        <f t="shared" si="298"/>
        <v>445</v>
      </c>
      <c r="AC394">
        <f t="shared" si="299"/>
        <v>445</v>
      </c>
      <c r="AD394">
        <f t="shared" si="300"/>
        <v>445</v>
      </c>
      <c r="AE394">
        <f t="shared" si="301"/>
        <v>445</v>
      </c>
      <c r="AF394">
        <f t="shared" si="302"/>
        <v>445</v>
      </c>
      <c r="AG394">
        <f t="shared" si="303"/>
        <v>445</v>
      </c>
      <c r="AH394">
        <f t="shared" si="304"/>
        <v>0</v>
      </c>
      <c r="AI394">
        <f t="shared" si="305"/>
        <v>0</v>
      </c>
      <c r="AJ394">
        <f t="shared" si="306"/>
        <v>0</v>
      </c>
      <c r="AK394">
        <f t="shared" si="307"/>
        <v>0</v>
      </c>
      <c r="AL394">
        <f t="shared" si="308"/>
        <v>0</v>
      </c>
      <c r="AM394">
        <f t="shared" si="309"/>
        <v>0</v>
      </c>
      <c r="AS394" s="1">
        <f t="shared" si="310"/>
        <v>445</v>
      </c>
      <c r="AT394">
        <f t="shared" si="311"/>
        <v>445</v>
      </c>
      <c r="AU394">
        <f t="shared" si="312"/>
        <v>445</v>
      </c>
      <c r="AV394">
        <f t="shared" si="313"/>
        <v>445</v>
      </c>
      <c r="AW394">
        <f t="shared" si="314"/>
        <v>445</v>
      </c>
      <c r="AX394">
        <f t="shared" si="315"/>
        <v>445</v>
      </c>
      <c r="AY394">
        <f t="shared" si="316"/>
        <v>445</v>
      </c>
      <c r="AZ394">
        <f t="shared" si="317"/>
        <v>445</v>
      </c>
      <c r="BA394">
        <f t="shared" si="318"/>
        <v>445</v>
      </c>
      <c r="BB394">
        <f t="shared" si="319"/>
        <v>445</v>
      </c>
      <c r="BC394">
        <f t="shared" si="320"/>
        <v>445</v>
      </c>
      <c r="BD394">
        <f t="shared" si="321"/>
        <v>445</v>
      </c>
      <c r="BE394">
        <f t="shared" si="322"/>
        <v>445</v>
      </c>
      <c r="BF394">
        <f t="shared" si="323"/>
        <v>445</v>
      </c>
      <c r="BG394">
        <f t="shared" si="324"/>
        <v>445</v>
      </c>
      <c r="BH394">
        <f t="shared" si="325"/>
        <v>0</v>
      </c>
      <c r="BI394">
        <f t="shared" si="326"/>
        <v>0</v>
      </c>
      <c r="BJ394">
        <f t="shared" si="327"/>
        <v>0</v>
      </c>
      <c r="BK394">
        <f t="shared" si="328"/>
        <v>0</v>
      </c>
      <c r="BL394">
        <f t="shared" si="329"/>
        <v>0</v>
      </c>
      <c r="BM394">
        <f t="shared" si="330"/>
        <v>0</v>
      </c>
      <c r="BN394">
        <f t="shared" si="331"/>
        <v>0</v>
      </c>
    </row>
    <row r="395" spans="1:66" x14ac:dyDescent="0.2">
      <c r="A395" t="s">
        <v>129</v>
      </c>
      <c r="B395" s="1">
        <v>393</v>
      </c>
      <c r="C395" s="51"/>
      <c r="D395" s="51"/>
      <c r="E395" s="1">
        <v>393</v>
      </c>
      <c r="F395" s="1" t="str">
        <f t="shared" si="285"/>
        <v/>
      </c>
      <c r="G395" t="str">
        <f t="shared" si="286"/>
        <v/>
      </c>
      <c r="H395" t="str">
        <f t="shared" si="287"/>
        <v/>
      </c>
      <c r="R395" t="str">
        <f t="shared" si="288"/>
        <v/>
      </c>
      <c r="S395">
        <f t="shared" si="289"/>
        <v>445.5</v>
      </c>
      <c r="T395">
        <f t="shared" si="290"/>
        <v>445.5</v>
      </c>
      <c r="U395">
        <f t="shared" si="291"/>
        <v>445.5</v>
      </c>
      <c r="V395">
        <f t="shared" si="292"/>
        <v>445.5</v>
      </c>
      <c r="W395">
        <f t="shared" si="293"/>
        <v>445.5</v>
      </c>
      <c r="X395">
        <f t="shared" si="294"/>
        <v>445.5</v>
      </c>
      <c r="Y395">
        <f t="shared" si="295"/>
        <v>445.5</v>
      </c>
      <c r="Z395">
        <f t="shared" si="296"/>
        <v>445.5</v>
      </c>
      <c r="AA395">
        <f t="shared" si="297"/>
        <v>445.5</v>
      </c>
      <c r="AB395">
        <f t="shared" si="298"/>
        <v>445.5</v>
      </c>
      <c r="AC395">
        <f t="shared" si="299"/>
        <v>445.5</v>
      </c>
      <c r="AD395">
        <f t="shared" si="300"/>
        <v>445.5</v>
      </c>
      <c r="AE395">
        <f t="shared" si="301"/>
        <v>445.5</v>
      </c>
      <c r="AF395">
        <f t="shared" si="302"/>
        <v>445.5</v>
      </c>
      <c r="AG395">
        <f t="shared" si="303"/>
        <v>445.5</v>
      </c>
      <c r="AH395">
        <f t="shared" si="304"/>
        <v>0</v>
      </c>
      <c r="AI395">
        <f t="shared" si="305"/>
        <v>0</v>
      </c>
      <c r="AJ395">
        <f t="shared" si="306"/>
        <v>0</v>
      </c>
      <c r="AK395">
        <f t="shared" si="307"/>
        <v>0</v>
      </c>
      <c r="AL395">
        <f t="shared" si="308"/>
        <v>0</v>
      </c>
      <c r="AM395">
        <f t="shared" si="309"/>
        <v>0</v>
      </c>
      <c r="AS395" s="1">
        <f t="shared" si="310"/>
        <v>445.5</v>
      </c>
      <c r="AT395">
        <f t="shared" si="311"/>
        <v>445.5</v>
      </c>
      <c r="AU395">
        <f t="shared" si="312"/>
        <v>445.5</v>
      </c>
      <c r="AV395">
        <f t="shared" si="313"/>
        <v>445.5</v>
      </c>
      <c r="AW395">
        <f t="shared" si="314"/>
        <v>445.5</v>
      </c>
      <c r="AX395">
        <f t="shared" si="315"/>
        <v>445.5</v>
      </c>
      <c r="AY395">
        <f t="shared" si="316"/>
        <v>445.5</v>
      </c>
      <c r="AZ395">
        <f t="shared" si="317"/>
        <v>445.5</v>
      </c>
      <c r="BA395">
        <f t="shared" si="318"/>
        <v>445.5</v>
      </c>
      <c r="BB395">
        <f t="shared" si="319"/>
        <v>445.5</v>
      </c>
      <c r="BC395">
        <f t="shared" si="320"/>
        <v>445.5</v>
      </c>
      <c r="BD395">
        <f t="shared" si="321"/>
        <v>445.5</v>
      </c>
      <c r="BE395">
        <f t="shared" si="322"/>
        <v>445.5</v>
      </c>
      <c r="BF395">
        <f t="shared" si="323"/>
        <v>445.5</v>
      </c>
      <c r="BG395">
        <f t="shared" si="324"/>
        <v>445.5</v>
      </c>
      <c r="BH395">
        <f t="shared" si="325"/>
        <v>0</v>
      </c>
      <c r="BI395">
        <f t="shared" si="326"/>
        <v>0</v>
      </c>
      <c r="BJ395">
        <f t="shared" si="327"/>
        <v>0</v>
      </c>
      <c r="BK395">
        <f t="shared" si="328"/>
        <v>0</v>
      </c>
      <c r="BL395">
        <f t="shared" si="329"/>
        <v>0</v>
      </c>
      <c r="BM395">
        <f t="shared" si="330"/>
        <v>0</v>
      </c>
      <c r="BN395">
        <f t="shared" si="331"/>
        <v>0</v>
      </c>
    </row>
    <row r="396" spans="1:66" x14ac:dyDescent="0.2">
      <c r="A396" t="s">
        <v>129</v>
      </c>
      <c r="B396" s="1">
        <v>394</v>
      </c>
      <c r="C396" s="51"/>
      <c r="D396" s="51"/>
      <c r="E396" s="1">
        <v>394</v>
      </c>
      <c r="F396" s="1" t="str">
        <f t="shared" si="285"/>
        <v/>
      </c>
      <c r="G396" t="str">
        <f t="shared" si="286"/>
        <v/>
      </c>
      <c r="H396" t="str">
        <f t="shared" si="287"/>
        <v/>
      </c>
      <c r="R396" t="str">
        <f t="shared" si="288"/>
        <v/>
      </c>
      <c r="S396">
        <f t="shared" si="289"/>
        <v>446</v>
      </c>
      <c r="T396">
        <f t="shared" si="290"/>
        <v>446</v>
      </c>
      <c r="U396">
        <f t="shared" si="291"/>
        <v>446</v>
      </c>
      <c r="V396">
        <f t="shared" si="292"/>
        <v>446</v>
      </c>
      <c r="W396">
        <f t="shared" si="293"/>
        <v>446</v>
      </c>
      <c r="X396">
        <f t="shared" si="294"/>
        <v>446</v>
      </c>
      <c r="Y396">
        <f t="shared" si="295"/>
        <v>446</v>
      </c>
      <c r="Z396">
        <f t="shared" si="296"/>
        <v>446</v>
      </c>
      <c r="AA396">
        <f t="shared" si="297"/>
        <v>446</v>
      </c>
      <c r="AB396">
        <f t="shared" si="298"/>
        <v>446</v>
      </c>
      <c r="AC396">
        <f t="shared" si="299"/>
        <v>446</v>
      </c>
      <c r="AD396">
        <f t="shared" si="300"/>
        <v>446</v>
      </c>
      <c r="AE396">
        <f t="shared" si="301"/>
        <v>446</v>
      </c>
      <c r="AF396">
        <f t="shared" si="302"/>
        <v>446</v>
      </c>
      <c r="AG396">
        <f t="shared" si="303"/>
        <v>446</v>
      </c>
      <c r="AH396">
        <f t="shared" si="304"/>
        <v>0</v>
      </c>
      <c r="AI396">
        <f t="shared" si="305"/>
        <v>0</v>
      </c>
      <c r="AJ396">
        <f t="shared" si="306"/>
        <v>0</v>
      </c>
      <c r="AK396">
        <f t="shared" si="307"/>
        <v>0</v>
      </c>
      <c r="AL396">
        <f t="shared" si="308"/>
        <v>0</v>
      </c>
      <c r="AM396">
        <f t="shared" si="309"/>
        <v>0</v>
      </c>
      <c r="AS396" s="1">
        <f t="shared" si="310"/>
        <v>446</v>
      </c>
      <c r="AT396">
        <f t="shared" si="311"/>
        <v>446</v>
      </c>
      <c r="AU396">
        <f t="shared" si="312"/>
        <v>446</v>
      </c>
      <c r="AV396">
        <f t="shared" si="313"/>
        <v>446</v>
      </c>
      <c r="AW396">
        <f t="shared" si="314"/>
        <v>446</v>
      </c>
      <c r="AX396">
        <f t="shared" si="315"/>
        <v>446</v>
      </c>
      <c r="AY396">
        <f t="shared" si="316"/>
        <v>446</v>
      </c>
      <c r="AZ396">
        <f t="shared" si="317"/>
        <v>446</v>
      </c>
      <c r="BA396">
        <f t="shared" si="318"/>
        <v>446</v>
      </c>
      <c r="BB396">
        <f t="shared" si="319"/>
        <v>446</v>
      </c>
      <c r="BC396">
        <f t="shared" si="320"/>
        <v>446</v>
      </c>
      <c r="BD396">
        <f t="shared" si="321"/>
        <v>446</v>
      </c>
      <c r="BE396">
        <f t="shared" si="322"/>
        <v>446</v>
      </c>
      <c r="BF396">
        <f t="shared" si="323"/>
        <v>446</v>
      </c>
      <c r="BG396">
        <f t="shared" si="324"/>
        <v>446</v>
      </c>
      <c r="BH396">
        <f t="shared" si="325"/>
        <v>0</v>
      </c>
      <c r="BI396">
        <f t="shared" si="326"/>
        <v>0</v>
      </c>
      <c r="BJ396">
        <f t="shared" si="327"/>
        <v>0</v>
      </c>
      <c r="BK396">
        <f t="shared" si="328"/>
        <v>0</v>
      </c>
      <c r="BL396">
        <f t="shared" si="329"/>
        <v>0</v>
      </c>
      <c r="BM396">
        <f t="shared" si="330"/>
        <v>0</v>
      </c>
      <c r="BN396">
        <f t="shared" si="331"/>
        <v>0</v>
      </c>
    </row>
    <row r="397" spans="1:66" x14ac:dyDescent="0.2">
      <c r="A397" t="s">
        <v>129</v>
      </c>
      <c r="B397" s="1">
        <v>395</v>
      </c>
      <c r="C397" s="51"/>
      <c r="D397" s="51"/>
      <c r="E397" s="1">
        <v>395</v>
      </c>
      <c r="F397" s="1" t="str">
        <f t="shared" si="285"/>
        <v/>
      </c>
      <c r="G397" t="str">
        <f t="shared" si="286"/>
        <v/>
      </c>
      <c r="H397" t="str">
        <f t="shared" si="287"/>
        <v/>
      </c>
      <c r="R397" t="str">
        <f t="shared" si="288"/>
        <v/>
      </c>
      <c r="S397">
        <f t="shared" si="289"/>
        <v>446.5</v>
      </c>
      <c r="T397">
        <f t="shared" si="290"/>
        <v>446.5</v>
      </c>
      <c r="U397">
        <f t="shared" si="291"/>
        <v>446.5</v>
      </c>
      <c r="V397">
        <f t="shared" si="292"/>
        <v>446.5</v>
      </c>
      <c r="W397">
        <f t="shared" si="293"/>
        <v>446.5</v>
      </c>
      <c r="X397">
        <f t="shared" si="294"/>
        <v>446.5</v>
      </c>
      <c r="Y397">
        <f t="shared" si="295"/>
        <v>446.5</v>
      </c>
      <c r="Z397">
        <f t="shared" si="296"/>
        <v>446.5</v>
      </c>
      <c r="AA397">
        <f t="shared" si="297"/>
        <v>446.5</v>
      </c>
      <c r="AB397">
        <f t="shared" si="298"/>
        <v>446.5</v>
      </c>
      <c r="AC397">
        <f t="shared" si="299"/>
        <v>446.5</v>
      </c>
      <c r="AD397">
        <f t="shared" si="300"/>
        <v>446.5</v>
      </c>
      <c r="AE397">
        <f t="shared" si="301"/>
        <v>446.5</v>
      </c>
      <c r="AF397">
        <f t="shared" si="302"/>
        <v>446.5</v>
      </c>
      <c r="AG397">
        <f t="shared" si="303"/>
        <v>446.5</v>
      </c>
      <c r="AH397">
        <f t="shared" si="304"/>
        <v>0</v>
      </c>
      <c r="AI397">
        <f t="shared" si="305"/>
        <v>0</v>
      </c>
      <c r="AJ397">
        <f t="shared" si="306"/>
        <v>0</v>
      </c>
      <c r="AK397">
        <f t="shared" si="307"/>
        <v>0</v>
      </c>
      <c r="AL397">
        <f t="shared" si="308"/>
        <v>0</v>
      </c>
      <c r="AM397">
        <f t="shared" si="309"/>
        <v>0</v>
      </c>
      <c r="AS397" s="1">
        <f t="shared" si="310"/>
        <v>446.5</v>
      </c>
      <c r="AT397">
        <f t="shared" si="311"/>
        <v>446.5</v>
      </c>
      <c r="AU397">
        <f t="shared" si="312"/>
        <v>446.5</v>
      </c>
      <c r="AV397">
        <f t="shared" si="313"/>
        <v>446.5</v>
      </c>
      <c r="AW397">
        <f t="shared" si="314"/>
        <v>446.5</v>
      </c>
      <c r="AX397">
        <f t="shared" si="315"/>
        <v>446.5</v>
      </c>
      <c r="AY397">
        <f t="shared" si="316"/>
        <v>446.5</v>
      </c>
      <c r="AZ397">
        <f t="shared" si="317"/>
        <v>446.5</v>
      </c>
      <c r="BA397">
        <f t="shared" si="318"/>
        <v>446.5</v>
      </c>
      <c r="BB397">
        <f t="shared" si="319"/>
        <v>446.5</v>
      </c>
      <c r="BC397">
        <f t="shared" si="320"/>
        <v>446.5</v>
      </c>
      <c r="BD397">
        <f t="shared" si="321"/>
        <v>446.5</v>
      </c>
      <c r="BE397">
        <f t="shared" si="322"/>
        <v>446.5</v>
      </c>
      <c r="BF397">
        <f t="shared" si="323"/>
        <v>446.5</v>
      </c>
      <c r="BG397">
        <f t="shared" si="324"/>
        <v>446.5</v>
      </c>
      <c r="BH397">
        <f t="shared" si="325"/>
        <v>0</v>
      </c>
      <c r="BI397">
        <f t="shared" si="326"/>
        <v>0</v>
      </c>
      <c r="BJ397">
        <f t="shared" si="327"/>
        <v>0</v>
      </c>
      <c r="BK397">
        <f t="shared" si="328"/>
        <v>0</v>
      </c>
      <c r="BL397">
        <f t="shared" si="329"/>
        <v>0</v>
      </c>
      <c r="BM397">
        <f t="shared" si="330"/>
        <v>0</v>
      </c>
      <c r="BN397">
        <f t="shared" si="331"/>
        <v>0</v>
      </c>
    </row>
    <row r="398" spans="1:66" x14ac:dyDescent="0.2">
      <c r="A398" t="s">
        <v>129</v>
      </c>
      <c r="B398" s="1">
        <v>396</v>
      </c>
      <c r="C398" s="51"/>
      <c r="D398" s="51"/>
      <c r="E398" s="1">
        <v>396</v>
      </c>
      <c r="F398" s="1" t="str">
        <f t="shared" si="285"/>
        <v/>
      </c>
      <c r="G398" t="str">
        <f t="shared" si="286"/>
        <v/>
      </c>
      <c r="H398" t="str">
        <f t="shared" si="287"/>
        <v/>
      </c>
      <c r="R398" t="str">
        <f t="shared" si="288"/>
        <v/>
      </c>
      <c r="S398">
        <f t="shared" si="289"/>
        <v>447</v>
      </c>
      <c r="T398">
        <f t="shared" si="290"/>
        <v>447</v>
      </c>
      <c r="U398">
        <f t="shared" si="291"/>
        <v>447</v>
      </c>
      <c r="V398">
        <f t="shared" si="292"/>
        <v>447</v>
      </c>
      <c r="W398">
        <f t="shared" si="293"/>
        <v>447</v>
      </c>
      <c r="X398">
        <f t="shared" si="294"/>
        <v>447</v>
      </c>
      <c r="Y398">
        <f t="shared" si="295"/>
        <v>447</v>
      </c>
      <c r="Z398">
        <f t="shared" si="296"/>
        <v>447</v>
      </c>
      <c r="AA398">
        <f t="shared" si="297"/>
        <v>447</v>
      </c>
      <c r="AB398">
        <f t="shared" si="298"/>
        <v>447</v>
      </c>
      <c r="AC398">
        <f t="shared" si="299"/>
        <v>447</v>
      </c>
      <c r="AD398">
        <f t="shared" si="300"/>
        <v>447</v>
      </c>
      <c r="AE398">
        <f t="shared" si="301"/>
        <v>447</v>
      </c>
      <c r="AF398">
        <f t="shared" si="302"/>
        <v>447</v>
      </c>
      <c r="AG398">
        <f t="shared" si="303"/>
        <v>0</v>
      </c>
      <c r="AH398">
        <f t="shared" si="304"/>
        <v>0</v>
      </c>
      <c r="AI398">
        <f t="shared" si="305"/>
        <v>0</v>
      </c>
      <c r="AJ398">
        <f t="shared" si="306"/>
        <v>0</v>
      </c>
      <c r="AK398">
        <f t="shared" si="307"/>
        <v>0</v>
      </c>
      <c r="AL398">
        <f t="shared" si="308"/>
        <v>0</v>
      </c>
      <c r="AM398">
        <f t="shared" si="309"/>
        <v>0</v>
      </c>
      <c r="AS398" s="1">
        <f t="shared" si="310"/>
        <v>447</v>
      </c>
      <c r="AT398">
        <f t="shared" si="311"/>
        <v>447</v>
      </c>
      <c r="AU398">
        <f t="shared" si="312"/>
        <v>447</v>
      </c>
      <c r="AV398">
        <f t="shared" si="313"/>
        <v>447</v>
      </c>
      <c r="AW398">
        <f t="shared" si="314"/>
        <v>447</v>
      </c>
      <c r="AX398">
        <f t="shared" si="315"/>
        <v>447</v>
      </c>
      <c r="AY398">
        <f t="shared" si="316"/>
        <v>447</v>
      </c>
      <c r="AZ398">
        <f t="shared" si="317"/>
        <v>447</v>
      </c>
      <c r="BA398">
        <f t="shared" si="318"/>
        <v>447</v>
      </c>
      <c r="BB398">
        <f t="shared" si="319"/>
        <v>447</v>
      </c>
      <c r="BC398">
        <f t="shared" si="320"/>
        <v>447</v>
      </c>
      <c r="BD398">
        <f t="shared" si="321"/>
        <v>447</v>
      </c>
      <c r="BE398">
        <f t="shared" si="322"/>
        <v>447</v>
      </c>
      <c r="BF398">
        <f t="shared" si="323"/>
        <v>447</v>
      </c>
      <c r="BG398">
        <f t="shared" si="324"/>
        <v>0</v>
      </c>
      <c r="BH398">
        <f t="shared" si="325"/>
        <v>0</v>
      </c>
      <c r="BI398">
        <f t="shared" si="326"/>
        <v>0</v>
      </c>
      <c r="BJ398">
        <f t="shared" si="327"/>
        <v>0</v>
      </c>
      <c r="BK398">
        <f t="shared" si="328"/>
        <v>0</v>
      </c>
      <c r="BL398">
        <f t="shared" si="329"/>
        <v>0</v>
      </c>
      <c r="BM398">
        <f t="shared" si="330"/>
        <v>0</v>
      </c>
      <c r="BN398">
        <f t="shared" si="331"/>
        <v>0</v>
      </c>
    </row>
    <row r="399" spans="1:66" x14ac:dyDescent="0.2">
      <c r="A399" t="s">
        <v>129</v>
      </c>
      <c r="B399" s="1">
        <v>397</v>
      </c>
      <c r="C399" s="51"/>
      <c r="D399" s="51"/>
      <c r="E399" s="1">
        <v>397</v>
      </c>
      <c r="F399" s="1" t="str">
        <f t="shared" si="285"/>
        <v/>
      </c>
      <c r="G399" t="str">
        <f t="shared" si="286"/>
        <v/>
      </c>
      <c r="H399" t="str">
        <f t="shared" si="287"/>
        <v/>
      </c>
      <c r="R399" t="str">
        <f t="shared" si="288"/>
        <v/>
      </c>
      <c r="S399">
        <f t="shared" si="289"/>
        <v>447.5</v>
      </c>
      <c r="T399">
        <f t="shared" si="290"/>
        <v>447.5</v>
      </c>
      <c r="U399">
        <f t="shared" si="291"/>
        <v>447.5</v>
      </c>
      <c r="V399">
        <f t="shared" si="292"/>
        <v>447.5</v>
      </c>
      <c r="W399">
        <f t="shared" si="293"/>
        <v>447.5</v>
      </c>
      <c r="X399">
        <f t="shared" si="294"/>
        <v>447.5</v>
      </c>
      <c r="Y399">
        <f t="shared" si="295"/>
        <v>447.5</v>
      </c>
      <c r="Z399">
        <f t="shared" si="296"/>
        <v>447.5</v>
      </c>
      <c r="AA399">
        <f t="shared" si="297"/>
        <v>447.5</v>
      </c>
      <c r="AB399">
        <f t="shared" si="298"/>
        <v>447.5</v>
      </c>
      <c r="AC399">
        <f t="shared" si="299"/>
        <v>447.5</v>
      </c>
      <c r="AD399">
        <f t="shared" si="300"/>
        <v>447.5</v>
      </c>
      <c r="AE399">
        <f t="shared" si="301"/>
        <v>447.5</v>
      </c>
      <c r="AF399">
        <f t="shared" si="302"/>
        <v>447.5</v>
      </c>
      <c r="AG399">
        <f t="shared" si="303"/>
        <v>0</v>
      </c>
      <c r="AH399">
        <f t="shared" si="304"/>
        <v>0</v>
      </c>
      <c r="AI399">
        <f t="shared" si="305"/>
        <v>0</v>
      </c>
      <c r="AJ399">
        <f t="shared" si="306"/>
        <v>0</v>
      </c>
      <c r="AK399">
        <f t="shared" si="307"/>
        <v>0</v>
      </c>
      <c r="AL399">
        <f t="shared" si="308"/>
        <v>0</v>
      </c>
      <c r="AM399">
        <f t="shared" si="309"/>
        <v>0</v>
      </c>
      <c r="AS399" s="1">
        <f t="shared" si="310"/>
        <v>447.5</v>
      </c>
      <c r="AT399">
        <f t="shared" si="311"/>
        <v>447.5</v>
      </c>
      <c r="AU399">
        <f t="shared" si="312"/>
        <v>447.5</v>
      </c>
      <c r="AV399">
        <f t="shared" si="313"/>
        <v>447.5</v>
      </c>
      <c r="AW399">
        <f t="shared" si="314"/>
        <v>447.5</v>
      </c>
      <c r="AX399">
        <f t="shared" si="315"/>
        <v>447.5</v>
      </c>
      <c r="AY399">
        <f t="shared" si="316"/>
        <v>447.5</v>
      </c>
      <c r="AZ399">
        <f t="shared" si="317"/>
        <v>447.5</v>
      </c>
      <c r="BA399">
        <f t="shared" si="318"/>
        <v>447.5</v>
      </c>
      <c r="BB399">
        <f t="shared" si="319"/>
        <v>447.5</v>
      </c>
      <c r="BC399">
        <f t="shared" si="320"/>
        <v>447.5</v>
      </c>
      <c r="BD399">
        <f t="shared" si="321"/>
        <v>447.5</v>
      </c>
      <c r="BE399">
        <f t="shared" si="322"/>
        <v>447.5</v>
      </c>
      <c r="BF399">
        <f t="shared" si="323"/>
        <v>447.5</v>
      </c>
      <c r="BG399">
        <f t="shared" si="324"/>
        <v>0</v>
      </c>
      <c r="BH399">
        <f t="shared" si="325"/>
        <v>0</v>
      </c>
      <c r="BI399">
        <f t="shared" si="326"/>
        <v>0</v>
      </c>
      <c r="BJ399">
        <f t="shared" si="327"/>
        <v>0</v>
      </c>
      <c r="BK399">
        <f t="shared" si="328"/>
        <v>0</v>
      </c>
      <c r="BL399">
        <f t="shared" si="329"/>
        <v>0</v>
      </c>
      <c r="BM399">
        <f t="shared" si="330"/>
        <v>0</v>
      </c>
      <c r="BN399">
        <f t="shared" si="331"/>
        <v>0</v>
      </c>
    </row>
    <row r="400" spans="1:66" x14ac:dyDescent="0.2">
      <c r="A400" t="s">
        <v>129</v>
      </c>
      <c r="B400" s="1">
        <v>398</v>
      </c>
      <c r="C400" s="51"/>
      <c r="D400" s="51"/>
      <c r="E400" s="1">
        <v>398</v>
      </c>
      <c r="F400" s="1" t="str">
        <f t="shared" si="285"/>
        <v/>
      </c>
      <c r="G400" t="str">
        <f t="shared" si="286"/>
        <v/>
      </c>
      <c r="H400" t="str">
        <f t="shared" si="287"/>
        <v/>
      </c>
      <c r="R400" t="str">
        <f t="shared" si="288"/>
        <v/>
      </c>
      <c r="S400">
        <f t="shared" si="289"/>
        <v>448</v>
      </c>
      <c r="T400">
        <f t="shared" si="290"/>
        <v>448</v>
      </c>
      <c r="U400">
        <f t="shared" si="291"/>
        <v>448</v>
      </c>
      <c r="V400">
        <f t="shared" si="292"/>
        <v>448</v>
      </c>
      <c r="W400">
        <f t="shared" si="293"/>
        <v>448</v>
      </c>
      <c r="X400">
        <f t="shared" si="294"/>
        <v>448</v>
      </c>
      <c r="Y400">
        <f t="shared" si="295"/>
        <v>448</v>
      </c>
      <c r="Z400">
        <f t="shared" si="296"/>
        <v>448</v>
      </c>
      <c r="AA400">
        <f t="shared" si="297"/>
        <v>448</v>
      </c>
      <c r="AB400">
        <f t="shared" si="298"/>
        <v>448</v>
      </c>
      <c r="AC400">
        <f t="shared" si="299"/>
        <v>448</v>
      </c>
      <c r="AD400">
        <f t="shared" si="300"/>
        <v>448</v>
      </c>
      <c r="AE400">
        <f t="shared" si="301"/>
        <v>448</v>
      </c>
      <c r="AF400">
        <f t="shared" si="302"/>
        <v>448</v>
      </c>
      <c r="AG400">
        <f t="shared" si="303"/>
        <v>0</v>
      </c>
      <c r="AH400">
        <f t="shared" si="304"/>
        <v>0</v>
      </c>
      <c r="AI400">
        <f t="shared" si="305"/>
        <v>0</v>
      </c>
      <c r="AJ400">
        <f t="shared" si="306"/>
        <v>0</v>
      </c>
      <c r="AK400">
        <f t="shared" si="307"/>
        <v>0</v>
      </c>
      <c r="AL400">
        <f t="shared" si="308"/>
        <v>0</v>
      </c>
      <c r="AM400">
        <f t="shared" si="309"/>
        <v>0</v>
      </c>
      <c r="AS400" s="1">
        <f t="shared" si="310"/>
        <v>448</v>
      </c>
      <c r="AT400">
        <f t="shared" si="311"/>
        <v>448</v>
      </c>
      <c r="AU400">
        <f t="shared" si="312"/>
        <v>448</v>
      </c>
      <c r="AV400">
        <f t="shared" si="313"/>
        <v>448</v>
      </c>
      <c r="AW400">
        <f t="shared" si="314"/>
        <v>448</v>
      </c>
      <c r="AX400">
        <f t="shared" si="315"/>
        <v>448</v>
      </c>
      <c r="AY400">
        <f t="shared" si="316"/>
        <v>448</v>
      </c>
      <c r="AZ400">
        <f t="shared" si="317"/>
        <v>448</v>
      </c>
      <c r="BA400">
        <f t="shared" si="318"/>
        <v>448</v>
      </c>
      <c r="BB400">
        <f t="shared" si="319"/>
        <v>448</v>
      </c>
      <c r="BC400">
        <f t="shared" si="320"/>
        <v>448</v>
      </c>
      <c r="BD400">
        <f t="shared" si="321"/>
        <v>448</v>
      </c>
      <c r="BE400">
        <f t="shared" si="322"/>
        <v>448</v>
      </c>
      <c r="BF400">
        <f t="shared" si="323"/>
        <v>448</v>
      </c>
      <c r="BG400">
        <f t="shared" si="324"/>
        <v>0</v>
      </c>
      <c r="BH400">
        <f t="shared" si="325"/>
        <v>0</v>
      </c>
      <c r="BI400">
        <f t="shared" si="326"/>
        <v>0</v>
      </c>
      <c r="BJ400">
        <f t="shared" si="327"/>
        <v>0</v>
      </c>
      <c r="BK400">
        <f t="shared" si="328"/>
        <v>0</v>
      </c>
      <c r="BL400">
        <f t="shared" si="329"/>
        <v>0</v>
      </c>
      <c r="BM400">
        <f t="shared" si="330"/>
        <v>0</v>
      </c>
      <c r="BN400">
        <f t="shared" si="331"/>
        <v>0</v>
      </c>
    </row>
    <row r="401" spans="1:66" x14ac:dyDescent="0.2">
      <c r="A401" t="s">
        <v>129</v>
      </c>
      <c r="B401" s="1">
        <v>399</v>
      </c>
      <c r="C401" s="51"/>
      <c r="D401" s="51"/>
      <c r="E401" s="1">
        <v>399</v>
      </c>
      <c r="F401" s="1" t="str">
        <f t="shared" si="285"/>
        <v/>
      </c>
      <c r="G401" t="str">
        <f t="shared" si="286"/>
        <v/>
      </c>
      <c r="H401" t="str">
        <f t="shared" si="287"/>
        <v/>
      </c>
      <c r="R401" t="str">
        <f t="shared" si="288"/>
        <v/>
      </c>
      <c r="S401">
        <f t="shared" si="289"/>
        <v>448.5</v>
      </c>
      <c r="T401">
        <f t="shared" si="290"/>
        <v>448.5</v>
      </c>
      <c r="U401">
        <f t="shared" si="291"/>
        <v>448.5</v>
      </c>
      <c r="V401">
        <f t="shared" si="292"/>
        <v>448.5</v>
      </c>
      <c r="W401">
        <f t="shared" si="293"/>
        <v>448.5</v>
      </c>
      <c r="X401">
        <f t="shared" si="294"/>
        <v>448.5</v>
      </c>
      <c r="Y401">
        <f t="shared" si="295"/>
        <v>448.5</v>
      </c>
      <c r="Z401">
        <f t="shared" si="296"/>
        <v>448.5</v>
      </c>
      <c r="AA401">
        <f t="shared" si="297"/>
        <v>448.5</v>
      </c>
      <c r="AB401">
        <f t="shared" si="298"/>
        <v>448.5</v>
      </c>
      <c r="AC401">
        <f t="shared" si="299"/>
        <v>448.5</v>
      </c>
      <c r="AD401">
        <f t="shared" si="300"/>
        <v>448.5</v>
      </c>
      <c r="AE401">
        <f t="shared" si="301"/>
        <v>448.5</v>
      </c>
      <c r="AF401">
        <f t="shared" si="302"/>
        <v>448.5</v>
      </c>
      <c r="AG401">
        <f t="shared" si="303"/>
        <v>0</v>
      </c>
      <c r="AH401">
        <f t="shared" si="304"/>
        <v>0</v>
      </c>
      <c r="AI401">
        <f t="shared" si="305"/>
        <v>0</v>
      </c>
      <c r="AJ401">
        <f t="shared" si="306"/>
        <v>0</v>
      </c>
      <c r="AK401">
        <f t="shared" si="307"/>
        <v>0</v>
      </c>
      <c r="AL401">
        <f t="shared" si="308"/>
        <v>0</v>
      </c>
      <c r="AM401">
        <f t="shared" si="309"/>
        <v>0</v>
      </c>
      <c r="AS401" s="1">
        <f t="shared" si="310"/>
        <v>448.5</v>
      </c>
      <c r="AT401">
        <f t="shared" si="311"/>
        <v>448.5</v>
      </c>
      <c r="AU401">
        <f t="shared" si="312"/>
        <v>448.5</v>
      </c>
      <c r="AV401">
        <f t="shared" si="313"/>
        <v>448.5</v>
      </c>
      <c r="AW401">
        <f t="shared" si="314"/>
        <v>448.5</v>
      </c>
      <c r="AX401">
        <f t="shared" si="315"/>
        <v>448.5</v>
      </c>
      <c r="AY401">
        <f t="shared" si="316"/>
        <v>448.5</v>
      </c>
      <c r="AZ401">
        <f t="shared" si="317"/>
        <v>448.5</v>
      </c>
      <c r="BA401">
        <f t="shared" si="318"/>
        <v>448.5</v>
      </c>
      <c r="BB401">
        <f t="shared" si="319"/>
        <v>448.5</v>
      </c>
      <c r="BC401">
        <f t="shared" si="320"/>
        <v>448.5</v>
      </c>
      <c r="BD401">
        <f t="shared" si="321"/>
        <v>448.5</v>
      </c>
      <c r="BE401">
        <f t="shared" si="322"/>
        <v>448.5</v>
      </c>
      <c r="BF401">
        <f t="shared" si="323"/>
        <v>448.5</v>
      </c>
      <c r="BG401">
        <f t="shared" si="324"/>
        <v>0</v>
      </c>
      <c r="BH401">
        <f t="shared" si="325"/>
        <v>0</v>
      </c>
      <c r="BI401">
        <f t="shared" si="326"/>
        <v>0</v>
      </c>
      <c r="BJ401">
        <f t="shared" si="327"/>
        <v>0</v>
      </c>
      <c r="BK401">
        <f t="shared" si="328"/>
        <v>0</v>
      </c>
      <c r="BL401">
        <f t="shared" si="329"/>
        <v>0</v>
      </c>
      <c r="BM401">
        <f t="shared" si="330"/>
        <v>0</v>
      </c>
      <c r="BN401">
        <f t="shared" si="331"/>
        <v>0</v>
      </c>
    </row>
    <row r="402" spans="1:66" x14ac:dyDescent="0.2">
      <c r="A402" t="s">
        <v>129</v>
      </c>
      <c r="B402" s="1">
        <v>400</v>
      </c>
      <c r="C402" s="51"/>
      <c r="D402" s="51"/>
      <c r="E402" s="1">
        <v>400</v>
      </c>
      <c r="F402" s="1" t="str">
        <f t="shared" si="285"/>
        <v/>
      </c>
      <c r="G402" t="str">
        <f t="shared" si="286"/>
        <v/>
      </c>
      <c r="H402" t="str">
        <f t="shared" si="287"/>
        <v/>
      </c>
      <c r="R402" t="str">
        <f t="shared" si="288"/>
        <v/>
      </c>
      <c r="S402">
        <f t="shared" si="289"/>
        <v>449</v>
      </c>
      <c r="T402">
        <f t="shared" si="290"/>
        <v>449</v>
      </c>
      <c r="U402">
        <f t="shared" si="291"/>
        <v>449</v>
      </c>
      <c r="V402">
        <f t="shared" si="292"/>
        <v>449</v>
      </c>
      <c r="W402">
        <f t="shared" si="293"/>
        <v>449</v>
      </c>
      <c r="X402">
        <f t="shared" si="294"/>
        <v>449</v>
      </c>
      <c r="Y402">
        <f t="shared" si="295"/>
        <v>449</v>
      </c>
      <c r="Z402">
        <f t="shared" si="296"/>
        <v>449</v>
      </c>
      <c r="AA402">
        <f t="shared" si="297"/>
        <v>449</v>
      </c>
      <c r="AB402">
        <f t="shared" si="298"/>
        <v>449</v>
      </c>
      <c r="AC402">
        <f t="shared" si="299"/>
        <v>449</v>
      </c>
      <c r="AD402">
        <f t="shared" si="300"/>
        <v>449</v>
      </c>
      <c r="AE402">
        <f t="shared" si="301"/>
        <v>449</v>
      </c>
      <c r="AF402">
        <f t="shared" si="302"/>
        <v>449</v>
      </c>
      <c r="AG402">
        <f t="shared" si="303"/>
        <v>0</v>
      </c>
      <c r="AH402">
        <f t="shared" si="304"/>
        <v>0</v>
      </c>
      <c r="AI402">
        <f t="shared" si="305"/>
        <v>0</v>
      </c>
      <c r="AJ402">
        <f t="shared" si="306"/>
        <v>0</v>
      </c>
      <c r="AK402">
        <f t="shared" si="307"/>
        <v>0</v>
      </c>
      <c r="AL402">
        <f t="shared" si="308"/>
        <v>0</v>
      </c>
      <c r="AM402">
        <f t="shared" si="309"/>
        <v>0</v>
      </c>
      <c r="AS402" s="1">
        <f t="shared" si="310"/>
        <v>449</v>
      </c>
      <c r="AT402">
        <f t="shared" si="311"/>
        <v>449</v>
      </c>
      <c r="AU402">
        <f t="shared" si="312"/>
        <v>449</v>
      </c>
      <c r="AV402">
        <f t="shared" si="313"/>
        <v>449</v>
      </c>
      <c r="AW402">
        <f t="shared" si="314"/>
        <v>449</v>
      </c>
      <c r="AX402">
        <f t="shared" si="315"/>
        <v>449</v>
      </c>
      <c r="AY402">
        <f t="shared" si="316"/>
        <v>449</v>
      </c>
      <c r="AZ402">
        <f t="shared" si="317"/>
        <v>449</v>
      </c>
      <c r="BA402">
        <f t="shared" si="318"/>
        <v>449</v>
      </c>
      <c r="BB402">
        <f t="shared" si="319"/>
        <v>449</v>
      </c>
      <c r="BC402">
        <f t="shared" si="320"/>
        <v>449</v>
      </c>
      <c r="BD402">
        <f t="shared" si="321"/>
        <v>449</v>
      </c>
      <c r="BE402">
        <f t="shared" si="322"/>
        <v>449</v>
      </c>
      <c r="BF402">
        <f t="shared" si="323"/>
        <v>449</v>
      </c>
      <c r="BG402">
        <f t="shared" si="324"/>
        <v>0</v>
      </c>
      <c r="BH402">
        <f t="shared" si="325"/>
        <v>0</v>
      </c>
      <c r="BI402">
        <f t="shared" si="326"/>
        <v>0</v>
      </c>
      <c r="BJ402">
        <f t="shared" si="327"/>
        <v>0</v>
      </c>
      <c r="BK402">
        <f t="shared" si="328"/>
        <v>0</v>
      </c>
      <c r="BL402">
        <f t="shared" si="329"/>
        <v>0</v>
      </c>
      <c r="BM402">
        <f t="shared" si="330"/>
        <v>0</v>
      </c>
      <c r="BN402">
        <f t="shared" si="331"/>
        <v>0</v>
      </c>
    </row>
    <row r="403" spans="1:66" x14ac:dyDescent="0.2">
      <c r="A403" t="s">
        <v>129</v>
      </c>
      <c r="B403" s="1">
        <v>401</v>
      </c>
      <c r="C403" s="51"/>
      <c r="D403" s="51"/>
      <c r="E403" s="1">
        <v>401</v>
      </c>
      <c r="F403" s="1" t="str">
        <f t="shared" si="285"/>
        <v/>
      </c>
      <c r="G403" t="str">
        <f t="shared" si="286"/>
        <v/>
      </c>
      <c r="H403" t="str">
        <f t="shared" si="287"/>
        <v/>
      </c>
      <c r="R403" t="str">
        <f t="shared" si="288"/>
        <v/>
      </c>
      <c r="S403">
        <f t="shared" si="289"/>
        <v>449.5</v>
      </c>
      <c r="T403">
        <f t="shared" si="290"/>
        <v>449.5</v>
      </c>
      <c r="U403">
        <f t="shared" si="291"/>
        <v>449.5</v>
      </c>
      <c r="V403">
        <f t="shared" si="292"/>
        <v>449.5</v>
      </c>
      <c r="W403">
        <f t="shared" si="293"/>
        <v>449.5</v>
      </c>
      <c r="X403">
        <f t="shared" si="294"/>
        <v>449.5</v>
      </c>
      <c r="Y403">
        <f t="shared" si="295"/>
        <v>449.5</v>
      </c>
      <c r="Z403">
        <f t="shared" si="296"/>
        <v>449.5</v>
      </c>
      <c r="AA403">
        <f t="shared" si="297"/>
        <v>449.5</v>
      </c>
      <c r="AB403">
        <f t="shared" si="298"/>
        <v>449.5</v>
      </c>
      <c r="AC403">
        <f t="shared" si="299"/>
        <v>449.5</v>
      </c>
      <c r="AD403">
        <f t="shared" si="300"/>
        <v>449.5</v>
      </c>
      <c r="AE403">
        <f t="shared" si="301"/>
        <v>449.5</v>
      </c>
      <c r="AF403">
        <f t="shared" si="302"/>
        <v>449.5</v>
      </c>
      <c r="AG403">
        <f t="shared" si="303"/>
        <v>0</v>
      </c>
      <c r="AH403">
        <f t="shared" si="304"/>
        <v>0</v>
      </c>
      <c r="AI403">
        <f t="shared" si="305"/>
        <v>0</v>
      </c>
      <c r="AJ403">
        <f t="shared" si="306"/>
        <v>0</v>
      </c>
      <c r="AK403">
        <f t="shared" si="307"/>
        <v>0</v>
      </c>
      <c r="AL403">
        <f t="shared" si="308"/>
        <v>0</v>
      </c>
      <c r="AM403">
        <f t="shared" si="309"/>
        <v>0</v>
      </c>
      <c r="AS403" s="1">
        <f t="shared" si="310"/>
        <v>449.5</v>
      </c>
      <c r="AT403">
        <f t="shared" si="311"/>
        <v>449.5</v>
      </c>
      <c r="AU403">
        <f t="shared" si="312"/>
        <v>449.5</v>
      </c>
      <c r="AV403">
        <f t="shared" si="313"/>
        <v>449.5</v>
      </c>
      <c r="AW403">
        <f t="shared" si="314"/>
        <v>449.5</v>
      </c>
      <c r="AX403">
        <f t="shared" si="315"/>
        <v>449.5</v>
      </c>
      <c r="AY403">
        <f t="shared" si="316"/>
        <v>449.5</v>
      </c>
      <c r="AZ403">
        <f t="shared" si="317"/>
        <v>449.5</v>
      </c>
      <c r="BA403">
        <f t="shared" si="318"/>
        <v>449.5</v>
      </c>
      <c r="BB403">
        <f t="shared" si="319"/>
        <v>449.5</v>
      </c>
      <c r="BC403">
        <f t="shared" si="320"/>
        <v>449.5</v>
      </c>
      <c r="BD403">
        <f t="shared" si="321"/>
        <v>449.5</v>
      </c>
      <c r="BE403">
        <f t="shared" si="322"/>
        <v>449.5</v>
      </c>
      <c r="BF403">
        <f t="shared" si="323"/>
        <v>449.5</v>
      </c>
      <c r="BG403">
        <f t="shared" si="324"/>
        <v>0</v>
      </c>
      <c r="BH403">
        <f t="shared" si="325"/>
        <v>0</v>
      </c>
      <c r="BI403">
        <f t="shared" si="326"/>
        <v>0</v>
      </c>
      <c r="BJ403">
        <f t="shared" si="327"/>
        <v>0</v>
      </c>
      <c r="BK403">
        <f t="shared" si="328"/>
        <v>0</v>
      </c>
      <c r="BL403">
        <f t="shared" si="329"/>
        <v>0</v>
      </c>
      <c r="BM403">
        <f t="shared" si="330"/>
        <v>0</v>
      </c>
      <c r="BN403">
        <f t="shared" si="331"/>
        <v>0</v>
      </c>
    </row>
    <row r="404" spans="1:66" x14ac:dyDescent="0.2">
      <c r="A404" t="s">
        <v>129</v>
      </c>
      <c r="B404" s="1">
        <v>402</v>
      </c>
      <c r="C404" s="51"/>
      <c r="D404" s="51"/>
      <c r="E404" s="1">
        <v>402</v>
      </c>
      <c r="F404" s="1" t="str">
        <f t="shared" si="285"/>
        <v/>
      </c>
      <c r="G404" t="str">
        <f t="shared" si="286"/>
        <v/>
      </c>
      <c r="H404" t="str">
        <f t="shared" si="287"/>
        <v/>
      </c>
      <c r="R404" t="str">
        <f t="shared" si="288"/>
        <v/>
      </c>
      <c r="S404">
        <f t="shared" si="289"/>
        <v>450</v>
      </c>
      <c r="T404">
        <f t="shared" si="290"/>
        <v>450</v>
      </c>
      <c r="U404">
        <f t="shared" si="291"/>
        <v>450</v>
      </c>
      <c r="V404">
        <f t="shared" si="292"/>
        <v>450</v>
      </c>
      <c r="W404">
        <f t="shared" si="293"/>
        <v>450</v>
      </c>
      <c r="X404">
        <f t="shared" si="294"/>
        <v>450</v>
      </c>
      <c r="Y404">
        <f t="shared" si="295"/>
        <v>450</v>
      </c>
      <c r="Z404">
        <f t="shared" si="296"/>
        <v>450</v>
      </c>
      <c r="AA404">
        <f t="shared" si="297"/>
        <v>450</v>
      </c>
      <c r="AB404">
        <f t="shared" si="298"/>
        <v>450</v>
      </c>
      <c r="AC404">
        <f t="shared" si="299"/>
        <v>450</v>
      </c>
      <c r="AD404">
        <f t="shared" si="300"/>
        <v>450</v>
      </c>
      <c r="AE404">
        <f t="shared" si="301"/>
        <v>450</v>
      </c>
      <c r="AF404">
        <f t="shared" si="302"/>
        <v>450</v>
      </c>
      <c r="AG404">
        <f t="shared" si="303"/>
        <v>0</v>
      </c>
      <c r="AH404">
        <f t="shared" si="304"/>
        <v>0</v>
      </c>
      <c r="AI404">
        <f t="shared" si="305"/>
        <v>0</v>
      </c>
      <c r="AJ404">
        <f t="shared" si="306"/>
        <v>0</v>
      </c>
      <c r="AK404">
        <f t="shared" si="307"/>
        <v>0</v>
      </c>
      <c r="AL404">
        <f t="shared" si="308"/>
        <v>0</v>
      </c>
      <c r="AM404">
        <f t="shared" si="309"/>
        <v>0</v>
      </c>
      <c r="AS404" s="1">
        <f t="shared" si="310"/>
        <v>450</v>
      </c>
      <c r="AT404">
        <f t="shared" si="311"/>
        <v>450</v>
      </c>
      <c r="AU404">
        <f t="shared" si="312"/>
        <v>450</v>
      </c>
      <c r="AV404">
        <f t="shared" si="313"/>
        <v>450</v>
      </c>
      <c r="AW404">
        <f t="shared" si="314"/>
        <v>450</v>
      </c>
      <c r="AX404">
        <f t="shared" si="315"/>
        <v>450</v>
      </c>
      <c r="AY404">
        <f t="shared" si="316"/>
        <v>450</v>
      </c>
      <c r="AZ404">
        <f t="shared" si="317"/>
        <v>450</v>
      </c>
      <c r="BA404">
        <f t="shared" si="318"/>
        <v>450</v>
      </c>
      <c r="BB404">
        <f t="shared" si="319"/>
        <v>450</v>
      </c>
      <c r="BC404">
        <f t="shared" si="320"/>
        <v>450</v>
      </c>
      <c r="BD404">
        <f t="shared" si="321"/>
        <v>450</v>
      </c>
      <c r="BE404">
        <f t="shared" si="322"/>
        <v>450</v>
      </c>
      <c r="BF404">
        <f t="shared" si="323"/>
        <v>450</v>
      </c>
      <c r="BG404">
        <f t="shared" si="324"/>
        <v>0</v>
      </c>
      <c r="BH404">
        <f t="shared" si="325"/>
        <v>0</v>
      </c>
      <c r="BI404">
        <f t="shared" si="326"/>
        <v>0</v>
      </c>
      <c r="BJ404">
        <f t="shared" si="327"/>
        <v>0</v>
      </c>
      <c r="BK404">
        <f t="shared" si="328"/>
        <v>0</v>
      </c>
      <c r="BL404">
        <f t="shared" si="329"/>
        <v>0</v>
      </c>
      <c r="BM404">
        <f t="shared" si="330"/>
        <v>0</v>
      </c>
      <c r="BN404">
        <f t="shared" si="331"/>
        <v>0</v>
      </c>
    </row>
    <row r="405" spans="1:66" x14ac:dyDescent="0.2">
      <c r="A405" t="s">
        <v>129</v>
      </c>
      <c r="B405" s="1">
        <v>403</v>
      </c>
      <c r="C405" s="51"/>
      <c r="D405" s="51"/>
      <c r="E405" s="1">
        <v>403</v>
      </c>
      <c r="F405" s="1" t="str">
        <f t="shared" si="285"/>
        <v/>
      </c>
      <c r="G405" t="str">
        <f t="shared" si="286"/>
        <v/>
      </c>
      <c r="H405" t="str">
        <f t="shared" si="287"/>
        <v/>
      </c>
      <c r="R405" t="str">
        <f t="shared" si="288"/>
        <v/>
      </c>
      <c r="S405">
        <f t="shared" si="289"/>
        <v>450.5</v>
      </c>
      <c r="T405">
        <f t="shared" si="290"/>
        <v>450.5</v>
      </c>
      <c r="U405">
        <f t="shared" si="291"/>
        <v>450.5</v>
      </c>
      <c r="V405">
        <f t="shared" si="292"/>
        <v>450.5</v>
      </c>
      <c r="W405">
        <f t="shared" si="293"/>
        <v>450.5</v>
      </c>
      <c r="X405">
        <f t="shared" si="294"/>
        <v>450.5</v>
      </c>
      <c r="Y405">
        <f t="shared" si="295"/>
        <v>450.5</v>
      </c>
      <c r="Z405">
        <f t="shared" si="296"/>
        <v>450.5</v>
      </c>
      <c r="AA405">
        <f t="shared" si="297"/>
        <v>450.5</v>
      </c>
      <c r="AB405">
        <f t="shared" si="298"/>
        <v>450.5</v>
      </c>
      <c r="AC405">
        <f t="shared" si="299"/>
        <v>450.5</v>
      </c>
      <c r="AD405">
        <f t="shared" si="300"/>
        <v>450.5</v>
      </c>
      <c r="AE405">
        <f t="shared" si="301"/>
        <v>450.5</v>
      </c>
      <c r="AF405">
        <f t="shared" si="302"/>
        <v>0</v>
      </c>
      <c r="AG405">
        <f t="shared" si="303"/>
        <v>0</v>
      </c>
      <c r="AH405">
        <f t="shared" si="304"/>
        <v>0</v>
      </c>
      <c r="AI405">
        <f t="shared" si="305"/>
        <v>0</v>
      </c>
      <c r="AJ405">
        <f t="shared" si="306"/>
        <v>0</v>
      </c>
      <c r="AK405">
        <f t="shared" si="307"/>
        <v>0</v>
      </c>
      <c r="AL405">
        <f t="shared" si="308"/>
        <v>0</v>
      </c>
      <c r="AM405">
        <f t="shared" si="309"/>
        <v>0</v>
      </c>
      <c r="AS405" s="1">
        <f t="shared" si="310"/>
        <v>450.5</v>
      </c>
      <c r="AT405">
        <f t="shared" si="311"/>
        <v>450.5</v>
      </c>
      <c r="AU405">
        <f t="shared" si="312"/>
        <v>450.5</v>
      </c>
      <c r="AV405">
        <f t="shared" si="313"/>
        <v>450.5</v>
      </c>
      <c r="AW405">
        <f t="shared" si="314"/>
        <v>450.5</v>
      </c>
      <c r="AX405">
        <f t="shared" si="315"/>
        <v>450.5</v>
      </c>
      <c r="AY405">
        <f t="shared" si="316"/>
        <v>450.5</v>
      </c>
      <c r="AZ405">
        <f t="shared" si="317"/>
        <v>450.5</v>
      </c>
      <c r="BA405">
        <f t="shared" si="318"/>
        <v>450.5</v>
      </c>
      <c r="BB405">
        <f t="shared" si="319"/>
        <v>450.5</v>
      </c>
      <c r="BC405">
        <f t="shared" si="320"/>
        <v>450.5</v>
      </c>
      <c r="BD405">
        <f t="shared" si="321"/>
        <v>450.5</v>
      </c>
      <c r="BE405">
        <f t="shared" si="322"/>
        <v>450.5</v>
      </c>
      <c r="BF405">
        <f t="shared" si="323"/>
        <v>0</v>
      </c>
      <c r="BG405">
        <f t="shared" si="324"/>
        <v>0</v>
      </c>
      <c r="BH405">
        <f t="shared" si="325"/>
        <v>0</v>
      </c>
      <c r="BI405">
        <f t="shared" si="326"/>
        <v>0</v>
      </c>
      <c r="BJ405">
        <f t="shared" si="327"/>
        <v>0</v>
      </c>
      <c r="BK405">
        <f t="shared" si="328"/>
        <v>0</v>
      </c>
      <c r="BL405">
        <f t="shared" si="329"/>
        <v>0</v>
      </c>
      <c r="BM405">
        <f t="shared" si="330"/>
        <v>0</v>
      </c>
      <c r="BN405">
        <f t="shared" si="331"/>
        <v>0</v>
      </c>
    </row>
    <row r="406" spans="1:66" x14ac:dyDescent="0.2">
      <c r="A406" t="s">
        <v>129</v>
      </c>
      <c r="B406" s="1">
        <v>404</v>
      </c>
      <c r="C406" s="51"/>
      <c r="D406" s="51"/>
      <c r="E406" s="1">
        <v>404</v>
      </c>
      <c r="F406" s="1" t="str">
        <f t="shared" si="285"/>
        <v/>
      </c>
      <c r="G406" t="str">
        <f t="shared" si="286"/>
        <v/>
      </c>
      <c r="H406" t="str">
        <f t="shared" si="287"/>
        <v/>
      </c>
      <c r="R406" t="str">
        <f t="shared" si="288"/>
        <v/>
      </c>
      <c r="S406">
        <f t="shared" si="289"/>
        <v>451</v>
      </c>
      <c r="T406">
        <f t="shared" si="290"/>
        <v>451</v>
      </c>
      <c r="U406">
        <f t="shared" si="291"/>
        <v>451</v>
      </c>
      <c r="V406">
        <f t="shared" si="292"/>
        <v>451</v>
      </c>
      <c r="W406">
        <f t="shared" si="293"/>
        <v>451</v>
      </c>
      <c r="X406">
        <f t="shared" si="294"/>
        <v>451</v>
      </c>
      <c r="Y406">
        <f t="shared" si="295"/>
        <v>451</v>
      </c>
      <c r="Z406">
        <f t="shared" si="296"/>
        <v>451</v>
      </c>
      <c r="AA406">
        <f t="shared" si="297"/>
        <v>451</v>
      </c>
      <c r="AB406">
        <f t="shared" si="298"/>
        <v>451</v>
      </c>
      <c r="AC406">
        <f t="shared" si="299"/>
        <v>451</v>
      </c>
      <c r="AD406">
        <f t="shared" si="300"/>
        <v>451</v>
      </c>
      <c r="AE406">
        <f t="shared" si="301"/>
        <v>451</v>
      </c>
      <c r="AF406">
        <f t="shared" si="302"/>
        <v>0</v>
      </c>
      <c r="AG406">
        <f t="shared" si="303"/>
        <v>0</v>
      </c>
      <c r="AH406">
        <f t="shared" si="304"/>
        <v>0</v>
      </c>
      <c r="AI406">
        <f t="shared" si="305"/>
        <v>0</v>
      </c>
      <c r="AJ406">
        <f t="shared" si="306"/>
        <v>0</v>
      </c>
      <c r="AK406">
        <f t="shared" si="307"/>
        <v>0</v>
      </c>
      <c r="AL406">
        <f t="shared" si="308"/>
        <v>0</v>
      </c>
      <c r="AM406">
        <f t="shared" si="309"/>
        <v>0</v>
      </c>
      <c r="AS406" s="1">
        <f t="shared" si="310"/>
        <v>451</v>
      </c>
      <c r="AT406">
        <f t="shared" si="311"/>
        <v>451</v>
      </c>
      <c r="AU406">
        <f t="shared" si="312"/>
        <v>451</v>
      </c>
      <c r="AV406">
        <f t="shared" si="313"/>
        <v>451</v>
      </c>
      <c r="AW406">
        <f t="shared" si="314"/>
        <v>451</v>
      </c>
      <c r="AX406">
        <f t="shared" si="315"/>
        <v>451</v>
      </c>
      <c r="AY406">
        <f t="shared" si="316"/>
        <v>451</v>
      </c>
      <c r="AZ406">
        <f t="shared" si="317"/>
        <v>451</v>
      </c>
      <c r="BA406">
        <f t="shared" si="318"/>
        <v>451</v>
      </c>
      <c r="BB406">
        <f t="shared" si="319"/>
        <v>451</v>
      </c>
      <c r="BC406">
        <f t="shared" si="320"/>
        <v>451</v>
      </c>
      <c r="BD406">
        <f t="shared" si="321"/>
        <v>451</v>
      </c>
      <c r="BE406">
        <f t="shared" si="322"/>
        <v>451</v>
      </c>
      <c r="BF406">
        <f t="shared" si="323"/>
        <v>0</v>
      </c>
      <c r="BG406">
        <f t="shared" si="324"/>
        <v>0</v>
      </c>
      <c r="BH406">
        <f t="shared" si="325"/>
        <v>0</v>
      </c>
      <c r="BI406">
        <f t="shared" si="326"/>
        <v>0</v>
      </c>
      <c r="BJ406">
        <f t="shared" si="327"/>
        <v>0</v>
      </c>
      <c r="BK406">
        <f t="shared" si="328"/>
        <v>0</v>
      </c>
      <c r="BL406">
        <f t="shared" si="329"/>
        <v>0</v>
      </c>
      <c r="BM406">
        <f t="shared" si="330"/>
        <v>0</v>
      </c>
      <c r="BN406">
        <f t="shared" si="331"/>
        <v>0</v>
      </c>
    </row>
    <row r="407" spans="1:66" x14ac:dyDescent="0.2">
      <c r="A407" t="s">
        <v>129</v>
      </c>
      <c r="B407" s="1">
        <v>405</v>
      </c>
      <c r="C407" s="51"/>
      <c r="D407" s="51"/>
      <c r="E407" s="1">
        <v>405</v>
      </c>
      <c r="F407" s="1" t="str">
        <f t="shared" si="285"/>
        <v/>
      </c>
      <c r="G407" t="str">
        <f t="shared" si="286"/>
        <v/>
      </c>
      <c r="H407" t="str">
        <f t="shared" si="287"/>
        <v/>
      </c>
      <c r="R407" t="str">
        <f t="shared" si="288"/>
        <v/>
      </c>
      <c r="S407">
        <f t="shared" si="289"/>
        <v>451.5</v>
      </c>
      <c r="T407">
        <f t="shared" si="290"/>
        <v>451.5</v>
      </c>
      <c r="U407">
        <f t="shared" si="291"/>
        <v>451.5</v>
      </c>
      <c r="V407">
        <f t="shared" si="292"/>
        <v>451.5</v>
      </c>
      <c r="W407">
        <f t="shared" si="293"/>
        <v>451.5</v>
      </c>
      <c r="X407">
        <f t="shared" si="294"/>
        <v>451.5</v>
      </c>
      <c r="Y407">
        <f t="shared" si="295"/>
        <v>451.5</v>
      </c>
      <c r="Z407">
        <f t="shared" si="296"/>
        <v>451.5</v>
      </c>
      <c r="AA407">
        <f t="shared" si="297"/>
        <v>451.5</v>
      </c>
      <c r="AB407">
        <f t="shared" si="298"/>
        <v>451.5</v>
      </c>
      <c r="AC407">
        <f t="shared" si="299"/>
        <v>451.5</v>
      </c>
      <c r="AD407">
        <f t="shared" si="300"/>
        <v>451.5</v>
      </c>
      <c r="AE407">
        <f t="shared" si="301"/>
        <v>451.5</v>
      </c>
      <c r="AF407">
        <f t="shared" si="302"/>
        <v>0</v>
      </c>
      <c r="AG407">
        <f t="shared" si="303"/>
        <v>0</v>
      </c>
      <c r="AH407">
        <f t="shared" si="304"/>
        <v>0</v>
      </c>
      <c r="AI407">
        <f t="shared" si="305"/>
        <v>0</v>
      </c>
      <c r="AJ407">
        <f t="shared" si="306"/>
        <v>0</v>
      </c>
      <c r="AK407">
        <f t="shared" si="307"/>
        <v>0</v>
      </c>
      <c r="AL407">
        <f t="shared" si="308"/>
        <v>0</v>
      </c>
      <c r="AM407">
        <f t="shared" si="309"/>
        <v>0</v>
      </c>
      <c r="AS407" s="1">
        <f t="shared" si="310"/>
        <v>451.5</v>
      </c>
      <c r="AT407">
        <f t="shared" si="311"/>
        <v>451.5</v>
      </c>
      <c r="AU407">
        <f t="shared" si="312"/>
        <v>451.5</v>
      </c>
      <c r="AV407">
        <f t="shared" si="313"/>
        <v>451.5</v>
      </c>
      <c r="AW407">
        <f t="shared" si="314"/>
        <v>451.5</v>
      </c>
      <c r="AX407">
        <f t="shared" si="315"/>
        <v>451.5</v>
      </c>
      <c r="AY407">
        <f t="shared" si="316"/>
        <v>451.5</v>
      </c>
      <c r="AZ407">
        <f t="shared" si="317"/>
        <v>451.5</v>
      </c>
      <c r="BA407">
        <f t="shared" si="318"/>
        <v>451.5</v>
      </c>
      <c r="BB407">
        <f t="shared" si="319"/>
        <v>451.5</v>
      </c>
      <c r="BC407">
        <f t="shared" si="320"/>
        <v>451.5</v>
      </c>
      <c r="BD407">
        <f t="shared" si="321"/>
        <v>451.5</v>
      </c>
      <c r="BE407">
        <f t="shared" si="322"/>
        <v>451.5</v>
      </c>
      <c r="BF407">
        <f t="shared" si="323"/>
        <v>0</v>
      </c>
      <c r="BG407">
        <f t="shared" si="324"/>
        <v>0</v>
      </c>
      <c r="BH407">
        <f t="shared" si="325"/>
        <v>0</v>
      </c>
      <c r="BI407">
        <f t="shared" si="326"/>
        <v>0</v>
      </c>
      <c r="BJ407">
        <f t="shared" si="327"/>
        <v>0</v>
      </c>
      <c r="BK407">
        <f t="shared" si="328"/>
        <v>0</v>
      </c>
      <c r="BL407">
        <f t="shared" si="329"/>
        <v>0</v>
      </c>
      <c r="BM407">
        <f t="shared" si="330"/>
        <v>0</v>
      </c>
      <c r="BN407">
        <f t="shared" si="331"/>
        <v>0</v>
      </c>
    </row>
    <row r="408" spans="1:66" x14ac:dyDescent="0.2">
      <c r="A408" t="s">
        <v>129</v>
      </c>
      <c r="B408" s="1">
        <v>406</v>
      </c>
      <c r="C408" s="51"/>
      <c r="D408" s="51"/>
      <c r="E408" s="1">
        <v>406</v>
      </c>
      <c r="F408" s="1" t="str">
        <f t="shared" si="285"/>
        <v/>
      </c>
      <c r="G408" t="str">
        <f t="shared" si="286"/>
        <v/>
      </c>
      <c r="H408" t="str">
        <f t="shared" si="287"/>
        <v/>
      </c>
      <c r="R408" t="str">
        <f t="shared" si="288"/>
        <v/>
      </c>
      <c r="S408">
        <f t="shared" si="289"/>
        <v>452</v>
      </c>
      <c r="T408">
        <f t="shared" si="290"/>
        <v>452</v>
      </c>
      <c r="U408">
        <f t="shared" si="291"/>
        <v>452</v>
      </c>
      <c r="V408">
        <f t="shared" si="292"/>
        <v>452</v>
      </c>
      <c r="W408">
        <f t="shared" si="293"/>
        <v>452</v>
      </c>
      <c r="X408">
        <f t="shared" si="294"/>
        <v>452</v>
      </c>
      <c r="Y408">
        <f t="shared" si="295"/>
        <v>452</v>
      </c>
      <c r="Z408">
        <f t="shared" si="296"/>
        <v>452</v>
      </c>
      <c r="AA408">
        <f t="shared" si="297"/>
        <v>452</v>
      </c>
      <c r="AB408">
        <f t="shared" si="298"/>
        <v>452</v>
      </c>
      <c r="AC408">
        <f t="shared" si="299"/>
        <v>452</v>
      </c>
      <c r="AD408">
        <f t="shared" si="300"/>
        <v>452</v>
      </c>
      <c r="AE408">
        <f t="shared" si="301"/>
        <v>452</v>
      </c>
      <c r="AF408">
        <f t="shared" si="302"/>
        <v>0</v>
      </c>
      <c r="AG408">
        <f t="shared" si="303"/>
        <v>0</v>
      </c>
      <c r="AH408">
        <f t="shared" si="304"/>
        <v>0</v>
      </c>
      <c r="AI408">
        <f t="shared" si="305"/>
        <v>0</v>
      </c>
      <c r="AJ408">
        <f t="shared" si="306"/>
        <v>0</v>
      </c>
      <c r="AK408">
        <f t="shared" si="307"/>
        <v>0</v>
      </c>
      <c r="AL408">
        <f t="shared" si="308"/>
        <v>0</v>
      </c>
      <c r="AM408">
        <f t="shared" si="309"/>
        <v>0</v>
      </c>
      <c r="AS408" s="1">
        <f t="shared" si="310"/>
        <v>452</v>
      </c>
      <c r="AT408">
        <f t="shared" si="311"/>
        <v>452</v>
      </c>
      <c r="AU408">
        <f t="shared" si="312"/>
        <v>452</v>
      </c>
      <c r="AV408">
        <f t="shared" si="313"/>
        <v>452</v>
      </c>
      <c r="AW408">
        <f t="shared" si="314"/>
        <v>452</v>
      </c>
      <c r="AX408">
        <f t="shared" si="315"/>
        <v>452</v>
      </c>
      <c r="AY408">
        <f t="shared" si="316"/>
        <v>452</v>
      </c>
      <c r="AZ408">
        <f t="shared" si="317"/>
        <v>452</v>
      </c>
      <c r="BA408">
        <f t="shared" si="318"/>
        <v>452</v>
      </c>
      <c r="BB408">
        <f t="shared" si="319"/>
        <v>452</v>
      </c>
      <c r="BC408">
        <f t="shared" si="320"/>
        <v>452</v>
      </c>
      <c r="BD408">
        <f t="shared" si="321"/>
        <v>452</v>
      </c>
      <c r="BE408">
        <f t="shared" si="322"/>
        <v>452</v>
      </c>
      <c r="BF408">
        <f t="shared" si="323"/>
        <v>0</v>
      </c>
      <c r="BG408">
        <f t="shared" si="324"/>
        <v>0</v>
      </c>
      <c r="BH408">
        <f t="shared" si="325"/>
        <v>0</v>
      </c>
      <c r="BI408">
        <f t="shared" si="326"/>
        <v>0</v>
      </c>
      <c r="BJ408">
        <f t="shared" si="327"/>
        <v>0</v>
      </c>
      <c r="BK408">
        <f t="shared" si="328"/>
        <v>0</v>
      </c>
      <c r="BL408">
        <f t="shared" si="329"/>
        <v>0</v>
      </c>
      <c r="BM408">
        <f t="shared" si="330"/>
        <v>0</v>
      </c>
      <c r="BN408">
        <f t="shared" si="331"/>
        <v>0</v>
      </c>
    </row>
    <row r="409" spans="1:66" x14ac:dyDescent="0.2">
      <c r="A409" t="s">
        <v>129</v>
      </c>
      <c r="B409" s="1">
        <v>407</v>
      </c>
      <c r="C409" s="51"/>
      <c r="D409" s="51"/>
      <c r="E409" s="1">
        <v>407</v>
      </c>
      <c r="F409" s="1" t="str">
        <f t="shared" si="285"/>
        <v/>
      </c>
      <c r="G409" t="str">
        <f t="shared" si="286"/>
        <v/>
      </c>
      <c r="H409" t="str">
        <f t="shared" si="287"/>
        <v/>
      </c>
      <c r="R409" t="str">
        <f t="shared" si="288"/>
        <v/>
      </c>
      <c r="S409">
        <f t="shared" si="289"/>
        <v>452.5</v>
      </c>
      <c r="T409">
        <f t="shared" si="290"/>
        <v>452.5</v>
      </c>
      <c r="U409">
        <f t="shared" si="291"/>
        <v>452.5</v>
      </c>
      <c r="V409">
        <f t="shared" si="292"/>
        <v>452.5</v>
      </c>
      <c r="W409">
        <f t="shared" si="293"/>
        <v>452.5</v>
      </c>
      <c r="X409">
        <f t="shared" si="294"/>
        <v>452.5</v>
      </c>
      <c r="Y409">
        <f t="shared" si="295"/>
        <v>452.5</v>
      </c>
      <c r="Z409">
        <f t="shared" si="296"/>
        <v>452.5</v>
      </c>
      <c r="AA409">
        <f t="shared" si="297"/>
        <v>452.5</v>
      </c>
      <c r="AB409">
        <f t="shared" si="298"/>
        <v>452.5</v>
      </c>
      <c r="AC409">
        <f t="shared" si="299"/>
        <v>452.5</v>
      </c>
      <c r="AD409">
        <f t="shared" si="300"/>
        <v>452.5</v>
      </c>
      <c r="AE409">
        <f t="shared" si="301"/>
        <v>452.5</v>
      </c>
      <c r="AF409">
        <f t="shared" si="302"/>
        <v>0</v>
      </c>
      <c r="AG409">
        <f t="shared" si="303"/>
        <v>0</v>
      </c>
      <c r="AH409">
        <f t="shared" si="304"/>
        <v>0</v>
      </c>
      <c r="AI409">
        <f t="shared" si="305"/>
        <v>0</v>
      </c>
      <c r="AJ409">
        <f t="shared" si="306"/>
        <v>0</v>
      </c>
      <c r="AK409">
        <f t="shared" si="307"/>
        <v>0</v>
      </c>
      <c r="AL409">
        <f t="shared" si="308"/>
        <v>0</v>
      </c>
      <c r="AM409">
        <f t="shared" si="309"/>
        <v>0</v>
      </c>
      <c r="AS409" s="1">
        <f t="shared" si="310"/>
        <v>452.5</v>
      </c>
      <c r="AT409">
        <f t="shared" si="311"/>
        <v>452.5</v>
      </c>
      <c r="AU409">
        <f t="shared" si="312"/>
        <v>452.5</v>
      </c>
      <c r="AV409">
        <f t="shared" si="313"/>
        <v>452.5</v>
      </c>
      <c r="AW409">
        <f t="shared" si="314"/>
        <v>452.5</v>
      </c>
      <c r="AX409">
        <f t="shared" si="315"/>
        <v>452.5</v>
      </c>
      <c r="AY409">
        <f t="shared" si="316"/>
        <v>452.5</v>
      </c>
      <c r="AZ409">
        <f t="shared" si="317"/>
        <v>452.5</v>
      </c>
      <c r="BA409">
        <f t="shared" si="318"/>
        <v>452.5</v>
      </c>
      <c r="BB409">
        <f t="shared" si="319"/>
        <v>452.5</v>
      </c>
      <c r="BC409">
        <f t="shared" si="320"/>
        <v>452.5</v>
      </c>
      <c r="BD409">
        <f t="shared" si="321"/>
        <v>452.5</v>
      </c>
      <c r="BE409">
        <f t="shared" si="322"/>
        <v>452.5</v>
      </c>
      <c r="BF409">
        <f t="shared" si="323"/>
        <v>0</v>
      </c>
      <c r="BG409">
        <f t="shared" si="324"/>
        <v>0</v>
      </c>
      <c r="BH409">
        <f t="shared" si="325"/>
        <v>0</v>
      </c>
      <c r="BI409">
        <f t="shared" si="326"/>
        <v>0</v>
      </c>
      <c r="BJ409">
        <f t="shared" si="327"/>
        <v>0</v>
      </c>
      <c r="BK409">
        <f t="shared" si="328"/>
        <v>0</v>
      </c>
      <c r="BL409">
        <f t="shared" si="329"/>
        <v>0</v>
      </c>
      <c r="BM409">
        <f t="shared" si="330"/>
        <v>0</v>
      </c>
      <c r="BN409">
        <f t="shared" si="331"/>
        <v>0</v>
      </c>
    </row>
    <row r="410" spans="1:66" x14ac:dyDescent="0.2">
      <c r="A410" t="s">
        <v>129</v>
      </c>
      <c r="B410" s="1">
        <v>408</v>
      </c>
      <c r="C410" s="51"/>
      <c r="D410" s="51"/>
      <c r="E410" s="1">
        <v>408</v>
      </c>
      <c r="F410" s="1" t="str">
        <f t="shared" si="285"/>
        <v/>
      </c>
      <c r="G410" t="str">
        <f t="shared" si="286"/>
        <v/>
      </c>
      <c r="H410" t="str">
        <f t="shared" si="287"/>
        <v/>
      </c>
      <c r="R410" t="str">
        <f t="shared" si="288"/>
        <v/>
      </c>
      <c r="S410">
        <f t="shared" si="289"/>
        <v>453</v>
      </c>
      <c r="T410">
        <f t="shared" si="290"/>
        <v>453</v>
      </c>
      <c r="U410">
        <f t="shared" si="291"/>
        <v>453</v>
      </c>
      <c r="V410">
        <f t="shared" si="292"/>
        <v>453</v>
      </c>
      <c r="W410">
        <f t="shared" si="293"/>
        <v>453</v>
      </c>
      <c r="X410">
        <f t="shared" si="294"/>
        <v>453</v>
      </c>
      <c r="Y410">
        <f t="shared" si="295"/>
        <v>453</v>
      </c>
      <c r="Z410">
        <f t="shared" si="296"/>
        <v>453</v>
      </c>
      <c r="AA410">
        <f t="shared" si="297"/>
        <v>453</v>
      </c>
      <c r="AB410">
        <f t="shared" si="298"/>
        <v>453</v>
      </c>
      <c r="AC410">
        <f t="shared" si="299"/>
        <v>453</v>
      </c>
      <c r="AD410">
        <f t="shared" si="300"/>
        <v>453</v>
      </c>
      <c r="AE410">
        <f t="shared" si="301"/>
        <v>453</v>
      </c>
      <c r="AF410">
        <f t="shared" si="302"/>
        <v>0</v>
      </c>
      <c r="AG410">
        <f t="shared" si="303"/>
        <v>0</v>
      </c>
      <c r="AH410">
        <f t="shared" si="304"/>
        <v>0</v>
      </c>
      <c r="AI410">
        <f t="shared" si="305"/>
        <v>0</v>
      </c>
      <c r="AJ410">
        <f t="shared" si="306"/>
        <v>0</v>
      </c>
      <c r="AK410">
        <f t="shared" si="307"/>
        <v>0</v>
      </c>
      <c r="AL410">
        <f t="shared" si="308"/>
        <v>0</v>
      </c>
      <c r="AM410">
        <f t="shared" si="309"/>
        <v>0</v>
      </c>
      <c r="AS410" s="1">
        <f t="shared" si="310"/>
        <v>453</v>
      </c>
      <c r="AT410">
        <f t="shared" si="311"/>
        <v>453</v>
      </c>
      <c r="AU410">
        <f t="shared" si="312"/>
        <v>453</v>
      </c>
      <c r="AV410">
        <f t="shared" si="313"/>
        <v>453</v>
      </c>
      <c r="AW410">
        <f t="shared" si="314"/>
        <v>453</v>
      </c>
      <c r="AX410">
        <f t="shared" si="315"/>
        <v>453</v>
      </c>
      <c r="AY410">
        <f t="shared" si="316"/>
        <v>453</v>
      </c>
      <c r="AZ410">
        <f t="shared" si="317"/>
        <v>453</v>
      </c>
      <c r="BA410">
        <f t="shared" si="318"/>
        <v>453</v>
      </c>
      <c r="BB410">
        <f t="shared" si="319"/>
        <v>453</v>
      </c>
      <c r="BC410">
        <f t="shared" si="320"/>
        <v>453</v>
      </c>
      <c r="BD410">
        <f t="shared" si="321"/>
        <v>453</v>
      </c>
      <c r="BE410">
        <f t="shared" si="322"/>
        <v>453</v>
      </c>
      <c r="BF410">
        <f t="shared" si="323"/>
        <v>0</v>
      </c>
      <c r="BG410">
        <f t="shared" si="324"/>
        <v>0</v>
      </c>
      <c r="BH410">
        <f t="shared" si="325"/>
        <v>0</v>
      </c>
      <c r="BI410">
        <f t="shared" si="326"/>
        <v>0</v>
      </c>
      <c r="BJ410">
        <f t="shared" si="327"/>
        <v>0</v>
      </c>
      <c r="BK410">
        <f t="shared" si="328"/>
        <v>0</v>
      </c>
      <c r="BL410">
        <f t="shared" si="329"/>
        <v>0</v>
      </c>
      <c r="BM410">
        <f t="shared" si="330"/>
        <v>0</v>
      </c>
      <c r="BN410">
        <f t="shared" si="331"/>
        <v>0</v>
      </c>
    </row>
    <row r="411" spans="1:66" x14ac:dyDescent="0.2">
      <c r="A411" t="s">
        <v>129</v>
      </c>
      <c r="B411" s="1">
        <v>409</v>
      </c>
      <c r="C411" s="51"/>
      <c r="D411" s="51"/>
      <c r="E411" s="1">
        <v>409</v>
      </c>
      <c r="F411" s="1" t="str">
        <f t="shared" si="285"/>
        <v/>
      </c>
      <c r="G411" t="str">
        <f t="shared" si="286"/>
        <v/>
      </c>
      <c r="H411" t="str">
        <f t="shared" si="287"/>
        <v/>
      </c>
      <c r="R411" t="str">
        <f t="shared" si="288"/>
        <v/>
      </c>
      <c r="S411">
        <f t="shared" si="289"/>
        <v>453.5</v>
      </c>
      <c r="T411">
        <f t="shared" si="290"/>
        <v>453.5</v>
      </c>
      <c r="U411">
        <f t="shared" si="291"/>
        <v>453.5</v>
      </c>
      <c r="V411">
        <f t="shared" si="292"/>
        <v>453.5</v>
      </c>
      <c r="W411">
        <f t="shared" si="293"/>
        <v>453.5</v>
      </c>
      <c r="X411">
        <f t="shared" si="294"/>
        <v>453.5</v>
      </c>
      <c r="Y411">
        <f t="shared" si="295"/>
        <v>453.5</v>
      </c>
      <c r="Z411">
        <f t="shared" si="296"/>
        <v>453.5</v>
      </c>
      <c r="AA411">
        <f t="shared" si="297"/>
        <v>453.5</v>
      </c>
      <c r="AB411">
        <f t="shared" si="298"/>
        <v>453.5</v>
      </c>
      <c r="AC411">
        <f t="shared" si="299"/>
        <v>453.5</v>
      </c>
      <c r="AD411">
        <f t="shared" si="300"/>
        <v>453.5</v>
      </c>
      <c r="AE411">
        <f t="shared" si="301"/>
        <v>453.5</v>
      </c>
      <c r="AF411">
        <f t="shared" si="302"/>
        <v>0</v>
      </c>
      <c r="AG411">
        <f t="shared" si="303"/>
        <v>0</v>
      </c>
      <c r="AH411">
        <f t="shared" si="304"/>
        <v>0</v>
      </c>
      <c r="AI411">
        <f t="shared" si="305"/>
        <v>0</v>
      </c>
      <c r="AJ411">
        <f t="shared" si="306"/>
        <v>0</v>
      </c>
      <c r="AK411">
        <f t="shared" si="307"/>
        <v>0</v>
      </c>
      <c r="AL411">
        <f t="shared" si="308"/>
        <v>0</v>
      </c>
      <c r="AM411">
        <f t="shared" si="309"/>
        <v>0</v>
      </c>
      <c r="AS411" s="1">
        <f t="shared" si="310"/>
        <v>453.5</v>
      </c>
      <c r="AT411">
        <f t="shared" si="311"/>
        <v>453.5</v>
      </c>
      <c r="AU411">
        <f t="shared" si="312"/>
        <v>453.5</v>
      </c>
      <c r="AV411">
        <f t="shared" si="313"/>
        <v>453.5</v>
      </c>
      <c r="AW411">
        <f t="shared" si="314"/>
        <v>453.5</v>
      </c>
      <c r="AX411">
        <f t="shared" si="315"/>
        <v>453.5</v>
      </c>
      <c r="AY411">
        <f t="shared" si="316"/>
        <v>453.5</v>
      </c>
      <c r="AZ411">
        <f t="shared" si="317"/>
        <v>453.5</v>
      </c>
      <c r="BA411">
        <f t="shared" si="318"/>
        <v>453.5</v>
      </c>
      <c r="BB411">
        <f t="shared" si="319"/>
        <v>453.5</v>
      </c>
      <c r="BC411">
        <f t="shared" si="320"/>
        <v>453.5</v>
      </c>
      <c r="BD411">
        <f t="shared" si="321"/>
        <v>453.5</v>
      </c>
      <c r="BE411">
        <f t="shared" si="322"/>
        <v>453.5</v>
      </c>
      <c r="BF411">
        <f t="shared" si="323"/>
        <v>0</v>
      </c>
      <c r="BG411">
        <f t="shared" si="324"/>
        <v>0</v>
      </c>
      <c r="BH411">
        <f t="shared" si="325"/>
        <v>0</v>
      </c>
      <c r="BI411">
        <f t="shared" si="326"/>
        <v>0</v>
      </c>
      <c r="BJ411">
        <f t="shared" si="327"/>
        <v>0</v>
      </c>
      <c r="BK411">
        <f t="shared" si="328"/>
        <v>0</v>
      </c>
      <c r="BL411">
        <f t="shared" si="329"/>
        <v>0</v>
      </c>
      <c r="BM411">
        <f t="shared" si="330"/>
        <v>0</v>
      </c>
      <c r="BN411">
        <f t="shared" si="331"/>
        <v>0</v>
      </c>
    </row>
    <row r="412" spans="1:66" x14ac:dyDescent="0.2">
      <c r="A412" t="s">
        <v>129</v>
      </c>
      <c r="B412" s="1">
        <v>410</v>
      </c>
      <c r="C412" s="51"/>
      <c r="D412" s="51"/>
      <c r="E412" s="1">
        <v>410</v>
      </c>
      <c r="F412" s="1" t="str">
        <f t="shared" si="285"/>
        <v/>
      </c>
      <c r="G412" t="str">
        <f t="shared" si="286"/>
        <v/>
      </c>
      <c r="H412" t="str">
        <f t="shared" si="287"/>
        <v/>
      </c>
      <c r="R412" t="str">
        <f t="shared" si="288"/>
        <v/>
      </c>
      <c r="S412">
        <f t="shared" si="289"/>
        <v>454</v>
      </c>
      <c r="T412">
        <f t="shared" si="290"/>
        <v>454</v>
      </c>
      <c r="U412">
        <f t="shared" si="291"/>
        <v>454</v>
      </c>
      <c r="V412">
        <f t="shared" si="292"/>
        <v>454</v>
      </c>
      <c r="W412">
        <f t="shared" si="293"/>
        <v>454</v>
      </c>
      <c r="X412">
        <f t="shared" si="294"/>
        <v>454</v>
      </c>
      <c r="Y412">
        <f t="shared" si="295"/>
        <v>454</v>
      </c>
      <c r="Z412">
        <f t="shared" si="296"/>
        <v>454</v>
      </c>
      <c r="AA412">
        <f t="shared" si="297"/>
        <v>454</v>
      </c>
      <c r="AB412">
        <f t="shared" si="298"/>
        <v>454</v>
      </c>
      <c r="AC412">
        <f t="shared" si="299"/>
        <v>454</v>
      </c>
      <c r="AD412">
        <f t="shared" si="300"/>
        <v>454</v>
      </c>
      <c r="AE412">
        <f t="shared" si="301"/>
        <v>0</v>
      </c>
      <c r="AF412">
        <f t="shared" si="302"/>
        <v>0</v>
      </c>
      <c r="AG412">
        <f t="shared" si="303"/>
        <v>0</v>
      </c>
      <c r="AH412">
        <f t="shared" si="304"/>
        <v>0</v>
      </c>
      <c r="AI412">
        <f t="shared" si="305"/>
        <v>0</v>
      </c>
      <c r="AJ412">
        <f t="shared" si="306"/>
        <v>0</v>
      </c>
      <c r="AK412">
        <f t="shared" si="307"/>
        <v>0</v>
      </c>
      <c r="AL412">
        <f t="shared" si="308"/>
        <v>0</v>
      </c>
      <c r="AM412">
        <f t="shared" si="309"/>
        <v>0</v>
      </c>
      <c r="AS412" s="1">
        <f t="shared" si="310"/>
        <v>454</v>
      </c>
      <c r="AT412">
        <f t="shared" si="311"/>
        <v>454</v>
      </c>
      <c r="AU412">
        <f t="shared" si="312"/>
        <v>454</v>
      </c>
      <c r="AV412">
        <f t="shared" si="313"/>
        <v>454</v>
      </c>
      <c r="AW412">
        <f t="shared" si="314"/>
        <v>454</v>
      </c>
      <c r="AX412">
        <f t="shared" si="315"/>
        <v>454</v>
      </c>
      <c r="AY412">
        <f t="shared" si="316"/>
        <v>454</v>
      </c>
      <c r="AZ412">
        <f t="shared" si="317"/>
        <v>454</v>
      </c>
      <c r="BA412">
        <f t="shared" si="318"/>
        <v>454</v>
      </c>
      <c r="BB412">
        <f t="shared" si="319"/>
        <v>454</v>
      </c>
      <c r="BC412">
        <f t="shared" si="320"/>
        <v>454</v>
      </c>
      <c r="BD412">
        <f t="shared" si="321"/>
        <v>454</v>
      </c>
      <c r="BE412">
        <f t="shared" si="322"/>
        <v>0</v>
      </c>
      <c r="BF412">
        <f t="shared" si="323"/>
        <v>0</v>
      </c>
      <c r="BG412">
        <f t="shared" si="324"/>
        <v>0</v>
      </c>
      <c r="BH412">
        <f t="shared" si="325"/>
        <v>0</v>
      </c>
      <c r="BI412">
        <f t="shared" si="326"/>
        <v>0</v>
      </c>
      <c r="BJ412">
        <f t="shared" si="327"/>
        <v>0</v>
      </c>
      <c r="BK412">
        <f t="shared" si="328"/>
        <v>0</v>
      </c>
      <c r="BL412">
        <f t="shared" si="329"/>
        <v>0</v>
      </c>
      <c r="BM412">
        <f t="shared" si="330"/>
        <v>0</v>
      </c>
      <c r="BN412">
        <f t="shared" si="331"/>
        <v>0</v>
      </c>
    </row>
    <row r="413" spans="1:66" x14ac:dyDescent="0.2">
      <c r="A413" t="s">
        <v>129</v>
      </c>
      <c r="B413" s="1">
        <v>411</v>
      </c>
      <c r="C413" s="51"/>
      <c r="D413" s="51"/>
      <c r="E413" s="1">
        <v>411</v>
      </c>
      <c r="F413" s="1" t="str">
        <f t="shared" si="285"/>
        <v/>
      </c>
      <c r="G413" t="str">
        <f t="shared" si="286"/>
        <v/>
      </c>
      <c r="H413" t="str">
        <f t="shared" si="287"/>
        <v/>
      </c>
      <c r="R413" t="str">
        <f t="shared" si="288"/>
        <v/>
      </c>
      <c r="S413">
        <f t="shared" si="289"/>
        <v>454.5</v>
      </c>
      <c r="T413">
        <f t="shared" si="290"/>
        <v>454.5</v>
      </c>
      <c r="U413">
        <f t="shared" si="291"/>
        <v>454.5</v>
      </c>
      <c r="V413">
        <f t="shared" si="292"/>
        <v>454.5</v>
      </c>
      <c r="W413">
        <f t="shared" si="293"/>
        <v>454.5</v>
      </c>
      <c r="X413">
        <f t="shared" si="294"/>
        <v>454.5</v>
      </c>
      <c r="Y413">
        <f t="shared" si="295"/>
        <v>454.5</v>
      </c>
      <c r="Z413">
        <f t="shared" si="296"/>
        <v>454.5</v>
      </c>
      <c r="AA413">
        <f t="shared" si="297"/>
        <v>454.5</v>
      </c>
      <c r="AB413">
        <f t="shared" si="298"/>
        <v>454.5</v>
      </c>
      <c r="AC413">
        <f t="shared" si="299"/>
        <v>454.5</v>
      </c>
      <c r="AD413">
        <f t="shared" si="300"/>
        <v>454.5</v>
      </c>
      <c r="AE413">
        <f t="shared" si="301"/>
        <v>0</v>
      </c>
      <c r="AF413">
        <f t="shared" si="302"/>
        <v>0</v>
      </c>
      <c r="AG413">
        <f t="shared" si="303"/>
        <v>0</v>
      </c>
      <c r="AH413">
        <f t="shared" si="304"/>
        <v>0</v>
      </c>
      <c r="AI413">
        <f t="shared" si="305"/>
        <v>0</v>
      </c>
      <c r="AJ413">
        <f t="shared" si="306"/>
        <v>0</v>
      </c>
      <c r="AK413">
        <f t="shared" si="307"/>
        <v>0</v>
      </c>
      <c r="AL413">
        <f t="shared" si="308"/>
        <v>0</v>
      </c>
      <c r="AM413">
        <f t="shared" si="309"/>
        <v>0</v>
      </c>
      <c r="AS413" s="1">
        <f t="shared" si="310"/>
        <v>454.5</v>
      </c>
      <c r="AT413">
        <f t="shared" si="311"/>
        <v>454.5</v>
      </c>
      <c r="AU413">
        <f t="shared" si="312"/>
        <v>454.5</v>
      </c>
      <c r="AV413">
        <f t="shared" si="313"/>
        <v>454.5</v>
      </c>
      <c r="AW413">
        <f t="shared" si="314"/>
        <v>454.5</v>
      </c>
      <c r="AX413">
        <f t="shared" si="315"/>
        <v>454.5</v>
      </c>
      <c r="AY413">
        <f t="shared" si="316"/>
        <v>454.5</v>
      </c>
      <c r="AZ413">
        <f t="shared" si="317"/>
        <v>454.5</v>
      </c>
      <c r="BA413">
        <f t="shared" si="318"/>
        <v>454.5</v>
      </c>
      <c r="BB413">
        <f t="shared" si="319"/>
        <v>454.5</v>
      </c>
      <c r="BC413">
        <f t="shared" si="320"/>
        <v>454.5</v>
      </c>
      <c r="BD413">
        <f t="shared" si="321"/>
        <v>454.5</v>
      </c>
      <c r="BE413">
        <f t="shared" si="322"/>
        <v>0</v>
      </c>
      <c r="BF413">
        <f t="shared" si="323"/>
        <v>0</v>
      </c>
      <c r="BG413">
        <f t="shared" si="324"/>
        <v>0</v>
      </c>
      <c r="BH413">
        <f t="shared" si="325"/>
        <v>0</v>
      </c>
      <c r="BI413">
        <f t="shared" si="326"/>
        <v>0</v>
      </c>
      <c r="BJ413">
        <f t="shared" si="327"/>
        <v>0</v>
      </c>
      <c r="BK413">
        <f t="shared" si="328"/>
        <v>0</v>
      </c>
      <c r="BL413">
        <f t="shared" si="329"/>
        <v>0</v>
      </c>
      <c r="BM413">
        <f t="shared" si="330"/>
        <v>0</v>
      </c>
      <c r="BN413">
        <f t="shared" si="331"/>
        <v>0</v>
      </c>
    </row>
    <row r="414" spans="1:66" x14ac:dyDescent="0.2">
      <c r="A414" t="s">
        <v>129</v>
      </c>
      <c r="B414" s="1">
        <v>412</v>
      </c>
      <c r="C414" s="51"/>
      <c r="D414" s="51"/>
      <c r="E414" s="1">
        <v>412</v>
      </c>
      <c r="F414" s="1" t="str">
        <f t="shared" si="285"/>
        <v/>
      </c>
      <c r="G414" t="str">
        <f t="shared" si="286"/>
        <v/>
      </c>
      <c r="H414" t="str">
        <f t="shared" si="287"/>
        <v/>
      </c>
      <c r="R414" t="str">
        <f t="shared" si="288"/>
        <v/>
      </c>
      <c r="S414">
        <f t="shared" si="289"/>
        <v>455</v>
      </c>
      <c r="T414">
        <f t="shared" si="290"/>
        <v>455</v>
      </c>
      <c r="U414">
        <f t="shared" si="291"/>
        <v>455</v>
      </c>
      <c r="V414">
        <f t="shared" si="292"/>
        <v>455</v>
      </c>
      <c r="W414">
        <f t="shared" si="293"/>
        <v>455</v>
      </c>
      <c r="X414">
        <f t="shared" si="294"/>
        <v>455</v>
      </c>
      <c r="Y414">
        <f t="shared" si="295"/>
        <v>455</v>
      </c>
      <c r="Z414">
        <f t="shared" si="296"/>
        <v>455</v>
      </c>
      <c r="AA414">
        <f t="shared" si="297"/>
        <v>455</v>
      </c>
      <c r="AB414">
        <f t="shared" si="298"/>
        <v>455</v>
      </c>
      <c r="AC414">
        <f t="shared" si="299"/>
        <v>455</v>
      </c>
      <c r="AD414">
        <f t="shared" si="300"/>
        <v>455</v>
      </c>
      <c r="AE414">
        <f t="shared" si="301"/>
        <v>0</v>
      </c>
      <c r="AF414">
        <f t="shared" si="302"/>
        <v>0</v>
      </c>
      <c r="AG414">
        <f t="shared" si="303"/>
        <v>0</v>
      </c>
      <c r="AH414">
        <f t="shared" si="304"/>
        <v>0</v>
      </c>
      <c r="AI414">
        <f t="shared" si="305"/>
        <v>0</v>
      </c>
      <c r="AJ414">
        <f t="shared" si="306"/>
        <v>0</v>
      </c>
      <c r="AK414">
        <f t="shared" si="307"/>
        <v>0</v>
      </c>
      <c r="AL414">
        <f t="shared" si="308"/>
        <v>0</v>
      </c>
      <c r="AM414">
        <f t="shared" si="309"/>
        <v>0</v>
      </c>
      <c r="AS414" s="1">
        <f t="shared" si="310"/>
        <v>455</v>
      </c>
      <c r="AT414">
        <f t="shared" si="311"/>
        <v>455</v>
      </c>
      <c r="AU414">
        <f t="shared" si="312"/>
        <v>455</v>
      </c>
      <c r="AV414">
        <f t="shared" si="313"/>
        <v>455</v>
      </c>
      <c r="AW414">
        <f t="shared" si="314"/>
        <v>455</v>
      </c>
      <c r="AX414">
        <f t="shared" si="315"/>
        <v>455</v>
      </c>
      <c r="AY414">
        <f t="shared" si="316"/>
        <v>455</v>
      </c>
      <c r="AZ414">
        <f t="shared" si="317"/>
        <v>455</v>
      </c>
      <c r="BA414">
        <f t="shared" si="318"/>
        <v>455</v>
      </c>
      <c r="BB414">
        <f t="shared" si="319"/>
        <v>455</v>
      </c>
      <c r="BC414">
        <f t="shared" si="320"/>
        <v>455</v>
      </c>
      <c r="BD414">
        <f t="shared" si="321"/>
        <v>455</v>
      </c>
      <c r="BE414">
        <f t="shared" si="322"/>
        <v>0</v>
      </c>
      <c r="BF414">
        <f t="shared" si="323"/>
        <v>0</v>
      </c>
      <c r="BG414">
        <f t="shared" si="324"/>
        <v>0</v>
      </c>
      <c r="BH414">
        <f t="shared" si="325"/>
        <v>0</v>
      </c>
      <c r="BI414">
        <f t="shared" si="326"/>
        <v>0</v>
      </c>
      <c r="BJ414">
        <f t="shared" si="327"/>
        <v>0</v>
      </c>
      <c r="BK414">
        <f t="shared" si="328"/>
        <v>0</v>
      </c>
      <c r="BL414">
        <f t="shared" si="329"/>
        <v>0</v>
      </c>
      <c r="BM414">
        <f t="shared" si="330"/>
        <v>0</v>
      </c>
      <c r="BN414">
        <f t="shared" si="331"/>
        <v>0</v>
      </c>
    </row>
    <row r="415" spans="1:66" x14ac:dyDescent="0.2">
      <c r="A415" t="s">
        <v>129</v>
      </c>
      <c r="B415" s="1">
        <v>413</v>
      </c>
      <c r="C415" s="51"/>
      <c r="D415" s="51"/>
      <c r="E415" s="1">
        <v>413</v>
      </c>
      <c r="F415" s="1" t="str">
        <f t="shared" si="285"/>
        <v/>
      </c>
      <c r="G415" t="str">
        <f t="shared" si="286"/>
        <v/>
      </c>
      <c r="H415" t="str">
        <f t="shared" si="287"/>
        <v/>
      </c>
      <c r="R415" t="str">
        <f t="shared" si="288"/>
        <v/>
      </c>
      <c r="S415">
        <f t="shared" si="289"/>
        <v>455.5</v>
      </c>
      <c r="T415">
        <f t="shared" si="290"/>
        <v>455.5</v>
      </c>
      <c r="U415">
        <f t="shared" si="291"/>
        <v>455.5</v>
      </c>
      <c r="V415">
        <f t="shared" si="292"/>
        <v>455.5</v>
      </c>
      <c r="W415">
        <f t="shared" si="293"/>
        <v>455.5</v>
      </c>
      <c r="X415">
        <f t="shared" si="294"/>
        <v>455.5</v>
      </c>
      <c r="Y415">
        <f t="shared" si="295"/>
        <v>455.5</v>
      </c>
      <c r="Z415">
        <f t="shared" si="296"/>
        <v>455.5</v>
      </c>
      <c r="AA415">
        <f t="shared" si="297"/>
        <v>455.5</v>
      </c>
      <c r="AB415">
        <f t="shared" si="298"/>
        <v>455.5</v>
      </c>
      <c r="AC415">
        <f t="shared" si="299"/>
        <v>455.5</v>
      </c>
      <c r="AD415">
        <f t="shared" si="300"/>
        <v>455.5</v>
      </c>
      <c r="AE415">
        <f t="shared" si="301"/>
        <v>0</v>
      </c>
      <c r="AF415">
        <f t="shared" si="302"/>
        <v>0</v>
      </c>
      <c r="AG415">
        <f t="shared" si="303"/>
        <v>0</v>
      </c>
      <c r="AH415">
        <f t="shared" si="304"/>
        <v>0</v>
      </c>
      <c r="AI415">
        <f t="shared" si="305"/>
        <v>0</v>
      </c>
      <c r="AJ415">
        <f t="shared" si="306"/>
        <v>0</v>
      </c>
      <c r="AK415">
        <f t="shared" si="307"/>
        <v>0</v>
      </c>
      <c r="AL415">
        <f t="shared" si="308"/>
        <v>0</v>
      </c>
      <c r="AM415">
        <f t="shared" si="309"/>
        <v>0</v>
      </c>
      <c r="AS415" s="1">
        <f t="shared" si="310"/>
        <v>455.5</v>
      </c>
      <c r="AT415">
        <f t="shared" si="311"/>
        <v>455.5</v>
      </c>
      <c r="AU415">
        <f t="shared" si="312"/>
        <v>455.5</v>
      </c>
      <c r="AV415">
        <f t="shared" si="313"/>
        <v>455.5</v>
      </c>
      <c r="AW415">
        <f t="shared" si="314"/>
        <v>455.5</v>
      </c>
      <c r="AX415">
        <f t="shared" si="315"/>
        <v>455.5</v>
      </c>
      <c r="AY415">
        <f t="shared" si="316"/>
        <v>455.5</v>
      </c>
      <c r="AZ415">
        <f t="shared" si="317"/>
        <v>455.5</v>
      </c>
      <c r="BA415">
        <f t="shared" si="318"/>
        <v>455.5</v>
      </c>
      <c r="BB415">
        <f t="shared" si="319"/>
        <v>455.5</v>
      </c>
      <c r="BC415">
        <f t="shared" si="320"/>
        <v>455.5</v>
      </c>
      <c r="BD415">
        <f t="shared" si="321"/>
        <v>455.5</v>
      </c>
      <c r="BE415">
        <f t="shared" si="322"/>
        <v>0</v>
      </c>
      <c r="BF415">
        <f t="shared" si="323"/>
        <v>0</v>
      </c>
      <c r="BG415">
        <f t="shared" si="324"/>
        <v>0</v>
      </c>
      <c r="BH415">
        <f t="shared" si="325"/>
        <v>0</v>
      </c>
      <c r="BI415">
        <f t="shared" si="326"/>
        <v>0</v>
      </c>
      <c r="BJ415">
        <f t="shared" si="327"/>
        <v>0</v>
      </c>
      <c r="BK415">
        <f t="shared" si="328"/>
        <v>0</v>
      </c>
      <c r="BL415">
        <f t="shared" si="329"/>
        <v>0</v>
      </c>
      <c r="BM415">
        <f t="shared" si="330"/>
        <v>0</v>
      </c>
      <c r="BN415">
        <f t="shared" si="331"/>
        <v>0</v>
      </c>
    </row>
    <row r="416" spans="1:66" x14ac:dyDescent="0.2">
      <c r="A416" t="s">
        <v>129</v>
      </c>
      <c r="B416" s="1">
        <v>414</v>
      </c>
      <c r="C416" s="51"/>
      <c r="D416" s="51"/>
      <c r="E416" s="1">
        <v>414</v>
      </c>
      <c r="F416" s="1" t="str">
        <f t="shared" si="285"/>
        <v/>
      </c>
      <c r="G416" t="str">
        <f t="shared" si="286"/>
        <v/>
      </c>
      <c r="H416" t="str">
        <f t="shared" si="287"/>
        <v/>
      </c>
      <c r="R416" t="str">
        <f t="shared" si="288"/>
        <v/>
      </c>
      <c r="S416">
        <f t="shared" si="289"/>
        <v>456</v>
      </c>
      <c r="T416">
        <f t="shared" si="290"/>
        <v>456</v>
      </c>
      <c r="U416">
        <f t="shared" si="291"/>
        <v>456</v>
      </c>
      <c r="V416">
        <f t="shared" si="292"/>
        <v>456</v>
      </c>
      <c r="W416">
        <f t="shared" si="293"/>
        <v>456</v>
      </c>
      <c r="X416">
        <f t="shared" si="294"/>
        <v>456</v>
      </c>
      <c r="Y416">
        <f t="shared" si="295"/>
        <v>456</v>
      </c>
      <c r="Z416">
        <f t="shared" si="296"/>
        <v>456</v>
      </c>
      <c r="AA416">
        <f t="shared" si="297"/>
        <v>456</v>
      </c>
      <c r="AB416">
        <f t="shared" si="298"/>
        <v>456</v>
      </c>
      <c r="AC416">
        <f t="shared" si="299"/>
        <v>456</v>
      </c>
      <c r="AD416">
        <f t="shared" si="300"/>
        <v>456</v>
      </c>
      <c r="AE416">
        <f t="shared" si="301"/>
        <v>0</v>
      </c>
      <c r="AF416">
        <f t="shared" si="302"/>
        <v>0</v>
      </c>
      <c r="AG416">
        <f t="shared" si="303"/>
        <v>0</v>
      </c>
      <c r="AH416">
        <f t="shared" si="304"/>
        <v>0</v>
      </c>
      <c r="AI416">
        <f t="shared" si="305"/>
        <v>0</v>
      </c>
      <c r="AJ416">
        <f t="shared" si="306"/>
        <v>0</v>
      </c>
      <c r="AK416">
        <f t="shared" si="307"/>
        <v>0</v>
      </c>
      <c r="AL416">
        <f t="shared" si="308"/>
        <v>0</v>
      </c>
      <c r="AM416">
        <f t="shared" si="309"/>
        <v>0</v>
      </c>
      <c r="AS416" s="1">
        <f t="shared" si="310"/>
        <v>456</v>
      </c>
      <c r="AT416">
        <f t="shared" si="311"/>
        <v>456</v>
      </c>
      <c r="AU416">
        <f t="shared" si="312"/>
        <v>456</v>
      </c>
      <c r="AV416">
        <f t="shared" si="313"/>
        <v>456</v>
      </c>
      <c r="AW416">
        <f t="shared" si="314"/>
        <v>456</v>
      </c>
      <c r="AX416">
        <f t="shared" si="315"/>
        <v>456</v>
      </c>
      <c r="AY416">
        <f t="shared" si="316"/>
        <v>456</v>
      </c>
      <c r="AZ416">
        <f t="shared" si="317"/>
        <v>456</v>
      </c>
      <c r="BA416">
        <f t="shared" si="318"/>
        <v>456</v>
      </c>
      <c r="BB416">
        <f t="shared" si="319"/>
        <v>456</v>
      </c>
      <c r="BC416">
        <f t="shared" si="320"/>
        <v>456</v>
      </c>
      <c r="BD416">
        <f t="shared" si="321"/>
        <v>456</v>
      </c>
      <c r="BE416">
        <f t="shared" si="322"/>
        <v>0</v>
      </c>
      <c r="BF416">
        <f t="shared" si="323"/>
        <v>0</v>
      </c>
      <c r="BG416">
        <f t="shared" si="324"/>
        <v>0</v>
      </c>
      <c r="BH416">
        <f t="shared" si="325"/>
        <v>0</v>
      </c>
      <c r="BI416">
        <f t="shared" si="326"/>
        <v>0</v>
      </c>
      <c r="BJ416">
        <f t="shared" si="327"/>
        <v>0</v>
      </c>
      <c r="BK416">
        <f t="shared" si="328"/>
        <v>0</v>
      </c>
      <c r="BL416">
        <f t="shared" si="329"/>
        <v>0</v>
      </c>
      <c r="BM416">
        <f t="shared" si="330"/>
        <v>0</v>
      </c>
      <c r="BN416">
        <f t="shared" si="331"/>
        <v>0</v>
      </c>
    </row>
    <row r="417" spans="1:66" x14ac:dyDescent="0.2">
      <c r="A417" t="s">
        <v>129</v>
      </c>
      <c r="B417" s="1">
        <v>415</v>
      </c>
      <c r="C417" s="51"/>
      <c r="D417" s="51"/>
      <c r="E417" s="1">
        <v>415</v>
      </c>
      <c r="F417" s="1" t="str">
        <f t="shared" si="285"/>
        <v/>
      </c>
      <c r="G417" t="str">
        <f t="shared" si="286"/>
        <v/>
      </c>
      <c r="H417" t="str">
        <f t="shared" si="287"/>
        <v/>
      </c>
      <c r="R417" t="str">
        <f t="shared" si="288"/>
        <v/>
      </c>
      <c r="S417">
        <f t="shared" si="289"/>
        <v>456.5</v>
      </c>
      <c r="T417">
        <f t="shared" si="290"/>
        <v>456.5</v>
      </c>
      <c r="U417">
        <f t="shared" si="291"/>
        <v>456.5</v>
      </c>
      <c r="V417">
        <f t="shared" si="292"/>
        <v>456.5</v>
      </c>
      <c r="W417">
        <f t="shared" si="293"/>
        <v>456.5</v>
      </c>
      <c r="X417">
        <f t="shared" si="294"/>
        <v>456.5</v>
      </c>
      <c r="Y417">
        <f t="shared" si="295"/>
        <v>456.5</v>
      </c>
      <c r="Z417">
        <f t="shared" si="296"/>
        <v>456.5</v>
      </c>
      <c r="AA417">
        <f t="shared" si="297"/>
        <v>456.5</v>
      </c>
      <c r="AB417">
        <f t="shared" si="298"/>
        <v>456.5</v>
      </c>
      <c r="AC417">
        <f t="shared" si="299"/>
        <v>456.5</v>
      </c>
      <c r="AD417">
        <f t="shared" si="300"/>
        <v>456.5</v>
      </c>
      <c r="AE417">
        <f t="shared" si="301"/>
        <v>0</v>
      </c>
      <c r="AF417">
        <f t="shared" si="302"/>
        <v>0</v>
      </c>
      <c r="AG417">
        <f t="shared" si="303"/>
        <v>0</v>
      </c>
      <c r="AH417">
        <f t="shared" si="304"/>
        <v>0</v>
      </c>
      <c r="AI417">
        <f t="shared" si="305"/>
        <v>0</v>
      </c>
      <c r="AJ417">
        <f t="shared" si="306"/>
        <v>0</v>
      </c>
      <c r="AK417">
        <f t="shared" si="307"/>
        <v>0</v>
      </c>
      <c r="AL417">
        <f t="shared" si="308"/>
        <v>0</v>
      </c>
      <c r="AM417">
        <f t="shared" si="309"/>
        <v>0</v>
      </c>
      <c r="AS417" s="1">
        <f t="shared" si="310"/>
        <v>456.5</v>
      </c>
      <c r="AT417">
        <f t="shared" si="311"/>
        <v>456.5</v>
      </c>
      <c r="AU417">
        <f t="shared" si="312"/>
        <v>456.5</v>
      </c>
      <c r="AV417">
        <f t="shared" si="313"/>
        <v>456.5</v>
      </c>
      <c r="AW417">
        <f t="shared" si="314"/>
        <v>456.5</v>
      </c>
      <c r="AX417">
        <f t="shared" si="315"/>
        <v>456.5</v>
      </c>
      <c r="AY417">
        <f t="shared" si="316"/>
        <v>456.5</v>
      </c>
      <c r="AZ417">
        <f t="shared" si="317"/>
        <v>456.5</v>
      </c>
      <c r="BA417">
        <f t="shared" si="318"/>
        <v>456.5</v>
      </c>
      <c r="BB417">
        <f t="shared" si="319"/>
        <v>456.5</v>
      </c>
      <c r="BC417">
        <f t="shared" si="320"/>
        <v>456.5</v>
      </c>
      <c r="BD417">
        <f t="shared" si="321"/>
        <v>456.5</v>
      </c>
      <c r="BE417">
        <f t="shared" si="322"/>
        <v>0</v>
      </c>
      <c r="BF417">
        <f t="shared" si="323"/>
        <v>0</v>
      </c>
      <c r="BG417">
        <f t="shared" si="324"/>
        <v>0</v>
      </c>
      <c r="BH417">
        <f t="shared" si="325"/>
        <v>0</v>
      </c>
      <c r="BI417">
        <f t="shared" si="326"/>
        <v>0</v>
      </c>
      <c r="BJ417">
        <f t="shared" si="327"/>
        <v>0</v>
      </c>
      <c r="BK417">
        <f t="shared" si="328"/>
        <v>0</v>
      </c>
      <c r="BL417">
        <f t="shared" si="329"/>
        <v>0</v>
      </c>
      <c r="BM417">
        <f t="shared" si="330"/>
        <v>0</v>
      </c>
      <c r="BN417">
        <f t="shared" si="331"/>
        <v>0</v>
      </c>
    </row>
    <row r="418" spans="1:66" x14ac:dyDescent="0.2">
      <c r="A418" t="s">
        <v>129</v>
      </c>
      <c r="B418" s="1">
        <v>416</v>
      </c>
      <c r="C418" s="51"/>
      <c r="D418" s="51"/>
      <c r="E418" s="1">
        <v>416</v>
      </c>
      <c r="F418" s="1" t="str">
        <f t="shared" si="285"/>
        <v/>
      </c>
      <c r="G418" t="str">
        <f t="shared" si="286"/>
        <v/>
      </c>
      <c r="H418" t="str">
        <f t="shared" si="287"/>
        <v/>
      </c>
      <c r="R418" t="str">
        <f t="shared" si="288"/>
        <v/>
      </c>
      <c r="S418">
        <f t="shared" si="289"/>
        <v>457</v>
      </c>
      <c r="T418">
        <f t="shared" si="290"/>
        <v>457</v>
      </c>
      <c r="U418">
        <f t="shared" si="291"/>
        <v>457</v>
      </c>
      <c r="V418">
        <f t="shared" si="292"/>
        <v>457</v>
      </c>
      <c r="W418">
        <f t="shared" si="293"/>
        <v>457</v>
      </c>
      <c r="X418">
        <f t="shared" si="294"/>
        <v>457</v>
      </c>
      <c r="Y418">
        <f t="shared" si="295"/>
        <v>457</v>
      </c>
      <c r="Z418">
        <f t="shared" si="296"/>
        <v>457</v>
      </c>
      <c r="AA418">
        <f t="shared" si="297"/>
        <v>457</v>
      </c>
      <c r="AB418">
        <f t="shared" si="298"/>
        <v>457</v>
      </c>
      <c r="AC418">
        <f t="shared" si="299"/>
        <v>457</v>
      </c>
      <c r="AD418">
        <f t="shared" si="300"/>
        <v>457</v>
      </c>
      <c r="AE418">
        <f t="shared" si="301"/>
        <v>0</v>
      </c>
      <c r="AF418">
        <f t="shared" si="302"/>
        <v>0</v>
      </c>
      <c r="AG418">
        <f t="shared" si="303"/>
        <v>0</v>
      </c>
      <c r="AH418">
        <f t="shared" si="304"/>
        <v>0</v>
      </c>
      <c r="AI418">
        <f t="shared" si="305"/>
        <v>0</v>
      </c>
      <c r="AJ418">
        <f t="shared" si="306"/>
        <v>0</v>
      </c>
      <c r="AK418">
        <f t="shared" si="307"/>
        <v>0</v>
      </c>
      <c r="AL418">
        <f t="shared" si="308"/>
        <v>0</v>
      </c>
      <c r="AM418">
        <f t="shared" si="309"/>
        <v>0</v>
      </c>
      <c r="AS418" s="1">
        <f t="shared" si="310"/>
        <v>457</v>
      </c>
      <c r="AT418">
        <f t="shared" si="311"/>
        <v>457</v>
      </c>
      <c r="AU418">
        <f t="shared" si="312"/>
        <v>457</v>
      </c>
      <c r="AV418">
        <f t="shared" si="313"/>
        <v>457</v>
      </c>
      <c r="AW418">
        <f t="shared" si="314"/>
        <v>457</v>
      </c>
      <c r="AX418">
        <f t="shared" si="315"/>
        <v>457</v>
      </c>
      <c r="AY418">
        <f t="shared" si="316"/>
        <v>457</v>
      </c>
      <c r="AZ418">
        <f t="shared" si="317"/>
        <v>457</v>
      </c>
      <c r="BA418">
        <f t="shared" si="318"/>
        <v>457</v>
      </c>
      <c r="BB418">
        <f t="shared" si="319"/>
        <v>457</v>
      </c>
      <c r="BC418">
        <f t="shared" si="320"/>
        <v>457</v>
      </c>
      <c r="BD418">
        <f t="shared" si="321"/>
        <v>457</v>
      </c>
      <c r="BE418">
        <f t="shared" si="322"/>
        <v>0</v>
      </c>
      <c r="BF418">
        <f t="shared" si="323"/>
        <v>0</v>
      </c>
      <c r="BG418">
        <f t="shared" si="324"/>
        <v>0</v>
      </c>
      <c r="BH418">
        <f t="shared" si="325"/>
        <v>0</v>
      </c>
      <c r="BI418">
        <f t="shared" si="326"/>
        <v>0</v>
      </c>
      <c r="BJ418">
        <f t="shared" si="327"/>
        <v>0</v>
      </c>
      <c r="BK418">
        <f t="shared" si="328"/>
        <v>0</v>
      </c>
      <c r="BL418">
        <f t="shared" si="329"/>
        <v>0</v>
      </c>
      <c r="BM418">
        <f t="shared" si="330"/>
        <v>0</v>
      </c>
      <c r="BN418">
        <f t="shared" si="331"/>
        <v>0</v>
      </c>
    </row>
    <row r="419" spans="1:66" x14ac:dyDescent="0.2">
      <c r="A419" t="s">
        <v>129</v>
      </c>
      <c r="B419" s="1">
        <v>417</v>
      </c>
      <c r="C419" s="51"/>
      <c r="D419" s="51"/>
      <c r="E419" s="1">
        <v>417</v>
      </c>
      <c r="F419" s="1" t="str">
        <f t="shared" si="285"/>
        <v/>
      </c>
      <c r="G419" t="str">
        <f t="shared" si="286"/>
        <v/>
      </c>
      <c r="H419" t="str">
        <f t="shared" si="287"/>
        <v/>
      </c>
      <c r="R419" t="str">
        <f t="shared" si="288"/>
        <v/>
      </c>
      <c r="S419">
        <f t="shared" si="289"/>
        <v>457.5</v>
      </c>
      <c r="T419">
        <f t="shared" si="290"/>
        <v>457.5</v>
      </c>
      <c r="U419">
        <f t="shared" si="291"/>
        <v>457.5</v>
      </c>
      <c r="V419">
        <f t="shared" si="292"/>
        <v>457.5</v>
      </c>
      <c r="W419">
        <f t="shared" si="293"/>
        <v>457.5</v>
      </c>
      <c r="X419">
        <f t="shared" si="294"/>
        <v>457.5</v>
      </c>
      <c r="Y419">
        <f t="shared" si="295"/>
        <v>457.5</v>
      </c>
      <c r="Z419">
        <f t="shared" si="296"/>
        <v>457.5</v>
      </c>
      <c r="AA419">
        <f t="shared" si="297"/>
        <v>457.5</v>
      </c>
      <c r="AB419">
        <f t="shared" si="298"/>
        <v>457.5</v>
      </c>
      <c r="AC419">
        <f t="shared" si="299"/>
        <v>457.5</v>
      </c>
      <c r="AD419">
        <f t="shared" si="300"/>
        <v>0</v>
      </c>
      <c r="AE419">
        <f t="shared" si="301"/>
        <v>0</v>
      </c>
      <c r="AF419">
        <f t="shared" si="302"/>
        <v>0</v>
      </c>
      <c r="AG419">
        <f t="shared" si="303"/>
        <v>0</v>
      </c>
      <c r="AH419">
        <f t="shared" si="304"/>
        <v>0</v>
      </c>
      <c r="AI419">
        <f t="shared" si="305"/>
        <v>0</v>
      </c>
      <c r="AJ419">
        <f t="shared" si="306"/>
        <v>0</v>
      </c>
      <c r="AK419">
        <f t="shared" si="307"/>
        <v>0</v>
      </c>
      <c r="AL419">
        <f t="shared" si="308"/>
        <v>0</v>
      </c>
      <c r="AM419">
        <f t="shared" si="309"/>
        <v>0</v>
      </c>
      <c r="AS419" s="1">
        <f t="shared" si="310"/>
        <v>457.5</v>
      </c>
      <c r="AT419">
        <f t="shared" si="311"/>
        <v>457.5</v>
      </c>
      <c r="AU419">
        <f t="shared" si="312"/>
        <v>457.5</v>
      </c>
      <c r="AV419">
        <f t="shared" si="313"/>
        <v>457.5</v>
      </c>
      <c r="AW419">
        <f t="shared" si="314"/>
        <v>457.5</v>
      </c>
      <c r="AX419">
        <f t="shared" si="315"/>
        <v>457.5</v>
      </c>
      <c r="AY419">
        <f t="shared" si="316"/>
        <v>457.5</v>
      </c>
      <c r="AZ419">
        <f t="shared" si="317"/>
        <v>457.5</v>
      </c>
      <c r="BA419">
        <f t="shared" si="318"/>
        <v>457.5</v>
      </c>
      <c r="BB419">
        <f t="shared" si="319"/>
        <v>457.5</v>
      </c>
      <c r="BC419">
        <f t="shared" si="320"/>
        <v>457.5</v>
      </c>
      <c r="BD419">
        <f t="shared" si="321"/>
        <v>0</v>
      </c>
      <c r="BE419">
        <f t="shared" si="322"/>
        <v>0</v>
      </c>
      <c r="BF419">
        <f t="shared" si="323"/>
        <v>0</v>
      </c>
      <c r="BG419">
        <f t="shared" si="324"/>
        <v>0</v>
      </c>
      <c r="BH419">
        <f t="shared" si="325"/>
        <v>0</v>
      </c>
      <c r="BI419">
        <f t="shared" si="326"/>
        <v>0</v>
      </c>
      <c r="BJ419">
        <f t="shared" si="327"/>
        <v>0</v>
      </c>
      <c r="BK419">
        <f t="shared" si="328"/>
        <v>0</v>
      </c>
      <c r="BL419">
        <f t="shared" si="329"/>
        <v>0</v>
      </c>
      <c r="BM419">
        <f t="shared" si="330"/>
        <v>0</v>
      </c>
      <c r="BN419">
        <f t="shared" si="331"/>
        <v>0</v>
      </c>
    </row>
    <row r="420" spans="1:66" x14ac:dyDescent="0.2">
      <c r="A420" t="s">
        <v>129</v>
      </c>
      <c r="B420" s="1">
        <v>418</v>
      </c>
      <c r="C420" s="51"/>
      <c r="D420" s="51"/>
      <c r="E420" s="1">
        <v>418</v>
      </c>
      <c r="F420" s="1" t="str">
        <f t="shared" si="285"/>
        <v/>
      </c>
      <c r="G420" t="str">
        <f t="shared" si="286"/>
        <v/>
      </c>
      <c r="H420" t="str">
        <f t="shared" si="287"/>
        <v/>
      </c>
      <c r="R420" t="str">
        <f t="shared" si="288"/>
        <v/>
      </c>
      <c r="S420">
        <f t="shared" si="289"/>
        <v>458</v>
      </c>
      <c r="T420">
        <f t="shared" si="290"/>
        <v>458</v>
      </c>
      <c r="U420">
        <f t="shared" si="291"/>
        <v>458</v>
      </c>
      <c r="V420">
        <f t="shared" si="292"/>
        <v>458</v>
      </c>
      <c r="W420">
        <f t="shared" si="293"/>
        <v>458</v>
      </c>
      <c r="X420">
        <f t="shared" si="294"/>
        <v>458</v>
      </c>
      <c r="Y420">
        <f t="shared" si="295"/>
        <v>458</v>
      </c>
      <c r="Z420">
        <f t="shared" si="296"/>
        <v>458</v>
      </c>
      <c r="AA420">
        <f t="shared" si="297"/>
        <v>458</v>
      </c>
      <c r="AB420">
        <f t="shared" si="298"/>
        <v>458</v>
      </c>
      <c r="AC420">
        <f t="shared" si="299"/>
        <v>458</v>
      </c>
      <c r="AD420">
        <f t="shared" si="300"/>
        <v>0</v>
      </c>
      <c r="AE420">
        <f t="shared" si="301"/>
        <v>0</v>
      </c>
      <c r="AF420">
        <f t="shared" si="302"/>
        <v>0</v>
      </c>
      <c r="AG420">
        <f t="shared" si="303"/>
        <v>0</v>
      </c>
      <c r="AH420">
        <f t="shared" si="304"/>
        <v>0</v>
      </c>
      <c r="AI420">
        <f t="shared" si="305"/>
        <v>0</v>
      </c>
      <c r="AJ420">
        <f t="shared" si="306"/>
        <v>0</v>
      </c>
      <c r="AK420">
        <f t="shared" si="307"/>
        <v>0</v>
      </c>
      <c r="AL420">
        <f t="shared" si="308"/>
        <v>0</v>
      </c>
      <c r="AM420">
        <f t="shared" si="309"/>
        <v>0</v>
      </c>
      <c r="AS420" s="1">
        <f t="shared" si="310"/>
        <v>458</v>
      </c>
      <c r="AT420">
        <f t="shared" si="311"/>
        <v>458</v>
      </c>
      <c r="AU420">
        <f t="shared" si="312"/>
        <v>458</v>
      </c>
      <c r="AV420">
        <f t="shared" si="313"/>
        <v>458</v>
      </c>
      <c r="AW420">
        <f t="shared" si="314"/>
        <v>458</v>
      </c>
      <c r="AX420">
        <f t="shared" si="315"/>
        <v>458</v>
      </c>
      <c r="AY420">
        <f t="shared" si="316"/>
        <v>458</v>
      </c>
      <c r="AZ420">
        <f t="shared" si="317"/>
        <v>458</v>
      </c>
      <c r="BA420">
        <f t="shared" si="318"/>
        <v>458</v>
      </c>
      <c r="BB420">
        <f t="shared" si="319"/>
        <v>458</v>
      </c>
      <c r="BC420">
        <f t="shared" si="320"/>
        <v>458</v>
      </c>
      <c r="BD420">
        <f t="shared" si="321"/>
        <v>0</v>
      </c>
      <c r="BE420">
        <f t="shared" si="322"/>
        <v>0</v>
      </c>
      <c r="BF420">
        <f t="shared" si="323"/>
        <v>0</v>
      </c>
      <c r="BG420">
        <f t="shared" si="324"/>
        <v>0</v>
      </c>
      <c r="BH420">
        <f t="shared" si="325"/>
        <v>0</v>
      </c>
      <c r="BI420">
        <f t="shared" si="326"/>
        <v>0</v>
      </c>
      <c r="BJ420">
        <f t="shared" si="327"/>
        <v>0</v>
      </c>
      <c r="BK420">
        <f t="shared" si="328"/>
        <v>0</v>
      </c>
      <c r="BL420">
        <f t="shared" si="329"/>
        <v>0</v>
      </c>
      <c r="BM420">
        <f t="shared" si="330"/>
        <v>0</v>
      </c>
      <c r="BN420">
        <f t="shared" si="331"/>
        <v>0</v>
      </c>
    </row>
    <row r="421" spans="1:66" x14ac:dyDescent="0.2">
      <c r="A421" t="s">
        <v>129</v>
      </c>
      <c r="B421" s="1">
        <v>419</v>
      </c>
      <c r="C421" s="51"/>
      <c r="D421" s="51"/>
      <c r="E421" s="1">
        <v>419</v>
      </c>
      <c r="F421" s="1" t="str">
        <f t="shared" si="285"/>
        <v/>
      </c>
      <c r="G421" t="str">
        <f t="shared" si="286"/>
        <v/>
      </c>
      <c r="H421" t="str">
        <f t="shared" si="287"/>
        <v/>
      </c>
      <c r="R421" t="str">
        <f t="shared" si="288"/>
        <v/>
      </c>
      <c r="S421">
        <f t="shared" si="289"/>
        <v>458.5</v>
      </c>
      <c r="T421">
        <f t="shared" si="290"/>
        <v>458.5</v>
      </c>
      <c r="U421">
        <f t="shared" si="291"/>
        <v>458.5</v>
      </c>
      <c r="V421">
        <f t="shared" si="292"/>
        <v>458.5</v>
      </c>
      <c r="W421">
        <f t="shared" si="293"/>
        <v>458.5</v>
      </c>
      <c r="X421">
        <f t="shared" si="294"/>
        <v>458.5</v>
      </c>
      <c r="Y421">
        <f t="shared" si="295"/>
        <v>458.5</v>
      </c>
      <c r="Z421">
        <f t="shared" si="296"/>
        <v>458.5</v>
      </c>
      <c r="AA421">
        <f t="shared" si="297"/>
        <v>458.5</v>
      </c>
      <c r="AB421">
        <f t="shared" si="298"/>
        <v>458.5</v>
      </c>
      <c r="AC421">
        <f t="shared" si="299"/>
        <v>458.5</v>
      </c>
      <c r="AD421">
        <f t="shared" si="300"/>
        <v>0</v>
      </c>
      <c r="AE421">
        <f t="shared" si="301"/>
        <v>0</v>
      </c>
      <c r="AF421">
        <f t="shared" si="302"/>
        <v>0</v>
      </c>
      <c r="AG421">
        <f t="shared" si="303"/>
        <v>0</v>
      </c>
      <c r="AH421">
        <f t="shared" si="304"/>
        <v>0</v>
      </c>
      <c r="AI421">
        <f t="shared" si="305"/>
        <v>0</v>
      </c>
      <c r="AJ421">
        <f t="shared" si="306"/>
        <v>0</v>
      </c>
      <c r="AK421">
        <f t="shared" si="307"/>
        <v>0</v>
      </c>
      <c r="AL421">
        <f t="shared" si="308"/>
        <v>0</v>
      </c>
      <c r="AM421">
        <f t="shared" si="309"/>
        <v>0</v>
      </c>
      <c r="AS421" s="1">
        <f t="shared" si="310"/>
        <v>458.5</v>
      </c>
      <c r="AT421">
        <f t="shared" si="311"/>
        <v>458.5</v>
      </c>
      <c r="AU421">
        <f t="shared" si="312"/>
        <v>458.5</v>
      </c>
      <c r="AV421">
        <f t="shared" si="313"/>
        <v>458.5</v>
      </c>
      <c r="AW421">
        <f t="shared" si="314"/>
        <v>458.5</v>
      </c>
      <c r="AX421">
        <f t="shared" si="315"/>
        <v>458.5</v>
      </c>
      <c r="AY421">
        <f t="shared" si="316"/>
        <v>458.5</v>
      </c>
      <c r="AZ421">
        <f t="shared" si="317"/>
        <v>458.5</v>
      </c>
      <c r="BA421">
        <f t="shared" si="318"/>
        <v>458.5</v>
      </c>
      <c r="BB421">
        <f t="shared" si="319"/>
        <v>458.5</v>
      </c>
      <c r="BC421">
        <f t="shared" si="320"/>
        <v>458.5</v>
      </c>
      <c r="BD421">
        <f t="shared" si="321"/>
        <v>0</v>
      </c>
      <c r="BE421">
        <f t="shared" si="322"/>
        <v>0</v>
      </c>
      <c r="BF421">
        <f t="shared" si="323"/>
        <v>0</v>
      </c>
      <c r="BG421">
        <f t="shared" si="324"/>
        <v>0</v>
      </c>
      <c r="BH421">
        <f t="shared" si="325"/>
        <v>0</v>
      </c>
      <c r="BI421">
        <f t="shared" si="326"/>
        <v>0</v>
      </c>
      <c r="BJ421">
        <f t="shared" si="327"/>
        <v>0</v>
      </c>
      <c r="BK421">
        <f t="shared" si="328"/>
        <v>0</v>
      </c>
      <c r="BL421">
        <f t="shared" si="329"/>
        <v>0</v>
      </c>
      <c r="BM421">
        <f t="shared" si="330"/>
        <v>0</v>
      </c>
      <c r="BN421">
        <f t="shared" si="331"/>
        <v>0</v>
      </c>
    </row>
    <row r="422" spans="1:66" x14ac:dyDescent="0.2">
      <c r="A422" t="s">
        <v>129</v>
      </c>
      <c r="B422" s="1">
        <v>420</v>
      </c>
      <c r="C422" s="51"/>
      <c r="D422" s="51"/>
      <c r="E422" s="1">
        <v>420</v>
      </c>
      <c r="F422" s="1" t="str">
        <f t="shared" si="285"/>
        <v/>
      </c>
      <c r="G422" t="str">
        <f t="shared" si="286"/>
        <v/>
      </c>
      <c r="H422" t="str">
        <f t="shared" si="287"/>
        <v/>
      </c>
      <c r="R422" t="str">
        <f t="shared" si="288"/>
        <v/>
      </c>
      <c r="S422">
        <f t="shared" si="289"/>
        <v>459</v>
      </c>
      <c r="T422">
        <f t="shared" si="290"/>
        <v>459</v>
      </c>
      <c r="U422">
        <f t="shared" si="291"/>
        <v>459</v>
      </c>
      <c r="V422">
        <f t="shared" si="292"/>
        <v>459</v>
      </c>
      <c r="W422">
        <f t="shared" si="293"/>
        <v>459</v>
      </c>
      <c r="X422">
        <f t="shared" si="294"/>
        <v>459</v>
      </c>
      <c r="Y422">
        <f t="shared" si="295"/>
        <v>459</v>
      </c>
      <c r="Z422">
        <f t="shared" si="296"/>
        <v>459</v>
      </c>
      <c r="AA422">
        <f t="shared" si="297"/>
        <v>459</v>
      </c>
      <c r="AB422">
        <f t="shared" si="298"/>
        <v>459</v>
      </c>
      <c r="AC422">
        <f t="shared" si="299"/>
        <v>459</v>
      </c>
      <c r="AD422">
        <f t="shared" si="300"/>
        <v>0</v>
      </c>
      <c r="AE422">
        <f t="shared" si="301"/>
        <v>0</v>
      </c>
      <c r="AF422">
        <f t="shared" si="302"/>
        <v>0</v>
      </c>
      <c r="AG422">
        <f t="shared" si="303"/>
        <v>0</v>
      </c>
      <c r="AH422">
        <f t="shared" si="304"/>
        <v>0</v>
      </c>
      <c r="AI422">
        <f t="shared" si="305"/>
        <v>0</v>
      </c>
      <c r="AJ422">
        <f t="shared" si="306"/>
        <v>0</v>
      </c>
      <c r="AK422">
        <f t="shared" si="307"/>
        <v>0</v>
      </c>
      <c r="AL422">
        <f t="shared" si="308"/>
        <v>0</v>
      </c>
      <c r="AM422">
        <f t="shared" si="309"/>
        <v>0</v>
      </c>
      <c r="AS422" s="1">
        <f t="shared" si="310"/>
        <v>459</v>
      </c>
      <c r="AT422">
        <f t="shared" si="311"/>
        <v>459</v>
      </c>
      <c r="AU422">
        <f t="shared" si="312"/>
        <v>459</v>
      </c>
      <c r="AV422">
        <f t="shared" si="313"/>
        <v>459</v>
      </c>
      <c r="AW422">
        <f t="shared" si="314"/>
        <v>459</v>
      </c>
      <c r="AX422">
        <f t="shared" si="315"/>
        <v>459</v>
      </c>
      <c r="AY422">
        <f t="shared" si="316"/>
        <v>459</v>
      </c>
      <c r="AZ422">
        <f t="shared" si="317"/>
        <v>459</v>
      </c>
      <c r="BA422">
        <f t="shared" si="318"/>
        <v>459</v>
      </c>
      <c r="BB422">
        <f t="shared" si="319"/>
        <v>459</v>
      </c>
      <c r="BC422">
        <f t="shared" si="320"/>
        <v>459</v>
      </c>
      <c r="BD422">
        <f t="shared" si="321"/>
        <v>0</v>
      </c>
      <c r="BE422">
        <f t="shared" si="322"/>
        <v>0</v>
      </c>
      <c r="BF422">
        <f t="shared" si="323"/>
        <v>0</v>
      </c>
      <c r="BG422">
        <f t="shared" si="324"/>
        <v>0</v>
      </c>
      <c r="BH422">
        <f t="shared" si="325"/>
        <v>0</v>
      </c>
      <c r="BI422">
        <f t="shared" si="326"/>
        <v>0</v>
      </c>
      <c r="BJ422">
        <f t="shared" si="327"/>
        <v>0</v>
      </c>
      <c r="BK422">
        <f t="shared" si="328"/>
        <v>0</v>
      </c>
      <c r="BL422">
        <f t="shared" si="329"/>
        <v>0</v>
      </c>
      <c r="BM422">
        <f t="shared" si="330"/>
        <v>0</v>
      </c>
      <c r="BN422">
        <f t="shared" si="331"/>
        <v>0</v>
      </c>
    </row>
    <row r="423" spans="1:66" x14ac:dyDescent="0.2">
      <c r="A423" t="s">
        <v>129</v>
      </c>
      <c r="B423" s="1">
        <v>421</v>
      </c>
      <c r="C423" s="51"/>
      <c r="D423" s="51"/>
      <c r="E423" s="1">
        <v>421</v>
      </c>
      <c r="F423" s="1" t="str">
        <f t="shared" si="285"/>
        <v/>
      </c>
      <c r="G423" t="str">
        <f t="shared" si="286"/>
        <v/>
      </c>
      <c r="H423" t="str">
        <f t="shared" si="287"/>
        <v/>
      </c>
      <c r="R423" t="str">
        <f t="shared" si="288"/>
        <v/>
      </c>
      <c r="S423">
        <f t="shared" si="289"/>
        <v>459.5</v>
      </c>
      <c r="T423">
        <f t="shared" si="290"/>
        <v>459.5</v>
      </c>
      <c r="U423">
        <f t="shared" si="291"/>
        <v>459.5</v>
      </c>
      <c r="V423">
        <f t="shared" si="292"/>
        <v>459.5</v>
      </c>
      <c r="W423">
        <f t="shared" si="293"/>
        <v>459.5</v>
      </c>
      <c r="X423">
        <f t="shared" si="294"/>
        <v>459.5</v>
      </c>
      <c r="Y423">
        <f t="shared" si="295"/>
        <v>459.5</v>
      </c>
      <c r="Z423">
        <f t="shared" si="296"/>
        <v>459.5</v>
      </c>
      <c r="AA423">
        <f t="shared" si="297"/>
        <v>459.5</v>
      </c>
      <c r="AB423">
        <f t="shared" si="298"/>
        <v>459.5</v>
      </c>
      <c r="AC423">
        <f t="shared" si="299"/>
        <v>459.5</v>
      </c>
      <c r="AD423">
        <f t="shared" si="300"/>
        <v>0</v>
      </c>
      <c r="AE423">
        <f t="shared" si="301"/>
        <v>0</v>
      </c>
      <c r="AF423">
        <f t="shared" si="302"/>
        <v>0</v>
      </c>
      <c r="AG423">
        <f t="shared" si="303"/>
        <v>0</v>
      </c>
      <c r="AH423">
        <f t="shared" si="304"/>
        <v>0</v>
      </c>
      <c r="AI423">
        <f t="shared" si="305"/>
        <v>0</v>
      </c>
      <c r="AJ423">
        <f t="shared" si="306"/>
        <v>0</v>
      </c>
      <c r="AK423">
        <f t="shared" si="307"/>
        <v>0</v>
      </c>
      <c r="AL423">
        <f t="shared" si="308"/>
        <v>0</v>
      </c>
      <c r="AM423">
        <f t="shared" si="309"/>
        <v>0</v>
      </c>
      <c r="AS423" s="1">
        <f t="shared" si="310"/>
        <v>459.5</v>
      </c>
      <c r="AT423">
        <f t="shared" si="311"/>
        <v>459.5</v>
      </c>
      <c r="AU423">
        <f t="shared" si="312"/>
        <v>459.5</v>
      </c>
      <c r="AV423">
        <f t="shared" si="313"/>
        <v>459.5</v>
      </c>
      <c r="AW423">
        <f t="shared" si="314"/>
        <v>459.5</v>
      </c>
      <c r="AX423">
        <f t="shared" si="315"/>
        <v>459.5</v>
      </c>
      <c r="AY423">
        <f t="shared" si="316"/>
        <v>459.5</v>
      </c>
      <c r="AZ423">
        <f t="shared" si="317"/>
        <v>459.5</v>
      </c>
      <c r="BA423">
        <f t="shared" si="318"/>
        <v>459.5</v>
      </c>
      <c r="BB423">
        <f t="shared" si="319"/>
        <v>459.5</v>
      </c>
      <c r="BC423">
        <f t="shared" si="320"/>
        <v>459.5</v>
      </c>
      <c r="BD423">
        <f t="shared" si="321"/>
        <v>0</v>
      </c>
      <c r="BE423">
        <f t="shared" si="322"/>
        <v>0</v>
      </c>
      <c r="BF423">
        <f t="shared" si="323"/>
        <v>0</v>
      </c>
      <c r="BG423">
        <f t="shared" si="324"/>
        <v>0</v>
      </c>
      <c r="BH423">
        <f t="shared" si="325"/>
        <v>0</v>
      </c>
      <c r="BI423">
        <f t="shared" si="326"/>
        <v>0</v>
      </c>
      <c r="BJ423">
        <f t="shared" si="327"/>
        <v>0</v>
      </c>
      <c r="BK423">
        <f t="shared" si="328"/>
        <v>0</v>
      </c>
      <c r="BL423">
        <f t="shared" si="329"/>
        <v>0</v>
      </c>
      <c r="BM423">
        <f t="shared" si="330"/>
        <v>0</v>
      </c>
      <c r="BN423">
        <f t="shared" si="331"/>
        <v>0</v>
      </c>
    </row>
    <row r="424" spans="1:66" x14ac:dyDescent="0.2">
      <c r="A424" t="s">
        <v>129</v>
      </c>
      <c r="B424" s="1">
        <v>422</v>
      </c>
      <c r="C424" s="51"/>
      <c r="D424" s="51"/>
      <c r="E424" s="1">
        <v>422</v>
      </c>
      <c r="F424" s="1" t="str">
        <f t="shared" ref="F424:F487" si="332">IF(ISBLANK(D424),"",IF(D424=D423,F423,IF(D424=D425,IF(D425=D426,IF(D426=D427,IF(D427=D428,IF(D428=D429,AS424,(SUM(E424:E428)/5)),(SUM(E424:E427)/4)),(SUM(E424:E426)/3)),(SUM(E424:E425)/2)),E424)))</f>
        <v/>
      </c>
      <c r="G424" t="str">
        <f t="shared" ref="G424:G487" si="333">IF(ISBLANK(C424),"",ABS(A424-F424))</f>
        <v/>
      </c>
      <c r="H424" t="str">
        <f t="shared" ref="H424:H487" si="334">IF(ISBLANK(C424),"",G424^2)</f>
        <v/>
      </c>
      <c r="R424" t="str">
        <f t="shared" si="288"/>
        <v/>
      </c>
      <c r="S424">
        <f t="shared" si="289"/>
        <v>460</v>
      </c>
      <c r="T424">
        <f t="shared" si="290"/>
        <v>460</v>
      </c>
      <c r="U424">
        <f t="shared" si="291"/>
        <v>460</v>
      </c>
      <c r="V424">
        <f t="shared" si="292"/>
        <v>460</v>
      </c>
      <c r="W424">
        <f t="shared" si="293"/>
        <v>460</v>
      </c>
      <c r="X424">
        <f t="shared" si="294"/>
        <v>460</v>
      </c>
      <c r="Y424">
        <f t="shared" si="295"/>
        <v>460</v>
      </c>
      <c r="Z424">
        <f t="shared" si="296"/>
        <v>460</v>
      </c>
      <c r="AA424">
        <f t="shared" si="297"/>
        <v>460</v>
      </c>
      <c r="AB424">
        <f t="shared" si="298"/>
        <v>460</v>
      </c>
      <c r="AC424">
        <f t="shared" si="299"/>
        <v>460</v>
      </c>
      <c r="AD424">
        <f t="shared" si="300"/>
        <v>0</v>
      </c>
      <c r="AE424">
        <f t="shared" si="301"/>
        <v>0</v>
      </c>
      <c r="AF424">
        <f t="shared" si="302"/>
        <v>0</v>
      </c>
      <c r="AG424">
        <f t="shared" si="303"/>
        <v>0</v>
      </c>
      <c r="AH424">
        <f t="shared" si="304"/>
        <v>0</v>
      </c>
      <c r="AI424">
        <f t="shared" si="305"/>
        <v>0</v>
      </c>
      <c r="AJ424">
        <f t="shared" si="306"/>
        <v>0</v>
      </c>
      <c r="AK424">
        <f t="shared" si="307"/>
        <v>0</v>
      </c>
      <c r="AL424">
        <f t="shared" si="308"/>
        <v>0</v>
      </c>
      <c r="AM424">
        <f t="shared" si="309"/>
        <v>0</v>
      </c>
      <c r="AS424" s="1">
        <f t="shared" si="310"/>
        <v>460</v>
      </c>
      <c r="AT424">
        <f t="shared" si="311"/>
        <v>460</v>
      </c>
      <c r="AU424">
        <f t="shared" si="312"/>
        <v>460</v>
      </c>
      <c r="AV424">
        <f t="shared" si="313"/>
        <v>460</v>
      </c>
      <c r="AW424">
        <f t="shared" si="314"/>
        <v>460</v>
      </c>
      <c r="AX424">
        <f t="shared" si="315"/>
        <v>460</v>
      </c>
      <c r="AY424">
        <f t="shared" si="316"/>
        <v>460</v>
      </c>
      <c r="AZ424">
        <f t="shared" si="317"/>
        <v>460</v>
      </c>
      <c r="BA424">
        <f t="shared" si="318"/>
        <v>460</v>
      </c>
      <c r="BB424">
        <f t="shared" si="319"/>
        <v>460</v>
      </c>
      <c r="BC424">
        <f t="shared" si="320"/>
        <v>460</v>
      </c>
      <c r="BD424">
        <f t="shared" si="321"/>
        <v>0</v>
      </c>
      <c r="BE424">
        <f t="shared" si="322"/>
        <v>0</v>
      </c>
      <c r="BF424">
        <f t="shared" si="323"/>
        <v>0</v>
      </c>
      <c r="BG424">
        <f t="shared" si="324"/>
        <v>0</v>
      </c>
      <c r="BH424">
        <f t="shared" si="325"/>
        <v>0</v>
      </c>
      <c r="BI424">
        <f t="shared" si="326"/>
        <v>0</v>
      </c>
      <c r="BJ424">
        <f t="shared" si="327"/>
        <v>0</v>
      </c>
      <c r="BK424">
        <f t="shared" si="328"/>
        <v>0</v>
      </c>
      <c r="BL424">
        <f t="shared" si="329"/>
        <v>0</v>
      </c>
      <c r="BM424">
        <f t="shared" si="330"/>
        <v>0</v>
      </c>
      <c r="BN424">
        <f t="shared" si="331"/>
        <v>0</v>
      </c>
    </row>
    <row r="425" spans="1:66" x14ac:dyDescent="0.2">
      <c r="A425" t="s">
        <v>129</v>
      </c>
      <c r="B425" s="1">
        <v>423</v>
      </c>
      <c r="C425" s="51"/>
      <c r="D425" s="51"/>
      <c r="E425" s="1">
        <v>423</v>
      </c>
      <c r="F425" s="1" t="str">
        <f t="shared" si="332"/>
        <v/>
      </c>
      <c r="G425" t="str">
        <f t="shared" si="333"/>
        <v/>
      </c>
      <c r="H425" t="str">
        <f t="shared" si="334"/>
        <v/>
      </c>
      <c r="R425" t="str">
        <f t="shared" si="288"/>
        <v/>
      </c>
      <c r="S425">
        <f t="shared" si="289"/>
        <v>460.5</v>
      </c>
      <c r="T425">
        <f t="shared" si="290"/>
        <v>460.5</v>
      </c>
      <c r="U425">
        <f t="shared" si="291"/>
        <v>460.5</v>
      </c>
      <c r="V425">
        <f t="shared" si="292"/>
        <v>460.5</v>
      </c>
      <c r="W425">
        <f t="shared" si="293"/>
        <v>460.5</v>
      </c>
      <c r="X425">
        <f t="shared" si="294"/>
        <v>460.5</v>
      </c>
      <c r="Y425">
        <f t="shared" si="295"/>
        <v>460.5</v>
      </c>
      <c r="Z425">
        <f t="shared" si="296"/>
        <v>460.5</v>
      </c>
      <c r="AA425">
        <f t="shared" si="297"/>
        <v>460.5</v>
      </c>
      <c r="AB425">
        <f t="shared" si="298"/>
        <v>460.5</v>
      </c>
      <c r="AC425">
        <f t="shared" si="299"/>
        <v>460.5</v>
      </c>
      <c r="AD425">
        <f t="shared" si="300"/>
        <v>0</v>
      </c>
      <c r="AE425">
        <f t="shared" si="301"/>
        <v>0</v>
      </c>
      <c r="AF425">
        <f t="shared" si="302"/>
        <v>0</v>
      </c>
      <c r="AG425">
        <f t="shared" si="303"/>
        <v>0</v>
      </c>
      <c r="AH425">
        <f t="shared" si="304"/>
        <v>0</v>
      </c>
      <c r="AI425">
        <f t="shared" si="305"/>
        <v>0</v>
      </c>
      <c r="AJ425">
        <f t="shared" si="306"/>
        <v>0</v>
      </c>
      <c r="AK425">
        <f t="shared" si="307"/>
        <v>0</v>
      </c>
      <c r="AL425">
        <f t="shared" si="308"/>
        <v>0</v>
      </c>
      <c r="AM425">
        <f t="shared" si="309"/>
        <v>0</v>
      </c>
      <c r="AS425" s="1">
        <f t="shared" si="310"/>
        <v>460.5</v>
      </c>
      <c r="AT425">
        <f t="shared" si="311"/>
        <v>460.5</v>
      </c>
      <c r="AU425">
        <f t="shared" si="312"/>
        <v>460.5</v>
      </c>
      <c r="AV425">
        <f t="shared" si="313"/>
        <v>460.5</v>
      </c>
      <c r="AW425">
        <f t="shared" si="314"/>
        <v>460.5</v>
      </c>
      <c r="AX425">
        <f t="shared" si="315"/>
        <v>460.5</v>
      </c>
      <c r="AY425">
        <f t="shared" si="316"/>
        <v>460.5</v>
      </c>
      <c r="AZ425">
        <f t="shared" si="317"/>
        <v>460.5</v>
      </c>
      <c r="BA425">
        <f t="shared" si="318"/>
        <v>460.5</v>
      </c>
      <c r="BB425">
        <f t="shared" si="319"/>
        <v>460.5</v>
      </c>
      <c r="BC425">
        <f t="shared" si="320"/>
        <v>460.5</v>
      </c>
      <c r="BD425">
        <f t="shared" si="321"/>
        <v>0</v>
      </c>
      <c r="BE425">
        <f t="shared" si="322"/>
        <v>0</v>
      </c>
      <c r="BF425">
        <f t="shared" si="323"/>
        <v>0</v>
      </c>
      <c r="BG425">
        <f t="shared" si="324"/>
        <v>0</v>
      </c>
      <c r="BH425">
        <f t="shared" si="325"/>
        <v>0</v>
      </c>
      <c r="BI425">
        <f t="shared" si="326"/>
        <v>0</v>
      </c>
      <c r="BJ425">
        <f t="shared" si="327"/>
        <v>0</v>
      </c>
      <c r="BK425">
        <f t="shared" si="328"/>
        <v>0</v>
      </c>
      <c r="BL425">
        <f t="shared" si="329"/>
        <v>0</v>
      </c>
      <c r="BM425">
        <f t="shared" si="330"/>
        <v>0</v>
      </c>
      <c r="BN425">
        <f t="shared" si="331"/>
        <v>0</v>
      </c>
    </row>
    <row r="426" spans="1:66" x14ac:dyDescent="0.2">
      <c r="A426" t="s">
        <v>129</v>
      </c>
      <c r="B426" s="1">
        <v>424</v>
      </c>
      <c r="C426" s="51"/>
      <c r="D426" s="51"/>
      <c r="E426" s="1">
        <v>424</v>
      </c>
      <c r="F426" s="1" t="str">
        <f t="shared" si="332"/>
        <v/>
      </c>
      <c r="G426" t="str">
        <f t="shared" si="333"/>
        <v/>
      </c>
      <c r="H426" t="str">
        <f t="shared" si="334"/>
        <v/>
      </c>
      <c r="R426" t="str">
        <f t="shared" si="288"/>
        <v/>
      </c>
      <c r="S426">
        <f t="shared" si="289"/>
        <v>461</v>
      </c>
      <c r="T426">
        <f t="shared" si="290"/>
        <v>461</v>
      </c>
      <c r="U426">
        <f t="shared" si="291"/>
        <v>461</v>
      </c>
      <c r="V426">
        <f t="shared" si="292"/>
        <v>461</v>
      </c>
      <c r="W426">
        <f t="shared" si="293"/>
        <v>461</v>
      </c>
      <c r="X426">
        <f t="shared" si="294"/>
        <v>461</v>
      </c>
      <c r="Y426">
        <f t="shared" si="295"/>
        <v>461</v>
      </c>
      <c r="Z426">
        <f t="shared" si="296"/>
        <v>461</v>
      </c>
      <c r="AA426">
        <f t="shared" si="297"/>
        <v>461</v>
      </c>
      <c r="AB426">
        <f t="shared" si="298"/>
        <v>461</v>
      </c>
      <c r="AC426">
        <f t="shared" si="299"/>
        <v>0</v>
      </c>
      <c r="AD426">
        <f t="shared" si="300"/>
        <v>0</v>
      </c>
      <c r="AE426">
        <f t="shared" si="301"/>
        <v>0</v>
      </c>
      <c r="AF426">
        <f t="shared" si="302"/>
        <v>0</v>
      </c>
      <c r="AG426">
        <f t="shared" si="303"/>
        <v>0</v>
      </c>
      <c r="AH426">
        <f t="shared" si="304"/>
        <v>0</v>
      </c>
      <c r="AI426">
        <f t="shared" si="305"/>
        <v>0</v>
      </c>
      <c r="AJ426">
        <f t="shared" si="306"/>
        <v>0</v>
      </c>
      <c r="AK426">
        <f t="shared" si="307"/>
        <v>0</v>
      </c>
      <c r="AL426">
        <f t="shared" si="308"/>
        <v>0</v>
      </c>
      <c r="AM426">
        <f t="shared" si="309"/>
        <v>0</v>
      </c>
      <c r="AS426" s="1">
        <f t="shared" si="310"/>
        <v>461</v>
      </c>
      <c r="AT426">
        <f t="shared" si="311"/>
        <v>461</v>
      </c>
      <c r="AU426">
        <f t="shared" si="312"/>
        <v>461</v>
      </c>
      <c r="AV426">
        <f t="shared" si="313"/>
        <v>461</v>
      </c>
      <c r="AW426">
        <f t="shared" si="314"/>
        <v>461</v>
      </c>
      <c r="AX426">
        <f t="shared" si="315"/>
        <v>461</v>
      </c>
      <c r="AY426">
        <f t="shared" si="316"/>
        <v>461</v>
      </c>
      <c r="AZ426">
        <f t="shared" si="317"/>
        <v>461</v>
      </c>
      <c r="BA426">
        <f t="shared" si="318"/>
        <v>461</v>
      </c>
      <c r="BB426">
        <f t="shared" si="319"/>
        <v>461</v>
      </c>
      <c r="BC426">
        <f t="shared" si="320"/>
        <v>0</v>
      </c>
      <c r="BD426">
        <f t="shared" si="321"/>
        <v>0</v>
      </c>
      <c r="BE426">
        <f t="shared" si="322"/>
        <v>0</v>
      </c>
      <c r="BF426">
        <f t="shared" si="323"/>
        <v>0</v>
      </c>
      <c r="BG426">
        <f t="shared" si="324"/>
        <v>0</v>
      </c>
      <c r="BH426">
        <f t="shared" si="325"/>
        <v>0</v>
      </c>
      <c r="BI426">
        <f t="shared" si="326"/>
        <v>0</v>
      </c>
      <c r="BJ426">
        <f t="shared" si="327"/>
        <v>0</v>
      </c>
      <c r="BK426">
        <f t="shared" si="328"/>
        <v>0</v>
      </c>
      <c r="BL426">
        <f t="shared" si="329"/>
        <v>0</v>
      </c>
      <c r="BM426">
        <f t="shared" si="330"/>
        <v>0</v>
      </c>
      <c r="BN426">
        <f t="shared" si="331"/>
        <v>0</v>
      </c>
    </row>
    <row r="427" spans="1:66" x14ac:dyDescent="0.2">
      <c r="A427" t="s">
        <v>129</v>
      </c>
      <c r="B427" s="1">
        <v>425</v>
      </c>
      <c r="C427" s="51"/>
      <c r="D427" s="51"/>
      <c r="E427" s="1">
        <v>425</v>
      </c>
      <c r="F427" s="1" t="str">
        <f t="shared" si="332"/>
        <v/>
      </c>
      <c r="G427" t="str">
        <f t="shared" si="333"/>
        <v/>
      </c>
      <c r="H427" t="str">
        <f t="shared" si="334"/>
        <v/>
      </c>
      <c r="R427" t="str">
        <f t="shared" si="288"/>
        <v/>
      </c>
      <c r="S427">
        <f t="shared" si="289"/>
        <v>461.5</v>
      </c>
      <c r="T427">
        <f t="shared" si="290"/>
        <v>461.5</v>
      </c>
      <c r="U427">
        <f t="shared" si="291"/>
        <v>461.5</v>
      </c>
      <c r="V427">
        <f t="shared" si="292"/>
        <v>461.5</v>
      </c>
      <c r="W427">
        <f t="shared" si="293"/>
        <v>461.5</v>
      </c>
      <c r="X427">
        <f t="shared" si="294"/>
        <v>461.5</v>
      </c>
      <c r="Y427">
        <f t="shared" si="295"/>
        <v>461.5</v>
      </c>
      <c r="Z427">
        <f t="shared" si="296"/>
        <v>461.5</v>
      </c>
      <c r="AA427">
        <f t="shared" si="297"/>
        <v>461.5</v>
      </c>
      <c r="AB427">
        <f t="shared" si="298"/>
        <v>461.5</v>
      </c>
      <c r="AC427">
        <f t="shared" si="299"/>
        <v>0</v>
      </c>
      <c r="AD427">
        <f t="shared" si="300"/>
        <v>0</v>
      </c>
      <c r="AE427">
        <f t="shared" si="301"/>
        <v>0</v>
      </c>
      <c r="AF427">
        <f t="shared" si="302"/>
        <v>0</v>
      </c>
      <c r="AG427">
        <f t="shared" si="303"/>
        <v>0</v>
      </c>
      <c r="AH427">
        <f t="shared" si="304"/>
        <v>0</v>
      </c>
      <c r="AI427">
        <f t="shared" si="305"/>
        <v>0</v>
      </c>
      <c r="AJ427">
        <f t="shared" si="306"/>
        <v>0</v>
      </c>
      <c r="AK427">
        <f t="shared" si="307"/>
        <v>0</v>
      </c>
      <c r="AL427">
        <f t="shared" si="308"/>
        <v>0</v>
      </c>
      <c r="AM427">
        <f t="shared" si="309"/>
        <v>0</v>
      </c>
      <c r="AS427" s="1">
        <f t="shared" si="310"/>
        <v>461.5</v>
      </c>
      <c r="AT427">
        <f t="shared" si="311"/>
        <v>461.5</v>
      </c>
      <c r="AU427">
        <f t="shared" si="312"/>
        <v>461.5</v>
      </c>
      <c r="AV427">
        <f t="shared" si="313"/>
        <v>461.5</v>
      </c>
      <c r="AW427">
        <f t="shared" si="314"/>
        <v>461.5</v>
      </c>
      <c r="AX427">
        <f t="shared" si="315"/>
        <v>461.5</v>
      </c>
      <c r="AY427">
        <f t="shared" si="316"/>
        <v>461.5</v>
      </c>
      <c r="AZ427">
        <f t="shared" si="317"/>
        <v>461.5</v>
      </c>
      <c r="BA427">
        <f t="shared" si="318"/>
        <v>461.5</v>
      </c>
      <c r="BB427">
        <f t="shared" si="319"/>
        <v>461.5</v>
      </c>
      <c r="BC427">
        <f t="shared" si="320"/>
        <v>0</v>
      </c>
      <c r="BD427">
        <f t="shared" si="321"/>
        <v>0</v>
      </c>
      <c r="BE427">
        <f t="shared" si="322"/>
        <v>0</v>
      </c>
      <c r="BF427">
        <f t="shared" si="323"/>
        <v>0</v>
      </c>
      <c r="BG427">
        <f t="shared" si="324"/>
        <v>0</v>
      </c>
      <c r="BH427">
        <f t="shared" si="325"/>
        <v>0</v>
      </c>
      <c r="BI427">
        <f t="shared" si="326"/>
        <v>0</v>
      </c>
      <c r="BJ427">
        <f t="shared" si="327"/>
        <v>0</v>
      </c>
      <c r="BK427">
        <f t="shared" si="328"/>
        <v>0</v>
      </c>
      <c r="BL427">
        <f t="shared" si="329"/>
        <v>0</v>
      </c>
      <c r="BM427">
        <f t="shared" si="330"/>
        <v>0</v>
      </c>
      <c r="BN427">
        <f t="shared" si="331"/>
        <v>0</v>
      </c>
    </row>
    <row r="428" spans="1:66" x14ac:dyDescent="0.2">
      <c r="A428" t="s">
        <v>129</v>
      </c>
      <c r="B428" s="1">
        <v>426</v>
      </c>
      <c r="C428" s="51"/>
      <c r="D428" s="51"/>
      <c r="E428" s="1">
        <v>426</v>
      </c>
      <c r="F428" s="1" t="str">
        <f t="shared" si="332"/>
        <v/>
      </c>
      <c r="G428" t="str">
        <f t="shared" si="333"/>
        <v/>
      </c>
      <c r="H428" t="str">
        <f t="shared" si="334"/>
        <v/>
      </c>
      <c r="R428" t="str">
        <f t="shared" ref="R428:R491" si="335">IF(ISBLANK(C428),"",IF(C428=C427,R427,IF(C428=C429,IF(C429=C430,IF(C430=C431,IF(C431=C432,IF(C432=C433,S428,(SUM(B428:B432)/5)),(SUM(B428:B431)/4)),(SUM(B428:B430)/3)),(SUM(B428:B429)/2)),B428)))</f>
        <v/>
      </c>
      <c r="S428">
        <f t="shared" ref="S428:S491" si="336">IF(C433=C434,IF(C434=C435,IF(C435=C436,IF(C436=C437,IF(C437=C438,IF(C438=C439,IF(C439=C440,T428,(SUM(B428:B439)/12)),(SUM(B428:B438)/11)),(SUM(B428:B437)/10)),(SUM(B428:B436)/9)),(SUM(B428:B435)/8)),(SUM(B428:B434)/7)),(SUM(B428:B433)/6))</f>
        <v>462</v>
      </c>
      <c r="T428">
        <f t="shared" ref="T428:T491" si="337">IF($C440=$C441,IF($C441=$C442,IF($C442=$C443,IF($C443=$C444,IF($C444=$C445,IF($C445=$C446,IF($C446=$C447,U428,(SUM($B428:$B446)/19)),(SUM($B428:$B445)/18)),(SUM($B428:$B444)/17)),(SUM($B428:$B443)/16)),(SUM($B428:$B442)/15)),(SUM($B428:$B441)/14)),(SUM($B428:$B440)/13))</f>
        <v>462</v>
      </c>
      <c r="U428">
        <f t="shared" ref="U428:U491" si="338">IF($C447=$C448,IF($C448=$C449,IF($C449=$C450,IF($C450=$C451,IF($C451=$C452,IF($C452=$C453,IF($C453=$C454,V428,(SUM($B428:$B453)/26)),(SUM($B428:$B452)/25)),(SUM($B428:$B451)/24)),(SUM($B428:$B450)/23)),(SUM($B428:$B449)/22)),(SUM($B428:$B448)/21)),(SUM($B428:$B447)/20))</f>
        <v>462</v>
      </c>
      <c r="V428">
        <f t="shared" ref="V428:V491" si="339">IF($C454=$C455,IF($C455=$C456,IF($C456=$C457,IF($C457=$C458,IF($C458=$C459,IF($C459=$C460,IF($C460=$C461,W428,(SUM($B428:$B460)/33)),(SUM($B428:$B459)/32)),(SUM($B428:$B458)/31)),(SUM($B428:$B457)/30)),(SUM($B428:$B456)/29)),(SUM($B428:$B455)/28)),(SUM($B428:$B454)/27))</f>
        <v>462</v>
      </c>
      <c r="W428">
        <f t="shared" ref="W428:W491" si="340">IF($C461=$C462,IF($C462=$C463,IF($C463=$C464,IF($C464=$C465,IF($C465=$C466,IF($C466=$C467,IF($C467=$C468,X428,(SUM($B428:$B467)/40)),(SUM($B428:$B466)/39)),(SUM($B428:$B465)/38)),(SUM($B428:$B464)/37)),(SUM($B428:$B463)/36)),(SUM($B428:$B462)/35)),(SUM($B428:$B461)/34))</f>
        <v>462</v>
      </c>
      <c r="X428">
        <f t="shared" ref="X428:X491" si="341">IF($C468=$C469,IF($C469=$C470,IF($C470=$C471,IF($C471=$C472,IF($C472=$C473,IF($C473=$C474,IF($C474=$C475,Y428,(SUM($B428:$B474)/47)),(SUM($B428:$B473)/46)),(SUM($B428:$B472)/45)),(SUM($B428:$B471)/44)),(SUM($B428:$B470)/43)),(SUM($B428:$B469)/42)),(SUM($B428:$B468)/41))</f>
        <v>462</v>
      </c>
      <c r="Y428">
        <f t="shared" ref="Y428:Y491" si="342">IF($C475=$C476,IF($C476=$C477,IF($C477=$C478,IF($C478=$C479,IF($C479=$C480,IF($C480=$C481,IF($C481=$C482,Z428,(SUM($B428:$B481)/54)),(SUM($B428:$B480)/53)),(SUM($B428:$B479)/52)),(SUM($B428:$B478)/51)),(SUM($B428:$B477)/50)),(SUM($B428:$B476)/49)),(SUM($B428:$B475)/48))</f>
        <v>462</v>
      </c>
      <c r="Z428">
        <f t="shared" ref="Z428:Z491" si="343">IF($C482=$C483,IF($C483=$C484,IF($C484=$C485,IF($C485=$C486,IF($C486=$C487,IF($C487=$C488,IF($C488=$C489,AA428,(SUM($B428:$B488)/61)),(SUM($B428:$B487)/60)),(SUM($B428:$B486)/59)),(SUM($B428:$B485)/58)),(SUM($B428:$B484)/57)),(SUM($B428:$B483)/56)),(SUM($B428:$B482)/55))</f>
        <v>462</v>
      </c>
      <c r="AA428">
        <f t="shared" ref="AA428:AA491" si="344">IF($C489=$C490,IF($C490=$C491,IF($C491=$C492,IF($C492=$C493,IF($C493=$C494,IF($C494=$C495,IF($C495=$C496,AB428,(SUM($B428:$B495)/68)),(SUM($B428:$B494)/67)),(SUM($B428:$B493)/66)),(SUM($B428:$B492)/65)),(SUM($B428:$B491)/64)),(SUM($B428:$B490)/63)),(SUM($B428:$B489)/62))</f>
        <v>462</v>
      </c>
      <c r="AB428">
        <f t="shared" ref="AB428:AB491" si="345">IF($C496=$C497,IF($C497=$C498,IF($C498=$C499,IF($C499=$C500,IF($C500=$C501,IF($C501=$C502,IF($C502=$C503,AC428,(SUM($B428:$B502)/75)),(SUM($B428:$B501)/74)),(SUM($B428:$B500)/73)),(SUM($B428:$B499)/72)),(SUM($B428:$B498)/71)),(SUM($B428:$B497)/70)),(SUM($B428:$B496)/69))</f>
        <v>462</v>
      </c>
      <c r="AC428">
        <f t="shared" ref="AC428:AC491" si="346">IF($C503=$C504,IF($C504=$C505,IF($C505=$C506,IF($C506=$C507,IF($C507=$C508,IF($C508=$C509,IF($C509=$C510,AD428,(SUM($B428:$B509)/82)),(SUM($B428:$B508)/81)),(SUM($B428:$B507)/80)),(SUM($B428:$B506)/79)),(SUM($B428:$B505)/78)),(SUM($B428:$B504)/77)),(SUM($B428:$B503)/76))</f>
        <v>0</v>
      </c>
      <c r="AD428">
        <f t="shared" ref="AD428:AD491" si="347">IF($C510=$C511,IF($C511=$C512,IF($C512=$C513,IF($C513=$C514,IF($C514=$C515,IF($C515=$C516,IF($C516=$C517,AE428,(SUM($B428:$B516)/89)),(SUM($B428:$B515)/88)),(SUM($B428:$B514)/87)),(SUM($B428:$B513)/86)),(SUM($B428:$B512)/85)),(SUM($B428:$B511)/84)),(SUM($B428:$B510)/83))</f>
        <v>0</v>
      </c>
      <c r="AE428">
        <f t="shared" ref="AE428:AE491" si="348">IF($C517=$C518,IF($C518=$C519,IF($C519=$C520,IF($C520=$C521,IF($C521=$C522,IF($C522=$C523,IF($C523=$C524,AF428,(SUM($B428:$B523)/96)),(SUM($B428:$B522)/95)),(SUM($B428:$B521)/94)),(SUM($B428:$B520)/93)),(SUM($B428:$B519)/92)),(SUM($B428:$B518)/91)),(SUM($B428:$B517)/90))</f>
        <v>0</v>
      </c>
      <c r="AF428">
        <f t="shared" ref="AF428:AF491" si="349">IF($C524=$C525,IF($C525=$C526,IF($C526=$C527,IF($C527=$C528,IF($C528=$C529,IF($C529=$C530,IF($C530=$C531,AG428,(SUM($B428:$B530)/103)),(SUM($B428:$B529)/102)),(SUM($B428:$B528)/101)),(SUM($B428:$B527)/100)),(SUM($B428:$B526)/99)),(SUM($B428:$B525)/98)),(SUM($B428:$B524)/97))</f>
        <v>0</v>
      </c>
      <c r="AG428">
        <f t="shared" ref="AG428:AG491" si="350">IF($C531=$C532,IF($C532=$C533,IF($C533=$C534,IF($C534=$C535,IF($C535=$C536,IF($C536=$C537,IF($C537=$C538,AH428,(SUM($B428:$B537)/110)),(SUM($B428:$B536)/109)),(SUM($B428:$B535)/108)),(SUM($B428:$B534)/107)),(SUM($B428:$B533)/106)),(SUM($B428:$B532)/105)),(SUM($B428:$B531)/104))</f>
        <v>0</v>
      </c>
      <c r="AH428">
        <f t="shared" ref="AH428:AH491" si="351">IF($C538=$C539,IF($C539=$C540,IF($C540=$C541,IF($C541=$C542,IF($C542=$C543,IF($C543=$C544,IF($C544=$C545,AI428,(SUM($B428:$B544)/117)),(SUM($B428:$B543)/116)),(SUM($B428:$B542)/115)),(SUM($B428:$B541)/114)),(SUM($B428:$B540)/113)),(SUM($B428:$B539)/112)),(SUM($B428:$B538)/111))</f>
        <v>0</v>
      </c>
      <c r="AI428">
        <f t="shared" ref="AI428:AI491" si="352">IF($C545=$C546,IF($C546=$C547,IF($C547=$C548,IF($C548=$C549,IF($C549=$C550,IF($C550=$C551,IF($C551=$C552,AJ428,(SUM($B428:$B551)/124)),(SUM($B428:$B550)/123)),(SUM($B428:$B549)/122)),(SUM($B428:$B548)/121)),(SUM($B428:$B547)/120)),(SUM($B428:$B546)/119)),(SUM($B428:$B545)/118))</f>
        <v>0</v>
      </c>
      <c r="AJ428">
        <f t="shared" ref="AJ428:AJ491" si="353">IF($C552=$C553,IF($C553=$C554,IF($C554=$C555,IF($C555=$C556,IF($C556=$C557,IF($C557=$C558,IF($C558=$C559,AK428,(SUM($B428:$B558)/131)),(SUM($B428:$B557)/130)),(SUM($B428:$B556)/129)),(SUM($B428:$B555)/128)),(SUM($B428:$B554)/127)),(SUM($B428:$B553)/126)),(SUM($B428:$B552)/125))</f>
        <v>0</v>
      </c>
      <c r="AK428">
        <f t="shared" ref="AK428:AK491" si="354">IF($C559=$C560,IF($C560=$C561,IF($C561=$C562,IF($C562=$C563,IF($C563=$C564,IF($C564=$C565,IF($C565=$C566,AL428,(SUM($B428:$B565)/138)),(SUM($B428:$B564)/137)),(SUM($B428:$B563)/136)),(SUM($B428:$B562)/135)),(SUM($B428:$B561)/134)),(SUM($B428:$B560)/133)),(SUM($B428:$B559)/132))</f>
        <v>0</v>
      </c>
      <c r="AL428">
        <f t="shared" ref="AL428:AL491" si="355">IF($C566=$C567,IF($C567=$C568,IF($C568=$C569,IF($C569=$C570,IF($C570=$C571,IF($C571=$C572,IF($C572=$C573,AM428,(SUM($B428:$B572)/145)),(SUM($B428:$B571)/144)),(SUM($B428:$B570)/143)),(SUM($B428:$B569)/142)),(SUM($B428:$B568)/141)),(SUM($B428:$B567)/140)),(SUM($B428:$B566)/139))</f>
        <v>0</v>
      </c>
      <c r="AM428">
        <f t="shared" ref="AM428:AM491" si="356">IF($C573=$C574,IF($C574=$C575,IF($C575=$C576,IF($C576=$C577,IF($C577=$C578,IF($C578=$C579,IF($C579=$C580,AN428,(SUM($B428:$B579)/152)),(SUM($B428:$B578)/151)),(SUM($B428:$B577)/150)),(SUM($B428:$B576)/149)),(SUM($B428:$B575)/148)),(SUM($B428:$B574)/147)),(SUM($B428:$B573)/146))</f>
        <v>0</v>
      </c>
      <c r="AS428" s="1">
        <f t="shared" si="310"/>
        <v>462</v>
      </c>
      <c r="AT428">
        <f t="shared" si="311"/>
        <v>462</v>
      </c>
      <c r="AU428">
        <f t="shared" si="312"/>
        <v>462</v>
      </c>
      <c r="AV428">
        <f t="shared" si="313"/>
        <v>462</v>
      </c>
      <c r="AW428">
        <f t="shared" si="314"/>
        <v>462</v>
      </c>
      <c r="AX428">
        <f t="shared" si="315"/>
        <v>462</v>
      </c>
      <c r="AY428">
        <f t="shared" si="316"/>
        <v>462</v>
      </c>
      <c r="AZ428">
        <f t="shared" si="317"/>
        <v>462</v>
      </c>
      <c r="BA428">
        <f t="shared" si="318"/>
        <v>462</v>
      </c>
      <c r="BB428">
        <f t="shared" si="319"/>
        <v>462</v>
      </c>
      <c r="BC428">
        <f t="shared" si="320"/>
        <v>0</v>
      </c>
      <c r="BD428">
        <f t="shared" si="321"/>
        <v>0</v>
      </c>
      <c r="BE428">
        <f t="shared" si="322"/>
        <v>0</v>
      </c>
      <c r="BF428">
        <f t="shared" si="323"/>
        <v>0</v>
      </c>
      <c r="BG428">
        <f t="shared" si="324"/>
        <v>0</v>
      </c>
      <c r="BH428">
        <f t="shared" si="325"/>
        <v>0</v>
      </c>
      <c r="BI428">
        <f t="shared" si="326"/>
        <v>0</v>
      </c>
      <c r="BJ428">
        <f t="shared" si="327"/>
        <v>0</v>
      </c>
      <c r="BK428">
        <f t="shared" si="328"/>
        <v>0</v>
      </c>
      <c r="BL428">
        <f t="shared" si="329"/>
        <v>0</v>
      </c>
      <c r="BM428">
        <f t="shared" si="330"/>
        <v>0</v>
      </c>
      <c r="BN428">
        <f t="shared" si="331"/>
        <v>0</v>
      </c>
    </row>
    <row r="429" spans="1:66" x14ac:dyDescent="0.2">
      <c r="A429" t="s">
        <v>129</v>
      </c>
      <c r="B429" s="1">
        <v>427</v>
      </c>
      <c r="C429" s="51"/>
      <c r="D429" s="51"/>
      <c r="E429" s="1">
        <v>427</v>
      </c>
      <c r="F429" s="1" t="str">
        <f t="shared" si="332"/>
        <v/>
      </c>
      <c r="G429" t="str">
        <f t="shared" si="333"/>
        <v/>
      </c>
      <c r="H429" t="str">
        <f t="shared" si="334"/>
        <v/>
      </c>
      <c r="R429" t="str">
        <f t="shared" si="335"/>
        <v/>
      </c>
      <c r="S429">
        <f t="shared" si="336"/>
        <v>462.5</v>
      </c>
      <c r="T429">
        <f t="shared" si="337"/>
        <v>462.5</v>
      </c>
      <c r="U429">
        <f t="shared" si="338"/>
        <v>462.5</v>
      </c>
      <c r="V429">
        <f t="shared" si="339"/>
        <v>462.5</v>
      </c>
      <c r="W429">
        <f t="shared" si="340"/>
        <v>462.5</v>
      </c>
      <c r="X429">
        <f t="shared" si="341"/>
        <v>462.5</v>
      </c>
      <c r="Y429">
        <f t="shared" si="342"/>
        <v>462.5</v>
      </c>
      <c r="Z429">
        <f t="shared" si="343"/>
        <v>462.5</v>
      </c>
      <c r="AA429">
        <f t="shared" si="344"/>
        <v>462.5</v>
      </c>
      <c r="AB429">
        <f t="shared" si="345"/>
        <v>462.5</v>
      </c>
      <c r="AC429">
        <f t="shared" si="346"/>
        <v>0</v>
      </c>
      <c r="AD429">
        <f t="shared" si="347"/>
        <v>0</v>
      </c>
      <c r="AE429">
        <f t="shared" si="348"/>
        <v>0</v>
      </c>
      <c r="AF429">
        <f t="shared" si="349"/>
        <v>0</v>
      </c>
      <c r="AG429">
        <f t="shared" si="350"/>
        <v>0</v>
      </c>
      <c r="AH429">
        <f t="shared" si="351"/>
        <v>0</v>
      </c>
      <c r="AI429">
        <f t="shared" si="352"/>
        <v>0</v>
      </c>
      <c r="AJ429">
        <f t="shared" si="353"/>
        <v>0</v>
      </c>
      <c r="AK429">
        <f t="shared" si="354"/>
        <v>0</v>
      </c>
      <c r="AL429">
        <f t="shared" si="355"/>
        <v>0</v>
      </c>
      <c r="AM429">
        <f t="shared" si="356"/>
        <v>0</v>
      </c>
      <c r="AS429" s="1">
        <f t="shared" si="310"/>
        <v>462.5</v>
      </c>
      <c r="AT429">
        <f t="shared" si="311"/>
        <v>462.5</v>
      </c>
      <c r="AU429">
        <f t="shared" si="312"/>
        <v>462.5</v>
      </c>
      <c r="AV429">
        <f t="shared" si="313"/>
        <v>462.5</v>
      </c>
      <c r="AW429">
        <f t="shared" si="314"/>
        <v>462.5</v>
      </c>
      <c r="AX429">
        <f t="shared" si="315"/>
        <v>462.5</v>
      </c>
      <c r="AY429">
        <f t="shared" si="316"/>
        <v>462.5</v>
      </c>
      <c r="AZ429">
        <f t="shared" si="317"/>
        <v>462.5</v>
      </c>
      <c r="BA429">
        <f t="shared" si="318"/>
        <v>462.5</v>
      </c>
      <c r="BB429">
        <f t="shared" si="319"/>
        <v>462.5</v>
      </c>
      <c r="BC429">
        <f t="shared" si="320"/>
        <v>0</v>
      </c>
      <c r="BD429">
        <f t="shared" si="321"/>
        <v>0</v>
      </c>
      <c r="BE429">
        <f t="shared" si="322"/>
        <v>0</v>
      </c>
      <c r="BF429">
        <f t="shared" si="323"/>
        <v>0</v>
      </c>
      <c r="BG429">
        <f t="shared" si="324"/>
        <v>0</v>
      </c>
      <c r="BH429">
        <f t="shared" si="325"/>
        <v>0</v>
      </c>
      <c r="BI429">
        <f t="shared" si="326"/>
        <v>0</v>
      </c>
      <c r="BJ429">
        <f t="shared" si="327"/>
        <v>0</v>
      </c>
      <c r="BK429">
        <f t="shared" si="328"/>
        <v>0</v>
      </c>
      <c r="BL429">
        <f t="shared" si="329"/>
        <v>0</v>
      </c>
      <c r="BM429">
        <f t="shared" si="330"/>
        <v>0</v>
      </c>
      <c r="BN429">
        <f t="shared" si="331"/>
        <v>0</v>
      </c>
    </row>
    <row r="430" spans="1:66" x14ac:dyDescent="0.2">
      <c r="A430" t="s">
        <v>129</v>
      </c>
      <c r="B430" s="1">
        <v>428</v>
      </c>
      <c r="C430" s="51"/>
      <c r="D430" s="51"/>
      <c r="E430" s="1">
        <v>428</v>
      </c>
      <c r="F430" s="1" t="str">
        <f t="shared" si="332"/>
        <v/>
      </c>
      <c r="G430" t="str">
        <f t="shared" si="333"/>
        <v/>
      </c>
      <c r="H430" t="str">
        <f t="shared" si="334"/>
        <v/>
      </c>
      <c r="R430" t="str">
        <f t="shared" si="335"/>
        <v/>
      </c>
      <c r="S430">
        <f t="shared" si="336"/>
        <v>463</v>
      </c>
      <c r="T430">
        <f t="shared" si="337"/>
        <v>463</v>
      </c>
      <c r="U430">
        <f t="shared" si="338"/>
        <v>463</v>
      </c>
      <c r="V430">
        <f t="shared" si="339"/>
        <v>463</v>
      </c>
      <c r="W430">
        <f t="shared" si="340"/>
        <v>463</v>
      </c>
      <c r="X430">
        <f t="shared" si="341"/>
        <v>463</v>
      </c>
      <c r="Y430">
        <f t="shared" si="342"/>
        <v>463</v>
      </c>
      <c r="Z430">
        <f t="shared" si="343"/>
        <v>463</v>
      </c>
      <c r="AA430">
        <f t="shared" si="344"/>
        <v>463</v>
      </c>
      <c r="AB430">
        <f t="shared" si="345"/>
        <v>463</v>
      </c>
      <c r="AC430">
        <f t="shared" si="346"/>
        <v>0</v>
      </c>
      <c r="AD430">
        <f t="shared" si="347"/>
        <v>0</v>
      </c>
      <c r="AE430">
        <f t="shared" si="348"/>
        <v>0</v>
      </c>
      <c r="AF430">
        <f t="shared" si="349"/>
        <v>0</v>
      </c>
      <c r="AG430">
        <f t="shared" si="350"/>
        <v>0</v>
      </c>
      <c r="AH430">
        <f t="shared" si="351"/>
        <v>0</v>
      </c>
      <c r="AI430">
        <f t="shared" si="352"/>
        <v>0</v>
      </c>
      <c r="AJ430">
        <f t="shared" si="353"/>
        <v>0</v>
      </c>
      <c r="AK430">
        <f t="shared" si="354"/>
        <v>0</v>
      </c>
      <c r="AL430">
        <f t="shared" si="355"/>
        <v>0</v>
      </c>
      <c r="AM430">
        <f t="shared" si="356"/>
        <v>0</v>
      </c>
      <c r="AS430" s="1">
        <f t="shared" si="310"/>
        <v>463</v>
      </c>
      <c r="AT430">
        <f t="shared" si="311"/>
        <v>463</v>
      </c>
      <c r="AU430">
        <f t="shared" si="312"/>
        <v>463</v>
      </c>
      <c r="AV430">
        <f t="shared" si="313"/>
        <v>463</v>
      </c>
      <c r="AW430">
        <f t="shared" si="314"/>
        <v>463</v>
      </c>
      <c r="AX430">
        <f t="shared" si="315"/>
        <v>463</v>
      </c>
      <c r="AY430">
        <f t="shared" si="316"/>
        <v>463</v>
      </c>
      <c r="AZ430">
        <f t="shared" si="317"/>
        <v>463</v>
      </c>
      <c r="BA430">
        <f t="shared" si="318"/>
        <v>463</v>
      </c>
      <c r="BB430">
        <f t="shared" si="319"/>
        <v>463</v>
      </c>
      <c r="BC430">
        <f t="shared" si="320"/>
        <v>0</v>
      </c>
      <c r="BD430">
        <f t="shared" si="321"/>
        <v>0</v>
      </c>
      <c r="BE430">
        <f t="shared" si="322"/>
        <v>0</v>
      </c>
      <c r="BF430">
        <f t="shared" si="323"/>
        <v>0</v>
      </c>
      <c r="BG430">
        <f t="shared" si="324"/>
        <v>0</v>
      </c>
      <c r="BH430">
        <f t="shared" si="325"/>
        <v>0</v>
      </c>
      <c r="BI430">
        <f t="shared" si="326"/>
        <v>0</v>
      </c>
      <c r="BJ430">
        <f t="shared" si="327"/>
        <v>0</v>
      </c>
      <c r="BK430">
        <f t="shared" si="328"/>
        <v>0</v>
      </c>
      <c r="BL430">
        <f t="shared" si="329"/>
        <v>0</v>
      </c>
      <c r="BM430">
        <f t="shared" si="330"/>
        <v>0</v>
      </c>
      <c r="BN430">
        <f t="shared" si="331"/>
        <v>0</v>
      </c>
    </row>
    <row r="431" spans="1:66" x14ac:dyDescent="0.2">
      <c r="A431" t="s">
        <v>129</v>
      </c>
      <c r="B431" s="1">
        <v>429</v>
      </c>
      <c r="C431" s="51"/>
      <c r="D431" s="51"/>
      <c r="E431" s="1">
        <v>429</v>
      </c>
      <c r="F431" s="1" t="str">
        <f t="shared" si="332"/>
        <v/>
      </c>
      <c r="G431" t="str">
        <f t="shared" si="333"/>
        <v/>
      </c>
      <c r="H431" t="str">
        <f t="shared" si="334"/>
        <v/>
      </c>
      <c r="R431" t="str">
        <f t="shared" si="335"/>
        <v/>
      </c>
      <c r="S431">
        <f t="shared" si="336"/>
        <v>463.5</v>
      </c>
      <c r="T431">
        <f t="shared" si="337"/>
        <v>463.5</v>
      </c>
      <c r="U431">
        <f t="shared" si="338"/>
        <v>463.5</v>
      </c>
      <c r="V431">
        <f t="shared" si="339"/>
        <v>463.5</v>
      </c>
      <c r="W431">
        <f t="shared" si="340"/>
        <v>463.5</v>
      </c>
      <c r="X431">
        <f t="shared" si="341"/>
        <v>463.5</v>
      </c>
      <c r="Y431">
        <f t="shared" si="342"/>
        <v>463.5</v>
      </c>
      <c r="Z431">
        <f t="shared" si="343"/>
        <v>463.5</v>
      </c>
      <c r="AA431">
        <f t="shared" si="344"/>
        <v>463.5</v>
      </c>
      <c r="AB431">
        <f t="shared" si="345"/>
        <v>463.5</v>
      </c>
      <c r="AC431">
        <f t="shared" si="346"/>
        <v>0</v>
      </c>
      <c r="AD431">
        <f t="shared" si="347"/>
        <v>0</v>
      </c>
      <c r="AE431">
        <f t="shared" si="348"/>
        <v>0</v>
      </c>
      <c r="AF431">
        <f t="shared" si="349"/>
        <v>0</v>
      </c>
      <c r="AG431">
        <f t="shared" si="350"/>
        <v>0</v>
      </c>
      <c r="AH431">
        <f t="shared" si="351"/>
        <v>0</v>
      </c>
      <c r="AI431">
        <f t="shared" si="352"/>
        <v>0</v>
      </c>
      <c r="AJ431">
        <f t="shared" si="353"/>
        <v>0</v>
      </c>
      <c r="AK431">
        <f t="shared" si="354"/>
        <v>0</v>
      </c>
      <c r="AL431">
        <f t="shared" si="355"/>
        <v>0</v>
      </c>
      <c r="AM431">
        <f t="shared" si="356"/>
        <v>0</v>
      </c>
      <c r="AS431" s="1">
        <f t="shared" si="310"/>
        <v>463.5</v>
      </c>
      <c r="AT431">
        <f t="shared" si="311"/>
        <v>463.5</v>
      </c>
      <c r="AU431">
        <f t="shared" si="312"/>
        <v>463.5</v>
      </c>
      <c r="AV431">
        <f t="shared" si="313"/>
        <v>463.5</v>
      </c>
      <c r="AW431">
        <f t="shared" si="314"/>
        <v>463.5</v>
      </c>
      <c r="AX431">
        <f t="shared" si="315"/>
        <v>463.5</v>
      </c>
      <c r="AY431">
        <f t="shared" si="316"/>
        <v>463.5</v>
      </c>
      <c r="AZ431">
        <f t="shared" si="317"/>
        <v>463.5</v>
      </c>
      <c r="BA431">
        <f t="shared" si="318"/>
        <v>463.5</v>
      </c>
      <c r="BB431">
        <f t="shared" si="319"/>
        <v>463.5</v>
      </c>
      <c r="BC431">
        <f t="shared" si="320"/>
        <v>0</v>
      </c>
      <c r="BD431">
        <f t="shared" si="321"/>
        <v>0</v>
      </c>
      <c r="BE431">
        <f t="shared" si="322"/>
        <v>0</v>
      </c>
      <c r="BF431">
        <f t="shared" si="323"/>
        <v>0</v>
      </c>
      <c r="BG431">
        <f t="shared" si="324"/>
        <v>0</v>
      </c>
      <c r="BH431">
        <f t="shared" si="325"/>
        <v>0</v>
      </c>
      <c r="BI431">
        <f t="shared" si="326"/>
        <v>0</v>
      </c>
      <c r="BJ431">
        <f t="shared" si="327"/>
        <v>0</v>
      </c>
      <c r="BK431">
        <f t="shared" si="328"/>
        <v>0</v>
      </c>
      <c r="BL431">
        <f t="shared" si="329"/>
        <v>0</v>
      </c>
      <c r="BM431">
        <f t="shared" si="330"/>
        <v>0</v>
      </c>
      <c r="BN431">
        <f t="shared" si="331"/>
        <v>0</v>
      </c>
    </row>
    <row r="432" spans="1:66" x14ac:dyDescent="0.2">
      <c r="A432" t="s">
        <v>129</v>
      </c>
      <c r="B432" s="1">
        <v>430</v>
      </c>
      <c r="C432" s="51"/>
      <c r="D432" s="51"/>
      <c r="E432" s="1">
        <v>430</v>
      </c>
      <c r="F432" s="1" t="str">
        <f t="shared" si="332"/>
        <v/>
      </c>
      <c r="G432" t="str">
        <f t="shared" si="333"/>
        <v/>
      </c>
      <c r="H432" t="str">
        <f t="shared" si="334"/>
        <v/>
      </c>
      <c r="R432" t="str">
        <f t="shared" si="335"/>
        <v/>
      </c>
      <c r="S432">
        <f t="shared" si="336"/>
        <v>464</v>
      </c>
      <c r="T432">
        <f t="shared" si="337"/>
        <v>464</v>
      </c>
      <c r="U432">
        <f t="shared" si="338"/>
        <v>464</v>
      </c>
      <c r="V432">
        <f t="shared" si="339"/>
        <v>464</v>
      </c>
      <c r="W432">
        <f t="shared" si="340"/>
        <v>464</v>
      </c>
      <c r="X432">
        <f t="shared" si="341"/>
        <v>464</v>
      </c>
      <c r="Y432">
        <f t="shared" si="342"/>
        <v>464</v>
      </c>
      <c r="Z432">
        <f t="shared" si="343"/>
        <v>464</v>
      </c>
      <c r="AA432">
        <f t="shared" si="344"/>
        <v>464</v>
      </c>
      <c r="AB432">
        <f t="shared" si="345"/>
        <v>464</v>
      </c>
      <c r="AC432">
        <f t="shared" si="346"/>
        <v>0</v>
      </c>
      <c r="AD432">
        <f t="shared" si="347"/>
        <v>0</v>
      </c>
      <c r="AE432">
        <f t="shared" si="348"/>
        <v>0</v>
      </c>
      <c r="AF432">
        <f t="shared" si="349"/>
        <v>0</v>
      </c>
      <c r="AG432">
        <f t="shared" si="350"/>
        <v>0</v>
      </c>
      <c r="AH432">
        <f t="shared" si="351"/>
        <v>0</v>
      </c>
      <c r="AI432">
        <f t="shared" si="352"/>
        <v>0</v>
      </c>
      <c r="AJ432">
        <f t="shared" si="353"/>
        <v>0</v>
      </c>
      <c r="AK432">
        <f t="shared" si="354"/>
        <v>0</v>
      </c>
      <c r="AL432">
        <f t="shared" si="355"/>
        <v>0</v>
      </c>
      <c r="AM432">
        <f t="shared" si="356"/>
        <v>0</v>
      </c>
      <c r="AS432" s="1">
        <f t="shared" si="310"/>
        <v>464</v>
      </c>
      <c r="AT432">
        <f t="shared" si="311"/>
        <v>464</v>
      </c>
      <c r="AU432">
        <f t="shared" si="312"/>
        <v>464</v>
      </c>
      <c r="AV432">
        <f t="shared" si="313"/>
        <v>464</v>
      </c>
      <c r="AW432">
        <f t="shared" si="314"/>
        <v>464</v>
      </c>
      <c r="AX432">
        <f t="shared" si="315"/>
        <v>464</v>
      </c>
      <c r="AY432">
        <f t="shared" si="316"/>
        <v>464</v>
      </c>
      <c r="AZ432">
        <f t="shared" si="317"/>
        <v>464</v>
      </c>
      <c r="BA432">
        <f t="shared" si="318"/>
        <v>464</v>
      </c>
      <c r="BB432">
        <f t="shared" si="319"/>
        <v>464</v>
      </c>
      <c r="BC432">
        <f t="shared" si="320"/>
        <v>0</v>
      </c>
      <c r="BD432">
        <f t="shared" si="321"/>
        <v>0</v>
      </c>
      <c r="BE432">
        <f t="shared" si="322"/>
        <v>0</v>
      </c>
      <c r="BF432">
        <f t="shared" si="323"/>
        <v>0</v>
      </c>
      <c r="BG432">
        <f t="shared" si="324"/>
        <v>0</v>
      </c>
      <c r="BH432">
        <f t="shared" si="325"/>
        <v>0</v>
      </c>
      <c r="BI432">
        <f t="shared" si="326"/>
        <v>0</v>
      </c>
      <c r="BJ432">
        <f t="shared" si="327"/>
        <v>0</v>
      </c>
      <c r="BK432">
        <f t="shared" si="328"/>
        <v>0</v>
      </c>
      <c r="BL432">
        <f t="shared" si="329"/>
        <v>0</v>
      </c>
      <c r="BM432">
        <f t="shared" si="330"/>
        <v>0</v>
      </c>
      <c r="BN432">
        <f t="shared" si="331"/>
        <v>0</v>
      </c>
    </row>
    <row r="433" spans="1:66" x14ac:dyDescent="0.2">
      <c r="A433" t="s">
        <v>129</v>
      </c>
      <c r="B433" s="1">
        <v>431</v>
      </c>
      <c r="C433" s="51"/>
      <c r="D433" s="51"/>
      <c r="E433" s="1">
        <v>431</v>
      </c>
      <c r="F433" s="1" t="str">
        <f t="shared" si="332"/>
        <v/>
      </c>
      <c r="G433" t="str">
        <f t="shared" si="333"/>
        <v/>
      </c>
      <c r="H433" t="str">
        <f t="shared" si="334"/>
        <v/>
      </c>
      <c r="R433" t="str">
        <f t="shared" si="335"/>
        <v/>
      </c>
      <c r="S433">
        <f t="shared" si="336"/>
        <v>464.5</v>
      </c>
      <c r="T433">
        <f t="shared" si="337"/>
        <v>464.5</v>
      </c>
      <c r="U433">
        <f t="shared" si="338"/>
        <v>464.5</v>
      </c>
      <c r="V433">
        <f t="shared" si="339"/>
        <v>464.5</v>
      </c>
      <c r="W433">
        <f t="shared" si="340"/>
        <v>464.5</v>
      </c>
      <c r="X433">
        <f t="shared" si="341"/>
        <v>464.5</v>
      </c>
      <c r="Y433">
        <f t="shared" si="342"/>
        <v>464.5</v>
      </c>
      <c r="Z433">
        <f t="shared" si="343"/>
        <v>464.5</v>
      </c>
      <c r="AA433">
        <f t="shared" si="344"/>
        <v>464.5</v>
      </c>
      <c r="AB433">
        <f t="shared" si="345"/>
        <v>0</v>
      </c>
      <c r="AC433">
        <f t="shared" si="346"/>
        <v>0</v>
      </c>
      <c r="AD433">
        <f t="shared" si="347"/>
        <v>0</v>
      </c>
      <c r="AE433">
        <f t="shared" si="348"/>
        <v>0</v>
      </c>
      <c r="AF433">
        <f t="shared" si="349"/>
        <v>0</v>
      </c>
      <c r="AG433">
        <f t="shared" si="350"/>
        <v>0</v>
      </c>
      <c r="AH433">
        <f t="shared" si="351"/>
        <v>0</v>
      </c>
      <c r="AI433">
        <f t="shared" si="352"/>
        <v>0</v>
      </c>
      <c r="AJ433">
        <f t="shared" si="353"/>
        <v>0</v>
      </c>
      <c r="AK433">
        <f t="shared" si="354"/>
        <v>0</v>
      </c>
      <c r="AL433">
        <f t="shared" si="355"/>
        <v>0</v>
      </c>
      <c r="AM433">
        <f t="shared" si="356"/>
        <v>0</v>
      </c>
      <c r="AS433" s="1">
        <f t="shared" si="310"/>
        <v>464.5</v>
      </c>
      <c r="AT433">
        <f t="shared" si="311"/>
        <v>464.5</v>
      </c>
      <c r="AU433">
        <f t="shared" si="312"/>
        <v>464.5</v>
      </c>
      <c r="AV433">
        <f t="shared" si="313"/>
        <v>464.5</v>
      </c>
      <c r="AW433">
        <f t="shared" si="314"/>
        <v>464.5</v>
      </c>
      <c r="AX433">
        <f t="shared" si="315"/>
        <v>464.5</v>
      </c>
      <c r="AY433">
        <f t="shared" si="316"/>
        <v>464.5</v>
      </c>
      <c r="AZ433">
        <f t="shared" si="317"/>
        <v>464.5</v>
      </c>
      <c r="BA433">
        <f t="shared" si="318"/>
        <v>464.5</v>
      </c>
      <c r="BB433">
        <f t="shared" si="319"/>
        <v>0</v>
      </c>
      <c r="BC433">
        <f t="shared" si="320"/>
        <v>0</v>
      </c>
      <c r="BD433">
        <f t="shared" si="321"/>
        <v>0</v>
      </c>
      <c r="BE433">
        <f t="shared" si="322"/>
        <v>0</v>
      </c>
      <c r="BF433">
        <f t="shared" si="323"/>
        <v>0</v>
      </c>
      <c r="BG433">
        <f t="shared" si="324"/>
        <v>0</v>
      </c>
      <c r="BH433">
        <f t="shared" si="325"/>
        <v>0</v>
      </c>
      <c r="BI433">
        <f t="shared" si="326"/>
        <v>0</v>
      </c>
      <c r="BJ433">
        <f t="shared" si="327"/>
        <v>0</v>
      </c>
      <c r="BK433">
        <f t="shared" si="328"/>
        <v>0</v>
      </c>
      <c r="BL433">
        <f t="shared" si="329"/>
        <v>0</v>
      </c>
      <c r="BM433">
        <f t="shared" si="330"/>
        <v>0</v>
      </c>
      <c r="BN433">
        <f t="shared" si="331"/>
        <v>0</v>
      </c>
    </row>
    <row r="434" spans="1:66" x14ac:dyDescent="0.2">
      <c r="A434" t="s">
        <v>129</v>
      </c>
      <c r="B434" s="1">
        <v>432</v>
      </c>
      <c r="C434" s="51"/>
      <c r="D434" s="51"/>
      <c r="E434" s="1">
        <v>432</v>
      </c>
      <c r="F434" s="1" t="str">
        <f t="shared" si="332"/>
        <v/>
      </c>
      <c r="G434" t="str">
        <f t="shared" si="333"/>
        <v/>
      </c>
      <c r="H434" t="str">
        <f t="shared" si="334"/>
        <v/>
      </c>
      <c r="R434" t="str">
        <f t="shared" si="335"/>
        <v/>
      </c>
      <c r="S434">
        <f t="shared" si="336"/>
        <v>465</v>
      </c>
      <c r="T434">
        <f t="shared" si="337"/>
        <v>465</v>
      </c>
      <c r="U434">
        <f t="shared" si="338"/>
        <v>465</v>
      </c>
      <c r="V434">
        <f t="shared" si="339"/>
        <v>465</v>
      </c>
      <c r="W434">
        <f t="shared" si="340"/>
        <v>465</v>
      </c>
      <c r="X434">
        <f t="shared" si="341"/>
        <v>465</v>
      </c>
      <c r="Y434">
        <f t="shared" si="342"/>
        <v>465</v>
      </c>
      <c r="Z434">
        <f t="shared" si="343"/>
        <v>465</v>
      </c>
      <c r="AA434">
        <f t="shared" si="344"/>
        <v>465</v>
      </c>
      <c r="AB434">
        <f t="shared" si="345"/>
        <v>0</v>
      </c>
      <c r="AC434">
        <f t="shared" si="346"/>
        <v>0</v>
      </c>
      <c r="AD434">
        <f t="shared" si="347"/>
        <v>0</v>
      </c>
      <c r="AE434">
        <f t="shared" si="348"/>
        <v>0</v>
      </c>
      <c r="AF434">
        <f t="shared" si="349"/>
        <v>0</v>
      </c>
      <c r="AG434">
        <f t="shared" si="350"/>
        <v>0</v>
      </c>
      <c r="AH434">
        <f t="shared" si="351"/>
        <v>0</v>
      </c>
      <c r="AI434">
        <f t="shared" si="352"/>
        <v>0</v>
      </c>
      <c r="AJ434">
        <f t="shared" si="353"/>
        <v>0</v>
      </c>
      <c r="AK434">
        <f t="shared" si="354"/>
        <v>0</v>
      </c>
      <c r="AL434">
        <f t="shared" si="355"/>
        <v>0</v>
      </c>
      <c r="AM434">
        <f t="shared" si="356"/>
        <v>0</v>
      </c>
      <c r="AS434" s="1">
        <f t="shared" si="310"/>
        <v>465</v>
      </c>
      <c r="AT434">
        <f t="shared" si="311"/>
        <v>465</v>
      </c>
      <c r="AU434">
        <f t="shared" si="312"/>
        <v>465</v>
      </c>
      <c r="AV434">
        <f t="shared" si="313"/>
        <v>465</v>
      </c>
      <c r="AW434">
        <f t="shared" si="314"/>
        <v>465</v>
      </c>
      <c r="AX434">
        <f t="shared" si="315"/>
        <v>465</v>
      </c>
      <c r="AY434">
        <f t="shared" si="316"/>
        <v>465</v>
      </c>
      <c r="AZ434">
        <f t="shared" si="317"/>
        <v>465</v>
      </c>
      <c r="BA434">
        <f t="shared" si="318"/>
        <v>465</v>
      </c>
      <c r="BB434">
        <f t="shared" si="319"/>
        <v>0</v>
      </c>
      <c r="BC434">
        <f t="shared" si="320"/>
        <v>0</v>
      </c>
      <c r="BD434">
        <f t="shared" si="321"/>
        <v>0</v>
      </c>
      <c r="BE434">
        <f t="shared" si="322"/>
        <v>0</v>
      </c>
      <c r="BF434">
        <f t="shared" si="323"/>
        <v>0</v>
      </c>
      <c r="BG434">
        <f t="shared" si="324"/>
        <v>0</v>
      </c>
      <c r="BH434">
        <f t="shared" si="325"/>
        <v>0</v>
      </c>
      <c r="BI434">
        <f t="shared" si="326"/>
        <v>0</v>
      </c>
      <c r="BJ434">
        <f t="shared" si="327"/>
        <v>0</v>
      </c>
      <c r="BK434">
        <f t="shared" si="328"/>
        <v>0</v>
      </c>
      <c r="BL434">
        <f t="shared" si="329"/>
        <v>0</v>
      </c>
      <c r="BM434">
        <f t="shared" si="330"/>
        <v>0</v>
      </c>
      <c r="BN434">
        <f t="shared" si="331"/>
        <v>0</v>
      </c>
    </row>
    <row r="435" spans="1:66" x14ac:dyDescent="0.2">
      <c r="A435" t="s">
        <v>129</v>
      </c>
      <c r="B435" s="1">
        <v>433</v>
      </c>
      <c r="C435" s="51"/>
      <c r="D435" s="51"/>
      <c r="E435" s="1">
        <v>433</v>
      </c>
      <c r="F435" s="1" t="str">
        <f t="shared" si="332"/>
        <v/>
      </c>
      <c r="G435" t="str">
        <f t="shared" si="333"/>
        <v/>
      </c>
      <c r="H435" t="str">
        <f t="shared" si="334"/>
        <v/>
      </c>
      <c r="R435" t="str">
        <f t="shared" si="335"/>
        <v/>
      </c>
      <c r="S435">
        <f t="shared" si="336"/>
        <v>465.5</v>
      </c>
      <c r="T435">
        <f t="shared" si="337"/>
        <v>465.5</v>
      </c>
      <c r="U435">
        <f t="shared" si="338"/>
        <v>465.5</v>
      </c>
      <c r="V435">
        <f t="shared" si="339"/>
        <v>465.5</v>
      </c>
      <c r="W435">
        <f t="shared" si="340"/>
        <v>465.5</v>
      </c>
      <c r="X435">
        <f t="shared" si="341"/>
        <v>465.5</v>
      </c>
      <c r="Y435">
        <f t="shared" si="342"/>
        <v>465.5</v>
      </c>
      <c r="Z435">
        <f t="shared" si="343"/>
        <v>465.5</v>
      </c>
      <c r="AA435">
        <f t="shared" si="344"/>
        <v>465.5</v>
      </c>
      <c r="AB435">
        <f t="shared" si="345"/>
        <v>0</v>
      </c>
      <c r="AC435">
        <f t="shared" si="346"/>
        <v>0</v>
      </c>
      <c r="AD435">
        <f t="shared" si="347"/>
        <v>0</v>
      </c>
      <c r="AE435">
        <f t="shared" si="348"/>
        <v>0</v>
      </c>
      <c r="AF435">
        <f t="shared" si="349"/>
        <v>0</v>
      </c>
      <c r="AG435">
        <f t="shared" si="350"/>
        <v>0</v>
      </c>
      <c r="AH435">
        <f t="shared" si="351"/>
        <v>0</v>
      </c>
      <c r="AI435">
        <f t="shared" si="352"/>
        <v>0</v>
      </c>
      <c r="AJ435">
        <f t="shared" si="353"/>
        <v>0</v>
      </c>
      <c r="AK435">
        <f t="shared" si="354"/>
        <v>0</v>
      </c>
      <c r="AL435">
        <f t="shared" si="355"/>
        <v>0</v>
      </c>
      <c r="AM435">
        <f t="shared" si="356"/>
        <v>0</v>
      </c>
      <c r="AS435" s="1">
        <f t="shared" si="310"/>
        <v>465.5</v>
      </c>
      <c r="AT435">
        <f t="shared" si="311"/>
        <v>465.5</v>
      </c>
      <c r="AU435">
        <f t="shared" si="312"/>
        <v>465.5</v>
      </c>
      <c r="AV435">
        <f t="shared" si="313"/>
        <v>465.5</v>
      </c>
      <c r="AW435">
        <f t="shared" si="314"/>
        <v>465.5</v>
      </c>
      <c r="AX435">
        <f t="shared" si="315"/>
        <v>465.5</v>
      </c>
      <c r="AY435">
        <f t="shared" si="316"/>
        <v>465.5</v>
      </c>
      <c r="AZ435">
        <f t="shared" si="317"/>
        <v>465.5</v>
      </c>
      <c r="BA435">
        <f t="shared" si="318"/>
        <v>465.5</v>
      </c>
      <c r="BB435">
        <f t="shared" si="319"/>
        <v>0</v>
      </c>
      <c r="BC435">
        <f t="shared" si="320"/>
        <v>0</v>
      </c>
      <c r="BD435">
        <f t="shared" si="321"/>
        <v>0</v>
      </c>
      <c r="BE435">
        <f t="shared" si="322"/>
        <v>0</v>
      </c>
      <c r="BF435">
        <f t="shared" si="323"/>
        <v>0</v>
      </c>
      <c r="BG435">
        <f t="shared" si="324"/>
        <v>0</v>
      </c>
      <c r="BH435">
        <f t="shared" si="325"/>
        <v>0</v>
      </c>
      <c r="BI435">
        <f t="shared" si="326"/>
        <v>0</v>
      </c>
      <c r="BJ435">
        <f t="shared" si="327"/>
        <v>0</v>
      </c>
      <c r="BK435">
        <f t="shared" si="328"/>
        <v>0</v>
      </c>
      <c r="BL435">
        <f t="shared" si="329"/>
        <v>0</v>
      </c>
      <c r="BM435">
        <f t="shared" si="330"/>
        <v>0</v>
      </c>
      <c r="BN435">
        <f t="shared" si="331"/>
        <v>0</v>
      </c>
    </row>
    <row r="436" spans="1:66" x14ac:dyDescent="0.2">
      <c r="A436" t="s">
        <v>129</v>
      </c>
      <c r="B436" s="1">
        <v>434</v>
      </c>
      <c r="C436" s="51"/>
      <c r="D436" s="51"/>
      <c r="E436" s="1">
        <v>434</v>
      </c>
      <c r="F436" s="1" t="str">
        <f t="shared" si="332"/>
        <v/>
      </c>
      <c r="G436" t="str">
        <f t="shared" si="333"/>
        <v/>
      </c>
      <c r="H436" t="str">
        <f t="shared" si="334"/>
        <v/>
      </c>
      <c r="R436" t="str">
        <f t="shared" si="335"/>
        <v/>
      </c>
      <c r="S436">
        <f t="shared" si="336"/>
        <v>466</v>
      </c>
      <c r="T436">
        <f t="shared" si="337"/>
        <v>466</v>
      </c>
      <c r="U436">
        <f t="shared" si="338"/>
        <v>466</v>
      </c>
      <c r="V436">
        <f t="shared" si="339"/>
        <v>466</v>
      </c>
      <c r="W436">
        <f t="shared" si="340"/>
        <v>466</v>
      </c>
      <c r="X436">
        <f t="shared" si="341"/>
        <v>466</v>
      </c>
      <c r="Y436">
        <f t="shared" si="342"/>
        <v>466</v>
      </c>
      <c r="Z436">
        <f t="shared" si="343"/>
        <v>466</v>
      </c>
      <c r="AA436">
        <f t="shared" si="344"/>
        <v>466</v>
      </c>
      <c r="AB436">
        <f t="shared" si="345"/>
        <v>0</v>
      </c>
      <c r="AC436">
        <f t="shared" si="346"/>
        <v>0</v>
      </c>
      <c r="AD436">
        <f t="shared" si="347"/>
        <v>0</v>
      </c>
      <c r="AE436">
        <f t="shared" si="348"/>
        <v>0</v>
      </c>
      <c r="AF436">
        <f t="shared" si="349"/>
        <v>0</v>
      </c>
      <c r="AG436">
        <f t="shared" si="350"/>
        <v>0</v>
      </c>
      <c r="AH436">
        <f t="shared" si="351"/>
        <v>0</v>
      </c>
      <c r="AI436">
        <f t="shared" si="352"/>
        <v>0</v>
      </c>
      <c r="AJ436">
        <f t="shared" si="353"/>
        <v>0</v>
      </c>
      <c r="AK436">
        <f t="shared" si="354"/>
        <v>0</v>
      </c>
      <c r="AL436">
        <f t="shared" si="355"/>
        <v>0</v>
      </c>
      <c r="AM436">
        <f t="shared" si="356"/>
        <v>0</v>
      </c>
      <c r="AS436" s="1">
        <f t="shared" si="310"/>
        <v>466</v>
      </c>
      <c r="AT436">
        <f t="shared" si="311"/>
        <v>466</v>
      </c>
      <c r="AU436">
        <f t="shared" si="312"/>
        <v>466</v>
      </c>
      <c r="AV436">
        <f t="shared" si="313"/>
        <v>466</v>
      </c>
      <c r="AW436">
        <f t="shared" si="314"/>
        <v>466</v>
      </c>
      <c r="AX436">
        <f t="shared" si="315"/>
        <v>466</v>
      </c>
      <c r="AY436">
        <f t="shared" si="316"/>
        <v>466</v>
      </c>
      <c r="AZ436">
        <f t="shared" si="317"/>
        <v>466</v>
      </c>
      <c r="BA436">
        <f t="shared" si="318"/>
        <v>466</v>
      </c>
      <c r="BB436">
        <f t="shared" si="319"/>
        <v>0</v>
      </c>
      <c r="BC436">
        <f t="shared" si="320"/>
        <v>0</v>
      </c>
      <c r="BD436">
        <f t="shared" si="321"/>
        <v>0</v>
      </c>
      <c r="BE436">
        <f t="shared" si="322"/>
        <v>0</v>
      </c>
      <c r="BF436">
        <f t="shared" si="323"/>
        <v>0</v>
      </c>
      <c r="BG436">
        <f t="shared" si="324"/>
        <v>0</v>
      </c>
      <c r="BH436">
        <f t="shared" si="325"/>
        <v>0</v>
      </c>
      <c r="BI436">
        <f t="shared" si="326"/>
        <v>0</v>
      </c>
      <c r="BJ436">
        <f t="shared" si="327"/>
        <v>0</v>
      </c>
      <c r="BK436">
        <f t="shared" si="328"/>
        <v>0</v>
      </c>
      <c r="BL436">
        <f t="shared" si="329"/>
        <v>0</v>
      </c>
      <c r="BM436">
        <f t="shared" si="330"/>
        <v>0</v>
      </c>
      <c r="BN436">
        <f t="shared" si="331"/>
        <v>0</v>
      </c>
    </row>
    <row r="437" spans="1:66" x14ac:dyDescent="0.2">
      <c r="A437" t="s">
        <v>129</v>
      </c>
      <c r="B437" s="1">
        <v>435</v>
      </c>
      <c r="C437" s="51"/>
      <c r="D437" s="51"/>
      <c r="E437" s="1">
        <v>435</v>
      </c>
      <c r="F437" s="1" t="str">
        <f t="shared" si="332"/>
        <v/>
      </c>
      <c r="G437" t="str">
        <f t="shared" si="333"/>
        <v/>
      </c>
      <c r="H437" t="str">
        <f t="shared" si="334"/>
        <v/>
      </c>
      <c r="R437" t="str">
        <f t="shared" si="335"/>
        <v/>
      </c>
      <c r="S437">
        <f t="shared" si="336"/>
        <v>466.5</v>
      </c>
      <c r="T437">
        <f t="shared" si="337"/>
        <v>466.5</v>
      </c>
      <c r="U437">
        <f t="shared" si="338"/>
        <v>466.5</v>
      </c>
      <c r="V437">
        <f t="shared" si="339"/>
        <v>466.5</v>
      </c>
      <c r="W437">
        <f t="shared" si="340"/>
        <v>466.5</v>
      </c>
      <c r="X437">
        <f t="shared" si="341"/>
        <v>466.5</v>
      </c>
      <c r="Y437">
        <f t="shared" si="342"/>
        <v>466.5</v>
      </c>
      <c r="Z437">
        <f t="shared" si="343"/>
        <v>466.5</v>
      </c>
      <c r="AA437">
        <f t="shared" si="344"/>
        <v>466.5</v>
      </c>
      <c r="AB437">
        <f t="shared" si="345"/>
        <v>0</v>
      </c>
      <c r="AC437">
        <f t="shared" si="346"/>
        <v>0</v>
      </c>
      <c r="AD437">
        <f t="shared" si="347"/>
        <v>0</v>
      </c>
      <c r="AE437">
        <f t="shared" si="348"/>
        <v>0</v>
      </c>
      <c r="AF437">
        <f t="shared" si="349"/>
        <v>0</v>
      </c>
      <c r="AG437">
        <f t="shared" si="350"/>
        <v>0</v>
      </c>
      <c r="AH437">
        <f t="shared" si="351"/>
        <v>0</v>
      </c>
      <c r="AI437">
        <f t="shared" si="352"/>
        <v>0</v>
      </c>
      <c r="AJ437">
        <f t="shared" si="353"/>
        <v>0</v>
      </c>
      <c r="AK437">
        <f t="shared" si="354"/>
        <v>0</v>
      </c>
      <c r="AL437">
        <f t="shared" si="355"/>
        <v>0</v>
      </c>
      <c r="AM437">
        <f t="shared" si="356"/>
        <v>0</v>
      </c>
      <c r="AS437" s="1">
        <f t="shared" si="310"/>
        <v>466.5</v>
      </c>
      <c r="AT437">
        <f t="shared" si="311"/>
        <v>466.5</v>
      </c>
      <c r="AU437">
        <f t="shared" si="312"/>
        <v>466.5</v>
      </c>
      <c r="AV437">
        <f t="shared" si="313"/>
        <v>466.5</v>
      </c>
      <c r="AW437">
        <f t="shared" si="314"/>
        <v>466.5</v>
      </c>
      <c r="AX437">
        <f t="shared" si="315"/>
        <v>466.5</v>
      </c>
      <c r="AY437">
        <f t="shared" si="316"/>
        <v>466.5</v>
      </c>
      <c r="AZ437">
        <f t="shared" si="317"/>
        <v>466.5</v>
      </c>
      <c r="BA437">
        <f t="shared" si="318"/>
        <v>466.5</v>
      </c>
      <c r="BB437">
        <f t="shared" si="319"/>
        <v>0</v>
      </c>
      <c r="BC437">
        <f t="shared" si="320"/>
        <v>0</v>
      </c>
      <c r="BD437">
        <f t="shared" si="321"/>
        <v>0</v>
      </c>
      <c r="BE437">
        <f t="shared" si="322"/>
        <v>0</v>
      </c>
      <c r="BF437">
        <f t="shared" si="323"/>
        <v>0</v>
      </c>
      <c r="BG437">
        <f t="shared" si="324"/>
        <v>0</v>
      </c>
      <c r="BH437">
        <f t="shared" si="325"/>
        <v>0</v>
      </c>
      <c r="BI437">
        <f t="shared" si="326"/>
        <v>0</v>
      </c>
      <c r="BJ437">
        <f t="shared" si="327"/>
        <v>0</v>
      </c>
      <c r="BK437">
        <f t="shared" si="328"/>
        <v>0</v>
      </c>
      <c r="BL437">
        <f t="shared" si="329"/>
        <v>0</v>
      </c>
      <c r="BM437">
        <f t="shared" si="330"/>
        <v>0</v>
      </c>
      <c r="BN437">
        <f t="shared" si="331"/>
        <v>0</v>
      </c>
    </row>
    <row r="438" spans="1:66" x14ac:dyDescent="0.2">
      <c r="A438" t="s">
        <v>129</v>
      </c>
      <c r="B438" s="1">
        <v>436</v>
      </c>
      <c r="C438" s="51"/>
      <c r="D438" s="51"/>
      <c r="E438" s="1">
        <v>436</v>
      </c>
      <c r="F438" s="1" t="str">
        <f t="shared" si="332"/>
        <v/>
      </c>
      <c r="G438" t="str">
        <f t="shared" si="333"/>
        <v/>
      </c>
      <c r="H438" t="str">
        <f t="shared" si="334"/>
        <v/>
      </c>
      <c r="R438" t="str">
        <f t="shared" si="335"/>
        <v/>
      </c>
      <c r="S438">
        <f t="shared" si="336"/>
        <v>467</v>
      </c>
      <c r="T438">
        <f t="shared" si="337"/>
        <v>467</v>
      </c>
      <c r="U438">
        <f t="shared" si="338"/>
        <v>467</v>
      </c>
      <c r="V438">
        <f t="shared" si="339"/>
        <v>467</v>
      </c>
      <c r="W438">
        <f t="shared" si="340"/>
        <v>467</v>
      </c>
      <c r="X438">
        <f t="shared" si="341"/>
        <v>467</v>
      </c>
      <c r="Y438">
        <f t="shared" si="342"/>
        <v>467</v>
      </c>
      <c r="Z438">
        <f t="shared" si="343"/>
        <v>467</v>
      </c>
      <c r="AA438">
        <f t="shared" si="344"/>
        <v>467</v>
      </c>
      <c r="AB438">
        <f t="shared" si="345"/>
        <v>0</v>
      </c>
      <c r="AC438">
        <f t="shared" si="346"/>
        <v>0</v>
      </c>
      <c r="AD438">
        <f t="shared" si="347"/>
        <v>0</v>
      </c>
      <c r="AE438">
        <f t="shared" si="348"/>
        <v>0</v>
      </c>
      <c r="AF438">
        <f t="shared" si="349"/>
        <v>0</v>
      </c>
      <c r="AG438">
        <f t="shared" si="350"/>
        <v>0</v>
      </c>
      <c r="AH438">
        <f t="shared" si="351"/>
        <v>0</v>
      </c>
      <c r="AI438">
        <f t="shared" si="352"/>
        <v>0</v>
      </c>
      <c r="AJ438">
        <f t="shared" si="353"/>
        <v>0</v>
      </c>
      <c r="AK438">
        <f t="shared" si="354"/>
        <v>0</v>
      </c>
      <c r="AL438">
        <f t="shared" si="355"/>
        <v>0</v>
      </c>
      <c r="AM438">
        <f t="shared" si="356"/>
        <v>0</v>
      </c>
      <c r="AS438" s="1">
        <f t="shared" si="310"/>
        <v>467</v>
      </c>
      <c r="AT438">
        <f t="shared" si="311"/>
        <v>467</v>
      </c>
      <c r="AU438">
        <f t="shared" si="312"/>
        <v>467</v>
      </c>
      <c r="AV438">
        <f t="shared" si="313"/>
        <v>467</v>
      </c>
      <c r="AW438">
        <f t="shared" si="314"/>
        <v>467</v>
      </c>
      <c r="AX438">
        <f t="shared" si="315"/>
        <v>467</v>
      </c>
      <c r="AY438">
        <f t="shared" si="316"/>
        <v>467</v>
      </c>
      <c r="AZ438">
        <f t="shared" si="317"/>
        <v>467</v>
      </c>
      <c r="BA438">
        <f t="shared" si="318"/>
        <v>467</v>
      </c>
      <c r="BB438">
        <f t="shared" si="319"/>
        <v>0</v>
      </c>
      <c r="BC438">
        <f t="shared" si="320"/>
        <v>0</v>
      </c>
      <c r="BD438">
        <f t="shared" si="321"/>
        <v>0</v>
      </c>
      <c r="BE438">
        <f t="shared" si="322"/>
        <v>0</v>
      </c>
      <c r="BF438">
        <f t="shared" si="323"/>
        <v>0</v>
      </c>
      <c r="BG438">
        <f t="shared" si="324"/>
        <v>0</v>
      </c>
      <c r="BH438">
        <f t="shared" si="325"/>
        <v>0</v>
      </c>
      <c r="BI438">
        <f t="shared" si="326"/>
        <v>0</v>
      </c>
      <c r="BJ438">
        <f t="shared" si="327"/>
        <v>0</v>
      </c>
      <c r="BK438">
        <f t="shared" si="328"/>
        <v>0</v>
      </c>
      <c r="BL438">
        <f t="shared" si="329"/>
        <v>0</v>
      </c>
      <c r="BM438">
        <f t="shared" si="330"/>
        <v>0</v>
      </c>
      <c r="BN438">
        <f t="shared" si="331"/>
        <v>0</v>
      </c>
    </row>
    <row r="439" spans="1:66" x14ac:dyDescent="0.2">
      <c r="A439" t="s">
        <v>129</v>
      </c>
      <c r="B439" s="1">
        <v>437</v>
      </c>
      <c r="C439" s="51"/>
      <c r="D439" s="51"/>
      <c r="E439" s="1">
        <v>437</v>
      </c>
      <c r="F439" s="1" t="str">
        <f t="shared" si="332"/>
        <v/>
      </c>
      <c r="G439" t="str">
        <f t="shared" si="333"/>
        <v/>
      </c>
      <c r="H439" t="str">
        <f t="shared" si="334"/>
        <v/>
      </c>
      <c r="R439" t="str">
        <f t="shared" si="335"/>
        <v/>
      </c>
      <c r="S439">
        <f t="shared" si="336"/>
        <v>467.5</v>
      </c>
      <c r="T439">
        <f t="shared" si="337"/>
        <v>467.5</v>
      </c>
      <c r="U439">
        <f t="shared" si="338"/>
        <v>467.5</v>
      </c>
      <c r="V439">
        <f t="shared" si="339"/>
        <v>467.5</v>
      </c>
      <c r="W439">
        <f t="shared" si="340"/>
        <v>467.5</v>
      </c>
      <c r="X439">
        <f t="shared" si="341"/>
        <v>467.5</v>
      </c>
      <c r="Y439">
        <f t="shared" si="342"/>
        <v>467.5</v>
      </c>
      <c r="Z439">
        <f t="shared" si="343"/>
        <v>467.5</v>
      </c>
      <c r="AA439">
        <f t="shared" si="344"/>
        <v>467.5</v>
      </c>
      <c r="AB439">
        <f t="shared" si="345"/>
        <v>0</v>
      </c>
      <c r="AC439">
        <f t="shared" si="346"/>
        <v>0</v>
      </c>
      <c r="AD439">
        <f t="shared" si="347"/>
        <v>0</v>
      </c>
      <c r="AE439">
        <f t="shared" si="348"/>
        <v>0</v>
      </c>
      <c r="AF439">
        <f t="shared" si="349"/>
        <v>0</v>
      </c>
      <c r="AG439">
        <f t="shared" si="350"/>
        <v>0</v>
      </c>
      <c r="AH439">
        <f t="shared" si="351"/>
        <v>0</v>
      </c>
      <c r="AI439">
        <f t="shared" si="352"/>
        <v>0</v>
      </c>
      <c r="AJ439">
        <f t="shared" si="353"/>
        <v>0</v>
      </c>
      <c r="AK439">
        <f t="shared" si="354"/>
        <v>0</v>
      </c>
      <c r="AL439">
        <f t="shared" si="355"/>
        <v>0</v>
      </c>
      <c r="AM439">
        <f t="shared" si="356"/>
        <v>0</v>
      </c>
      <c r="AS439" s="1">
        <f t="shared" si="310"/>
        <v>467.5</v>
      </c>
      <c r="AT439">
        <f t="shared" si="311"/>
        <v>467.5</v>
      </c>
      <c r="AU439">
        <f t="shared" si="312"/>
        <v>467.5</v>
      </c>
      <c r="AV439">
        <f t="shared" si="313"/>
        <v>467.5</v>
      </c>
      <c r="AW439">
        <f t="shared" si="314"/>
        <v>467.5</v>
      </c>
      <c r="AX439">
        <f t="shared" si="315"/>
        <v>467.5</v>
      </c>
      <c r="AY439">
        <f t="shared" si="316"/>
        <v>467.5</v>
      </c>
      <c r="AZ439">
        <f t="shared" si="317"/>
        <v>467.5</v>
      </c>
      <c r="BA439">
        <f t="shared" si="318"/>
        <v>467.5</v>
      </c>
      <c r="BB439">
        <f t="shared" si="319"/>
        <v>0</v>
      </c>
      <c r="BC439">
        <f t="shared" si="320"/>
        <v>0</v>
      </c>
      <c r="BD439">
        <f t="shared" si="321"/>
        <v>0</v>
      </c>
      <c r="BE439">
        <f t="shared" si="322"/>
        <v>0</v>
      </c>
      <c r="BF439">
        <f t="shared" si="323"/>
        <v>0</v>
      </c>
      <c r="BG439">
        <f t="shared" si="324"/>
        <v>0</v>
      </c>
      <c r="BH439">
        <f t="shared" si="325"/>
        <v>0</v>
      </c>
      <c r="BI439">
        <f t="shared" si="326"/>
        <v>0</v>
      </c>
      <c r="BJ439">
        <f t="shared" si="327"/>
        <v>0</v>
      </c>
      <c r="BK439">
        <f t="shared" si="328"/>
        <v>0</v>
      </c>
      <c r="BL439">
        <f t="shared" si="329"/>
        <v>0</v>
      </c>
      <c r="BM439">
        <f t="shared" si="330"/>
        <v>0</v>
      </c>
      <c r="BN439">
        <f t="shared" si="331"/>
        <v>0</v>
      </c>
    </row>
    <row r="440" spans="1:66" x14ac:dyDescent="0.2">
      <c r="A440" t="s">
        <v>129</v>
      </c>
      <c r="B440" s="1">
        <v>438</v>
      </c>
      <c r="C440" s="51"/>
      <c r="D440" s="51"/>
      <c r="E440" s="1">
        <v>438</v>
      </c>
      <c r="F440" s="1" t="str">
        <f t="shared" si="332"/>
        <v/>
      </c>
      <c r="G440" t="str">
        <f t="shared" si="333"/>
        <v/>
      </c>
      <c r="H440" t="str">
        <f t="shared" si="334"/>
        <v/>
      </c>
      <c r="R440" t="str">
        <f t="shared" si="335"/>
        <v/>
      </c>
      <c r="S440">
        <f t="shared" si="336"/>
        <v>468</v>
      </c>
      <c r="T440">
        <f t="shared" si="337"/>
        <v>468</v>
      </c>
      <c r="U440">
        <f t="shared" si="338"/>
        <v>468</v>
      </c>
      <c r="V440">
        <f t="shared" si="339"/>
        <v>468</v>
      </c>
      <c r="W440">
        <f t="shared" si="340"/>
        <v>468</v>
      </c>
      <c r="X440">
        <f t="shared" si="341"/>
        <v>468</v>
      </c>
      <c r="Y440">
        <f t="shared" si="342"/>
        <v>468</v>
      </c>
      <c r="Z440">
        <f t="shared" si="343"/>
        <v>468</v>
      </c>
      <c r="AA440">
        <f t="shared" si="344"/>
        <v>0</v>
      </c>
      <c r="AB440">
        <f t="shared" si="345"/>
        <v>0</v>
      </c>
      <c r="AC440">
        <f t="shared" si="346"/>
        <v>0</v>
      </c>
      <c r="AD440">
        <f t="shared" si="347"/>
        <v>0</v>
      </c>
      <c r="AE440">
        <f t="shared" si="348"/>
        <v>0</v>
      </c>
      <c r="AF440">
        <f t="shared" si="349"/>
        <v>0</v>
      </c>
      <c r="AG440">
        <f t="shared" si="350"/>
        <v>0</v>
      </c>
      <c r="AH440">
        <f t="shared" si="351"/>
        <v>0</v>
      </c>
      <c r="AI440">
        <f t="shared" si="352"/>
        <v>0</v>
      </c>
      <c r="AJ440">
        <f t="shared" si="353"/>
        <v>0</v>
      </c>
      <c r="AK440">
        <f t="shared" si="354"/>
        <v>0</v>
      </c>
      <c r="AL440">
        <f t="shared" si="355"/>
        <v>0</v>
      </c>
      <c r="AM440">
        <f t="shared" si="356"/>
        <v>0</v>
      </c>
      <c r="AS440" s="1">
        <f t="shared" si="310"/>
        <v>468</v>
      </c>
      <c r="AT440">
        <f t="shared" si="311"/>
        <v>468</v>
      </c>
      <c r="AU440">
        <f t="shared" si="312"/>
        <v>468</v>
      </c>
      <c r="AV440">
        <f t="shared" si="313"/>
        <v>468</v>
      </c>
      <c r="AW440">
        <f t="shared" si="314"/>
        <v>468</v>
      </c>
      <c r="AX440">
        <f t="shared" si="315"/>
        <v>468</v>
      </c>
      <c r="AY440">
        <f t="shared" si="316"/>
        <v>468</v>
      </c>
      <c r="AZ440">
        <f t="shared" si="317"/>
        <v>468</v>
      </c>
      <c r="BA440">
        <f t="shared" si="318"/>
        <v>0</v>
      </c>
      <c r="BB440">
        <f t="shared" si="319"/>
        <v>0</v>
      </c>
      <c r="BC440">
        <f t="shared" si="320"/>
        <v>0</v>
      </c>
      <c r="BD440">
        <f t="shared" si="321"/>
        <v>0</v>
      </c>
      <c r="BE440">
        <f t="shared" si="322"/>
        <v>0</v>
      </c>
      <c r="BF440">
        <f t="shared" si="323"/>
        <v>0</v>
      </c>
      <c r="BG440">
        <f t="shared" si="324"/>
        <v>0</v>
      </c>
      <c r="BH440">
        <f t="shared" si="325"/>
        <v>0</v>
      </c>
      <c r="BI440">
        <f t="shared" si="326"/>
        <v>0</v>
      </c>
      <c r="BJ440">
        <f t="shared" si="327"/>
        <v>0</v>
      </c>
      <c r="BK440">
        <f t="shared" si="328"/>
        <v>0</v>
      </c>
      <c r="BL440">
        <f t="shared" si="329"/>
        <v>0</v>
      </c>
      <c r="BM440">
        <f t="shared" si="330"/>
        <v>0</v>
      </c>
      <c r="BN440">
        <f t="shared" si="331"/>
        <v>0</v>
      </c>
    </row>
    <row r="441" spans="1:66" x14ac:dyDescent="0.2">
      <c r="A441" t="s">
        <v>129</v>
      </c>
      <c r="B441" s="1">
        <v>439</v>
      </c>
      <c r="C441" s="51"/>
      <c r="D441" s="51"/>
      <c r="E441" s="1">
        <v>439</v>
      </c>
      <c r="F441" s="1" t="str">
        <f t="shared" si="332"/>
        <v/>
      </c>
      <c r="G441" t="str">
        <f t="shared" si="333"/>
        <v/>
      </c>
      <c r="H441" t="str">
        <f t="shared" si="334"/>
        <v/>
      </c>
      <c r="R441" t="str">
        <f t="shared" si="335"/>
        <v/>
      </c>
      <c r="S441">
        <f t="shared" si="336"/>
        <v>468.5</v>
      </c>
      <c r="T441">
        <f t="shared" si="337"/>
        <v>468.5</v>
      </c>
      <c r="U441">
        <f t="shared" si="338"/>
        <v>468.5</v>
      </c>
      <c r="V441">
        <f t="shared" si="339"/>
        <v>468.5</v>
      </c>
      <c r="W441">
        <f t="shared" si="340"/>
        <v>468.5</v>
      </c>
      <c r="X441">
        <f t="shared" si="341"/>
        <v>468.5</v>
      </c>
      <c r="Y441">
        <f t="shared" si="342"/>
        <v>468.5</v>
      </c>
      <c r="Z441">
        <f t="shared" si="343"/>
        <v>468.5</v>
      </c>
      <c r="AA441">
        <f t="shared" si="344"/>
        <v>0</v>
      </c>
      <c r="AB441">
        <f t="shared" si="345"/>
        <v>0</v>
      </c>
      <c r="AC441">
        <f t="shared" si="346"/>
        <v>0</v>
      </c>
      <c r="AD441">
        <f t="shared" si="347"/>
        <v>0</v>
      </c>
      <c r="AE441">
        <f t="shared" si="348"/>
        <v>0</v>
      </c>
      <c r="AF441">
        <f t="shared" si="349"/>
        <v>0</v>
      </c>
      <c r="AG441">
        <f t="shared" si="350"/>
        <v>0</v>
      </c>
      <c r="AH441">
        <f t="shared" si="351"/>
        <v>0</v>
      </c>
      <c r="AI441">
        <f t="shared" si="352"/>
        <v>0</v>
      </c>
      <c r="AJ441">
        <f t="shared" si="353"/>
        <v>0</v>
      </c>
      <c r="AK441">
        <f t="shared" si="354"/>
        <v>0</v>
      </c>
      <c r="AL441">
        <f t="shared" si="355"/>
        <v>0</v>
      </c>
      <c r="AM441">
        <f t="shared" si="356"/>
        <v>0</v>
      </c>
      <c r="AS441" s="1">
        <f t="shared" si="310"/>
        <v>468.5</v>
      </c>
      <c r="AT441">
        <f t="shared" si="311"/>
        <v>468.5</v>
      </c>
      <c r="AU441">
        <f t="shared" si="312"/>
        <v>468.5</v>
      </c>
      <c r="AV441">
        <f t="shared" si="313"/>
        <v>468.5</v>
      </c>
      <c r="AW441">
        <f t="shared" si="314"/>
        <v>468.5</v>
      </c>
      <c r="AX441">
        <f t="shared" si="315"/>
        <v>468.5</v>
      </c>
      <c r="AY441">
        <f t="shared" si="316"/>
        <v>468.5</v>
      </c>
      <c r="AZ441">
        <f t="shared" si="317"/>
        <v>468.5</v>
      </c>
      <c r="BA441">
        <f t="shared" si="318"/>
        <v>0</v>
      </c>
      <c r="BB441">
        <f t="shared" si="319"/>
        <v>0</v>
      </c>
      <c r="BC441">
        <f t="shared" si="320"/>
        <v>0</v>
      </c>
      <c r="BD441">
        <f t="shared" si="321"/>
        <v>0</v>
      </c>
      <c r="BE441">
        <f t="shared" si="322"/>
        <v>0</v>
      </c>
      <c r="BF441">
        <f t="shared" si="323"/>
        <v>0</v>
      </c>
      <c r="BG441">
        <f t="shared" si="324"/>
        <v>0</v>
      </c>
      <c r="BH441">
        <f t="shared" si="325"/>
        <v>0</v>
      </c>
      <c r="BI441">
        <f t="shared" si="326"/>
        <v>0</v>
      </c>
      <c r="BJ441">
        <f t="shared" si="327"/>
        <v>0</v>
      </c>
      <c r="BK441">
        <f t="shared" si="328"/>
        <v>0</v>
      </c>
      <c r="BL441">
        <f t="shared" si="329"/>
        <v>0</v>
      </c>
      <c r="BM441">
        <f t="shared" si="330"/>
        <v>0</v>
      </c>
      <c r="BN441">
        <f t="shared" si="331"/>
        <v>0</v>
      </c>
    </row>
    <row r="442" spans="1:66" x14ac:dyDescent="0.2">
      <c r="A442" t="s">
        <v>129</v>
      </c>
      <c r="B442" s="1">
        <v>440</v>
      </c>
      <c r="C442" s="51"/>
      <c r="D442" s="51"/>
      <c r="E442" s="1">
        <v>440</v>
      </c>
      <c r="F442" s="1" t="str">
        <f t="shared" si="332"/>
        <v/>
      </c>
      <c r="G442" t="str">
        <f t="shared" si="333"/>
        <v/>
      </c>
      <c r="H442" t="str">
        <f t="shared" si="334"/>
        <v/>
      </c>
      <c r="R442" t="str">
        <f t="shared" si="335"/>
        <v/>
      </c>
      <c r="S442">
        <f t="shared" si="336"/>
        <v>469</v>
      </c>
      <c r="T442">
        <f t="shared" si="337"/>
        <v>469</v>
      </c>
      <c r="U442">
        <f t="shared" si="338"/>
        <v>469</v>
      </c>
      <c r="V442">
        <f t="shared" si="339"/>
        <v>469</v>
      </c>
      <c r="W442">
        <f t="shared" si="340"/>
        <v>469</v>
      </c>
      <c r="X442">
        <f t="shared" si="341"/>
        <v>469</v>
      </c>
      <c r="Y442">
        <f t="shared" si="342"/>
        <v>469</v>
      </c>
      <c r="Z442">
        <f t="shared" si="343"/>
        <v>469</v>
      </c>
      <c r="AA442">
        <f t="shared" si="344"/>
        <v>0</v>
      </c>
      <c r="AB442">
        <f t="shared" si="345"/>
        <v>0</v>
      </c>
      <c r="AC442">
        <f t="shared" si="346"/>
        <v>0</v>
      </c>
      <c r="AD442">
        <f t="shared" si="347"/>
        <v>0</v>
      </c>
      <c r="AE442">
        <f t="shared" si="348"/>
        <v>0</v>
      </c>
      <c r="AF442">
        <f t="shared" si="349"/>
        <v>0</v>
      </c>
      <c r="AG442">
        <f t="shared" si="350"/>
        <v>0</v>
      </c>
      <c r="AH442">
        <f t="shared" si="351"/>
        <v>0</v>
      </c>
      <c r="AI442">
        <f t="shared" si="352"/>
        <v>0</v>
      </c>
      <c r="AJ442">
        <f t="shared" si="353"/>
        <v>0</v>
      </c>
      <c r="AK442">
        <f t="shared" si="354"/>
        <v>0</v>
      </c>
      <c r="AL442">
        <f t="shared" si="355"/>
        <v>0</v>
      </c>
      <c r="AM442">
        <f t="shared" si="356"/>
        <v>0</v>
      </c>
      <c r="AS442" s="1">
        <f t="shared" si="310"/>
        <v>469</v>
      </c>
      <c r="AT442">
        <f t="shared" si="311"/>
        <v>469</v>
      </c>
      <c r="AU442">
        <f t="shared" si="312"/>
        <v>469</v>
      </c>
      <c r="AV442">
        <f t="shared" si="313"/>
        <v>469</v>
      </c>
      <c r="AW442">
        <f t="shared" si="314"/>
        <v>469</v>
      </c>
      <c r="AX442">
        <f t="shared" si="315"/>
        <v>469</v>
      </c>
      <c r="AY442">
        <f t="shared" si="316"/>
        <v>469</v>
      </c>
      <c r="AZ442">
        <f t="shared" si="317"/>
        <v>469</v>
      </c>
      <c r="BA442">
        <f t="shared" si="318"/>
        <v>0</v>
      </c>
      <c r="BB442">
        <f t="shared" si="319"/>
        <v>0</v>
      </c>
      <c r="BC442">
        <f t="shared" si="320"/>
        <v>0</v>
      </c>
      <c r="BD442">
        <f t="shared" si="321"/>
        <v>0</v>
      </c>
      <c r="BE442">
        <f t="shared" si="322"/>
        <v>0</v>
      </c>
      <c r="BF442">
        <f t="shared" si="323"/>
        <v>0</v>
      </c>
      <c r="BG442">
        <f t="shared" si="324"/>
        <v>0</v>
      </c>
      <c r="BH442">
        <f t="shared" si="325"/>
        <v>0</v>
      </c>
      <c r="BI442">
        <f t="shared" si="326"/>
        <v>0</v>
      </c>
      <c r="BJ442">
        <f t="shared" si="327"/>
        <v>0</v>
      </c>
      <c r="BK442">
        <f t="shared" si="328"/>
        <v>0</v>
      </c>
      <c r="BL442">
        <f t="shared" si="329"/>
        <v>0</v>
      </c>
      <c r="BM442">
        <f t="shared" si="330"/>
        <v>0</v>
      </c>
      <c r="BN442">
        <f t="shared" si="331"/>
        <v>0</v>
      </c>
    </row>
    <row r="443" spans="1:66" x14ac:dyDescent="0.2">
      <c r="A443" t="s">
        <v>129</v>
      </c>
      <c r="B443" s="1">
        <v>441</v>
      </c>
      <c r="C443" s="51"/>
      <c r="D443" s="51"/>
      <c r="E443" s="1">
        <v>441</v>
      </c>
      <c r="F443" s="1" t="str">
        <f t="shared" si="332"/>
        <v/>
      </c>
      <c r="G443" t="str">
        <f t="shared" si="333"/>
        <v/>
      </c>
      <c r="H443" t="str">
        <f t="shared" si="334"/>
        <v/>
      </c>
      <c r="R443" t="str">
        <f t="shared" si="335"/>
        <v/>
      </c>
      <c r="S443">
        <f t="shared" si="336"/>
        <v>469.5</v>
      </c>
      <c r="T443">
        <f t="shared" si="337"/>
        <v>469.5</v>
      </c>
      <c r="U443">
        <f t="shared" si="338"/>
        <v>469.5</v>
      </c>
      <c r="V443">
        <f t="shared" si="339"/>
        <v>469.5</v>
      </c>
      <c r="W443">
        <f t="shared" si="340"/>
        <v>469.5</v>
      </c>
      <c r="X443">
        <f t="shared" si="341"/>
        <v>469.5</v>
      </c>
      <c r="Y443">
        <f t="shared" si="342"/>
        <v>469.5</v>
      </c>
      <c r="Z443">
        <f t="shared" si="343"/>
        <v>469.5</v>
      </c>
      <c r="AA443">
        <f t="shared" si="344"/>
        <v>0</v>
      </c>
      <c r="AB443">
        <f t="shared" si="345"/>
        <v>0</v>
      </c>
      <c r="AC443">
        <f t="shared" si="346"/>
        <v>0</v>
      </c>
      <c r="AD443">
        <f t="shared" si="347"/>
        <v>0</v>
      </c>
      <c r="AE443">
        <f t="shared" si="348"/>
        <v>0</v>
      </c>
      <c r="AF443">
        <f t="shared" si="349"/>
        <v>0</v>
      </c>
      <c r="AG443">
        <f t="shared" si="350"/>
        <v>0</v>
      </c>
      <c r="AH443">
        <f t="shared" si="351"/>
        <v>0</v>
      </c>
      <c r="AI443">
        <f t="shared" si="352"/>
        <v>0</v>
      </c>
      <c r="AJ443">
        <f t="shared" si="353"/>
        <v>0</v>
      </c>
      <c r="AK443">
        <f t="shared" si="354"/>
        <v>0</v>
      </c>
      <c r="AL443">
        <f t="shared" si="355"/>
        <v>0</v>
      </c>
      <c r="AM443">
        <f t="shared" si="356"/>
        <v>0</v>
      </c>
      <c r="AS443" s="1">
        <f t="shared" si="310"/>
        <v>469.5</v>
      </c>
      <c r="AT443">
        <f t="shared" si="311"/>
        <v>469.5</v>
      </c>
      <c r="AU443">
        <f t="shared" si="312"/>
        <v>469.5</v>
      </c>
      <c r="AV443">
        <f t="shared" si="313"/>
        <v>469.5</v>
      </c>
      <c r="AW443">
        <f t="shared" si="314"/>
        <v>469.5</v>
      </c>
      <c r="AX443">
        <f t="shared" si="315"/>
        <v>469.5</v>
      </c>
      <c r="AY443">
        <f t="shared" si="316"/>
        <v>469.5</v>
      </c>
      <c r="AZ443">
        <f t="shared" si="317"/>
        <v>469.5</v>
      </c>
      <c r="BA443">
        <f t="shared" si="318"/>
        <v>0</v>
      </c>
      <c r="BB443">
        <f t="shared" si="319"/>
        <v>0</v>
      </c>
      <c r="BC443">
        <f t="shared" si="320"/>
        <v>0</v>
      </c>
      <c r="BD443">
        <f t="shared" si="321"/>
        <v>0</v>
      </c>
      <c r="BE443">
        <f t="shared" si="322"/>
        <v>0</v>
      </c>
      <c r="BF443">
        <f t="shared" si="323"/>
        <v>0</v>
      </c>
      <c r="BG443">
        <f t="shared" si="324"/>
        <v>0</v>
      </c>
      <c r="BH443">
        <f t="shared" si="325"/>
        <v>0</v>
      </c>
      <c r="BI443">
        <f t="shared" si="326"/>
        <v>0</v>
      </c>
      <c r="BJ443">
        <f t="shared" si="327"/>
        <v>0</v>
      </c>
      <c r="BK443">
        <f t="shared" si="328"/>
        <v>0</v>
      </c>
      <c r="BL443">
        <f t="shared" si="329"/>
        <v>0</v>
      </c>
      <c r="BM443">
        <f t="shared" si="330"/>
        <v>0</v>
      </c>
      <c r="BN443">
        <f t="shared" si="331"/>
        <v>0</v>
      </c>
    </row>
    <row r="444" spans="1:66" x14ac:dyDescent="0.2">
      <c r="A444" t="s">
        <v>129</v>
      </c>
      <c r="B444" s="1">
        <v>442</v>
      </c>
      <c r="C444" s="51"/>
      <c r="D444" s="51"/>
      <c r="E444" s="1">
        <v>442</v>
      </c>
      <c r="F444" s="1" t="str">
        <f t="shared" si="332"/>
        <v/>
      </c>
      <c r="G444" t="str">
        <f t="shared" si="333"/>
        <v/>
      </c>
      <c r="H444" t="str">
        <f t="shared" si="334"/>
        <v/>
      </c>
      <c r="R444" t="str">
        <f t="shared" si="335"/>
        <v/>
      </c>
      <c r="S444">
        <f t="shared" si="336"/>
        <v>470</v>
      </c>
      <c r="T444">
        <f t="shared" si="337"/>
        <v>470</v>
      </c>
      <c r="U444">
        <f t="shared" si="338"/>
        <v>470</v>
      </c>
      <c r="V444">
        <f t="shared" si="339"/>
        <v>470</v>
      </c>
      <c r="W444">
        <f t="shared" si="340"/>
        <v>470</v>
      </c>
      <c r="X444">
        <f t="shared" si="341"/>
        <v>470</v>
      </c>
      <c r="Y444">
        <f t="shared" si="342"/>
        <v>470</v>
      </c>
      <c r="Z444">
        <f t="shared" si="343"/>
        <v>470</v>
      </c>
      <c r="AA444">
        <f t="shared" si="344"/>
        <v>0</v>
      </c>
      <c r="AB444">
        <f t="shared" si="345"/>
        <v>0</v>
      </c>
      <c r="AC444">
        <f t="shared" si="346"/>
        <v>0</v>
      </c>
      <c r="AD444">
        <f t="shared" si="347"/>
        <v>0</v>
      </c>
      <c r="AE444">
        <f t="shared" si="348"/>
        <v>0</v>
      </c>
      <c r="AF444">
        <f t="shared" si="349"/>
        <v>0</v>
      </c>
      <c r="AG444">
        <f t="shared" si="350"/>
        <v>0</v>
      </c>
      <c r="AH444">
        <f t="shared" si="351"/>
        <v>0</v>
      </c>
      <c r="AI444">
        <f t="shared" si="352"/>
        <v>0</v>
      </c>
      <c r="AJ444">
        <f t="shared" si="353"/>
        <v>0</v>
      </c>
      <c r="AK444">
        <f t="shared" si="354"/>
        <v>0</v>
      </c>
      <c r="AL444">
        <f t="shared" si="355"/>
        <v>0</v>
      </c>
      <c r="AM444">
        <f t="shared" si="356"/>
        <v>0</v>
      </c>
      <c r="AS444" s="1">
        <f t="shared" si="310"/>
        <v>470</v>
      </c>
      <c r="AT444">
        <f t="shared" si="311"/>
        <v>470</v>
      </c>
      <c r="AU444">
        <f t="shared" si="312"/>
        <v>470</v>
      </c>
      <c r="AV444">
        <f t="shared" si="313"/>
        <v>470</v>
      </c>
      <c r="AW444">
        <f t="shared" si="314"/>
        <v>470</v>
      </c>
      <c r="AX444">
        <f t="shared" si="315"/>
        <v>470</v>
      </c>
      <c r="AY444">
        <f t="shared" si="316"/>
        <v>470</v>
      </c>
      <c r="AZ444">
        <f t="shared" si="317"/>
        <v>470</v>
      </c>
      <c r="BA444">
        <f t="shared" si="318"/>
        <v>0</v>
      </c>
      <c r="BB444">
        <f t="shared" si="319"/>
        <v>0</v>
      </c>
      <c r="BC444">
        <f t="shared" si="320"/>
        <v>0</v>
      </c>
      <c r="BD444">
        <f t="shared" si="321"/>
        <v>0</v>
      </c>
      <c r="BE444">
        <f t="shared" si="322"/>
        <v>0</v>
      </c>
      <c r="BF444">
        <f t="shared" si="323"/>
        <v>0</v>
      </c>
      <c r="BG444">
        <f t="shared" si="324"/>
        <v>0</v>
      </c>
      <c r="BH444">
        <f t="shared" si="325"/>
        <v>0</v>
      </c>
      <c r="BI444">
        <f t="shared" si="326"/>
        <v>0</v>
      </c>
      <c r="BJ444">
        <f t="shared" si="327"/>
        <v>0</v>
      </c>
      <c r="BK444">
        <f t="shared" si="328"/>
        <v>0</v>
      </c>
      <c r="BL444">
        <f t="shared" si="329"/>
        <v>0</v>
      </c>
      <c r="BM444">
        <f t="shared" si="330"/>
        <v>0</v>
      </c>
      <c r="BN444">
        <f t="shared" si="331"/>
        <v>0</v>
      </c>
    </row>
    <row r="445" spans="1:66" x14ac:dyDescent="0.2">
      <c r="A445" t="s">
        <v>129</v>
      </c>
      <c r="B445" s="1">
        <v>443</v>
      </c>
      <c r="C445" s="51"/>
      <c r="D445" s="51"/>
      <c r="E445" s="1">
        <v>443</v>
      </c>
      <c r="F445" s="1" t="str">
        <f t="shared" si="332"/>
        <v/>
      </c>
      <c r="G445" t="str">
        <f t="shared" si="333"/>
        <v/>
      </c>
      <c r="H445" t="str">
        <f t="shared" si="334"/>
        <v/>
      </c>
      <c r="R445" t="str">
        <f t="shared" si="335"/>
        <v/>
      </c>
      <c r="S445">
        <f t="shared" si="336"/>
        <v>470.5</v>
      </c>
      <c r="T445">
        <f t="shared" si="337"/>
        <v>470.5</v>
      </c>
      <c r="U445">
        <f t="shared" si="338"/>
        <v>470.5</v>
      </c>
      <c r="V445">
        <f t="shared" si="339"/>
        <v>470.5</v>
      </c>
      <c r="W445">
        <f t="shared" si="340"/>
        <v>470.5</v>
      </c>
      <c r="X445">
        <f t="shared" si="341"/>
        <v>470.5</v>
      </c>
      <c r="Y445">
        <f t="shared" si="342"/>
        <v>470.5</v>
      </c>
      <c r="Z445">
        <f t="shared" si="343"/>
        <v>470.5</v>
      </c>
      <c r="AA445">
        <f t="shared" si="344"/>
        <v>0</v>
      </c>
      <c r="AB445">
        <f t="shared" si="345"/>
        <v>0</v>
      </c>
      <c r="AC445">
        <f t="shared" si="346"/>
        <v>0</v>
      </c>
      <c r="AD445">
        <f t="shared" si="347"/>
        <v>0</v>
      </c>
      <c r="AE445">
        <f t="shared" si="348"/>
        <v>0</v>
      </c>
      <c r="AF445">
        <f t="shared" si="349"/>
        <v>0</v>
      </c>
      <c r="AG445">
        <f t="shared" si="350"/>
        <v>0</v>
      </c>
      <c r="AH445">
        <f t="shared" si="351"/>
        <v>0</v>
      </c>
      <c r="AI445">
        <f t="shared" si="352"/>
        <v>0</v>
      </c>
      <c r="AJ445">
        <f t="shared" si="353"/>
        <v>0</v>
      </c>
      <c r="AK445">
        <f t="shared" si="354"/>
        <v>0</v>
      </c>
      <c r="AL445">
        <f t="shared" si="355"/>
        <v>0</v>
      </c>
      <c r="AM445">
        <f t="shared" si="356"/>
        <v>0</v>
      </c>
      <c r="AS445" s="1">
        <f t="shared" si="310"/>
        <v>470.5</v>
      </c>
      <c r="AT445">
        <f t="shared" si="311"/>
        <v>470.5</v>
      </c>
      <c r="AU445">
        <f t="shared" si="312"/>
        <v>470.5</v>
      </c>
      <c r="AV445">
        <f t="shared" si="313"/>
        <v>470.5</v>
      </c>
      <c r="AW445">
        <f t="shared" si="314"/>
        <v>470.5</v>
      </c>
      <c r="AX445">
        <f t="shared" si="315"/>
        <v>470.5</v>
      </c>
      <c r="AY445">
        <f t="shared" si="316"/>
        <v>470.5</v>
      </c>
      <c r="AZ445">
        <f t="shared" si="317"/>
        <v>470.5</v>
      </c>
      <c r="BA445">
        <f t="shared" si="318"/>
        <v>0</v>
      </c>
      <c r="BB445">
        <f t="shared" si="319"/>
        <v>0</v>
      </c>
      <c r="BC445">
        <f t="shared" si="320"/>
        <v>0</v>
      </c>
      <c r="BD445">
        <f t="shared" si="321"/>
        <v>0</v>
      </c>
      <c r="BE445">
        <f t="shared" si="322"/>
        <v>0</v>
      </c>
      <c r="BF445">
        <f t="shared" si="323"/>
        <v>0</v>
      </c>
      <c r="BG445">
        <f t="shared" si="324"/>
        <v>0</v>
      </c>
      <c r="BH445">
        <f t="shared" si="325"/>
        <v>0</v>
      </c>
      <c r="BI445">
        <f t="shared" si="326"/>
        <v>0</v>
      </c>
      <c r="BJ445">
        <f t="shared" si="327"/>
        <v>0</v>
      </c>
      <c r="BK445">
        <f t="shared" si="328"/>
        <v>0</v>
      </c>
      <c r="BL445">
        <f t="shared" si="329"/>
        <v>0</v>
      </c>
      <c r="BM445">
        <f t="shared" si="330"/>
        <v>0</v>
      </c>
      <c r="BN445">
        <f t="shared" si="331"/>
        <v>0</v>
      </c>
    </row>
    <row r="446" spans="1:66" x14ac:dyDescent="0.2">
      <c r="A446" t="s">
        <v>129</v>
      </c>
      <c r="B446" s="1">
        <v>444</v>
      </c>
      <c r="C446" s="51"/>
      <c r="D446" s="51"/>
      <c r="E446" s="1">
        <v>444</v>
      </c>
      <c r="F446" s="1" t="str">
        <f t="shared" si="332"/>
        <v/>
      </c>
      <c r="G446" t="str">
        <f t="shared" si="333"/>
        <v/>
      </c>
      <c r="H446" t="str">
        <f t="shared" si="334"/>
        <v/>
      </c>
      <c r="R446" t="str">
        <f t="shared" si="335"/>
        <v/>
      </c>
      <c r="S446">
        <f t="shared" si="336"/>
        <v>471</v>
      </c>
      <c r="T446">
        <f t="shared" si="337"/>
        <v>471</v>
      </c>
      <c r="U446">
        <f t="shared" si="338"/>
        <v>471</v>
      </c>
      <c r="V446">
        <f t="shared" si="339"/>
        <v>471</v>
      </c>
      <c r="W446">
        <f t="shared" si="340"/>
        <v>471</v>
      </c>
      <c r="X446">
        <f t="shared" si="341"/>
        <v>471</v>
      </c>
      <c r="Y446">
        <f t="shared" si="342"/>
        <v>471</v>
      </c>
      <c r="Z446">
        <f t="shared" si="343"/>
        <v>471</v>
      </c>
      <c r="AA446">
        <f t="shared" si="344"/>
        <v>0</v>
      </c>
      <c r="AB446">
        <f t="shared" si="345"/>
        <v>0</v>
      </c>
      <c r="AC446">
        <f t="shared" si="346"/>
        <v>0</v>
      </c>
      <c r="AD446">
        <f t="shared" si="347"/>
        <v>0</v>
      </c>
      <c r="AE446">
        <f t="shared" si="348"/>
        <v>0</v>
      </c>
      <c r="AF446">
        <f t="shared" si="349"/>
        <v>0</v>
      </c>
      <c r="AG446">
        <f t="shared" si="350"/>
        <v>0</v>
      </c>
      <c r="AH446">
        <f t="shared" si="351"/>
        <v>0</v>
      </c>
      <c r="AI446">
        <f t="shared" si="352"/>
        <v>0</v>
      </c>
      <c r="AJ446">
        <f t="shared" si="353"/>
        <v>0</v>
      </c>
      <c r="AK446">
        <f t="shared" si="354"/>
        <v>0</v>
      </c>
      <c r="AL446">
        <f t="shared" si="355"/>
        <v>0</v>
      </c>
      <c r="AM446">
        <f t="shared" si="356"/>
        <v>0</v>
      </c>
      <c r="AS446" s="1">
        <f t="shared" si="310"/>
        <v>471</v>
      </c>
      <c r="AT446">
        <f t="shared" si="311"/>
        <v>471</v>
      </c>
      <c r="AU446">
        <f t="shared" si="312"/>
        <v>471</v>
      </c>
      <c r="AV446">
        <f t="shared" si="313"/>
        <v>471</v>
      </c>
      <c r="AW446">
        <f t="shared" si="314"/>
        <v>471</v>
      </c>
      <c r="AX446">
        <f t="shared" si="315"/>
        <v>471</v>
      </c>
      <c r="AY446">
        <f t="shared" si="316"/>
        <v>471</v>
      </c>
      <c r="AZ446">
        <f t="shared" si="317"/>
        <v>471</v>
      </c>
      <c r="BA446">
        <f t="shared" si="318"/>
        <v>0</v>
      </c>
      <c r="BB446">
        <f t="shared" si="319"/>
        <v>0</v>
      </c>
      <c r="BC446">
        <f t="shared" si="320"/>
        <v>0</v>
      </c>
      <c r="BD446">
        <f t="shared" si="321"/>
        <v>0</v>
      </c>
      <c r="BE446">
        <f t="shared" si="322"/>
        <v>0</v>
      </c>
      <c r="BF446">
        <f t="shared" si="323"/>
        <v>0</v>
      </c>
      <c r="BG446">
        <f t="shared" si="324"/>
        <v>0</v>
      </c>
      <c r="BH446">
        <f t="shared" si="325"/>
        <v>0</v>
      </c>
      <c r="BI446">
        <f t="shared" si="326"/>
        <v>0</v>
      </c>
      <c r="BJ446">
        <f t="shared" si="327"/>
        <v>0</v>
      </c>
      <c r="BK446">
        <f t="shared" si="328"/>
        <v>0</v>
      </c>
      <c r="BL446">
        <f t="shared" si="329"/>
        <v>0</v>
      </c>
      <c r="BM446">
        <f t="shared" si="330"/>
        <v>0</v>
      </c>
      <c r="BN446">
        <f t="shared" si="331"/>
        <v>0</v>
      </c>
    </row>
    <row r="447" spans="1:66" x14ac:dyDescent="0.2">
      <c r="A447" t="s">
        <v>129</v>
      </c>
      <c r="B447" s="1">
        <v>445</v>
      </c>
      <c r="C447" s="51"/>
      <c r="D447" s="51"/>
      <c r="E447" s="1">
        <v>445</v>
      </c>
      <c r="F447" s="1" t="str">
        <f t="shared" si="332"/>
        <v/>
      </c>
      <c r="G447" t="str">
        <f t="shared" si="333"/>
        <v/>
      </c>
      <c r="H447" t="str">
        <f t="shared" si="334"/>
        <v/>
      </c>
      <c r="R447" t="str">
        <f t="shared" si="335"/>
        <v/>
      </c>
      <c r="S447">
        <f t="shared" si="336"/>
        <v>471.5</v>
      </c>
      <c r="T447">
        <f t="shared" si="337"/>
        <v>471.5</v>
      </c>
      <c r="U447">
        <f t="shared" si="338"/>
        <v>471.5</v>
      </c>
      <c r="V447">
        <f t="shared" si="339"/>
        <v>471.5</v>
      </c>
      <c r="W447">
        <f t="shared" si="340"/>
        <v>471.5</v>
      </c>
      <c r="X447">
        <f t="shared" si="341"/>
        <v>471.5</v>
      </c>
      <c r="Y447">
        <f t="shared" si="342"/>
        <v>471.5</v>
      </c>
      <c r="Z447">
        <f t="shared" si="343"/>
        <v>0</v>
      </c>
      <c r="AA447">
        <f t="shared" si="344"/>
        <v>0</v>
      </c>
      <c r="AB447">
        <f t="shared" si="345"/>
        <v>0</v>
      </c>
      <c r="AC447">
        <f t="shared" si="346"/>
        <v>0</v>
      </c>
      <c r="AD447">
        <f t="shared" si="347"/>
        <v>0</v>
      </c>
      <c r="AE447">
        <f t="shared" si="348"/>
        <v>0</v>
      </c>
      <c r="AF447">
        <f t="shared" si="349"/>
        <v>0</v>
      </c>
      <c r="AG447">
        <f t="shared" si="350"/>
        <v>0</v>
      </c>
      <c r="AH447">
        <f t="shared" si="351"/>
        <v>0</v>
      </c>
      <c r="AI447">
        <f t="shared" si="352"/>
        <v>0</v>
      </c>
      <c r="AJ447">
        <f t="shared" si="353"/>
        <v>0</v>
      </c>
      <c r="AK447">
        <f t="shared" si="354"/>
        <v>0</v>
      </c>
      <c r="AL447">
        <f t="shared" si="355"/>
        <v>0</v>
      </c>
      <c r="AM447">
        <f t="shared" si="356"/>
        <v>0</v>
      </c>
      <c r="AS447" s="1">
        <f t="shared" si="310"/>
        <v>471.5</v>
      </c>
      <c r="AT447">
        <f t="shared" si="311"/>
        <v>471.5</v>
      </c>
      <c r="AU447">
        <f t="shared" si="312"/>
        <v>471.5</v>
      </c>
      <c r="AV447">
        <f t="shared" si="313"/>
        <v>471.5</v>
      </c>
      <c r="AW447">
        <f t="shared" si="314"/>
        <v>471.5</v>
      </c>
      <c r="AX447">
        <f t="shared" si="315"/>
        <v>471.5</v>
      </c>
      <c r="AY447">
        <f t="shared" si="316"/>
        <v>471.5</v>
      </c>
      <c r="AZ447">
        <f t="shared" si="317"/>
        <v>0</v>
      </c>
      <c r="BA447">
        <f t="shared" si="318"/>
        <v>0</v>
      </c>
      <c r="BB447">
        <f t="shared" si="319"/>
        <v>0</v>
      </c>
      <c r="BC447">
        <f t="shared" si="320"/>
        <v>0</v>
      </c>
      <c r="BD447">
        <f t="shared" si="321"/>
        <v>0</v>
      </c>
      <c r="BE447">
        <f t="shared" si="322"/>
        <v>0</v>
      </c>
      <c r="BF447">
        <f t="shared" si="323"/>
        <v>0</v>
      </c>
      <c r="BG447">
        <f t="shared" si="324"/>
        <v>0</v>
      </c>
      <c r="BH447">
        <f t="shared" si="325"/>
        <v>0</v>
      </c>
      <c r="BI447">
        <f t="shared" si="326"/>
        <v>0</v>
      </c>
      <c r="BJ447">
        <f t="shared" si="327"/>
        <v>0</v>
      </c>
      <c r="BK447">
        <f t="shared" si="328"/>
        <v>0</v>
      </c>
      <c r="BL447">
        <f t="shared" si="329"/>
        <v>0</v>
      </c>
      <c r="BM447">
        <f t="shared" si="330"/>
        <v>0</v>
      </c>
      <c r="BN447">
        <f t="shared" si="331"/>
        <v>0</v>
      </c>
    </row>
    <row r="448" spans="1:66" x14ac:dyDescent="0.2">
      <c r="A448" t="s">
        <v>129</v>
      </c>
      <c r="B448" s="1">
        <v>446</v>
      </c>
      <c r="C448" s="51"/>
      <c r="D448" s="51"/>
      <c r="E448" s="1">
        <v>446</v>
      </c>
      <c r="F448" s="1" t="str">
        <f t="shared" si="332"/>
        <v/>
      </c>
      <c r="G448" t="str">
        <f t="shared" si="333"/>
        <v/>
      </c>
      <c r="H448" t="str">
        <f t="shared" si="334"/>
        <v/>
      </c>
      <c r="R448" t="str">
        <f t="shared" si="335"/>
        <v/>
      </c>
      <c r="S448">
        <f t="shared" si="336"/>
        <v>472</v>
      </c>
      <c r="T448">
        <f t="shared" si="337"/>
        <v>472</v>
      </c>
      <c r="U448">
        <f t="shared" si="338"/>
        <v>472</v>
      </c>
      <c r="V448">
        <f t="shared" si="339"/>
        <v>472</v>
      </c>
      <c r="W448">
        <f t="shared" si="340"/>
        <v>472</v>
      </c>
      <c r="X448">
        <f t="shared" si="341"/>
        <v>472</v>
      </c>
      <c r="Y448">
        <f t="shared" si="342"/>
        <v>472</v>
      </c>
      <c r="Z448">
        <f t="shared" si="343"/>
        <v>0</v>
      </c>
      <c r="AA448">
        <f t="shared" si="344"/>
        <v>0</v>
      </c>
      <c r="AB448">
        <f t="shared" si="345"/>
        <v>0</v>
      </c>
      <c r="AC448">
        <f t="shared" si="346"/>
        <v>0</v>
      </c>
      <c r="AD448">
        <f t="shared" si="347"/>
        <v>0</v>
      </c>
      <c r="AE448">
        <f t="shared" si="348"/>
        <v>0</v>
      </c>
      <c r="AF448">
        <f t="shared" si="349"/>
        <v>0</v>
      </c>
      <c r="AG448">
        <f t="shared" si="350"/>
        <v>0</v>
      </c>
      <c r="AH448">
        <f t="shared" si="351"/>
        <v>0</v>
      </c>
      <c r="AI448">
        <f t="shared" si="352"/>
        <v>0</v>
      </c>
      <c r="AJ448">
        <f t="shared" si="353"/>
        <v>0</v>
      </c>
      <c r="AK448">
        <f t="shared" si="354"/>
        <v>0</v>
      </c>
      <c r="AL448">
        <f t="shared" si="355"/>
        <v>0</v>
      </c>
      <c r="AM448">
        <f t="shared" si="356"/>
        <v>0</v>
      </c>
      <c r="AS448" s="1">
        <f t="shared" si="310"/>
        <v>472</v>
      </c>
      <c r="AT448">
        <f t="shared" si="311"/>
        <v>472</v>
      </c>
      <c r="AU448">
        <f t="shared" si="312"/>
        <v>472</v>
      </c>
      <c r="AV448">
        <f t="shared" si="313"/>
        <v>472</v>
      </c>
      <c r="AW448">
        <f t="shared" si="314"/>
        <v>472</v>
      </c>
      <c r="AX448">
        <f t="shared" si="315"/>
        <v>472</v>
      </c>
      <c r="AY448">
        <f t="shared" si="316"/>
        <v>472</v>
      </c>
      <c r="AZ448">
        <f t="shared" si="317"/>
        <v>0</v>
      </c>
      <c r="BA448">
        <f t="shared" si="318"/>
        <v>0</v>
      </c>
      <c r="BB448">
        <f t="shared" si="319"/>
        <v>0</v>
      </c>
      <c r="BC448">
        <f t="shared" si="320"/>
        <v>0</v>
      </c>
      <c r="BD448">
        <f t="shared" si="321"/>
        <v>0</v>
      </c>
      <c r="BE448">
        <f t="shared" si="322"/>
        <v>0</v>
      </c>
      <c r="BF448">
        <f t="shared" si="323"/>
        <v>0</v>
      </c>
      <c r="BG448">
        <f t="shared" si="324"/>
        <v>0</v>
      </c>
      <c r="BH448">
        <f t="shared" si="325"/>
        <v>0</v>
      </c>
      <c r="BI448">
        <f t="shared" si="326"/>
        <v>0</v>
      </c>
      <c r="BJ448">
        <f t="shared" si="327"/>
        <v>0</v>
      </c>
      <c r="BK448">
        <f t="shared" si="328"/>
        <v>0</v>
      </c>
      <c r="BL448">
        <f t="shared" si="329"/>
        <v>0</v>
      </c>
      <c r="BM448">
        <f t="shared" si="330"/>
        <v>0</v>
      </c>
      <c r="BN448">
        <f t="shared" si="331"/>
        <v>0</v>
      </c>
    </row>
    <row r="449" spans="1:66" x14ac:dyDescent="0.2">
      <c r="A449" t="s">
        <v>129</v>
      </c>
      <c r="B449" s="1">
        <v>447</v>
      </c>
      <c r="C449" s="51"/>
      <c r="D449" s="51"/>
      <c r="E449" s="1">
        <v>447</v>
      </c>
      <c r="F449" s="1" t="str">
        <f t="shared" si="332"/>
        <v/>
      </c>
      <c r="G449" t="str">
        <f t="shared" si="333"/>
        <v/>
      </c>
      <c r="H449" t="str">
        <f t="shared" si="334"/>
        <v/>
      </c>
      <c r="R449" t="str">
        <f t="shared" si="335"/>
        <v/>
      </c>
      <c r="S449">
        <f t="shared" si="336"/>
        <v>472.5</v>
      </c>
      <c r="T449">
        <f t="shared" si="337"/>
        <v>472.5</v>
      </c>
      <c r="U449">
        <f t="shared" si="338"/>
        <v>472.5</v>
      </c>
      <c r="V449">
        <f t="shared" si="339"/>
        <v>472.5</v>
      </c>
      <c r="W449">
        <f t="shared" si="340"/>
        <v>472.5</v>
      </c>
      <c r="X449">
        <f t="shared" si="341"/>
        <v>472.5</v>
      </c>
      <c r="Y449">
        <f t="shared" si="342"/>
        <v>472.5</v>
      </c>
      <c r="Z449">
        <f t="shared" si="343"/>
        <v>0</v>
      </c>
      <c r="AA449">
        <f t="shared" si="344"/>
        <v>0</v>
      </c>
      <c r="AB449">
        <f t="shared" si="345"/>
        <v>0</v>
      </c>
      <c r="AC449">
        <f t="shared" si="346"/>
        <v>0</v>
      </c>
      <c r="AD449">
        <f t="shared" si="347"/>
        <v>0</v>
      </c>
      <c r="AE449">
        <f t="shared" si="348"/>
        <v>0</v>
      </c>
      <c r="AF449">
        <f t="shared" si="349"/>
        <v>0</v>
      </c>
      <c r="AG449">
        <f t="shared" si="350"/>
        <v>0</v>
      </c>
      <c r="AH449">
        <f t="shared" si="351"/>
        <v>0</v>
      </c>
      <c r="AI449">
        <f t="shared" si="352"/>
        <v>0</v>
      </c>
      <c r="AJ449">
        <f t="shared" si="353"/>
        <v>0</v>
      </c>
      <c r="AK449">
        <f t="shared" si="354"/>
        <v>0</v>
      </c>
      <c r="AL449">
        <f t="shared" si="355"/>
        <v>0</v>
      </c>
      <c r="AM449">
        <f t="shared" si="356"/>
        <v>0</v>
      </c>
      <c r="AS449" s="1">
        <f t="shared" si="310"/>
        <v>472.5</v>
      </c>
      <c r="AT449">
        <f t="shared" si="311"/>
        <v>472.5</v>
      </c>
      <c r="AU449">
        <f t="shared" si="312"/>
        <v>472.5</v>
      </c>
      <c r="AV449">
        <f t="shared" si="313"/>
        <v>472.5</v>
      </c>
      <c r="AW449">
        <f t="shared" si="314"/>
        <v>472.5</v>
      </c>
      <c r="AX449">
        <f t="shared" si="315"/>
        <v>472.5</v>
      </c>
      <c r="AY449">
        <f t="shared" si="316"/>
        <v>472.5</v>
      </c>
      <c r="AZ449">
        <f t="shared" si="317"/>
        <v>0</v>
      </c>
      <c r="BA449">
        <f t="shared" si="318"/>
        <v>0</v>
      </c>
      <c r="BB449">
        <f t="shared" si="319"/>
        <v>0</v>
      </c>
      <c r="BC449">
        <f t="shared" si="320"/>
        <v>0</v>
      </c>
      <c r="BD449">
        <f t="shared" si="321"/>
        <v>0</v>
      </c>
      <c r="BE449">
        <f t="shared" si="322"/>
        <v>0</v>
      </c>
      <c r="BF449">
        <f t="shared" si="323"/>
        <v>0</v>
      </c>
      <c r="BG449">
        <f t="shared" si="324"/>
        <v>0</v>
      </c>
      <c r="BH449">
        <f t="shared" si="325"/>
        <v>0</v>
      </c>
      <c r="BI449">
        <f t="shared" si="326"/>
        <v>0</v>
      </c>
      <c r="BJ449">
        <f t="shared" si="327"/>
        <v>0</v>
      </c>
      <c r="BK449">
        <f t="shared" si="328"/>
        <v>0</v>
      </c>
      <c r="BL449">
        <f t="shared" si="329"/>
        <v>0</v>
      </c>
      <c r="BM449">
        <f t="shared" si="330"/>
        <v>0</v>
      </c>
      <c r="BN449">
        <f t="shared" si="331"/>
        <v>0</v>
      </c>
    </row>
    <row r="450" spans="1:66" x14ac:dyDescent="0.2">
      <c r="A450" t="s">
        <v>129</v>
      </c>
      <c r="B450" s="1">
        <v>448</v>
      </c>
      <c r="C450" s="51"/>
      <c r="D450" s="51"/>
      <c r="E450" s="1">
        <v>448</v>
      </c>
      <c r="F450" s="1" t="str">
        <f t="shared" si="332"/>
        <v/>
      </c>
      <c r="G450" t="str">
        <f t="shared" si="333"/>
        <v/>
      </c>
      <c r="H450" t="str">
        <f t="shared" si="334"/>
        <v/>
      </c>
      <c r="R450" t="str">
        <f t="shared" si="335"/>
        <v/>
      </c>
      <c r="S450">
        <f t="shared" si="336"/>
        <v>473</v>
      </c>
      <c r="T450">
        <f t="shared" si="337"/>
        <v>473</v>
      </c>
      <c r="U450">
        <f t="shared" si="338"/>
        <v>473</v>
      </c>
      <c r="V450">
        <f t="shared" si="339"/>
        <v>473</v>
      </c>
      <c r="W450">
        <f t="shared" si="340"/>
        <v>473</v>
      </c>
      <c r="X450">
        <f t="shared" si="341"/>
        <v>473</v>
      </c>
      <c r="Y450">
        <f t="shared" si="342"/>
        <v>473</v>
      </c>
      <c r="Z450">
        <f t="shared" si="343"/>
        <v>0</v>
      </c>
      <c r="AA450">
        <f t="shared" si="344"/>
        <v>0</v>
      </c>
      <c r="AB450">
        <f t="shared" si="345"/>
        <v>0</v>
      </c>
      <c r="AC450">
        <f t="shared" si="346"/>
        <v>0</v>
      </c>
      <c r="AD450">
        <f t="shared" si="347"/>
        <v>0</v>
      </c>
      <c r="AE450">
        <f t="shared" si="348"/>
        <v>0</v>
      </c>
      <c r="AF450">
        <f t="shared" si="349"/>
        <v>0</v>
      </c>
      <c r="AG450">
        <f t="shared" si="350"/>
        <v>0</v>
      </c>
      <c r="AH450">
        <f t="shared" si="351"/>
        <v>0</v>
      </c>
      <c r="AI450">
        <f t="shared" si="352"/>
        <v>0</v>
      </c>
      <c r="AJ450">
        <f t="shared" si="353"/>
        <v>0</v>
      </c>
      <c r="AK450">
        <f t="shared" si="354"/>
        <v>0</v>
      </c>
      <c r="AL450">
        <f t="shared" si="355"/>
        <v>0</v>
      </c>
      <c r="AM450">
        <f t="shared" si="356"/>
        <v>0</v>
      </c>
      <c r="AS450" s="1">
        <f t="shared" si="310"/>
        <v>473</v>
      </c>
      <c r="AT450">
        <f t="shared" si="311"/>
        <v>473</v>
      </c>
      <c r="AU450">
        <f t="shared" si="312"/>
        <v>473</v>
      </c>
      <c r="AV450">
        <f t="shared" si="313"/>
        <v>473</v>
      </c>
      <c r="AW450">
        <f t="shared" si="314"/>
        <v>473</v>
      </c>
      <c r="AX450">
        <f t="shared" si="315"/>
        <v>473</v>
      </c>
      <c r="AY450">
        <f t="shared" si="316"/>
        <v>473</v>
      </c>
      <c r="AZ450">
        <f t="shared" si="317"/>
        <v>0</v>
      </c>
      <c r="BA450">
        <f t="shared" si="318"/>
        <v>0</v>
      </c>
      <c r="BB450">
        <f t="shared" si="319"/>
        <v>0</v>
      </c>
      <c r="BC450">
        <f t="shared" si="320"/>
        <v>0</v>
      </c>
      <c r="BD450">
        <f t="shared" si="321"/>
        <v>0</v>
      </c>
      <c r="BE450">
        <f t="shared" si="322"/>
        <v>0</v>
      </c>
      <c r="BF450">
        <f t="shared" si="323"/>
        <v>0</v>
      </c>
      <c r="BG450">
        <f t="shared" si="324"/>
        <v>0</v>
      </c>
      <c r="BH450">
        <f t="shared" si="325"/>
        <v>0</v>
      </c>
      <c r="BI450">
        <f t="shared" si="326"/>
        <v>0</v>
      </c>
      <c r="BJ450">
        <f t="shared" si="327"/>
        <v>0</v>
      </c>
      <c r="BK450">
        <f t="shared" si="328"/>
        <v>0</v>
      </c>
      <c r="BL450">
        <f t="shared" si="329"/>
        <v>0</v>
      </c>
      <c r="BM450">
        <f t="shared" si="330"/>
        <v>0</v>
      </c>
      <c r="BN450">
        <f t="shared" si="331"/>
        <v>0</v>
      </c>
    </row>
    <row r="451" spans="1:66" x14ac:dyDescent="0.2">
      <c r="A451" t="s">
        <v>129</v>
      </c>
      <c r="B451" s="1">
        <v>449</v>
      </c>
      <c r="C451" s="51"/>
      <c r="D451" s="51"/>
      <c r="E451" s="1">
        <v>449</v>
      </c>
      <c r="F451" s="1" t="str">
        <f t="shared" si="332"/>
        <v/>
      </c>
      <c r="G451" t="str">
        <f t="shared" si="333"/>
        <v/>
      </c>
      <c r="H451" t="str">
        <f t="shared" si="334"/>
        <v/>
      </c>
      <c r="R451" t="str">
        <f t="shared" si="335"/>
        <v/>
      </c>
      <c r="S451">
        <f t="shared" si="336"/>
        <v>473.5</v>
      </c>
      <c r="T451">
        <f t="shared" si="337"/>
        <v>473.5</v>
      </c>
      <c r="U451">
        <f t="shared" si="338"/>
        <v>473.5</v>
      </c>
      <c r="V451">
        <f t="shared" si="339"/>
        <v>473.5</v>
      </c>
      <c r="W451">
        <f t="shared" si="340"/>
        <v>473.5</v>
      </c>
      <c r="X451">
        <f t="shared" si="341"/>
        <v>473.5</v>
      </c>
      <c r="Y451">
        <f t="shared" si="342"/>
        <v>473.5</v>
      </c>
      <c r="Z451">
        <f t="shared" si="343"/>
        <v>0</v>
      </c>
      <c r="AA451">
        <f t="shared" si="344"/>
        <v>0</v>
      </c>
      <c r="AB451">
        <f t="shared" si="345"/>
        <v>0</v>
      </c>
      <c r="AC451">
        <f t="shared" si="346"/>
        <v>0</v>
      </c>
      <c r="AD451">
        <f t="shared" si="347"/>
        <v>0</v>
      </c>
      <c r="AE451">
        <f t="shared" si="348"/>
        <v>0</v>
      </c>
      <c r="AF451">
        <f t="shared" si="349"/>
        <v>0</v>
      </c>
      <c r="AG451">
        <f t="shared" si="350"/>
        <v>0</v>
      </c>
      <c r="AH451">
        <f t="shared" si="351"/>
        <v>0</v>
      </c>
      <c r="AI451">
        <f t="shared" si="352"/>
        <v>0</v>
      </c>
      <c r="AJ451">
        <f t="shared" si="353"/>
        <v>0</v>
      </c>
      <c r="AK451">
        <f t="shared" si="354"/>
        <v>0</v>
      </c>
      <c r="AL451">
        <f t="shared" si="355"/>
        <v>0</v>
      </c>
      <c r="AM451">
        <f t="shared" si="356"/>
        <v>0</v>
      </c>
      <c r="AS451" s="1">
        <f t="shared" si="310"/>
        <v>473.5</v>
      </c>
      <c r="AT451">
        <f t="shared" si="311"/>
        <v>473.5</v>
      </c>
      <c r="AU451">
        <f t="shared" si="312"/>
        <v>473.5</v>
      </c>
      <c r="AV451">
        <f t="shared" si="313"/>
        <v>473.5</v>
      </c>
      <c r="AW451">
        <f t="shared" si="314"/>
        <v>473.5</v>
      </c>
      <c r="AX451">
        <f t="shared" si="315"/>
        <v>473.5</v>
      </c>
      <c r="AY451">
        <f t="shared" si="316"/>
        <v>473.5</v>
      </c>
      <c r="AZ451">
        <f t="shared" si="317"/>
        <v>0</v>
      </c>
      <c r="BA451">
        <f t="shared" si="318"/>
        <v>0</v>
      </c>
      <c r="BB451">
        <f t="shared" si="319"/>
        <v>0</v>
      </c>
      <c r="BC451">
        <f t="shared" si="320"/>
        <v>0</v>
      </c>
      <c r="BD451">
        <f t="shared" si="321"/>
        <v>0</v>
      </c>
      <c r="BE451">
        <f t="shared" si="322"/>
        <v>0</v>
      </c>
      <c r="BF451">
        <f t="shared" si="323"/>
        <v>0</v>
      </c>
      <c r="BG451">
        <f t="shared" si="324"/>
        <v>0</v>
      </c>
      <c r="BH451">
        <f t="shared" si="325"/>
        <v>0</v>
      </c>
      <c r="BI451">
        <f t="shared" si="326"/>
        <v>0</v>
      </c>
      <c r="BJ451">
        <f t="shared" si="327"/>
        <v>0</v>
      </c>
      <c r="BK451">
        <f t="shared" si="328"/>
        <v>0</v>
      </c>
      <c r="BL451">
        <f t="shared" si="329"/>
        <v>0</v>
      </c>
      <c r="BM451">
        <f t="shared" si="330"/>
        <v>0</v>
      </c>
      <c r="BN451">
        <f t="shared" si="331"/>
        <v>0</v>
      </c>
    </row>
    <row r="452" spans="1:66" x14ac:dyDescent="0.2">
      <c r="A452" t="s">
        <v>129</v>
      </c>
      <c r="B452" s="1">
        <v>450</v>
      </c>
      <c r="C452" s="51"/>
      <c r="D452" s="51"/>
      <c r="E452" s="1">
        <v>450</v>
      </c>
      <c r="F452" s="1" t="str">
        <f t="shared" si="332"/>
        <v/>
      </c>
      <c r="G452" t="str">
        <f t="shared" si="333"/>
        <v/>
      </c>
      <c r="H452" t="str">
        <f t="shared" si="334"/>
        <v/>
      </c>
      <c r="R452" t="str">
        <f t="shared" si="335"/>
        <v/>
      </c>
      <c r="S452">
        <f t="shared" si="336"/>
        <v>474</v>
      </c>
      <c r="T452">
        <f t="shared" si="337"/>
        <v>474</v>
      </c>
      <c r="U452">
        <f t="shared" si="338"/>
        <v>474</v>
      </c>
      <c r="V452">
        <f t="shared" si="339"/>
        <v>474</v>
      </c>
      <c r="W452">
        <f t="shared" si="340"/>
        <v>474</v>
      </c>
      <c r="X452">
        <f t="shared" si="341"/>
        <v>474</v>
      </c>
      <c r="Y452">
        <f t="shared" si="342"/>
        <v>474</v>
      </c>
      <c r="Z452">
        <f t="shared" si="343"/>
        <v>0</v>
      </c>
      <c r="AA452">
        <f t="shared" si="344"/>
        <v>0</v>
      </c>
      <c r="AB452">
        <f t="shared" si="345"/>
        <v>0</v>
      </c>
      <c r="AC452">
        <f t="shared" si="346"/>
        <v>0</v>
      </c>
      <c r="AD452">
        <f t="shared" si="347"/>
        <v>0</v>
      </c>
      <c r="AE452">
        <f t="shared" si="348"/>
        <v>0</v>
      </c>
      <c r="AF452">
        <f t="shared" si="349"/>
        <v>0</v>
      </c>
      <c r="AG452">
        <f t="shared" si="350"/>
        <v>0</v>
      </c>
      <c r="AH452">
        <f t="shared" si="351"/>
        <v>0</v>
      </c>
      <c r="AI452">
        <f t="shared" si="352"/>
        <v>0</v>
      </c>
      <c r="AJ452">
        <f t="shared" si="353"/>
        <v>0</v>
      </c>
      <c r="AK452">
        <f t="shared" si="354"/>
        <v>0</v>
      </c>
      <c r="AL452">
        <f t="shared" si="355"/>
        <v>0</v>
      </c>
      <c r="AM452">
        <f t="shared" si="356"/>
        <v>0</v>
      </c>
      <c r="AS452" s="1">
        <f t="shared" si="310"/>
        <v>474</v>
      </c>
      <c r="AT452">
        <f t="shared" si="311"/>
        <v>474</v>
      </c>
      <c r="AU452">
        <f t="shared" si="312"/>
        <v>474</v>
      </c>
      <c r="AV452">
        <f t="shared" si="313"/>
        <v>474</v>
      </c>
      <c r="AW452">
        <f t="shared" si="314"/>
        <v>474</v>
      </c>
      <c r="AX452">
        <f t="shared" si="315"/>
        <v>474</v>
      </c>
      <c r="AY452">
        <f t="shared" si="316"/>
        <v>474</v>
      </c>
      <c r="AZ452">
        <f t="shared" si="317"/>
        <v>0</v>
      </c>
      <c r="BA452">
        <f t="shared" si="318"/>
        <v>0</v>
      </c>
      <c r="BB452">
        <f t="shared" si="319"/>
        <v>0</v>
      </c>
      <c r="BC452">
        <f t="shared" si="320"/>
        <v>0</v>
      </c>
      <c r="BD452">
        <f t="shared" si="321"/>
        <v>0</v>
      </c>
      <c r="BE452">
        <f t="shared" si="322"/>
        <v>0</v>
      </c>
      <c r="BF452">
        <f t="shared" si="323"/>
        <v>0</v>
      </c>
      <c r="BG452">
        <f t="shared" si="324"/>
        <v>0</v>
      </c>
      <c r="BH452">
        <f t="shared" si="325"/>
        <v>0</v>
      </c>
      <c r="BI452">
        <f t="shared" si="326"/>
        <v>0</v>
      </c>
      <c r="BJ452">
        <f t="shared" si="327"/>
        <v>0</v>
      </c>
      <c r="BK452">
        <f t="shared" si="328"/>
        <v>0</v>
      </c>
      <c r="BL452">
        <f t="shared" si="329"/>
        <v>0</v>
      </c>
      <c r="BM452">
        <f t="shared" si="330"/>
        <v>0</v>
      </c>
      <c r="BN452">
        <f t="shared" si="331"/>
        <v>0</v>
      </c>
    </row>
    <row r="453" spans="1:66" x14ac:dyDescent="0.2">
      <c r="A453" t="s">
        <v>129</v>
      </c>
      <c r="B453" s="1">
        <v>451</v>
      </c>
      <c r="C453" s="51"/>
      <c r="D453" s="51"/>
      <c r="E453" s="1">
        <v>451</v>
      </c>
      <c r="F453" s="1" t="str">
        <f t="shared" si="332"/>
        <v/>
      </c>
      <c r="G453" t="str">
        <f t="shared" si="333"/>
        <v/>
      </c>
      <c r="H453" t="str">
        <f t="shared" si="334"/>
        <v/>
      </c>
      <c r="R453" t="str">
        <f t="shared" si="335"/>
        <v/>
      </c>
      <c r="S453">
        <f t="shared" si="336"/>
        <v>474.5</v>
      </c>
      <c r="T453">
        <f t="shared" si="337"/>
        <v>474.5</v>
      </c>
      <c r="U453">
        <f t="shared" si="338"/>
        <v>474.5</v>
      </c>
      <c r="V453">
        <f t="shared" si="339"/>
        <v>474.5</v>
      </c>
      <c r="W453">
        <f t="shared" si="340"/>
        <v>474.5</v>
      </c>
      <c r="X453">
        <f t="shared" si="341"/>
        <v>474.5</v>
      </c>
      <c r="Y453">
        <f t="shared" si="342"/>
        <v>474.5</v>
      </c>
      <c r="Z453">
        <f t="shared" si="343"/>
        <v>0</v>
      </c>
      <c r="AA453">
        <f t="shared" si="344"/>
        <v>0</v>
      </c>
      <c r="AB453">
        <f t="shared" si="345"/>
        <v>0</v>
      </c>
      <c r="AC453">
        <f t="shared" si="346"/>
        <v>0</v>
      </c>
      <c r="AD453">
        <f t="shared" si="347"/>
        <v>0</v>
      </c>
      <c r="AE453">
        <f t="shared" si="348"/>
        <v>0</v>
      </c>
      <c r="AF453">
        <f t="shared" si="349"/>
        <v>0</v>
      </c>
      <c r="AG453">
        <f t="shared" si="350"/>
        <v>0</v>
      </c>
      <c r="AH453">
        <f t="shared" si="351"/>
        <v>0</v>
      </c>
      <c r="AI453">
        <f t="shared" si="352"/>
        <v>0</v>
      </c>
      <c r="AJ453">
        <f t="shared" si="353"/>
        <v>0</v>
      </c>
      <c r="AK453">
        <f t="shared" si="354"/>
        <v>0</v>
      </c>
      <c r="AL453">
        <f t="shared" si="355"/>
        <v>0</v>
      </c>
      <c r="AM453">
        <f t="shared" si="356"/>
        <v>0</v>
      </c>
      <c r="AS453" s="1">
        <f t="shared" ref="AS453:AS500" si="357">IF(D458=D459,IF(D459=D460,IF(D460=D461,IF(D461=D462,IF(D462=D463,IF(D463=D464,IF(D464=D465,AT453,(SUM(E453:E464)/12)),(SUM(E453:E463)/11)),(SUM(E453:E462)/10)),(SUM(E453:E461)/9)),(SUM(E453:E460)/8)),(SUM(E453:E459)/7)),(SUM(E453:E458)/6))</f>
        <v>474.5</v>
      </c>
      <c r="AT453">
        <f t="shared" ref="AT453:AT500" si="358">IF($D465=$D466,IF($D466=$D467,IF($D467=$D468,IF($D468=$D469,IF($D469=$D470,IF($D470=$D471,IF($D471=$D472,AU453,(SUM($E453:$E471)/19)),(SUM($E453:$E470)/18)),(SUM($E453:$E469)/17)),(SUM($E453:$E468)/16)),(SUM($E453:$E467)/15)),(SUM($E453:$E466)/14)),(SUM($E453:$E465)/13))</f>
        <v>474.5</v>
      </c>
      <c r="AU453">
        <f t="shared" ref="AU453:AU500" si="359">IF($D472=$D473,IF($D473=$D474,IF($D474=$D475,IF($D475=$D476,IF($D476=$D477,IF($D477=$D478,IF($D478=$D479,AV453,(SUM($E453:$E478)/26)),(SUM($E453:$E477)/25)),(SUM($E453:$E476)/24)),(SUM($E453:$E475)/23)),(SUM($E453:$E474)/22)),(SUM($E453:$E473)/21)),(SUM($E453:$E472)/20))</f>
        <v>474.5</v>
      </c>
      <c r="AV453">
        <f t="shared" ref="AV453:AV500" si="360">IF($D479=$D480,IF($D480=$D481,IF($D481=$D482,IF($D482=$D483,IF($D483=$D484,IF($D484=$D485,IF($D485=$D486,AW453,(SUM($E453:$E485)/33)),(SUM($E453:$E484)/32)),(SUM($E453:$E483)/31)),(SUM($E453:$E482)/30)),(SUM($E453:$E481)/29)),(SUM($E453:$E480)/28)),(SUM($E453:$E479)/27))</f>
        <v>474.5</v>
      </c>
      <c r="AW453">
        <f t="shared" ref="AW453:AW500" si="361">IF($D486=$D487,IF($D487=$D488,IF($D488=$D489,IF($D489=$D490,IF($D490=$D491,IF($D491=$D492,IF($D492=$D493,AX453,(SUM($E453:$E492)/40)),(SUM($E453:$E491)/39)),(SUM($E453:$E490)/38)),(SUM($E453:$E489)/37)),(SUM($E453:$E488)/36)),(SUM($E453:$E487)/35)),(SUM($E453:$E486)/34))</f>
        <v>474.5</v>
      </c>
      <c r="AX453">
        <f t="shared" ref="AX453:AX500" si="362">IF($D493=$D494,IF($D494=$D495,IF($D495=$D496,IF($D496=$D497,IF($D497=$D498,IF($D498=$D499,IF($D499=$D500,AY453,(SUM($E453:$E499)/47)),(SUM($E453:$E498)/46)),(SUM($E453:$E497)/45)),(SUM($E453:$E496)/44)),(SUM($E453:$E495)/43)),(SUM($E453:$E494)/42)),(SUM($E453:$E493)/41))</f>
        <v>474.5</v>
      </c>
      <c r="AY453">
        <f t="shared" ref="AY453:AY500" si="363">IF($D500=$D501,IF($D501=$D502,IF($D502=$D503,IF($D503=$D504,IF($D504=$D505,IF($D505=$D506,IF($D506=$D507,AZ453,(SUM($E453:$E506)/54)),(SUM($E453:$E505)/53)),(SUM($E453:$E504)/52)),(SUM($E453:$E503)/51)),(SUM($E453:$E502)/50)),(SUM($E453:$E501)/49)),(SUM($E453:$E500)/48))</f>
        <v>474.5</v>
      </c>
      <c r="AZ453">
        <f t="shared" ref="AZ453:AZ500" si="364">IF($D507=$D508,IF($D508=$D509,IF($D509=$D510,IF($D510=$D511,IF($D511=$D512,IF($D512=$D513,IF($D513=$D514,BA453,(SUM($E453:$E513)/61)),(SUM($E453:$E512)/60)),(SUM($E453:$E511)/59)),(SUM($E453:$E510)/58)),(SUM($E453:$E509)/57)),(SUM($E453:$E508)/56)),(SUM($E453:$E507)/55))</f>
        <v>0</v>
      </c>
      <c r="BA453">
        <f t="shared" ref="BA453:BA500" si="365">IF($D514=$D515,IF($D515=$D516,IF($D516=$D517,IF($D517=$D518,IF($D518=$D519,IF($D519=$D520,IF($D520=$D521,BB453,(SUM($E453:$E520)/68)),(SUM($E453:$E519)/67)),(SUM($E453:$E518)/66)),(SUM($E453:$E517)/65)),(SUM($E453:$E516)/64)),(SUM($E453:$E515)/63)),(SUM($E453:$E514)/62))</f>
        <v>0</v>
      </c>
      <c r="BB453">
        <f t="shared" ref="BB453:BB500" si="366">IF($D521=$D522,IF($D522=$D523,IF($D523=$D524,IF($D524=$D525,IF($D525=$D526,IF($D526=$D527,IF($D527=$D528,BC453,(SUM($E453:$E527)/75)),(SUM($E453:$E526)/74)),(SUM($E453:$E525)/73)),(SUM($E453:$E524)/72)),(SUM($E453:$E523)/71)),(SUM($E453:$E522)/70)),(SUM($E453:$E521)/69))</f>
        <v>0</v>
      </c>
      <c r="BC453">
        <f t="shared" ref="BC453:BC500" si="367">IF($D528=$D529,IF($D529=$D530,IF($D530=$D531,IF($D531=$D532,IF($D532=$D533,IF($D533=$D534,IF($D534=$D535,BD453,(SUM($E453:$E534)/82)),(SUM($E453:$E533)/81)),(SUM($E453:$E532)/80)),(SUM($E453:$E531)/79)),(SUM($E453:$E530)/78)),(SUM($E453:$E529)/77)),(SUM($E453:$E528)/76))</f>
        <v>0</v>
      </c>
      <c r="BD453">
        <f t="shared" ref="BD453:BD500" si="368">IF($D535=$D536,IF($D536=$D537,IF($D537=$D538,IF($D538=$D539,IF($D539=$D540,IF($D540=$D541,IF($D541=$D542,BE453,(SUM($E453:$E541)/89)),(SUM($E453:$E540)/88)),(SUM($E453:$E539)/87)),(SUM($E453:$E538)/86)),(SUM($E453:$E537)/85)),(SUM($E453:$E536)/84)),(SUM($E453:$E535)/83))</f>
        <v>0</v>
      </c>
      <c r="BE453">
        <f t="shared" ref="BE453:BE500" si="369">IF($D542=$D543,IF($D543=$D544,IF($D544=$D545,IF($D545=$D546,IF($D546=$D547,IF($D547=$D548,IF($D548=$D549,BF453,(SUM($E453:$E548)/96)),(SUM($E453:$E547)/95)),(SUM($E453:$E546)/94)),(SUM($E453:$E545)/93)),(SUM($E453:$E544)/92)),(SUM($E453:$E543)/91)),(SUM($E453:$E542)/90))</f>
        <v>0</v>
      </c>
      <c r="BF453">
        <f t="shared" ref="BF453:BF500" si="370">IF($D549=$D550,IF($D550=$D551,IF($D551=$D552,IF($D552=$D553,IF($D553=$D554,IF($D554=$D555,IF($D555=$D556,BG453,(SUM($E453:$E555)/103)),(SUM($E453:$E554)/102)),(SUM($E453:$E553)/101)),(SUM($E453:$E552)/100)),(SUM($E453:$E551)/99)),(SUM($E453:$E550)/98)),(SUM($E453:$E549)/97))</f>
        <v>0</v>
      </c>
      <c r="BG453">
        <f t="shared" ref="BG453:BG500" si="371">IF($D556=$D557,IF($D557=$D558,IF($D558=$D559,IF($D559=$D560,IF($D560=$D561,IF($D561=$D562,IF($D562=$D563,BH453,(SUM($E453:$E562)/110)),(SUM($E453:$E561)/109)),(SUM($E453:$E560)/108)),(SUM($E453:$E559)/107)),(SUM($E453:$E558)/106)),(SUM($E453:$E557)/105)),(SUM($E453:$E556)/104))</f>
        <v>0</v>
      </c>
      <c r="BH453">
        <f t="shared" ref="BH453:BH500" si="372">IF($D563=$D564,IF($D564=$D565,IF($D565=$D566,IF($D566=$D567,IF($D567=$D568,IF($D568=$D569,IF($D569=$D570,BI453,(SUM($E453:$E569)/117)),(SUM($E453:$E568)/116)),(SUM($E453:$E567)/115)),(SUM($E453:$E566)/114)),(SUM($E453:$E565)/113)),(SUM($E453:$E564)/112)),(SUM($E453:$E563)/111))</f>
        <v>0</v>
      </c>
      <c r="BI453">
        <f t="shared" ref="BI453:BI500" si="373">IF($D570=$D571,IF($D571=$D572,IF($D572=$D573,IF($D573=$D574,IF($D574=$D575,IF($D575=$D576,IF($D576=$D577,BJ453,(SUM($E453:$E576)/124)),(SUM($E453:$E575)/123)),(SUM($E453:$E574)/122)),(SUM($E453:$E573)/121)),(SUM($E453:$E572)/120)),(SUM($E453:$E571)/119)),(SUM($E453:$E570)/118))</f>
        <v>0</v>
      </c>
      <c r="BJ453">
        <f t="shared" ref="BJ453:BJ500" si="374">IF($D577=$D578,IF($D578=$D579,IF($D579=$D580,IF($D580=$D581,IF($D581=$D582,IF($D582=$D583,IF($D583=$D584,BK453,(SUM($E453:$E583)/131)),(SUM($E453:$E582)/130)),(SUM($E453:$E581)/129)),(SUM($E453:$E580)/128)),(SUM($E453:$E579)/127)),(SUM($E453:$E578)/126)),(SUM($E453:$E577)/125))</f>
        <v>0</v>
      </c>
      <c r="BK453">
        <f t="shared" ref="BK453:BK500" si="375">IF($D584=$D585,IF($D585=$D586,IF($D586=$D587,IF($D587=$D588,IF($D588=$D589,IF($D589=$D590,IF($D590=$D591,BL453,(SUM($E453:$E590)/138)),(SUM($E453:$E589)/137)),(SUM($E453:$E588)/136)),(SUM($E453:$E587)/135)),(SUM($E453:$E586)/134)),(SUM($E453:$E585)/133)),(SUM($E453:$E584)/132))</f>
        <v>0</v>
      </c>
      <c r="BL453">
        <f t="shared" ref="BL453:BL500" si="376">IF($D591=$D592,IF($D592=$D593,IF($D593=$D594,IF($D594=$D595,IF($D595=$D596,IF($D596=$D597,IF($D597=$D598,BM453,(SUM($E453:$E597)/145)),(SUM($E453:$E596)/144)),(SUM($E453:$E595)/143)),(SUM($E453:$E594)/142)),(SUM($E453:$E593)/141)),(SUM($E453:$E592)/140)),(SUM($E453:$E591)/139))</f>
        <v>0</v>
      </c>
      <c r="BM453">
        <f t="shared" ref="BM453:BM500" si="377">IF($D598=$D599,IF($D599=$D600,IF($D600=$D601,IF($D601=$D602,IF($D602=$D603,IF($D603=$D604,IF($D604=$D605,BN453,(SUM($E453:$E604)/152)),(SUM($E453:$E603)/151)),(SUM($E453:$E602)/150)),(SUM($E453:$E601)/149)),(SUM($E453:$E600)/148)),(SUM($E453:$E599)/147)),(SUM($E453:$E598)/146))</f>
        <v>0</v>
      </c>
      <c r="BN453">
        <f t="shared" ref="BN453:BN500" si="378">IF($D605=$D606,IF($D606=$D607,IF($D607=$D608,IF($D608=$D609,IF($D609=$D610,IF($D610=$D611,IF($D611=$D612,BO453,(SUM($E453:$E611)/159)),(SUM($E453:$E610)/158)),(SUM($E453:$E609)/157)),(SUM($E453:$E608)/156)),(SUM($E453:$E607)/155)),(SUM($E453:$E606)/154)),(SUM($E453:$E605)/153))</f>
        <v>0</v>
      </c>
    </row>
    <row r="454" spans="1:66" x14ac:dyDescent="0.2">
      <c r="A454" t="s">
        <v>129</v>
      </c>
      <c r="B454" s="1">
        <v>452</v>
      </c>
      <c r="C454" s="51"/>
      <c r="D454" s="51"/>
      <c r="E454" s="1">
        <v>452</v>
      </c>
      <c r="F454" s="1" t="str">
        <f t="shared" si="332"/>
        <v/>
      </c>
      <c r="G454" t="str">
        <f t="shared" si="333"/>
        <v/>
      </c>
      <c r="H454" t="str">
        <f t="shared" si="334"/>
        <v/>
      </c>
      <c r="R454" t="str">
        <f t="shared" si="335"/>
        <v/>
      </c>
      <c r="S454">
        <f t="shared" si="336"/>
        <v>475</v>
      </c>
      <c r="T454">
        <f t="shared" si="337"/>
        <v>475</v>
      </c>
      <c r="U454">
        <f t="shared" si="338"/>
        <v>475</v>
      </c>
      <c r="V454">
        <f t="shared" si="339"/>
        <v>475</v>
      </c>
      <c r="W454">
        <f t="shared" si="340"/>
        <v>475</v>
      </c>
      <c r="X454">
        <f t="shared" si="341"/>
        <v>475</v>
      </c>
      <c r="Y454">
        <f t="shared" si="342"/>
        <v>0</v>
      </c>
      <c r="Z454">
        <f t="shared" si="343"/>
        <v>0</v>
      </c>
      <c r="AA454">
        <f t="shared" si="344"/>
        <v>0</v>
      </c>
      <c r="AB454">
        <f t="shared" si="345"/>
        <v>0</v>
      </c>
      <c r="AC454">
        <f t="shared" si="346"/>
        <v>0</v>
      </c>
      <c r="AD454">
        <f t="shared" si="347"/>
        <v>0</v>
      </c>
      <c r="AE454">
        <f t="shared" si="348"/>
        <v>0</v>
      </c>
      <c r="AF454">
        <f t="shared" si="349"/>
        <v>0</v>
      </c>
      <c r="AG454">
        <f t="shared" si="350"/>
        <v>0</v>
      </c>
      <c r="AH454">
        <f t="shared" si="351"/>
        <v>0</v>
      </c>
      <c r="AI454">
        <f t="shared" si="352"/>
        <v>0</v>
      </c>
      <c r="AJ454">
        <f t="shared" si="353"/>
        <v>0</v>
      </c>
      <c r="AK454">
        <f t="shared" si="354"/>
        <v>0</v>
      </c>
      <c r="AL454">
        <f t="shared" si="355"/>
        <v>0</v>
      </c>
      <c r="AM454">
        <f t="shared" si="356"/>
        <v>0</v>
      </c>
      <c r="AS454" s="1">
        <f t="shared" si="357"/>
        <v>475</v>
      </c>
      <c r="AT454">
        <f t="shared" si="358"/>
        <v>475</v>
      </c>
      <c r="AU454">
        <f t="shared" si="359"/>
        <v>475</v>
      </c>
      <c r="AV454">
        <f t="shared" si="360"/>
        <v>475</v>
      </c>
      <c r="AW454">
        <f t="shared" si="361"/>
        <v>475</v>
      </c>
      <c r="AX454">
        <f t="shared" si="362"/>
        <v>475</v>
      </c>
      <c r="AY454">
        <f t="shared" si="363"/>
        <v>0</v>
      </c>
      <c r="AZ454">
        <f t="shared" si="364"/>
        <v>0</v>
      </c>
      <c r="BA454">
        <f t="shared" si="365"/>
        <v>0</v>
      </c>
      <c r="BB454">
        <f t="shared" si="366"/>
        <v>0</v>
      </c>
      <c r="BC454">
        <f t="shared" si="367"/>
        <v>0</v>
      </c>
      <c r="BD454">
        <f t="shared" si="368"/>
        <v>0</v>
      </c>
      <c r="BE454">
        <f t="shared" si="369"/>
        <v>0</v>
      </c>
      <c r="BF454">
        <f t="shared" si="370"/>
        <v>0</v>
      </c>
      <c r="BG454">
        <f t="shared" si="371"/>
        <v>0</v>
      </c>
      <c r="BH454">
        <f t="shared" si="372"/>
        <v>0</v>
      </c>
      <c r="BI454">
        <f t="shared" si="373"/>
        <v>0</v>
      </c>
      <c r="BJ454">
        <f t="shared" si="374"/>
        <v>0</v>
      </c>
      <c r="BK454">
        <f t="shared" si="375"/>
        <v>0</v>
      </c>
      <c r="BL454">
        <f t="shared" si="376"/>
        <v>0</v>
      </c>
      <c r="BM454">
        <f t="shared" si="377"/>
        <v>0</v>
      </c>
      <c r="BN454">
        <f t="shared" si="378"/>
        <v>0</v>
      </c>
    </row>
    <row r="455" spans="1:66" x14ac:dyDescent="0.2">
      <c r="A455" t="s">
        <v>129</v>
      </c>
      <c r="B455" s="1">
        <v>453</v>
      </c>
      <c r="C455" s="51"/>
      <c r="D455" s="51"/>
      <c r="E455" s="1">
        <v>453</v>
      </c>
      <c r="F455" s="1" t="str">
        <f t="shared" si="332"/>
        <v/>
      </c>
      <c r="G455" t="str">
        <f t="shared" si="333"/>
        <v/>
      </c>
      <c r="H455" t="str">
        <f t="shared" si="334"/>
        <v/>
      </c>
      <c r="R455" t="str">
        <f t="shared" si="335"/>
        <v/>
      </c>
      <c r="S455">
        <f t="shared" si="336"/>
        <v>475.5</v>
      </c>
      <c r="T455">
        <f t="shared" si="337"/>
        <v>475.5</v>
      </c>
      <c r="U455">
        <f t="shared" si="338"/>
        <v>475.5</v>
      </c>
      <c r="V455">
        <f t="shared" si="339"/>
        <v>475.5</v>
      </c>
      <c r="W455">
        <f t="shared" si="340"/>
        <v>475.5</v>
      </c>
      <c r="X455">
        <f t="shared" si="341"/>
        <v>475.5</v>
      </c>
      <c r="Y455">
        <f t="shared" si="342"/>
        <v>0</v>
      </c>
      <c r="Z455">
        <f t="shared" si="343"/>
        <v>0</v>
      </c>
      <c r="AA455">
        <f t="shared" si="344"/>
        <v>0</v>
      </c>
      <c r="AB455">
        <f t="shared" si="345"/>
        <v>0</v>
      </c>
      <c r="AC455">
        <f t="shared" si="346"/>
        <v>0</v>
      </c>
      <c r="AD455">
        <f t="shared" si="347"/>
        <v>0</v>
      </c>
      <c r="AE455">
        <f t="shared" si="348"/>
        <v>0</v>
      </c>
      <c r="AF455">
        <f t="shared" si="349"/>
        <v>0</v>
      </c>
      <c r="AG455">
        <f t="shared" si="350"/>
        <v>0</v>
      </c>
      <c r="AH455">
        <f t="shared" si="351"/>
        <v>0</v>
      </c>
      <c r="AI455">
        <f t="shared" si="352"/>
        <v>0</v>
      </c>
      <c r="AJ455">
        <f t="shared" si="353"/>
        <v>0</v>
      </c>
      <c r="AK455">
        <f t="shared" si="354"/>
        <v>0</v>
      </c>
      <c r="AL455">
        <f t="shared" si="355"/>
        <v>0</v>
      </c>
      <c r="AM455">
        <f t="shared" si="356"/>
        <v>0</v>
      </c>
      <c r="AS455" s="1">
        <f t="shared" si="357"/>
        <v>475.5</v>
      </c>
      <c r="AT455">
        <f t="shared" si="358"/>
        <v>475.5</v>
      </c>
      <c r="AU455">
        <f t="shared" si="359"/>
        <v>475.5</v>
      </c>
      <c r="AV455">
        <f t="shared" si="360"/>
        <v>475.5</v>
      </c>
      <c r="AW455">
        <f t="shared" si="361"/>
        <v>475.5</v>
      </c>
      <c r="AX455">
        <f t="shared" si="362"/>
        <v>475.5</v>
      </c>
      <c r="AY455">
        <f t="shared" si="363"/>
        <v>0</v>
      </c>
      <c r="AZ455">
        <f t="shared" si="364"/>
        <v>0</v>
      </c>
      <c r="BA455">
        <f t="shared" si="365"/>
        <v>0</v>
      </c>
      <c r="BB455">
        <f t="shared" si="366"/>
        <v>0</v>
      </c>
      <c r="BC455">
        <f t="shared" si="367"/>
        <v>0</v>
      </c>
      <c r="BD455">
        <f t="shared" si="368"/>
        <v>0</v>
      </c>
      <c r="BE455">
        <f t="shared" si="369"/>
        <v>0</v>
      </c>
      <c r="BF455">
        <f t="shared" si="370"/>
        <v>0</v>
      </c>
      <c r="BG455">
        <f t="shared" si="371"/>
        <v>0</v>
      </c>
      <c r="BH455">
        <f t="shared" si="372"/>
        <v>0</v>
      </c>
      <c r="BI455">
        <f t="shared" si="373"/>
        <v>0</v>
      </c>
      <c r="BJ455">
        <f t="shared" si="374"/>
        <v>0</v>
      </c>
      <c r="BK455">
        <f t="shared" si="375"/>
        <v>0</v>
      </c>
      <c r="BL455">
        <f t="shared" si="376"/>
        <v>0</v>
      </c>
      <c r="BM455">
        <f t="shared" si="377"/>
        <v>0</v>
      </c>
      <c r="BN455">
        <f t="shared" si="378"/>
        <v>0</v>
      </c>
    </row>
    <row r="456" spans="1:66" x14ac:dyDescent="0.2">
      <c r="A456" t="s">
        <v>129</v>
      </c>
      <c r="B456" s="1">
        <v>454</v>
      </c>
      <c r="C456" s="51"/>
      <c r="D456" s="51"/>
      <c r="E456" s="1">
        <v>454</v>
      </c>
      <c r="F456" s="1" t="str">
        <f t="shared" si="332"/>
        <v/>
      </c>
      <c r="G456" t="str">
        <f t="shared" si="333"/>
        <v/>
      </c>
      <c r="H456" t="str">
        <f t="shared" si="334"/>
        <v/>
      </c>
      <c r="R456" t="str">
        <f t="shared" si="335"/>
        <v/>
      </c>
      <c r="S456">
        <f t="shared" si="336"/>
        <v>476</v>
      </c>
      <c r="T456">
        <f t="shared" si="337"/>
        <v>476</v>
      </c>
      <c r="U456">
        <f t="shared" si="338"/>
        <v>476</v>
      </c>
      <c r="V456">
        <f t="shared" si="339"/>
        <v>476</v>
      </c>
      <c r="W456">
        <f t="shared" si="340"/>
        <v>476</v>
      </c>
      <c r="X456">
        <f t="shared" si="341"/>
        <v>476</v>
      </c>
      <c r="Y456">
        <f t="shared" si="342"/>
        <v>0</v>
      </c>
      <c r="Z456">
        <f t="shared" si="343"/>
        <v>0</v>
      </c>
      <c r="AA456">
        <f t="shared" si="344"/>
        <v>0</v>
      </c>
      <c r="AB456">
        <f t="shared" si="345"/>
        <v>0</v>
      </c>
      <c r="AC456">
        <f t="shared" si="346"/>
        <v>0</v>
      </c>
      <c r="AD456">
        <f t="shared" si="347"/>
        <v>0</v>
      </c>
      <c r="AE456">
        <f t="shared" si="348"/>
        <v>0</v>
      </c>
      <c r="AF456">
        <f t="shared" si="349"/>
        <v>0</v>
      </c>
      <c r="AG456">
        <f t="shared" si="350"/>
        <v>0</v>
      </c>
      <c r="AH456">
        <f t="shared" si="351"/>
        <v>0</v>
      </c>
      <c r="AI456">
        <f t="shared" si="352"/>
        <v>0</v>
      </c>
      <c r="AJ456">
        <f t="shared" si="353"/>
        <v>0</v>
      </c>
      <c r="AK456">
        <f t="shared" si="354"/>
        <v>0</v>
      </c>
      <c r="AL456">
        <f t="shared" si="355"/>
        <v>0</v>
      </c>
      <c r="AM456">
        <f t="shared" si="356"/>
        <v>0</v>
      </c>
      <c r="AS456" s="1">
        <f t="shared" si="357"/>
        <v>476</v>
      </c>
      <c r="AT456">
        <f t="shared" si="358"/>
        <v>476</v>
      </c>
      <c r="AU456">
        <f t="shared" si="359"/>
        <v>476</v>
      </c>
      <c r="AV456">
        <f t="shared" si="360"/>
        <v>476</v>
      </c>
      <c r="AW456">
        <f t="shared" si="361"/>
        <v>476</v>
      </c>
      <c r="AX456">
        <f t="shared" si="362"/>
        <v>476</v>
      </c>
      <c r="AY456">
        <f t="shared" si="363"/>
        <v>0</v>
      </c>
      <c r="AZ456">
        <f t="shared" si="364"/>
        <v>0</v>
      </c>
      <c r="BA456">
        <f t="shared" si="365"/>
        <v>0</v>
      </c>
      <c r="BB456">
        <f t="shared" si="366"/>
        <v>0</v>
      </c>
      <c r="BC456">
        <f t="shared" si="367"/>
        <v>0</v>
      </c>
      <c r="BD456">
        <f t="shared" si="368"/>
        <v>0</v>
      </c>
      <c r="BE456">
        <f t="shared" si="369"/>
        <v>0</v>
      </c>
      <c r="BF456">
        <f t="shared" si="370"/>
        <v>0</v>
      </c>
      <c r="BG456">
        <f t="shared" si="371"/>
        <v>0</v>
      </c>
      <c r="BH456">
        <f t="shared" si="372"/>
        <v>0</v>
      </c>
      <c r="BI456">
        <f t="shared" si="373"/>
        <v>0</v>
      </c>
      <c r="BJ456">
        <f t="shared" si="374"/>
        <v>0</v>
      </c>
      <c r="BK456">
        <f t="shared" si="375"/>
        <v>0</v>
      </c>
      <c r="BL456">
        <f t="shared" si="376"/>
        <v>0</v>
      </c>
      <c r="BM456">
        <f t="shared" si="377"/>
        <v>0</v>
      </c>
      <c r="BN456">
        <f t="shared" si="378"/>
        <v>0</v>
      </c>
    </row>
    <row r="457" spans="1:66" x14ac:dyDescent="0.2">
      <c r="A457" t="s">
        <v>129</v>
      </c>
      <c r="B457" s="1">
        <v>455</v>
      </c>
      <c r="C457" s="51"/>
      <c r="D457" s="51"/>
      <c r="E457" s="1">
        <v>455</v>
      </c>
      <c r="F457" s="1" t="str">
        <f t="shared" si="332"/>
        <v/>
      </c>
      <c r="G457" t="str">
        <f t="shared" si="333"/>
        <v/>
      </c>
      <c r="H457" t="str">
        <f t="shared" si="334"/>
        <v/>
      </c>
      <c r="R457" t="str">
        <f t="shared" si="335"/>
        <v/>
      </c>
      <c r="S457">
        <f t="shared" si="336"/>
        <v>476.5</v>
      </c>
      <c r="T457">
        <f t="shared" si="337"/>
        <v>476.5</v>
      </c>
      <c r="U457">
        <f t="shared" si="338"/>
        <v>476.5</v>
      </c>
      <c r="V457">
        <f t="shared" si="339"/>
        <v>476.5</v>
      </c>
      <c r="W457">
        <f t="shared" si="340"/>
        <v>476.5</v>
      </c>
      <c r="X457">
        <f t="shared" si="341"/>
        <v>476.5</v>
      </c>
      <c r="Y457">
        <f t="shared" si="342"/>
        <v>0</v>
      </c>
      <c r="Z457">
        <f t="shared" si="343"/>
        <v>0</v>
      </c>
      <c r="AA457">
        <f t="shared" si="344"/>
        <v>0</v>
      </c>
      <c r="AB457">
        <f t="shared" si="345"/>
        <v>0</v>
      </c>
      <c r="AC457">
        <f t="shared" si="346"/>
        <v>0</v>
      </c>
      <c r="AD457">
        <f t="shared" si="347"/>
        <v>0</v>
      </c>
      <c r="AE457">
        <f t="shared" si="348"/>
        <v>0</v>
      </c>
      <c r="AF457">
        <f t="shared" si="349"/>
        <v>0</v>
      </c>
      <c r="AG457">
        <f t="shared" si="350"/>
        <v>0</v>
      </c>
      <c r="AH457">
        <f t="shared" si="351"/>
        <v>0</v>
      </c>
      <c r="AI457">
        <f t="shared" si="352"/>
        <v>0</v>
      </c>
      <c r="AJ457">
        <f t="shared" si="353"/>
        <v>0</v>
      </c>
      <c r="AK457">
        <f t="shared" si="354"/>
        <v>0</v>
      </c>
      <c r="AL457">
        <f t="shared" si="355"/>
        <v>0</v>
      </c>
      <c r="AM457">
        <f t="shared" si="356"/>
        <v>0</v>
      </c>
      <c r="AS457" s="1">
        <f t="shared" si="357"/>
        <v>476.5</v>
      </c>
      <c r="AT457">
        <f t="shared" si="358"/>
        <v>476.5</v>
      </c>
      <c r="AU457">
        <f t="shared" si="359"/>
        <v>476.5</v>
      </c>
      <c r="AV457">
        <f t="shared" si="360"/>
        <v>476.5</v>
      </c>
      <c r="AW457">
        <f t="shared" si="361"/>
        <v>476.5</v>
      </c>
      <c r="AX457">
        <f t="shared" si="362"/>
        <v>476.5</v>
      </c>
      <c r="AY457">
        <f t="shared" si="363"/>
        <v>0</v>
      </c>
      <c r="AZ457">
        <f t="shared" si="364"/>
        <v>0</v>
      </c>
      <c r="BA457">
        <f t="shared" si="365"/>
        <v>0</v>
      </c>
      <c r="BB457">
        <f t="shared" si="366"/>
        <v>0</v>
      </c>
      <c r="BC457">
        <f t="shared" si="367"/>
        <v>0</v>
      </c>
      <c r="BD457">
        <f t="shared" si="368"/>
        <v>0</v>
      </c>
      <c r="BE457">
        <f t="shared" si="369"/>
        <v>0</v>
      </c>
      <c r="BF457">
        <f t="shared" si="370"/>
        <v>0</v>
      </c>
      <c r="BG457">
        <f t="shared" si="371"/>
        <v>0</v>
      </c>
      <c r="BH457">
        <f t="shared" si="372"/>
        <v>0</v>
      </c>
      <c r="BI457">
        <f t="shared" si="373"/>
        <v>0</v>
      </c>
      <c r="BJ457">
        <f t="shared" si="374"/>
        <v>0</v>
      </c>
      <c r="BK457">
        <f t="shared" si="375"/>
        <v>0</v>
      </c>
      <c r="BL457">
        <f t="shared" si="376"/>
        <v>0</v>
      </c>
      <c r="BM457">
        <f t="shared" si="377"/>
        <v>0</v>
      </c>
      <c r="BN457">
        <f t="shared" si="378"/>
        <v>0</v>
      </c>
    </row>
    <row r="458" spans="1:66" x14ac:dyDescent="0.2">
      <c r="A458" t="s">
        <v>129</v>
      </c>
      <c r="B458" s="1">
        <v>456</v>
      </c>
      <c r="C458" s="51"/>
      <c r="D458" s="51"/>
      <c r="E458" s="1">
        <v>456</v>
      </c>
      <c r="F458" s="1" t="str">
        <f t="shared" si="332"/>
        <v/>
      </c>
      <c r="G458" t="str">
        <f t="shared" si="333"/>
        <v/>
      </c>
      <c r="H458" t="str">
        <f t="shared" si="334"/>
        <v/>
      </c>
      <c r="R458" t="str">
        <f t="shared" si="335"/>
        <v/>
      </c>
      <c r="S458">
        <f t="shared" si="336"/>
        <v>477</v>
      </c>
      <c r="T458">
        <f t="shared" si="337"/>
        <v>477</v>
      </c>
      <c r="U458">
        <f t="shared" si="338"/>
        <v>477</v>
      </c>
      <c r="V458">
        <f t="shared" si="339"/>
        <v>477</v>
      </c>
      <c r="W458">
        <f t="shared" si="340"/>
        <v>477</v>
      </c>
      <c r="X458">
        <f t="shared" si="341"/>
        <v>477</v>
      </c>
      <c r="Y458">
        <f t="shared" si="342"/>
        <v>0</v>
      </c>
      <c r="Z458">
        <f t="shared" si="343"/>
        <v>0</v>
      </c>
      <c r="AA458">
        <f t="shared" si="344"/>
        <v>0</v>
      </c>
      <c r="AB458">
        <f t="shared" si="345"/>
        <v>0</v>
      </c>
      <c r="AC458">
        <f t="shared" si="346"/>
        <v>0</v>
      </c>
      <c r="AD458">
        <f t="shared" si="347"/>
        <v>0</v>
      </c>
      <c r="AE458">
        <f t="shared" si="348"/>
        <v>0</v>
      </c>
      <c r="AF458">
        <f t="shared" si="349"/>
        <v>0</v>
      </c>
      <c r="AG458">
        <f t="shared" si="350"/>
        <v>0</v>
      </c>
      <c r="AH458">
        <f t="shared" si="351"/>
        <v>0</v>
      </c>
      <c r="AI458">
        <f t="shared" si="352"/>
        <v>0</v>
      </c>
      <c r="AJ458">
        <f t="shared" si="353"/>
        <v>0</v>
      </c>
      <c r="AK458">
        <f t="shared" si="354"/>
        <v>0</v>
      </c>
      <c r="AL458">
        <f t="shared" si="355"/>
        <v>0</v>
      </c>
      <c r="AM458">
        <f t="shared" si="356"/>
        <v>0</v>
      </c>
      <c r="AS458" s="1">
        <f t="shared" si="357"/>
        <v>477</v>
      </c>
      <c r="AT458">
        <f t="shared" si="358"/>
        <v>477</v>
      </c>
      <c r="AU458">
        <f t="shared" si="359"/>
        <v>477</v>
      </c>
      <c r="AV458">
        <f t="shared" si="360"/>
        <v>477</v>
      </c>
      <c r="AW458">
        <f t="shared" si="361"/>
        <v>477</v>
      </c>
      <c r="AX458">
        <f t="shared" si="362"/>
        <v>477</v>
      </c>
      <c r="AY458">
        <f t="shared" si="363"/>
        <v>0</v>
      </c>
      <c r="AZ458">
        <f t="shared" si="364"/>
        <v>0</v>
      </c>
      <c r="BA458">
        <f t="shared" si="365"/>
        <v>0</v>
      </c>
      <c r="BB458">
        <f t="shared" si="366"/>
        <v>0</v>
      </c>
      <c r="BC458">
        <f t="shared" si="367"/>
        <v>0</v>
      </c>
      <c r="BD458">
        <f t="shared" si="368"/>
        <v>0</v>
      </c>
      <c r="BE458">
        <f t="shared" si="369"/>
        <v>0</v>
      </c>
      <c r="BF458">
        <f t="shared" si="370"/>
        <v>0</v>
      </c>
      <c r="BG458">
        <f t="shared" si="371"/>
        <v>0</v>
      </c>
      <c r="BH458">
        <f t="shared" si="372"/>
        <v>0</v>
      </c>
      <c r="BI458">
        <f t="shared" si="373"/>
        <v>0</v>
      </c>
      <c r="BJ458">
        <f t="shared" si="374"/>
        <v>0</v>
      </c>
      <c r="BK458">
        <f t="shared" si="375"/>
        <v>0</v>
      </c>
      <c r="BL458">
        <f t="shared" si="376"/>
        <v>0</v>
      </c>
      <c r="BM458">
        <f t="shared" si="377"/>
        <v>0</v>
      </c>
      <c r="BN458">
        <f t="shared" si="378"/>
        <v>0</v>
      </c>
    </row>
    <row r="459" spans="1:66" x14ac:dyDescent="0.2">
      <c r="A459" t="s">
        <v>129</v>
      </c>
      <c r="B459" s="1">
        <v>457</v>
      </c>
      <c r="C459" s="51"/>
      <c r="D459" s="51"/>
      <c r="E459" s="1">
        <v>457</v>
      </c>
      <c r="F459" s="1" t="str">
        <f t="shared" si="332"/>
        <v/>
      </c>
      <c r="G459" t="str">
        <f t="shared" si="333"/>
        <v/>
      </c>
      <c r="H459" t="str">
        <f t="shared" si="334"/>
        <v/>
      </c>
      <c r="R459" t="str">
        <f t="shared" si="335"/>
        <v/>
      </c>
      <c r="S459">
        <f t="shared" si="336"/>
        <v>477.5</v>
      </c>
      <c r="T459">
        <f t="shared" si="337"/>
        <v>477.5</v>
      </c>
      <c r="U459">
        <f t="shared" si="338"/>
        <v>477.5</v>
      </c>
      <c r="V459">
        <f t="shared" si="339"/>
        <v>477.5</v>
      </c>
      <c r="W459">
        <f t="shared" si="340"/>
        <v>477.5</v>
      </c>
      <c r="X459">
        <f t="shared" si="341"/>
        <v>477.5</v>
      </c>
      <c r="Y459">
        <f t="shared" si="342"/>
        <v>0</v>
      </c>
      <c r="Z459">
        <f t="shared" si="343"/>
        <v>0</v>
      </c>
      <c r="AA459">
        <f t="shared" si="344"/>
        <v>0</v>
      </c>
      <c r="AB459">
        <f t="shared" si="345"/>
        <v>0</v>
      </c>
      <c r="AC459">
        <f t="shared" si="346"/>
        <v>0</v>
      </c>
      <c r="AD459">
        <f t="shared" si="347"/>
        <v>0</v>
      </c>
      <c r="AE459">
        <f t="shared" si="348"/>
        <v>0</v>
      </c>
      <c r="AF459">
        <f t="shared" si="349"/>
        <v>0</v>
      </c>
      <c r="AG459">
        <f t="shared" si="350"/>
        <v>0</v>
      </c>
      <c r="AH459">
        <f t="shared" si="351"/>
        <v>0</v>
      </c>
      <c r="AI459">
        <f t="shared" si="352"/>
        <v>0</v>
      </c>
      <c r="AJ459">
        <f t="shared" si="353"/>
        <v>0</v>
      </c>
      <c r="AK459">
        <f t="shared" si="354"/>
        <v>0</v>
      </c>
      <c r="AL459">
        <f t="shared" si="355"/>
        <v>0</v>
      </c>
      <c r="AM459">
        <f t="shared" si="356"/>
        <v>0</v>
      </c>
      <c r="AS459" s="1">
        <f t="shared" si="357"/>
        <v>477.5</v>
      </c>
      <c r="AT459">
        <f t="shared" si="358"/>
        <v>477.5</v>
      </c>
      <c r="AU459">
        <f t="shared" si="359"/>
        <v>477.5</v>
      </c>
      <c r="AV459">
        <f t="shared" si="360"/>
        <v>477.5</v>
      </c>
      <c r="AW459">
        <f t="shared" si="361"/>
        <v>477.5</v>
      </c>
      <c r="AX459">
        <f t="shared" si="362"/>
        <v>477.5</v>
      </c>
      <c r="AY459">
        <f t="shared" si="363"/>
        <v>0</v>
      </c>
      <c r="AZ459">
        <f t="shared" si="364"/>
        <v>0</v>
      </c>
      <c r="BA459">
        <f t="shared" si="365"/>
        <v>0</v>
      </c>
      <c r="BB459">
        <f t="shared" si="366"/>
        <v>0</v>
      </c>
      <c r="BC459">
        <f t="shared" si="367"/>
        <v>0</v>
      </c>
      <c r="BD459">
        <f t="shared" si="368"/>
        <v>0</v>
      </c>
      <c r="BE459">
        <f t="shared" si="369"/>
        <v>0</v>
      </c>
      <c r="BF459">
        <f t="shared" si="370"/>
        <v>0</v>
      </c>
      <c r="BG459">
        <f t="shared" si="371"/>
        <v>0</v>
      </c>
      <c r="BH459">
        <f t="shared" si="372"/>
        <v>0</v>
      </c>
      <c r="BI459">
        <f t="shared" si="373"/>
        <v>0</v>
      </c>
      <c r="BJ459">
        <f t="shared" si="374"/>
        <v>0</v>
      </c>
      <c r="BK459">
        <f t="shared" si="375"/>
        <v>0</v>
      </c>
      <c r="BL459">
        <f t="shared" si="376"/>
        <v>0</v>
      </c>
      <c r="BM459">
        <f t="shared" si="377"/>
        <v>0</v>
      </c>
      <c r="BN459">
        <f t="shared" si="378"/>
        <v>0</v>
      </c>
    </row>
    <row r="460" spans="1:66" x14ac:dyDescent="0.2">
      <c r="A460" t="s">
        <v>129</v>
      </c>
      <c r="B460" s="1">
        <v>458</v>
      </c>
      <c r="C460" s="51"/>
      <c r="D460" s="51"/>
      <c r="E460" s="1">
        <v>458</v>
      </c>
      <c r="F460" s="1" t="str">
        <f t="shared" si="332"/>
        <v/>
      </c>
      <c r="G460" t="str">
        <f t="shared" si="333"/>
        <v/>
      </c>
      <c r="H460" t="str">
        <f t="shared" si="334"/>
        <v/>
      </c>
      <c r="R460" t="str">
        <f t="shared" si="335"/>
        <v/>
      </c>
      <c r="S460">
        <f t="shared" si="336"/>
        <v>478</v>
      </c>
      <c r="T460">
        <f t="shared" si="337"/>
        <v>478</v>
      </c>
      <c r="U460">
        <f t="shared" si="338"/>
        <v>478</v>
      </c>
      <c r="V460">
        <f t="shared" si="339"/>
        <v>478</v>
      </c>
      <c r="W460">
        <f t="shared" si="340"/>
        <v>478</v>
      </c>
      <c r="X460">
        <f t="shared" si="341"/>
        <v>478</v>
      </c>
      <c r="Y460">
        <f t="shared" si="342"/>
        <v>0</v>
      </c>
      <c r="Z460">
        <f t="shared" si="343"/>
        <v>0</v>
      </c>
      <c r="AA460">
        <f t="shared" si="344"/>
        <v>0</v>
      </c>
      <c r="AB460">
        <f t="shared" si="345"/>
        <v>0</v>
      </c>
      <c r="AC460">
        <f t="shared" si="346"/>
        <v>0</v>
      </c>
      <c r="AD460">
        <f t="shared" si="347"/>
        <v>0</v>
      </c>
      <c r="AE460">
        <f t="shared" si="348"/>
        <v>0</v>
      </c>
      <c r="AF460">
        <f t="shared" si="349"/>
        <v>0</v>
      </c>
      <c r="AG460">
        <f t="shared" si="350"/>
        <v>0</v>
      </c>
      <c r="AH460">
        <f t="shared" si="351"/>
        <v>0</v>
      </c>
      <c r="AI460">
        <f t="shared" si="352"/>
        <v>0</v>
      </c>
      <c r="AJ460">
        <f t="shared" si="353"/>
        <v>0</v>
      </c>
      <c r="AK460">
        <f t="shared" si="354"/>
        <v>0</v>
      </c>
      <c r="AL460">
        <f t="shared" si="355"/>
        <v>0</v>
      </c>
      <c r="AM460">
        <f t="shared" si="356"/>
        <v>0</v>
      </c>
      <c r="AS460" s="1">
        <f t="shared" si="357"/>
        <v>478</v>
      </c>
      <c r="AT460">
        <f t="shared" si="358"/>
        <v>478</v>
      </c>
      <c r="AU460">
        <f t="shared" si="359"/>
        <v>478</v>
      </c>
      <c r="AV460">
        <f t="shared" si="360"/>
        <v>478</v>
      </c>
      <c r="AW460">
        <f t="shared" si="361"/>
        <v>478</v>
      </c>
      <c r="AX460">
        <f t="shared" si="362"/>
        <v>478</v>
      </c>
      <c r="AY460">
        <f t="shared" si="363"/>
        <v>0</v>
      </c>
      <c r="AZ460">
        <f t="shared" si="364"/>
        <v>0</v>
      </c>
      <c r="BA460">
        <f t="shared" si="365"/>
        <v>0</v>
      </c>
      <c r="BB460">
        <f t="shared" si="366"/>
        <v>0</v>
      </c>
      <c r="BC460">
        <f t="shared" si="367"/>
        <v>0</v>
      </c>
      <c r="BD460">
        <f t="shared" si="368"/>
        <v>0</v>
      </c>
      <c r="BE460">
        <f t="shared" si="369"/>
        <v>0</v>
      </c>
      <c r="BF460">
        <f t="shared" si="370"/>
        <v>0</v>
      </c>
      <c r="BG460">
        <f t="shared" si="371"/>
        <v>0</v>
      </c>
      <c r="BH460">
        <f t="shared" si="372"/>
        <v>0</v>
      </c>
      <c r="BI460">
        <f t="shared" si="373"/>
        <v>0</v>
      </c>
      <c r="BJ460">
        <f t="shared" si="374"/>
        <v>0</v>
      </c>
      <c r="BK460">
        <f t="shared" si="375"/>
        <v>0</v>
      </c>
      <c r="BL460">
        <f t="shared" si="376"/>
        <v>0</v>
      </c>
      <c r="BM460">
        <f t="shared" si="377"/>
        <v>0</v>
      </c>
      <c r="BN460">
        <f t="shared" si="378"/>
        <v>0</v>
      </c>
    </row>
    <row r="461" spans="1:66" x14ac:dyDescent="0.2">
      <c r="A461" t="s">
        <v>129</v>
      </c>
      <c r="B461" s="1">
        <v>459</v>
      </c>
      <c r="C461" s="51"/>
      <c r="D461" s="51"/>
      <c r="E461" s="1">
        <v>459</v>
      </c>
      <c r="F461" s="1" t="str">
        <f t="shared" si="332"/>
        <v/>
      </c>
      <c r="G461" t="str">
        <f t="shared" si="333"/>
        <v/>
      </c>
      <c r="H461" t="str">
        <f t="shared" si="334"/>
        <v/>
      </c>
      <c r="R461" t="str">
        <f t="shared" si="335"/>
        <v/>
      </c>
      <c r="S461">
        <f t="shared" si="336"/>
        <v>478.5</v>
      </c>
      <c r="T461">
        <f t="shared" si="337"/>
        <v>478.5</v>
      </c>
      <c r="U461">
        <f t="shared" si="338"/>
        <v>478.5</v>
      </c>
      <c r="V461">
        <f t="shared" si="339"/>
        <v>478.5</v>
      </c>
      <c r="W461">
        <f t="shared" si="340"/>
        <v>478.5</v>
      </c>
      <c r="X461">
        <f t="shared" si="341"/>
        <v>0</v>
      </c>
      <c r="Y461">
        <f t="shared" si="342"/>
        <v>0</v>
      </c>
      <c r="Z461">
        <f t="shared" si="343"/>
        <v>0</v>
      </c>
      <c r="AA461">
        <f t="shared" si="344"/>
        <v>0</v>
      </c>
      <c r="AB461">
        <f t="shared" si="345"/>
        <v>0</v>
      </c>
      <c r="AC461">
        <f t="shared" si="346"/>
        <v>0</v>
      </c>
      <c r="AD461">
        <f t="shared" si="347"/>
        <v>0</v>
      </c>
      <c r="AE461">
        <f t="shared" si="348"/>
        <v>0</v>
      </c>
      <c r="AF461">
        <f t="shared" si="349"/>
        <v>0</v>
      </c>
      <c r="AG461">
        <f t="shared" si="350"/>
        <v>0</v>
      </c>
      <c r="AH461">
        <f t="shared" si="351"/>
        <v>0</v>
      </c>
      <c r="AI461">
        <f t="shared" si="352"/>
        <v>0</v>
      </c>
      <c r="AJ461">
        <f t="shared" si="353"/>
        <v>0</v>
      </c>
      <c r="AK461">
        <f t="shared" si="354"/>
        <v>0</v>
      </c>
      <c r="AL461">
        <f t="shared" si="355"/>
        <v>0</v>
      </c>
      <c r="AM461">
        <f t="shared" si="356"/>
        <v>0</v>
      </c>
      <c r="AS461" s="1">
        <f t="shared" si="357"/>
        <v>478.5</v>
      </c>
      <c r="AT461">
        <f t="shared" si="358"/>
        <v>478.5</v>
      </c>
      <c r="AU461">
        <f t="shared" si="359"/>
        <v>478.5</v>
      </c>
      <c r="AV461">
        <f t="shared" si="360"/>
        <v>478.5</v>
      </c>
      <c r="AW461">
        <f t="shared" si="361"/>
        <v>478.5</v>
      </c>
      <c r="AX461">
        <f t="shared" si="362"/>
        <v>0</v>
      </c>
      <c r="AY461">
        <f t="shared" si="363"/>
        <v>0</v>
      </c>
      <c r="AZ461">
        <f t="shared" si="364"/>
        <v>0</v>
      </c>
      <c r="BA461">
        <f t="shared" si="365"/>
        <v>0</v>
      </c>
      <c r="BB461">
        <f t="shared" si="366"/>
        <v>0</v>
      </c>
      <c r="BC461">
        <f t="shared" si="367"/>
        <v>0</v>
      </c>
      <c r="BD461">
        <f t="shared" si="368"/>
        <v>0</v>
      </c>
      <c r="BE461">
        <f t="shared" si="369"/>
        <v>0</v>
      </c>
      <c r="BF461">
        <f t="shared" si="370"/>
        <v>0</v>
      </c>
      <c r="BG461">
        <f t="shared" si="371"/>
        <v>0</v>
      </c>
      <c r="BH461">
        <f t="shared" si="372"/>
        <v>0</v>
      </c>
      <c r="BI461">
        <f t="shared" si="373"/>
        <v>0</v>
      </c>
      <c r="BJ461">
        <f t="shared" si="374"/>
        <v>0</v>
      </c>
      <c r="BK461">
        <f t="shared" si="375"/>
        <v>0</v>
      </c>
      <c r="BL461">
        <f t="shared" si="376"/>
        <v>0</v>
      </c>
      <c r="BM461">
        <f t="shared" si="377"/>
        <v>0</v>
      </c>
      <c r="BN461">
        <f t="shared" si="378"/>
        <v>0</v>
      </c>
    </row>
    <row r="462" spans="1:66" x14ac:dyDescent="0.2">
      <c r="A462" t="s">
        <v>129</v>
      </c>
      <c r="B462" s="1">
        <v>460</v>
      </c>
      <c r="C462" s="51"/>
      <c r="D462" s="51"/>
      <c r="E462" s="1">
        <v>460</v>
      </c>
      <c r="F462" s="1" t="str">
        <f t="shared" si="332"/>
        <v/>
      </c>
      <c r="G462" t="str">
        <f t="shared" si="333"/>
        <v/>
      </c>
      <c r="H462" t="str">
        <f t="shared" si="334"/>
        <v/>
      </c>
      <c r="R462" t="str">
        <f t="shared" si="335"/>
        <v/>
      </c>
      <c r="S462">
        <f t="shared" si="336"/>
        <v>479</v>
      </c>
      <c r="T462">
        <f t="shared" si="337"/>
        <v>479</v>
      </c>
      <c r="U462">
        <f t="shared" si="338"/>
        <v>479</v>
      </c>
      <c r="V462">
        <f t="shared" si="339"/>
        <v>479</v>
      </c>
      <c r="W462">
        <f t="shared" si="340"/>
        <v>479</v>
      </c>
      <c r="X462">
        <f t="shared" si="341"/>
        <v>0</v>
      </c>
      <c r="Y462">
        <f t="shared" si="342"/>
        <v>0</v>
      </c>
      <c r="Z462">
        <f t="shared" si="343"/>
        <v>0</v>
      </c>
      <c r="AA462">
        <f t="shared" si="344"/>
        <v>0</v>
      </c>
      <c r="AB462">
        <f t="shared" si="345"/>
        <v>0</v>
      </c>
      <c r="AC462">
        <f t="shared" si="346"/>
        <v>0</v>
      </c>
      <c r="AD462">
        <f t="shared" si="347"/>
        <v>0</v>
      </c>
      <c r="AE462">
        <f t="shared" si="348"/>
        <v>0</v>
      </c>
      <c r="AF462">
        <f t="shared" si="349"/>
        <v>0</v>
      </c>
      <c r="AG462">
        <f t="shared" si="350"/>
        <v>0</v>
      </c>
      <c r="AH462">
        <f t="shared" si="351"/>
        <v>0</v>
      </c>
      <c r="AI462">
        <f t="shared" si="352"/>
        <v>0</v>
      </c>
      <c r="AJ462">
        <f t="shared" si="353"/>
        <v>0</v>
      </c>
      <c r="AK462">
        <f t="shared" si="354"/>
        <v>0</v>
      </c>
      <c r="AL462">
        <f t="shared" si="355"/>
        <v>0</v>
      </c>
      <c r="AM462">
        <f t="shared" si="356"/>
        <v>0</v>
      </c>
      <c r="AS462" s="1">
        <f t="shared" si="357"/>
        <v>479</v>
      </c>
      <c r="AT462">
        <f t="shared" si="358"/>
        <v>479</v>
      </c>
      <c r="AU462">
        <f t="shared" si="359"/>
        <v>479</v>
      </c>
      <c r="AV462">
        <f t="shared" si="360"/>
        <v>479</v>
      </c>
      <c r="AW462">
        <f t="shared" si="361"/>
        <v>479</v>
      </c>
      <c r="AX462">
        <f t="shared" si="362"/>
        <v>0</v>
      </c>
      <c r="AY462">
        <f t="shared" si="363"/>
        <v>0</v>
      </c>
      <c r="AZ462">
        <f t="shared" si="364"/>
        <v>0</v>
      </c>
      <c r="BA462">
        <f t="shared" si="365"/>
        <v>0</v>
      </c>
      <c r="BB462">
        <f t="shared" si="366"/>
        <v>0</v>
      </c>
      <c r="BC462">
        <f t="shared" si="367"/>
        <v>0</v>
      </c>
      <c r="BD462">
        <f t="shared" si="368"/>
        <v>0</v>
      </c>
      <c r="BE462">
        <f t="shared" si="369"/>
        <v>0</v>
      </c>
      <c r="BF462">
        <f t="shared" si="370"/>
        <v>0</v>
      </c>
      <c r="BG462">
        <f t="shared" si="371"/>
        <v>0</v>
      </c>
      <c r="BH462">
        <f t="shared" si="372"/>
        <v>0</v>
      </c>
      <c r="BI462">
        <f t="shared" si="373"/>
        <v>0</v>
      </c>
      <c r="BJ462">
        <f t="shared" si="374"/>
        <v>0</v>
      </c>
      <c r="BK462">
        <f t="shared" si="375"/>
        <v>0</v>
      </c>
      <c r="BL462">
        <f t="shared" si="376"/>
        <v>0</v>
      </c>
      <c r="BM462">
        <f t="shared" si="377"/>
        <v>0</v>
      </c>
      <c r="BN462">
        <f t="shared" si="378"/>
        <v>0</v>
      </c>
    </row>
    <row r="463" spans="1:66" x14ac:dyDescent="0.2">
      <c r="A463" t="s">
        <v>129</v>
      </c>
      <c r="B463" s="1">
        <v>461</v>
      </c>
      <c r="C463" s="51"/>
      <c r="D463" s="51"/>
      <c r="E463" s="1">
        <v>461</v>
      </c>
      <c r="F463" s="1" t="str">
        <f t="shared" si="332"/>
        <v/>
      </c>
      <c r="G463" t="str">
        <f t="shared" si="333"/>
        <v/>
      </c>
      <c r="H463" t="str">
        <f t="shared" si="334"/>
        <v/>
      </c>
      <c r="R463" t="str">
        <f t="shared" si="335"/>
        <v/>
      </c>
      <c r="S463">
        <f t="shared" si="336"/>
        <v>479.5</v>
      </c>
      <c r="T463">
        <f t="shared" si="337"/>
        <v>479.5</v>
      </c>
      <c r="U463">
        <f t="shared" si="338"/>
        <v>479.5</v>
      </c>
      <c r="V463">
        <f t="shared" si="339"/>
        <v>479.5</v>
      </c>
      <c r="W463">
        <f t="shared" si="340"/>
        <v>479.5</v>
      </c>
      <c r="X463">
        <f t="shared" si="341"/>
        <v>0</v>
      </c>
      <c r="Y463">
        <f t="shared" si="342"/>
        <v>0</v>
      </c>
      <c r="Z463">
        <f t="shared" si="343"/>
        <v>0</v>
      </c>
      <c r="AA463">
        <f t="shared" si="344"/>
        <v>0</v>
      </c>
      <c r="AB463">
        <f t="shared" si="345"/>
        <v>0</v>
      </c>
      <c r="AC463">
        <f t="shared" si="346"/>
        <v>0</v>
      </c>
      <c r="AD463">
        <f t="shared" si="347"/>
        <v>0</v>
      </c>
      <c r="AE463">
        <f t="shared" si="348"/>
        <v>0</v>
      </c>
      <c r="AF463">
        <f t="shared" si="349"/>
        <v>0</v>
      </c>
      <c r="AG463">
        <f t="shared" si="350"/>
        <v>0</v>
      </c>
      <c r="AH463">
        <f t="shared" si="351"/>
        <v>0</v>
      </c>
      <c r="AI463">
        <f t="shared" si="352"/>
        <v>0</v>
      </c>
      <c r="AJ463">
        <f t="shared" si="353"/>
        <v>0</v>
      </c>
      <c r="AK463">
        <f t="shared" si="354"/>
        <v>0</v>
      </c>
      <c r="AL463">
        <f t="shared" si="355"/>
        <v>0</v>
      </c>
      <c r="AM463">
        <f t="shared" si="356"/>
        <v>0</v>
      </c>
      <c r="AS463" s="1">
        <f t="shared" si="357"/>
        <v>479.5</v>
      </c>
      <c r="AT463">
        <f t="shared" si="358"/>
        <v>479.5</v>
      </c>
      <c r="AU463">
        <f t="shared" si="359"/>
        <v>479.5</v>
      </c>
      <c r="AV463">
        <f t="shared" si="360"/>
        <v>479.5</v>
      </c>
      <c r="AW463">
        <f t="shared" si="361"/>
        <v>479.5</v>
      </c>
      <c r="AX463">
        <f t="shared" si="362"/>
        <v>0</v>
      </c>
      <c r="AY463">
        <f t="shared" si="363"/>
        <v>0</v>
      </c>
      <c r="AZ463">
        <f t="shared" si="364"/>
        <v>0</v>
      </c>
      <c r="BA463">
        <f t="shared" si="365"/>
        <v>0</v>
      </c>
      <c r="BB463">
        <f t="shared" si="366"/>
        <v>0</v>
      </c>
      <c r="BC463">
        <f t="shared" si="367"/>
        <v>0</v>
      </c>
      <c r="BD463">
        <f t="shared" si="368"/>
        <v>0</v>
      </c>
      <c r="BE463">
        <f t="shared" si="369"/>
        <v>0</v>
      </c>
      <c r="BF463">
        <f t="shared" si="370"/>
        <v>0</v>
      </c>
      <c r="BG463">
        <f t="shared" si="371"/>
        <v>0</v>
      </c>
      <c r="BH463">
        <f t="shared" si="372"/>
        <v>0</v>
      </c>
      <c r="BI463">
        <f t="shared" si="373"/>
        <v>0</v>
      </c>
      <c r="BJ463">
        <f t="shared" si="374"/>
        <v>0</v>
      </c>
      <c r="BK463">
        <f t="shared" si="375"/>
        <v>0</v>
      </c>
      <c r="BL463">
        <f t="shared" si="376"/>
        <v>0</v>
      </c>
      <c r="BM463">
        <f t="shared" si="377"/>
        <v>0</v>
      </c>
      <c r="BN463">
        <f t="shared" si="378"/>
        <v>0</v>
      </c>
    </row>
    <row r="464" spans="1:66" x14ac:dyDescent="0.2">
      <c r="A464" t="s">
        <v>129</v>
      </c>
      <c r="B464" s="1">
        <v>462</v>
      </c>
      <c r="C464" s="51"/>
      <c r="D464" s="51"/>
      <c r="E464" s="1">
        <v>462</v>
      </c>
      <c r="F464" s="1" t="str">
        <f t="shared" si="332"/>
        <v/>
      </c>
      <c r="G464" t="str">
        <f t="shared" si="333"/>
        <v/>
      </c>
      <c r="H464" t="str">
        <f t="shared" si="334"/>
        <v/>
      </c>
      <c r="R464" t="str">
        <f t="shared" si="335"/>
        <v/>
      </c>
      <c r="S464">
        <f t="shared" si="336"/>
        <v>480</v>
      </c>
      <c r="T464">
        <f t="shared" si="337"/>
        <v>480</v>
      </c>
      <c r="U464">
        <f t="shared" si="338"/>
        <v>480</v>
      </c>
      <c r="V464">
        <f t="shared" si="339"/>
        <v>480</v>
      </c>
      <c r="W464">
        <f t="shared" si="340"/>
        <v>480</v>
      </c>
      <c r="X464">
        <f t="shared" si="341"/>
        <v>0</v>
      </c>
      <c r="Y464">
        <f t="shared" si="342"/>
        <v>0</v>
      </c>
      <c r="Z464">
        <f t="shared" si="343"/>
        <v>0</v>
      </c>
      <c r="AA464">
        <f t="shared" si="344"/>
        <v>0</v>
      </c>
      <c r="AB464">
        <f t="shared" si="345"/>
        <v>0</v>
      </c>
      <c r="AC464">
        <f t="shared" si="346"/>
        <v>0</v>
      </c>
      <c r="AD464">
        <f t="shared" si="347"/>
        <v>0</v>
      </c>
      <c r="AE464">
        <f t="shared" si="348"/>
        <v>0</v>
      </c>
      <c r="AF464">
        <f t="shared" si="349"/>
        <v>0</v>
      </c>
      <c r="AG464">
        <f t="shared" si="350"/>
        <v>0</v>
      </c>
      <c r="AH464">
        <f t="shared" si="351"/>
        <v>0</v>
      </c>
      <c r="AI464">
        <f t="shared" si="352"/>
        <v>0</v>
      </c>
      <c r="AJ464">
        <f t="shared" si="353"/>
        <v>0</v>
      </c>
      <c r="AK464">
        <f t="shared" si="354"/>
        <v>0</v>
      </c>
      <c r="AL464">
        <f t="shared" si="355"/>
        <v>0</v>
      </c>
      <c r="AM464">
        <f t="shared" si="356"/>
        <v>0</v>
      </c>
      <c r="AS464" s="1">
        <f t="shared" si="357"/>
        <v>480</v>
      </c>
      <c r="AT464">
        <f t="shared" si="358"/>
        <v>480</v>
      </c>
      <c r="AU464">
        <f t="shared" si="359"/>
        <v>480</v>
      </c>
      <c r="AV464">
        <f t="shared" si="360"/>
        <v>480</v>
      </c>
      <c r="AW464">
        <f t="shared" si="361"/>
        <v>480</v>
      </c>
      <c r="AX464">
        <f t="shared" si="362"/>
        <v>0</v>
      </c>
      <c r="AY464">
        <f t="shared" si="363"/>
        <v>0</v>
      </c>
      <c r="AZ464">
        <f t="shared" si="364"/>
        <v>0</v>
      </c>
      <c r="BA464">
        <f t="shared" si="365"/>
        <v>0</v>
      </c>
      <c r="BB464">
        <f t="shared" si="366"/>
        <v>0</v>
      </c>
      <c r="BC464">
        <f t="shared" si="367"/>
        <v>0</v>
      </c>
      <c r="BD464">
        <f t="shared" si="368"/>
        <v>0</v>
      </c>
      <c r="BE464">
        <f t="shared" si="369"/>
        <v>0</v>
      </c>
      <c r="BF464">
        <f t="shared" si="370"/>
        <v>0</v>
      </c>
      <c r="BG464">
        <f t="shared" si="371"/>
        <v>0</v>
      </c>
      <c r="BH464">
        <f t="shared" si="372"/>
        <v>0</v>
      </c>
      <c r="BI464">
        <f t="shared" si="373"/>
        <v>0</v>
      </c>
      <c r="BJ464">
        <f t="shared" si="374"/>
        <v>0</v>
      </c>
      <c r="BK464">
        <f t="shared" si="375"/>
        <v>0</v>
      </c>
      <c r="BL464">
        <f t="shared" si="376"/>
        <v>0</v>
      </c>
      <c r="BM464">
        <f t="shared" si="377"/>
        <v>0</v>
      </c>
      <c r="BN464">
        <f t="shared" si="378"/>
        <v>0</v>
      </c>
    </row>
    <row r="465" spans="1:66" x14ac:dyDescent="0.2">
      <c r="A465" t="s">
        <v>129</v>
      </c>
      <c r="B465" s="1">
        <v>463</v>
      </c>
      <c r="C465" s="51"/>
      <c r="D465" s="51"/>
      <c r="E465" s="1">
        <v>463</v>
      </c>
      <c r="F465" s="1" t="str">
        <f t="shared" si="332"/>
        <v/>
      </c>
      <c r="G465" t="str">
        <f t="shared" si="333"/>
        <v/>
      </c>
      <c r="H465" t="str">
        <f t="shared" si="334"/>
        <v/>
      </c>
      <c r="R465" t="str">
        <f t="shared" si="335"/>
        <v/>
      </c>
      <c r="S465">
        <f t="shared" si="336"/>
        <v>480.5</v>
      </c>
      <c r="T465">
        <f t="shared" si="337"/>
        <v>480.5</v>
      </c>
      <c r="U465">
        <f t="shared" si="338"/>
        <v>480.5</v>
      </c>
      <c r="V465">
        <f t="shared" si="339"/>
        <v>480.5</v>
      </c>
      <c r="W465">
        <f t="shared" si="340"/>
        <v>480.5</v>
      </c>
      <c r="X465">
        <f t="shared" si="341"/>
        <v>0</v>
      </c>
      <c r="Y465">
        <f t="shared" si="342"/>
        <v>0</v>
      </c>
      <c r="Z465">
        <f t="shared" si="343"/>
        <v>0</v>
      </c>
      <c r="AA465">
        <f t="shared" si="344"/>
        <v>0</v>
      </c>
      <c r="AB465">
        <f t="shared" si="345"/>
        <v>0</v>
      </c>
      <c r="AC465">
        <f t="shared" si="346"/>
        <v>0</v>
      </c>
      <c r="AD465">
        <f t="shared" si="347"/>
        <v>0</v>
      </c>
      <c r="AE465">
        <f t="shared" si="348"/>
        <v>0</v>
      </c>
      <c r="AF465">
        <f t="shared" si="349"/>
        <v>0</v>
      </c>
      <c r="AG465">
        <f t="shared" si="350"/>
        <v>0</v>
      </c>
      <c r="AH465">
        <f t="shared" si="351"/>
        <v>0</v>
      </c>
      <c r="AI465">
        <f t="shared" si="352"/>
        <v>0</v>
      </c>
      <c r="AJ465">
        <f t="shared" si="353"/>
        <v>0</v>
      </c>
      <c r="AK465">
        <f t="shared" si="354"/>
        <v>0</v>
      </c>
      <c r="AL465">
        <f t="shared" si="355"/>
        <v>0</v>
      </c>
      <c r="AM465">
        <f t="shared" si="356"/>
        <v>0</v>
      </c>
      <c r="AS465" s="1">
        <f t="shared" si="357"/>
        <v>480.5</v>
      </c>
      <c r="AT465">
        <f t="shared" si="358"/>
        <v>480.5</v>
      </c>
      <c r="AU465">
        <f t="shared" si="359"/>
        <v>480.5</v>
      </c>
      <c r="AV465">
        <f t="shared" si="360"/>
        <v>480.5</v>
      </c>
      <c r="AW465">
        <f t="shared" si="361"/>
        <v>480.5</v>
      </c>
      <c r="AX465">
        <f t="shared" si="362"/>
        <v>0</v>
      </c>
      <c r="AY465">
        <f t="shared" si="363"/>
        <v>0</v>
      </c>
      <c r="AZ465">
        <f t="shared" si="364"/>
        <v>0</v>
      </c>
      <c r="BA465">
        <f t="shared" si="365"/>
        <v>0</v>
      </c>
      <c r="BB465">
        <f t="shared" si="366"/>
        <v>0</v>
      </c>
      <c r="BC465">
        <f t="shared" si="367"/>
        <v>0</v>
      </c>
      <c r="BD465">
        <f t="shared" si="368"/>
        <v>0</v>
      </c>
      <c r="BE465">
        <f t="shared" si="369"/>
        <v>0</v>
      </c>
      <c r="BF465">
        <f t="shared" si="370"/>
        <v>0</v>
      </c>
      <c r="BG465">
        <f t="shared" si="371"/>
        <v>0</v>
      </c>
      <c r="BH465">
        <f t="shared" si="372"/>
        <v>0</v>
      </c>
      <c r="BI465">
        <f t="shared" si="373"/>
        <v>0</v>
      </c>
      <c r="BJ465">
        <f t="shared" si="374"/>
        <v>0</v>
      </c>
      <c r="BK465">
        <f t="shared" si="375"/>
        <v>0</v>
      </c>
      <c r="BL465">
        <f t="shared" si="376"/>
        <v>0</v>
      </c>
      <c r="BM465">
        <f t="shared" si="377"/>
        <v>0</v>
      </c>
      <c r="BN465">
        <f t="shared" si="378"/>
        <v>0</v>
      </c>
    </row>
    <row r="466" spans="1:66" x14ac:dyDescent="0.2">
      <c r="A466" t="s">
        <v>129</v>
      </c>
      <c r="B466" s="1">
        <v>464</v>
      </c>
      <c r="C466" s="51"/>
      <c r="D466" s="51"/>
      <c r="E466" s="1">
        <v>464</v>
      </c>
      <c r="F466" s="1" t="str">
        <f t="shared" si="332"/>
        <v/>
      </c>
      <c r="G466" t="str">
        <f t="shared" si="333"/>
        <v/>
      </c>
      <c r="H466" t="str">
        <f t="shared" si="334"/>
        <v/>
      </c>
      <c r="R466" t="str">
        <f t="shared" si="335"/>
        <v/>
      </c>
      <c r="S466">
        <f t="shared" si="336"/>
        <v>481</v>
      </c>
      <c r="T466">
        <f t="shared" si="337"/>
        <v>481</v>
      </c>
      <c r="U466">
        <f t="shared" si="338"/>
        <v>481</v>
      </c>
      <c r="V466">
        <f t="shared" si="339"/>
        <v>481</v>
      </c>
      <c r="W466">
        <f t="shared" si="340"/>
        <v>481</v>
      </c>
      <c r="X466">
        <f t="shared" si="341"/>
        <v>0</v>
      </c>
      <c r="Y466">
        <f t="shared" si="342"/>
        <v>0</v>
      </c>
      <c r="Z466">
        <f t="shared" si="343"/>
        <v>0</v>
      </c>
      <c r="AA466">
        <f t="shared" si="344"/>
        <v>0</v>
      </c>
      <c r="AB466">
        <f t="shared" si="345"/>
        <v>0</v>
      </c>
      <c r="AC466">
        <f t="shared" si="346"/>
        <v>0</v>
      </c>
      <c r="AD466">
        <f t="shared" si="347"/>
        <v>0</v>
      </c>
      <c r="AE466">
        <f t="shared" si="348"/>
        <v>0</v>
      </c>
      <c r="AF466">
        <f t="shared" si="349"/>
        <v>0</v>
      </c>
      <c r="AG466">
        <f t="shared" si="350"/>
        <v>0</v>
      </c>
      <c r="AH466">
        <f t="shared" si="351"/>
        <v>0</v>
      </c>
      <c r="AI466">
        <f t="shared" si="352"/>
        <v>0</v>
      </c>
      <c r="AJ466">
        <f t="shared" si="353"/>
        <v>0</v>
      </c>
      <c r="AK466">
        <f t="shared" si="354"/>
        <v>0</v>
      </c>
      <c r="AL466">
        <f t="shared" si="355"/>
        <v>0</v>
      </c>
      <c r="AM466">
        <f t="shared" si="356"/>
        <v>0</v>
      </c>
      <c r="AS466" s="1">
        <f t="shared" si="357"/>
        <v>481</v>
      </c>
      <c r="AT466">
        <f t="shared" si="358"/>
        <v>481</v>
      </c>
      <c r="AU466">
        <f t="shared" si="359"/>
        <v>481</v>
      </c>
      <c r="AV466">
        <f t="shared" si="360"/>
        <v>481</v>
      </c>
      <c r="AW466">
        <f t="shared" si="361"/>
        <v>481</v>
      </c>
      <c r="AX466">
        <f t="shared" si="362"/>
        <v>0</v>
      </c>
      <c r="AY466">
        <f t="shared" si="363"/>
        <v>0</v>
      </c>
      <c r="AZ466">
        <f t="shared" si="364"/>
        <v>0</v>
      </c>
      <c r="BA466">
        <f t="shared" si="365"/>
        <v>0</v>
      </c>
      <c r="BB466">
        <f t="shared" si="366"/>
        <v>0</v>
      </c>
      <c r="BC466">
        <f t="shared" si="367"/>
        <v>0</v>
      </c>
      <c r="BD466">
        <f t="shared" si="368"/>
        <v>0</v>
      </c>
      <c r="BE466">
        <f t="shared" si="369"/>
        <v>0</v>
      </c>
      <c r="BF466">
        <f t="shared" si="370"/>
        <v>0</v>
      </c>
      <c r="BG466">
        <f t="shared" si="371"/>
        <v>0</v>
      </c>
      <c r="BH466">
        <f t="shared" si="372"/>
        <v>0</v>
      </c>
      <c r="BI466">
        <f t="shared" si="373"/>
        <v>0</v>
      </c>
      <c r="BJ466">
        <f t="shared" si="374"/>
        <v>0</v>
      </c>
      <c r="BK466">
        <f t="shared" si="375"/>
        <v>0</v>
      </c>
      <c r="BL466">
        <f t="shared" si="376"/>
        <v>0</v>
      </c>
      <c r="BM466">
        <f t="shared" si="377"/>
        <v>0</v>
      </c>
      <c r="BN466">
        <f t="shared" si="378"/>
        <v>0</v>
      </c>
    </row>
    <row r="467" spans="1:66" x14ac:dyDescent="0.2">
      <c r="A467" t="s">
        <v>129</v>
      </c>
      <c r="B467" s="1">
        <v>465</v>
      </c>
      <c r="C467" s="51"/>
      <c r="D467" s="51"/>
      <c r="E467" s="1">
        <v>465</v>
      </c>
      <c r="F467" s="1" t="str">
        <f t="shared" si="332"/>
        <v/>
      </c>
      <c r="G467" t="str">
        <f t="shared" si="333"/>
        <v/>
      </c>
      <c r="H467" t="str">
        <f t="shared" si="334"/>
        <v/>
      </c>
      <c r="R467" t="str">
        <f t="shared" si="335"/>
        <v/>
      </c>
      <c r="S467">
        <f t="shared" si="336"/>
        <v>481.5</v>
      </c>
      <c r="T467">
        <f t="shared" si="337"/>
        <v>481.5</v>
      </c>
      <c r="U467">
        <f t="shared" si="338"/>
        <v>481.5</v>
      </c>
      <c r="V467">
        <f t="shared" si="339"/>
        <v>481.5</v>
      </c>
      <c r="W467">
        <f t="shared" si="340"/>
        <v>481.5</v>
      </c>
      <c r="X467">
        <f t="shared" si="341"/>
        <v>0</v>
      </c>
      <c r="Y467">
        <f t="shared" si="342"/>
        <v>0</v>
      </c>
      <c r="Z467">
        <f t="shared" si="343"/>
        <v>0</v>
      </c>
      <c r="AA467">
        <f t="shared" si="344"/>
        <v>0</v>
      </c>
      <c r="AB467">
        <f t="shared" si="345"/>
        <v>0</v>
      </c>
      <c r="AC467">
        <f t="shared" si="346"/>
        <v>0</v>
      </c>
      <c r="AD467">
        <f t="shared" si="347"/>
        <v>0</v>
      </c>
      <c r="AE467">
        <f t="shared" si="348"/>
        <v>0</v>
      </c>
      <c r="AF467">
        <f t="shared" si="349"/>
        <v>0</v>
      </c>
      <c r="AG467">
        <f t="shared" si="350"/>
        <v>0</v>
      </c>
      <c r="AH467">
        <f t="shared" si="351"/>
        <v>0</v>
      </c>
      <c r="AI467">
        <f t="shared" si="352"/>
        <v>0</v>
      </c>
      <c r="AJ467">
        <f t="shared" si="353"/>
        <v>0</v>
      </c>
      <c r="AK467">
        <f t="shared" si="354"/>
        <v>0</v>
      </c>
      <c r="AL467">
        <f t="shared" si="355"/>
        <v>0</v>
      </c>
      <c r="AM467">
        <f t="shared" si="356"/>
        <v>0</v>
      </c>
      <c r="AS467" s="1">
        <f t="shared" si="357"/>
        <v>481.5</v>
      </c>
      <c r="AT467">
        <f t="shared" si="358"/>
        <v>481.5</v>
      </c>
      <c r="AU467">
        <f t="shared" si="359"/>
        <v>481.5</v>
      </c>
      <c r="AV467">
        <f t="shared" si="360"/>
        <v>481.5</v>
      </c>
      <c r="AW467">
        <f t="shared" si="361"/>
        <v>481.5</v>
      </c>
      <c r="AX467">
        <f t="shared" si="362"/>
        <v>0</v>
      </c>
      <c r="AY467">
        <f t="shared" si="363"/>
        <v>0</v>
      </c>
      <c r="AZ467">
        <f t="shared" si="364"/>
        <v>0</v>
      </c>
      <c r="BA467">
        <f t="shared" si="365"/>
        <v>0</v>
      </c>
      <c r="BB467">
        <f t="shared" si="366"/>
        <v>0</v>
      </c>
      <c r="BC467">
        <f t="shared" si="367"/>
        <v>0</v>
      </c>
      <c r="BD467">
        <f t="shared" si="368"/>
        <v>0</v>
      </c>
      <c r="BE467">
        <f t="shared" si="369"/>
        <v>0</v>
      </c>
      <c r="BF467">
        <f t="shared" si="370"/>
        <v>0</v>
      </c>
      <c r="BG467">
        <f t="shared" si="371"/>
        <v>0</v>
      </c>
      <c r="BH467">
        <f t="shared" si="372"/>
        <v>0</v>
      </c>
      <c r="BI467">
        <f t="shared" si="373"/>
        <v>0</v>
      </c>
      <c r="BJ467">
        <f t="shared" si="374"/>
        <v>0</v>
      </c>
      <c r="BK467">
        <f t="shared" si="375"/>
        <v>0</v>
      </c>
      <c r="BL467">
        <f t="shared" si="376"/>
        <v>0</v>
      </c>
      <c r="BM467">
        <f t="shared" si="377"/>
        <v>0</v>
      </c>
      <c r="BN467">
        <f t="shared" si="378"/>
        <v>0</v>
      </c>
    </row>
    <row r="468" spans="1:66" x14ac:dyDescent="0.2">
      <c r="A468" t="s">
        <v>129</v>
      </c>
      <c r="B468" s="1">
        <v>466</v>
      </c>
      <c r="C468" s="51"/>
      <c r="D468" s="51"/>
      <c r="E468" s="1">
        <v>466</v>
      </c>
      <c r="F468" s="1" t="str">
        <f t="shared" si="332"/>
        <v/>
      </c>
      <c r="G468" t="str">
        <f t="shared" si="333"/>
        <v/>
      </c>
      <c r="H468" t="str">
        <f t="shared" si="334"/>
        <v/>
      </c>
      <c r="R468" t="str">
        <f t="shared" si="335"/>
        <v/>
      </c>
      <c r="S468">
        <f t="shared" si="336"/>
        <v>482</v>
      </c>
      <c r="T468">
        <f t="shared" si="337"/>
        <v>482</v>
      </c>
      <c r="U468">
        <f t="shared" si="338"/>
        <v>482</v>
      </c>
      <c r="V468">
        <f t="shared" si="339"/>
        <v>482</v>
      </c>
      <c r="W468">
        <f t="shared" si="340"/>
        <v>0</v>
      </c>
      <c r="X468">
        <f t="shared" si="341"/>
        <v>0</v>
      </c>
      <c r="Y468">
        <f t="shared" si="342"/>
        <v>0</v>
      </c>
      <c r="Z468">
        <f t="shared" si="343"/>
        <v>0</v>
      </c>
      <c r="AA468">
        <f t="shared" si="344"/>
        <v>0</v>
      </c>
      <c r="AB468">
        <f t="shared" si="345"/>
        <v>0</v>
      </c>
      <c r="AC468">
        <f t="shared" si="346"/>
        <v>0</v>
      </c>
      <c r="AD468">
        <f t="shared" si="347"/>
        <v>0</v>
      </c>
      <c r="AE468">
        <f t="shared" si="348"/>
        <v>0</v>
      </c>
      <c r="AF468">
        <f t="shared" si="349"/>
        <v>0</v>
      </c>
      <c r="AG468">
        <f t="shared" si="350"/>
        <v>0</v>
      </c>
      <c r="AH468">
        <f t="shared" si="351"/>
        <v>0</v>
      </c>
      <c r="AI468">
        <f t="shared" si="352"/>
        <v>0</v>
      </c>
      <c r="AJ468">
        <f t="shared" si="353"/>
        <v>0</v>
      </c>
      <c r="AK468">
        <f t="shared" si="354"/>
        <v>0</v>
      </c>
      <c r="AL468">
        <f t="shared" si="355"/>
        <v>0</v>
      </c>
      <c r="AM468">
        <f t="shared" si="356"/>
        <v>0</v>
      </c>
      <c r="AS468" s="1">
        <f t="shared" si="357"/>
        <v>482</v>
      </c>
      <c r="AT468">
        <f t="shared" si="358"/>
        <v>482</v>
      </c>
      <c r="AU468">
        <f t="shared" si="359"/>
        <v>482</v>
      </c>
      <c r="AV468">
        <f t="shared" si="360"/>
        <v>482</v>
      </c>
      <c r="AW468">
        <f t="shared" si="361"/>
        <v>0</v>
      </c>
      <c r="AX468">
        <f t="shared" si="362"/>
        <v>0</v>
      </c>
      <c r="AY468">
        <f t="shared" si="363"/>
        <v>0</v>
      </c>
      <c r="AZ468">
        <f t="shared" si="364"/>
        <v>0</v>
      </c>
      <c r="BA468">
        <f t="shared" si="365"/>
        <v>0</v>
      </c>
      <c r="BB468">
        <f t="shared" si="366"/>
        <v>0</v>
      </c>
      <c r="BC468">
        <f t="shared" si="367"/>
        <v>0</v>
      </c>
      <c r="BD468">
        <f t="shared" si="368"/>
        <v>0</v>
      </c>
      <c r="BE468">
        <f t="shared" si="369"/>
        <v>0</v>
      </c>
      <c r="BF468">
        <f t="shared" si="370"/>
        <v>0</v>
      </c>
      <c r="BG468">
        <f t="shared" si="371"/>
        <v>0</v>
      </c>
      <c r="BH468">
        <f t="shared" si="372"/>
        <v>0</v>
      </c>
      <c r="BI468">
        <f t="shared" si="373"/>
        <v>0</v>
      </c>
      <c r="BJ468">
        <f t="shared" si="374"/>
        <v>0</v>
      </c>
      <c r="BK468">
        <f t="shared" si="375"/>
        <v>0</v>
      </c>
      <c r="BL468">
        <f t="shared" si="376"/>
        <v>0</v>
      </c>
      <c r="BM468">
        <f t="shared" si="377"/>
        <v>0</v>
      </c>
      <c r="BN468">
        <f t="shared" si="378"/>
        <v>0</v>
      </c>
    </row>
    <row r="469" spans="1:66" x14ac:dyDescent="0.2">
      <c r="A469" t="s">
        <v>129</v>
      </c>
      <c r="B469" s="1">
        <v>467</v>
      </c>
      <c r="C469" s="51"/>
      <c r="D469" s="51"/>
      <c r="E469" s="1">
        <v>467</v>
      </c>
      <c r="F469" s="1" t="str">
        <f t="shared" si="332"/>
        <v/>
      </c>
      <c r="G469" t="str">
        <f t="shared" si="333"/>
        <v/>
      </c>
      <c r="H469" t="str">
        <f t="shared" si="334"/>
        <v/>
      </c>
      <c r="R469" t="str">
        <f t="shared" si="335"/>
        <v/>
      </c>
      <c r="S469">
        <f t="shared" si="336"/>
        <v>482.5</v>
      </c>
      <c r="T469">
        <f t="shared" si="337"/>
        <v>482.5</v>
      </c>
      <c r="U469">
        <f t="shared" si="338"/>
        <v>482.5</v>
      </c>
      <c r="V469">
        <f t="shared" si="339"/>
        <v>482.5</v>
      </c>
      <c r="W469">
        <f t="shared" si="340"/>
        <v>0</v>
      </c>
      <c r="X469">
        <f t="shared" si="341"/>
        <v>0</v>
      </c>
      <c r="Y469">
        <f t="shared" si="342"/>
        <v>0</v>
      </c>
      <c r="Z469">
        <f t="shared" si="343"/>
        <v>0</v>
      </c>
      <c r="AA469">
        <f t="shared" si="344"/>
        <v>0</v>
      </c>
      <c r="AB469">
        <f t="shared" si="345"/>
        <v>0</v>
      </c>
      <c r="AC469">
        <f t="shared" si="346"/>
        <v>0</v>
      </c>
      <c r="AD469">
        <f t="shared" si="347"/>
        <v>0</v>
      </c>
      <c r="AE469">
        <f t="shared" si="348"/>
        <v>0</v>
      </c>
      <c r="AF469">
        <f t="shared" si="349"/>
        <v>0</v>
      </c>
      <c r="AG469">
        <f t="shared" si="350"/>
        <v>0</v>
      </c>
      <c r="AH469">
        <f t="shared" si="351"/>
        <v>0</v>
      </c>
      <c r="AI469">
        <f t="shared" si="352"/>
        <v>0</v>
      </c>
      <c r="AJ469">
        <f t="shared" si="353"/>
        <v>0</v>
      </c>
      <c r="AK469">
        <f t="shared" si="354"/>
        <v>0</v>
      </c>
      <c r="AL469">
        <f t="shared" si="355"/>
        <v>0</v>
      </c>
      <c r="AM469">
        <f t="shared" si="356"/>
        <v>0</v>
      </c>
      <c r="AS469" s="1">
        <f t="shared" si="357"/>
        <v>482.5</v>
      </c>
      <c r="AT469">
        <f t="shared" si="358"/>
        <v>482.5</v>
      </c>
      <c r="AU469">
        <f t="shared" si="359"/>
        <v>482.5</v>
      </c>
      <c r="AV469">
        <f t="shared" si="360"/>
        <v>482.5</v>
      </c>
      <c r="AW469">
        <f t="shared" si="361"/>
        <v>0</v>
      </c>
      <c r="AX469">
        <f t="shared" si="362"/>
        <v>0</v>
      </c>
      <c r="AY469">
        <f t="shared" si="363"/>
        <v>0</v>
      </c>
      <c r="AZ469">
        <f t="shared" si="364"/>
        <v>0</v>
      </c>
      <c r="BA469">
        <f t="shared" si="365"/>
        <v>0</v>
      </c>
      <c r="BB469">
        <f t="shared" si="366"/>
        <v>0</v>
      </c>
      <c r="BC469">
        <f t="shared" si="367"/>
        <v>0</v>
      </c>
      <c r="BD469">
        <f t="shared" si="368"/>
        <v>0</v>
      </c>
      <c r="BE469">
        <f t="shared" si="369"/>
        <v>0</v>
      </c>
      <c r="BF469">
        <f t="shared" si="370"/>
        <v>0</v>
      </c>
      <c r="BG469">
        <f t="shared" si="371"/>
        <v>0</v>
      </c>
      <c r="BH469">
        <f t="shared" si="372"/>
        <v>0</v>
      </c>
      <c r="BI469">
        <f t="shared" si="373"/>
        <v>0</v>
      </c>
      <c r="BJ469">
        <f t="shared" si="374"/>
        <v>0</v>
      </c>
      <c r="BK469">
        <f t="shared" si="375"/>
        <v>0</v>
      </c>
      <c r="BL469">
        <f t="shared" si="376"/>
        <v>0</v>
      </c>
      <c r="BM469">
        <f t="shared" si="377"/>
        <v>0</v>
      </c>
      <c r="BN469">
        <f t="shared" si="378"/>
        <v>0</v>
      </c>
    </row>
    <row r="470" spans="1:66" x14ac:dyDescent="0.2">
      <c r="A470" t="s">
        <v>129</v>
      </c>
      <c r="B470" s="1">
        <v>468</v>
      </c>
      <c r="C470" s="51"/>
      <c r="D470" s="51"/>
      <c r="E470" s="1">
        <v>468</v>
      </c>
      <c r="F470" s="1" t="str">
        <f t="shared" si="332"/>
        <v/>
      </c>
      <c r="G470" t="str">
        <f t="shared" si="333"/>
        <v/>
      </c>
      <c r="H470" t="str">
        <f t="shared" si="334"/>
        <v/>
      </c>
      <c r="R470" t="str">
        <f t="shared" si="335"/>
        <v/>
      </c>
      <c r="S470">
        <f t="shared" si="336"/>
        <v>483</v>
      </c>
      <c r="T470">
        <f t="shared" si="337"/>
        <v>483</v>
      </c>
      <c r="U470">
        <f t="shared" si="338"/>
        <v>483</v>
      </c>
      <c r="V470">
        <f t="shared" si="339"/>
        <v>483</v>
      </c>
      <c r="W470">
        <f t="shared" si="340"/>
        <v>0</v>
      </c>
      <c r="X470">
        <f t="shared" si="341"/>
        <v>0</v>
      </c>
      <c r="Y470">
        <f t="shared" si="342"/>
        <v>0</v>
      </c>
      <c r="Z470">
        <f t="shared" si="343"/>
        <v>0</v>
      </c>
      <c r="AA470">
        <f t="shared" si="344"/>
        <v>0</v>
      </c>
      <c r="AB470">
        <f t="shared" si="345"/>
        <v>0</v>
      </c>
      <c r="AC470">
        <f t="shared" si="346"/>
        <v>0</v>
      </c>
      <c r="AD470">
        <f t="shared" si="347"/>
        <v>0</v>
      </c>
      <c r="AE470">
        <f t="shared" si="348"/>
        <v>0</v>
      </c>
      <c r="AF470">
        <f t="shared" si="349"/>
        <v>0</v>
      </c>
      <c r="AG470">
        <f t="shared" si="350"/>
        <v>0</v>
      </c>
      <c r="AH470">
        <f t="shared" si="351"/>
        <v>0</v>
      </c>
      <c r="AI470">
        <f t="shared" si="352"/>
        <v>0</v>
      </c>
      <c r="AJ470">
        <f t="shared" si="353"/>
        <v>0</v>
      </c>
      <c r="AK470">
        <f t="shared" si="354"/>
        <v>0</v>
      </c>
      <c r="AL470">
        <f t="shared" si="355"/>
        <v>0</v>
      </c>
      <c r="AM470">
        <f t="shared" si="356"/>
        <v>0</v>
      </c>
      <c r="AS470" s="1">
        <f t="shared" si="357"/>
        <v>483</v>
      </c>
      <c r="AT470">
        <f t="shared" si="358"/>
        <v>483</v>
      </c>
      <c r="AU470">
        <f t="shared" si="359"/>
        <v>483</v>
      </c>
      <c r="AV470">
        <f t="shared" si="360"/>
        <v>483</v>
      </c>
      <c r="AW470">
        <f t="shared" si="361"/>
        <v>0</v>
      </c>
      <c r="AX470">
        <f t="shared" si="362"/>
        <v>0</v>
      </c>
      <c r="AY470">
        <f t="shared" si="363"/>
        <v>0</v>
      </c>
      <c r="AZ470">
        <f t="shared" si="364"/>
        <v>0</v>
      </c>
      <c r="BA470">
        <f t="shared" si="365"/>
        <v>0</v>
      </c>
      <c r="BB470">
        <f t="shared" si="366"/>
        <v>0</v>
      </c>
      <c r="BC470">
        <f t="shared" si="367"/>
        <v>0</v>
      </c>
      <c r="BD470">
        <f t="shared" si="368"/>
        <v>0</v>
      </c>
      <c r="BE470">
        <f t="shared" si="369"/>
        <v>0</v>
      </c>
      <c r="BF470">
        <f t="shared" si="370"/>
        <v>0</v>
      </c>
      <c r="BG470">
        <f t="shared" si="371"/>
        <v>0</v>
      </c>
      <c r="BH470">
        <f t="shared" si="372"/>
        <v>0</v>
      </c>
      <c r="BI470">
        <f t="shared" si="373"/>
        <v>0</v>
      </c>
      <c r="BJ470">
        <f t="shared" si="374"/>
        <v>0</v>
      </c>
      <c r="BK470">
        <f t="shared" si="375"/>
        <v>0</v>
      </c>
      <c r="BL470">
        <f t="shared" si="376"/>
        <v>0</v>
      </c>
      <c r="BM470">
        <f t="shared" si="377"/>
        <v>0</v>
      </c>
      <c r="BN470">
        <f t="shared" si="378"/>
        <v>0</v>
      </c>
    </row>
    <row r="471" spans="1:66" x14ac:dyDescent="0.2">
      <c r="A471" t="s">
        <v>129</v>
      </c>
      <c r="B471" s="1">
        <v>469</v>
      </c>
      <c r="C471" s="51"/>
      <c r="D471" s="51"/>
      <c r="E471" s="1">
        <v>469</v>
      </c>
      <c r="F471" s="1" t="str">
        <f t="shared" si="332"/>
        <v/>
      </c>
      <c r="G471" t="str">
        <f t="shared" si="333"/>
        <v/>
      </c>
      <c r="H471" t="str">
        <f t="shared" si="334"/>
        <v/>
      </c>
      <c r="R471" t="str">
        <f t="shared" si="335"/>
        <v/>
      </c>
      <c r="S471">
        <f t="shared" si="336"/>
        <v>483.5</v>
      </c>
      <c r="T471">
        <f t="shared" si="337"/>
        <v>483.5</v>
      </c>
      <c r="U471">
        <f t="shared" si="338"/>
        <v>483.5</v>
      </c>
      <c r="V471">
        <f t="shared" si="339"/>
        <v>483.5</v>
      </c>
      <c r="W471">
        <f t="shared" si="340"/>
        <v>0</v>
      </c>
      <c r="X471">
        <f t="shared" si="341"/>
        <v>0</v>
      </c>
      <c r="Y471">
        <f t="shared" si="342"/>
        <v>0</v>
      </c>
      <c r="Z471">
        <f t="shared" si="343"/>
        <v>0</v>
      </c>
      <c r="AA471">
        <f t="shared" si="344"/>
        <v>0</v>
      </c>
      <c r="AB471">
        <f t="shared" si="345"/>
        <v>0</v>
      </c>
      <c r="AC471">
        <f t="shared" si="346"/>
        <v>0</v>
      </c>
      <c r="AD471">
        <f t="shared" si="347"/>
        <v>0</v>
      </c>
      <c r="AE471">
        <f t="shared" si="348"/>
        <v>0</v>
      </c>
      <c r="AF471">
        <f t="shared" si="349"/>
        <v>0</v>
      </c>
      <c r="AG471">
        <f t="shared" si="350"/>
        <v>0</v>
      </c>
      <c r="AH471">
        <f t="shared" si="351"/>
        <v>0</v>
      </c>
      <c r="AI471">
        <f t="shared" si="352"/>
        <v>0</v>
      </c>
      <c r="AJ471">
        <f t="shared" si="353"/>
        <v>0</v>
      </c>
      <c r="AK471">
        <f t="shared" si="354"/>
        <v>0</v>
      </c>
      <c r="AL471">
        <f t="shared" si="355"/>
        <v>0</v>
      </c>
      <c r="AM471">
        <f t="shared" si="356"/>
        <v>0</v>
      </c>
      <c r="AS471" s="1">
        <f t="shared" si="357"/>
        <v>483.5</v>
      </c>
      <c r="AT471">
        <f t="shared" si="358"/>
        <v>483.5</v>
      </c>
      <c r="AU471">
        <f t="shared" si="359"/>
        <v>483.5</v>
      </c>
      <c r="AV471">
        <f t="shared" si="360"/>
        <v>483.5</v>
      </c>
      <c r="AW471">
        <f t="shared" si="361"/>
        <v>0</v>
      </c>
      <c r="AX471">
        <f t="shared" si="362"/>
        <v>0</v>
      </c>
      <c r="AY471">
        <f t="shared" si="363"/>
        <v>0</v>
      </c>
      <c r="AZ471">
        <f t="shared" si="364"/>
        <v>0</v>
      </c>
      <c r="BA471">
        <f t="shared" si="365"/>
        <v>0</v>
      </c>
      <c r="BB471">
        <f t="shared" si="366"/>
        <v>0</v>
      </c>
      <c r="BC471">
        <f t="shared" si="367"/>
        <v>0</v>
      </c>
      <c r="BD471">
        <f t="shared" si="368"/>
        <v>0</v>
      </c>
      <c r="BE471">
        <f t="shared" si="369"/>
        <v>0</v>
      </c>
      <c r="BF471">
        <f t="shared" si="370"/>
        <v>0</v>
      </c>
      <c r="BG471">
        <f t="shared" si="371"/>
        <v>0</v>
      </c>
      <c r="BH471">
        <f t="shared" si="372"/>
        <v>0</v>
      </c>
      <c r="BI471">
        <f t="shared" si="373"/>
        <v>0</v>
      </c>
      <c r="BJ471">
        <f t="shared" si="374"/>
        <v>0</v>
      </c>
      <c r="BK471">
        <f t="shared" si="375"/>
        <v>0</v>
      </c>
      <c r="BL471">
        <f t="shared" si="376"/>
        <v>0</v>
      </c>
      <c r="BM471">
        <f t="shared" si="377"/>
        <v>0</v>
      </c>
      <c r="BN471">
        <f t="shared" si="378"/>
        <v>0</v>
      </c>
    </row>
    <row r="472" spans="1:66" x14ac:dyDescent="0.2">
      <c r="A472" t="s">
        <v>129</v>
      </c>
      <c r="B472" s="1">
        <v>470</v>
      </c>
      <c r="C472" s="51"/>
      <c r="D472" s="51"/>
      <c r="E472" s="1">
        <v>470</v>
      </c>
      <c r="F472" s="1" t="str">
        <f t="shared" si="332"/>
        <v/>
      </c>
      <c r="G472" t="str">
        <f t="shared" si="333"/>
        <v/>
      </c>
      <c r="H472" t="str">
        <f t="shared" si="334"/>
        <v/>
      </c>
      <c r="R472" t="str">
        <f t="shared" si="335"/>
        <v/>
      </c>
      <c r="S472">
        <f t="shared" si="336"/>
        <v>484</v>
      </c>
      <c r="T472">
        <f t="shared" si="337"/>
        <v>484</v>
      </c>
      <c r="U472">
        <f t="shared" si="338"/>
        <v>484</v>
      </c>
      <c r="V472">
        <f t="shared" si="339"/>
        <v>484</v>
      </c>
      <c r="W472">
        <f t="shared" si="340"/>
        <v>0</v>
      </c>
      <c r="X472">
        <f t="shared" si="341"/>
        <v>0</v>
      </c>
      <c r="Y472">
        <f t="shared" si="342"/>
        <v>0</v>
      </c>
      <c r="Z472">
        <f t="shared" si="343"/>
        <v>0</v>
      </c>
      <c r="AA472">
        <f t="shared" si="344"/>
        <v>0</v>
      </c>
      <c r="AB472">
        <f t="shared" si="345"/>
        <v>0</v>
      </c>
      <c r="AC472">
        <f t="shared" si="346"/>
        <v>0</v>
      </c>
      <c r="AD472">
        <f t="shared" si="347"/>
        <v>0</v>
      </c>
      <c r="AE472">
        <f t="shared" si="348"/>
        <v>0</v>
      </c>
      <c r="AF472">
        <f t="shared" si="349"/>
        <v>0</v>
      </c>
      <c r="AG472">
        <f t="shared" si="350"/>
        <v>0</v>
      </c>
      <c r="AH472">
        <f t="shared" si="351"/>
        <v>0</v>
      </c>
      <c r="AI472">
        <f t="shared" si="352"/>
        <v>0</v>
      </c>
      <c r="AJ472">
        <f t="shared" si="353"/>
        <v>0</v>
      </c>
      <c r="AK472">
        <f t="shared" si="354"/>
        <v>0</v>
      </c>
      <c r="AL472">
        <f t="shared" si="355"/>
        <v>0</v>
      </c>
      <c r="AM472">
        <f t="shared" si="356"/>
        <v>0</v>
      </c>
      <c r="AS472" s="1">
        <f t="shared" si="357"/>
        <v>484</v>
      </c>
      <c r="AT472">
        <f t="shared" si="358"/>
        <v>484</v>
      </c>
      <c r="AU472">
        <f t="shared" si="359"/>
        <v>484</v>
      </c>
      <c r="AV472">
        <f t="shared" si="360"/>
        <v>484</v>
      </c>
      <c r="AW472">
        <f t="shared" si="361"/>
        <v>0</v>
      </c>
      <c r="AX472">
        <f t="shared" si="362"/>
        <v>0</v>
      </c>
      <c r="AY472">
        <f t="shared" si="363"/>
        <v>0</v>
      </c>
      <c r="AZ472">
        <f t="shared" si="364"/>
        <v>0</v>
      </c>
      <c r="BA472">
        <f t="shared" si="365"/>
        <v>0</v>
      </c>
      <c r="BB472">
        <f t="shared" si="366"/>
        <v>0</v>
      </c>
      <c r="BC472">
        <f t="shared" si="367"/>
        <v>0</v>
      </c>
      <c r="BD472">
        <f t="shared" si="368"/>
        <v>0</v>
      </c>
      <c r="BE472">
        <f t="shared" si="369"/>
        <v>0</v>
      </c>
      <c r="BF472">
        <f t="shared" si="370"/>
        <v>0</v>
      </c>
      <c r="BG472">
        <f t="shared" si="371"/>
        <v>0</v>
      </c>
      <c r="BH472">
        <f t="shared" si="372"/>
        <v>0</v>
      </c>
      <c r="BI472">
        <f t="shared" si="373"/>
        <v>0</v>
      </c>
      <c r="BJ472">
        <f t="shared" si="374"/>
        <v>0</v>
      </c>
      <c r="BK472">
        <f t="shared" si="375"/>
        <v>0</v>
      </c>
      <c r="BL472">
        <f t="shared" si="376"/>
        <v>0</v>
      </c>
      <c r="BM472">
        <f t="shared" si="377"/>
        <v>0</v>
      </c>
      <c r="BN472">
        <f t="shared" si="378"/>
        <v>0</v>
      </c>
    </row>
    <row r="473" spans="1:66" x14ac:dyDescent="0.2">
      <c r="A473" t="s">
        <v>129</v>
      </c>
      <c r="B473" s="1">
        <v>471</v>
      </c>
      <c r="C473" s="51"/>
      <c r="D473" s="51"/>
      <c r="E473" s="1">
        <v>471</v>
      </c>
      <c r="F473" s="1" t="str">
        <f t="shared" si="332"/>
        <v/>
      </c>
      <c r="G473" t="str">
        <f t="shared" si="333"/>
        <v/>
      </c>
      <c r="H473" t="str">
        <f t="shared" si="334"/>
        <v/>
      </c>
      <c r="R473" t="str">
        <f t="shared" si="335"/>
        <v/>
      </c>
      <c r="S473">
        <f t="shared" si="336"/>
        <v>484.5</v>
      </c>
      <c r="T473">
        <f t="shared" si="337"/>
        <v>484.5</v>
      </c>
      <c r="U473">
        <f t="shared" si="338"/>
        <v>484.5</v>
      </c>
      <c r="V473">
        <f t="shared" si="339"/>
        <v>484.5</v>
      </c>
      <c r="W473">
        <f t="shared" si="340"/>
        <v>0</v>
      </c>
      <c r="X473">
        <f t="shared" si="341"/>
        <v>0</v>
      </c>
      <c r="Y473">
        <f t="shared" si="342"/>
        <v>0</v>
      </c>
      <c r="Z473">
        <f t="shared" si="343"/>
        <v>0</v>
      </c>
      <c r="AA473">
        <f t="shared" si="344"/>
        <v>0</v>
      </c>
      <c r="AB473">
        <f t="shared" si="345"/>
        <v>0</v>
      </c>
      <c r="AC473">
        <f t="shared" si="346"/>
        <v>0</v>
      </c>
      <c r="AD473">
        <f t="shared" si="347"/>
        <v>0</v>
      </c>
      <c r="AE473">
        <f t="shared" si="348"/>
        <v>0</v>
      </c>
      <c r="AF473">
        <f t="shared" si="349"/>
        <v>0</v>
      </c>
      <c r="AG473">
        <f t="shared" si="350"/>
        <v>0</v>
      </c>
      <c r="AH473">
        <f t="shared" si="351"/>
        <v>0</v>
      </c>
      <c r="AI473">
        <f t="shared" si="352"/>
        <v>0</v>
      </c>
      <c r="AJ473">
        <f t="shared" si="353"/>
        <v>0</v>
      </c>
      <c r="AK473">
        <f t="shared" si="354"/>
        <v>0</v>
      </c>
      <c r="AL473">
        <f t="shared" si="355"/>
        <v>0</v>
      </c>
      <c r="AM473">
        <f t="shared" si="356"/>
        <v>0</v>
      </c>
      <c r="AS473" s="1">
        <f t="shared" si="357"/>
        <v>484.5</v>
      </c>
      <c r="AT473">
        <f t="shared" si="358"/>
        <v>484.5</v>
      </c>
      <c r="AU473">
        <f t="shared" si="359"/>
        <v>484.5</v>
      </c>
      <c r="AV473">
        <f t="shared" si="360"/>
        <v>484.5</v>
      </c>
      <c r="AW473">
        <f t="shared" si="361"/>
        <v>0</v>
      </c>
      <c r="AX473">
        <f t="shared" si="362"/>
        <v>0</v>
      </c>
      <c r="AY473">
        <f t="shared" si="363"/>
        <v>0</v>
      </c>
      <c r="AZ473">
        <f t="shared" si="364"/>
        <v>0</v>
      </c>
      <c r="BA473">
        <f t="shared" si="365"/>
        <v>0</v>
      </c>
      <c r="BB473">
        <f t="shared" si="366"/>
        <v>0</v>
      </c>
      <c r="BC473">
        <f t="shared" si="367"/>
        <v>0</v>
      </c>
      <c r="BD473">
        <f t="shared" si="368"/>
        <v>0</v>
      </c>
      <c r="BE473">
        <f t="shared" si="369"/>
        <v>0</v>
      </c>
      <c r="BF473">
        <f t="shared" si="370"/>
        <v>0</v>
      </c>
      <c r="BG473">
        <f t="shared" si="371"/>
        <v>0</v>
      </c>
      <c r="BH473">
        <f t="shared" si="372"/>
        <v>0</v>
      </c>
      <c r="BI473">
        <f t="shared" si="373"/>
        <v>0</v>
      </c>
      <c r="BJ473">
        <f t="shared" si="374"/>
        <v>0</v>
      </c>
      <c r="BK473">
        <f t="shared" si="375"/>
        <v>0</v>
      </c>
      <c r="BL473">
        <f t="shared" si="376"/>
        <v>0</v>
      </c>
      <c r="BM473">
        <f t="shared" si="377"/>
        <v>0</v>
      </c>
      <c r="BN473">
        <f t="shared" si="378"/>
        <v>0</v>
      </c>
    </row>
    <row r="474" spans="1:66" x14ac:dyDescent="0.2">
      <c r="A474" t="s">
        <v>129</v>
      </c>
      <c r="B474" s="1">
        <v>472</v>
      </c>
      <c r="C474" s="51"/>
      <c r="D474" s="51"/>
      <c r="E474" s="1">
        <v>472</v>
      </c>
      <c r="F474" s="1" t="str">
        <f t="shared" si="332"/>
        <v/>
      </c>
      <c r="G474" t="str">
        <f t="shared" si="333"/>
        <v/>
      </c>
      <c r="H474" t="str">
        <f t="shared" si="334"/>
        <v/>
      </c>
      <c r="R474" t="str">
        <f t="shared" si="335"/>
        <v/>
      </c>
      <c r="S474">
        <f t="shared" si="336"/>
        <v>485</v>
      </c>
      <c r="T474">
        <f t="shared" si="337"/>
        <v>485</v>
      </c>
      <c r="U474">
        <f t="shared" si="338"/>
        <v>485</v>
      </c>
      <c r="V474">
        <f t="shared" si="339"/>
        <v>485</v>
      </c>
      <c r="W474">
        <f t="shared" si="340"/>
        <v>0</v>
      </c>
      <c r="X474">
        <f t="shared" si="341"/>
        <v>0</v>
      </c>
      <c r="Y474">
        <f t="shared" si="342"/>
        <v>0</v>
      </c>
      <c r="Z474">
        <f t="shared" si="343"/>
        <v>0</v>
      </c>
      <c r="AA474">
        <f t="shared" si="344"/>
        <v>0</v>
      </c>
      <c r="AB474">
        <f t="shared" si="345"/>
        <v>0</v>
      </c>
      <c r="AC474">
        <f t="shared" si="346"/>
        <v>0</v>
      </c>
      <c r="AD474">
        <f t="shared" si="347"/>
        <v>0</v>
      </c>
      <c r="AE474">
        <f t="shared" si="348"/>
        <v>0</v>
      </c>
      <c r="AF474">
        <f t="shared" si="349"/>
        <v>0</v>
      </c>
      <c r="AG474">
        <f t="shared" si="350"/>
        <v>0</v>
      </c>
      <c r="AH474">
        <f t="shared" si="351"/>
        <v>0</v>
      </c>
      <c r="AI474">
        <f t="shared" si="352"/>
        <v>0</v>
      </c>
      <c r="AJ474">
        <f t="shared" si="353"/>
        <v>0</v>
      </c>
      <c r="AK474">
        <f t="shared" si="354"/>
        <v>0</v>
      </c>
      <c r="AL474">
        <f t="shared" si="355"/>
        <v>0</v>
      </c>
      <c r="AM474">
        <f t="shared" si="356"/>
        <v>0</v>
      </c>
      <c r="AS474" s="1">
        <f t="shared" si="357"/>
        <v>485</v>
      </c>
      <c r="AT474">
        <f t="shared" si="358"/>
        <v>485</v>
      </c>
      <c r="AU474">
        <f t="shared" si="359"/>
        <v>485</v>
      </c>
      <c r="AV474">
        <f t="shared" si="360"/>
        <v>485</v>
      </c>
      <c r="AW474">
        <f t="shared" si="361"/>
        <v>0</v>
      </c>
      <c r="AX474">
        <f t="shared" si="362"/>
        <v>0</v>
      </c>
      <c r="AY474">
        <f t="shared" si="363"/>
        <v>0</v>
      </c>
      <c r="AZ474">
        <f t="shared" si="364"/>
        <v>0</v>
      </c>
      <c r="BA474">
        <f t="shared" si="365"/>
        <v>0</v>
      </c>
      <c r="BB474">
        <f t="shared" si="366"/>
        <v>0</v>
      </c>
      <c r="BC474">
        <f t="shared" si="367"/>
        <v>0</v>
      </c>
      <c r="BD474">
        <f t="shared" si="368"/>
        <v>0</v>
      </c>
      <c r="BE474">
        <f t="shared" si="369"/>
        <v>0</v>
      </c>
      <c r="BF474">
        <f t="shared" si="370"/>
        <v>0</v>
      </c>
      <c r="BG474">
        <f t="shared" si="371"/>
        <v>0</v>
      </c>
      <c r="BH474">
        <f t="shared" si="372"/>
        <v>0</v>
      </c>
      <c r="BI474">
        <f t="shared" si="373"/>
        <v>0</v>
      </c>
      <c r="BJ474">
        <f t="shared" si="374"/>
        <v>0</v>
      </c>
      <c r="BK474">
        <f t="shared" si="375"/>
        <v>0</v>
      </c>
      <c r="BL474">
        <f t="shared" si="376"/>
        <v>0</v>
      </c>
      <c r="BM474">
        <f t="shared" si="377"/>
        <v>0</v>
      </c>
      <c r="BN474">
        <f t="shared" si="378"/>
        <v>0</v>
      </c>
    </row>
    <row r="475" spans="1:66" x14ac:dyDescent="0.2">
      <c r="A475" t="s">
        <v>129</v>
      </c>
      <c r="B475" s="1">
        <v>473</v>
      </c>
      <c r="C475" s="51"/>
      <c r="D475" s="51"/>
      <c r="E475" s="1">
        <v>473</v>
      </c>
      <c r="F475" s="1" t="str">
        <f t="shared" si="332"/>
        <v/>
      </c>
      <c r="G475" t="str">
        <f t="shared" si="333"/>
        <v/>
      </c>
      <c r="H475" t="str">
        <f t="shared" si="334"/>
        <v/>
      </c>
      <c r="R475" t="str">
        <f t="shared" si="335"/>
        <v/>
      </c>
      <c r="S475">
        <f t="shared" si="336"/>
        <v>485.5</v>
      </c>
      <c r="T475">
        <f t="shared" si="337"/>
        <v>485.5</v>
      </c>
      <c r="U475">
        <f t="shared" si="338"/>
        <v>485.5</v>
      </c>
      <c r="V475">
        <f t="shared" si="339"/>
        <v>0</v>
      </c>
      <c r="W475">
        <f t="shared" si="340"/>
        <v>0</v>
      </c>
      <c r="X475">
        <f t="shared" si="341"/>
        <v>0</v>
      </c>
      <c r="Y475">
        <f t="shared" si="342"/>
        <v>0</v>
      </c>
      <c r="Z475">
        <f t="shared" si="343"/>
        <v>0</v>
      </c>
      <c r="AA475">
        <f t="shared" si="344"/>
        <v>0</v>
      </c>
      <c r="AB475">
        <f t="shared" si="345"/>
        <v>0</v>
      </c>
      <c r="AC475">
        <f t="shared" si="346"/>
        <v>0</v>
      </c>
      <c r="AD475">
        <f t="shared" si="347"/>
        <v>0</v>
      </c>
      <c r="AE475">
        <f t="shared" si="348"/>
        <v>0</v>
      </c>
      <c r="AF475">
        <f t="shared" si="349"/>
        <v>0</v>
      </c>
      <c r="AG475">
        <f t="shared" si="350"/>
        <v>0</v>
      </c>
      <c r="AH475">
        <f t="shared" si="351"/>
        <v>0</v>
      </c>
      <c r="AI475">
        <f t="shared" si="352"/>
        <v>0</v>
      </c>
      <c r="AJ475">
        <f t="shared" si="353"/>
        <v>0</v>
      </c>
      <c r="AK475">
        <f t="shared" si="354"/>
        <v>0</v>
      </c>
      <c r="AL475">
        <f t="shared" si="355"/>
        <v>0</v>
      </c>
      <c r="AM475">
        <f t="shared" si="356"/>
        <v>0</v>
      </c>
      <c r="AS475" s="1">
        <f t="shared" si="357"/>
        <v>485.5</v>
      </c>
      <c r="AT475">
        <f t="shared" si="358"/>
        <v>485.5</v>
      </c>
      <c r="AU475">
        <f t="shared" si="359"/>
        <v>485.5</v>
      </c>
      <c r="AV475">
        <f t="shared" si="360"/>
        <v>0</v>
      </c>
      <c r="AW475">
        <f t="shared" si="361"/>
        <v>0</v>
      </c>
      <c r="AX475">
        <f t="shared" si="362"/>
        <v>0</v>
      </c>
      <c r="AY475">
        <f t="shared" si="363"/>
        <v>0</v>
      </c>
      <c r="AZ475">
        <f t="shared" si="364"/>
        <v>0</v>
      </c>
      <c r="BA475">
        <f t="shared" si="365"/>
        <v>0</v>
      </c>
      <c r="BB475">
        <f t="shared" si="366"/>
        <v>0</v>
      </c>
      <c r="BC475">
        <f t="shared" si="367"/>
        <v>0</v>
      </c>
      <c r="BD475">
        <f t="shared" si="368"/>
        <v>0</v>
      </c>
      <c r="BE475">
        <f t="shared" si="369"/>
        <v>0</v>
      </c>
      <c r="BF475">
        <f t="shared" si="370"/>
        <v>0</v>
      </c>
      <c r="BG475">
        <f t="shared" si="371"/>
        <v>0</v>
      </c>
      <c r="BH475">
        <f t="shared" si="372"/>
        <v>0</v>
      </c>
      <c r="BI475">
        <f t="shared" si="373"/>
        <v>0</v>
      </c>
      <c r="BJ475">
        <f t="shared" si="374"/>
        <v>0</v>
      </c>
      <c r="BK475">
        <f t="shared" si="375"/>
        <v>0</v>
      </c>
      <c r="BL475">
        <f t="shared" si="376"/>
        <v>0</v>
      </c>
      <c r="BM475">
        <f t="shared" si="377"/>
        <v>0</v>
      </c>
      <c r="BN475">
        <f t="shared" si="378"/>
        <v>0</v>
      </c>
    </row>
    <row r="476" spans="1:66" x14ac:dyDescent="0.2">
      <c r="A476" t="s">
        <v>129</v>
      </c>
      <c r="B476" s="1">
        <v>474</v>
      </c>
      <c r="C476" s="51"/>
      <c r="D476" s="51"/>
      <c r="E476" s="1">
        <v>474</v>
      </c>
      <c r="F476" s="1" t="str">
        <f t="shared" si="332"/>
        <v/>
      </c>
      <c r="G476" t="str">
        <f t="shared" si="333"/>
        <v/>
      </c>
      <c r="H476" t="str">
        <f t="shared" si="334"/>
        <v/>
      </c>
      <c r="R476" t="str">
        <f t="shared" si="335"/>
        <v/>
      </c>
      <c r="S476">
        <f t="shared" si="336"/>
        <v>486</v>
      </c>
      <c r="T476">
        <f t="shared" si="337"/>
        <v>486</v>
      </c>
      <c r="U476">
        <f t="shared" si="338"/>
        <v>486</v>
      </c>
      <c r="V476">
        <f t="shared" si="339"/>
        <v>0</v>
      </c>
      <c r="W476">
        <f t="shared" si="340"/>
        <v>0</v>
      </c>
      <c r="X476">
        <f t="shared" si="341"/>
        <v>0</v>
      </c>
      <c r="Y476">
        <f t="shared" si="342"/>
        <v>0</v>
      </c>
      <c r="Z476">
        <f t="shared" si="343"/>
        <v>0</v>
      </c>
      <c r="AA476">
        <f t="shared" si="344"/>
        <v>0</v>
      </c>
      <c r="AB476">
        <f t="shared" si="345"/>
        <v>0</v>
      </c>
      <c r="AC476">
        <f t="shared" si="346"/>
        <v>0</v>
      </c>
      <c r="AD476">
        <f t="shared" si="347"/>
        <v>0</v>
      </c>
      <c r="AE476">
        <f t="shared" si="348"/>
        <v>0</v>
      </c>
      <c r="AF476">
        <f t="shared" si="349"/>
        <v>0</v>
      </c>
      <c r="AG476">
        <f t="shared" si="350"/>
        <v>0</v>
      </c>
      <c r="AH476">
        <f t="shared" si="351"/>
        <v>0</v>
      </c>
      <c r="AI476">
        <f t="shared" si="352"/>
        <v>0</v>
      </c>
      <c r="AJ476">
        <f t="shared" si="353"/>
        <v>0</v>
      </c>
      <c r="AK476">
        <f t="shared" si="354"/>
        <v>0</v>
      </c>
      <c r="AL476">
        <f t="shared" si="355"/>
        <v>0</v>
      </c>
      <c r="AM476">
        <f t="shared" si="356"/>
        <v>0</v>
      </c>
      <c r="AS476" s="1">
        <f t="shared" si="357"/>
        <v>486</v>
      </c>
      <c r="AT476">
        <f t="shared" si="358"/>
        <v>486</v>
      </c>
      <c r="AU476">
        <f t="shared" si="359"/>
        <v>486</v>
      </c>
      <c r="AV476">
        <f t="shared" si="360"/>
        <v>0</v>
      </c>
      <c r="AW476">
        <f t="shared" si="361"/>
        <v>0</v>
      </c>
      <c r="AX476">
        <f t="shared" si="362"/>
        <v>0</v>
      </c>
      <c r="AY476">
        <f t="shared" si="363"/>
        <v>0</v>
      </c>
      <c r="AZ476">
        <f t="shared" si="364"/>
        <v>0</v>
      </c>
      <c r="BA476">
        <f t="shared" si="365"/>
        <v>0</v>
      </c>
      <c r="BB476">
        <f t="shared" si="366"/>
        <v>0</v>
      </c>
      <c r="BC476">
        <f t="shared" si="367"/>
        <v>0</v>
      </c>
      <c r="BD476">
        <f t="shared" si="368"/>
        <v>0</v>
      </c>
      <c r="BE476">
        <f t="shared" si="369"/>
        <v>0</v>
      </c>
      <c r="BF476">
        <f t="shared" si="370"/>
        <v>0</v>
      </c>
      <c r="BG476">
        <f t="shared" si="371"/>
        <v>0</v>
      </c>
      <c r="BH476">
        <f t="shared" si="372"/>
        <v>0</v>
      </c>
      <c r="BI476">
        <f t="shared" si="373"/>
        <v>0</v>
      </c>
      <c r="BJ476">
        <f t="shared" si="374"/>
        <v>0</v>
      </c>
      <c r="BK476">
        <f t="shared" si="375"/>
        <v>0</v>
      </c>
      <c r="BL476">
        <f t="shared" si="376"/>
        <v>0</v>
      </c>
      <c r="BM476">
        <f t="shared" si="377"/>
        <v>0</v>
      </c>
      <c r="BN476">
        <f t="shared" si="378"/>
        <v>0</v>
      </c>
    </row>
    <row r="477" spans="1:66" x14ac:dyDescent="0.2">
      <c r="A477" t="s">
        <v>129</v>
      </c>
      <c r="B477" s="1">
        <v>475</v>
      </c>
      <c r="C477" s="51"/>
      <c r="D477" s="51"/>
      <c r="E477" s="1">
        <v>475</v>
      </c>
      <c r="F477" s="1" t="str">
        <f t="shared" si="332"/>
        <v/>
      </c>
      <c r="G477" t="str">
        <f t="shared" si="333"/>
        <v/>
      </c>
      <c r="H477" t="str">
        <f t="shared" si="334"/>
        <v/>
      </c>
      <c r="R477" t="str">
        <f t="shared" si="335"/>
        <v/>
      </c>
      <c r="S477">
        <f t="shared" si="336"/>
        <v>486.5</v>
      </c>
      <c r="T477">
        <f t="shared" si="337"/>
        <v>486.5</v>
      </c>
      <c r="U477">
        <f t="shared" si="338"/>
        <v>486.5</v>
      </c>
      <c r="V477">
        <f t="shared" si="339"/>
        <v>0</v>
      </c>
      <c r="W477">
        <f t="shared" si="340"/>
        <v>0</v>
      </c>
      <c r="X477">
        <f t="shared" si="341"/>
        <v>0</v>
      </c>
      <c r="Y477">
        <f t="shared" si="342"/>
        <v>0</v>
      </c>
      <c r="Z477">
        <f t="shared" si="343"/>
        <v>0</v>
      </c>
      <c r="AA477">
        <f t="shared" si="344"/>
        <v>0</v>
      </c>
      <c r="AB477">
        <f t="shared" si="345"/>
        <v>0</v>
      </c>
      <c r="AC477">
        <f t="shared" si="346"/>
        <v>0</v>
      </c>
      <c r="AD477">
        <f t="shared" si="347"/>
        <v>0</v>
      </c>
      <c r="AE477">
        <f t="shared" si="348"/>
        <v>0</v>
      </c>
      <c r="AF477">
        <f t="shared" si="349"/>
        <v>0</v>
      </c>
      <c r="AG477">
        <f t="shared" si="350"/>
        <v>0</v>
      </c>
      <c r="AH477">
        <f t="shared" si="351"/>
        <v>0</v>
      </c>
      <c r="AI477">
        <f t="shared" si="352"/>
        <v>0</v>
      </c>
      <c r="AJ477">
        <f t="shared" si="353"/>
        <v>0</v>
      </c>
      <c r="AK477">
        <f t="shared" si="354"/>
        <v>0</v>
      </c>
      <c r="AL477">
        <f t="shared" si="355"/>
        <v>0</v>
      </c>
      <c r="AM477">
        <f t="shared" si="356"/>
        <v>0</v>
      </c>
      <c r="AS477" s="1">
        <f t="shared" si="357"/>
        <v>486.5</v>
      </c>
      <c r="AT477">
        <f t="shared" si="358"/>
        <v>486.5</v>
      </c>
      <c r="AU477">
        <f t="shared" si="359"/>
        <v>486.5</v>
      </c>
      <c r="AV477">
        <f t="shared" si="360"/>
        <v>0</v>
      </c>
      <c r="AW477">
        <f t="shared" si="361"/>
        <v>0</v>
      </c>
      <c r="AX477">
        <f t="shared" si="362"/>
        <v>0</v>
      </c>
      <c r="AY477">
        <f t="shared" si="363"/>
        <v>0</v>
      </c>
      <c r="AZ477">
        <f t="shared" si="364"/>
        <v>0</v>
      </c>
      <c r="BA477">
        <f t="shared" si="365"/>
        <v>0</v>
      </c>
      <c r="BB477">
        <f t="shared" si="366"/>
        <v>0</v>
      </c>
      <c r="BC477">
        <f t="shared" si="367"/>
        <v>0</v>
      </c>
      <c r="BD477">
        <f t="shared" si="368"/>
        <v>0</v>
      </c>
      <c r="BE477">
        <f t="shared" si="369"/>
        <v>0</v>
      </c>
      <c r="BF477">
        <f t="shared" si="370"/>
        <v>0</v>
      </c>
      <c r="BG477">
        <f t="shared" si="371"/>
        <v>0</v>
      </c>
      <c r="BH477">
        <f t="shared" si="372"/>
        <v>0</v>
      </c>
      <c r="BI477">
        <f t="shared" si="373"/>
        <v>0</v>
      </c>
      <c r="BJ477">
        <f t="shared" si="374"/>
        <v>0</v>
      </c>
      <c r="BK477">
        <f t="shared" si="375"/>
        <v>0</v>
      </c>
      <c r="BL477">
        <f t="shared" si="376"/>
        <v>0</v>
      </c>
      <c r="BM477">
        <f t="shared" si="377"/>
        <v>0</v>
      </c>
      <c r="BN477">
        <f t="shared" si="378"/>
        <v>0</v>
      </c>
    </row>
    <row r="478" spans="1:66" x14ac:dyDescent="0.2">
      <c r="A478" t="s">
        <v>129</v>
      </c>
      <c r="B478" s="1">
        <v>476</v>
      </c>
      <c r="C478" s="51"/>
      <c r="D478" s="51"/>
      <c r="E478" s="1">
        <v>476</v>
      </c>
      <c r="F478" s="1" t="str">
        <f t="shared" si="332"/>
        <v/>
      </c>
      <c r="G478" t="str">
        <f t="shared" si="333"/>
        <v/>
      </c>
      <c r="H478" t="str">
        <f t="shared" si="334"/>
        <v/>
      </c>
      <c r="R478" t="str">
        <f t="shared" si="335"/>
        <v/>
      </c>
      <c r="S478">
        <f t="shared" si="336"/>
        <v>487</v>
      </c>
      <c r="T478">
        <f t="shared" si="337"/>
        <v>487</v>
      </c>
      <c r="U478">
        <f t="shared" si="338"/>
        <v>487</v>
      </c>
      <c r="V478">
        <f t="shared" si="339"/>
        <v>0</v>
      </c>
      <c r="W478">
        <f t="shared" si="340"/>
        <v>0</v>
      </c>
      <c r="X478">
        <f t="shared" si="341"/>
        <v>0</v>
      </c>
      <c r="Y478">
        <f t="shared" si="342"/>
        <v>0</v>
      </c>
      <c r="Z478">
        <f t="shared" si="343"/>
        <v>0</v>
      </c>
      <c r="AA478">
        <f t="shared" si="344"/>
        <v>0</v>
      </c>
      <c r="AB478">
        <f t="shared" si="345"/>
        <v>0</v>
      </c>
      <c r="AC478">
        <f t="shared" si="346"/>
        <v>0</v>
      </c>
      <c r="AD478">
        <f t="shared" si="347"/>
        <v>0</v>
      </c>
      <c r="AE478">
        <f t="shared" si="348"/>
        <v>0</v>
      </c>
      <c r="AF478">
        <f t="shared" si="349"/>
        <v>0</v>
      </c>
      <c r="AG478">
        <f t="shared" si="350"/>
        <v>0</v>
      </c>
      <c r="AH478">
        <f t="shared" si="351"/>
        <v>0</v>
      </c>
      <c r="AI478">
        <f t="shared" si="352"/>
        <v>0</v>
      </c>
      <c r="AJ478">
        <f t="shared" si="353"/>
        <v>0</v>
      </c>
      <c r="AK478">
        <f t="shared" si="354"/>
        <v>0</v>
      </c>
      <c r="AL478">
        <f t="shared" si="355"/>
        <v>0</v>
      </c>
      <c r="AM478">
        <f t="shared" si="356"/>
        <v>0</v>
      </c>
      <c r="AS478" s="1">
        <f t="shared" si="357"/>
        <v>487</v>
      </c>
      <c r="AT478">
        <f t="shared" si="358"/>
        <v>487</v>
      </c>
      <c r="AU478">
        <f t="shared" si="359"/>
        <v>487</v>
      </c>
      <c r="AV478">
        <f t="shared" si="360"/>
        <v>0</v>
      </c>
      <c r="AW478">
        <f t="shared" si="361"/>
        <v>0</v>
      </c>
      <c r="AX478">
        <f t="shared" si="362"/>
        <v>0</v>
      </c>
      <c r="AY478">
        <f t="shared" si="363"/>
        <v>0</v>
      </c>
      <c r="AZ478">
        <f t="shared" si="364"/>
        <v>0</v>
      </c>
      <c r="BA478">
        <f t="shared" si="365"/>
        <v>0</v>
      </c>
      <c r="BB478">
        <f t="shared" si="366"/>
        <v>0</v>
      </c>
      <c r="BC478">
        <f t="shared" si="367"/>
        <v>0</v>
      </c>
      <c r="BD478">
        <f t="shared" si="368"/>
        <v>0</v>
      </c>
      <c r="BE478">
        <f t="shared" si="369"/>
        <v>0</v>
      </c>
      <c r="BF478">
        <f t="shared" si="370"/>
        <v>0</v>
      </c>
      <c r="BG478">
        <f t="shared" si="371"/>
        <v>0</v>
      </c>
      <c r="BH478">
        <f t="shared" si="372"/>
        <v>0</v>
      </c>
      <c r="BI478">
        <f t="shared" si="373"/>
        <v>0</v>
      </c>
      <c r="BJ478">
        <f t="shared" si="374"/>
        <v>0</v>
      </c>
      <c r="BK478">
        <f t="shared" si="375"/>
        <v>0</v>
      </c>
      <c r="BL478">
        <f t="shared" si="376"/>
        <v>0</v>
      </c>
      <c r="BM478">
        <f t="shared" si="377"/>
        <v>0</v>
      </c>
      <c r="BN478">
        <f t="shared" si="378"/>
        <v>0</v>
      </c>
    </row>
    <row r="479" spans="1:66" x14ac:dyDescent="0.2">
      <c r="A479" t="s">
        <v>129</v>
      </c>
      <c r="B479" s="1">
        <v>477</v>
      </c>
      <c r="C479" s="51"/>
      <c r="D479" s="51"/>
      <c r="E479" s="1">
        <v>477</v>
      </c>
      <c r="F479" s="1" t="str">
        <f t="shared" si="332"/>
        <v/>
      </c>
      <c r="G479" t="str">
        <f t="shared" si="333"/>
        <v/>
      </c>
      <c r="H479" t="str">
        <f t="shared" si="334"/>
        <v/>
      </c>
      <c r="R479" t="str">
        <f t="shared" si="335"/>
        <v/>
      </c>
      <c r="S479">
        <f t="shared" si="336"/>
        <v>487.5</v>
      </c>
      <c r="T479">
        <f t="shared" si="337"/>
        <v>487.5</v>
      </c>
      <c r="U479">
        <f t="shared" si="338"/>
        <v>487.5</v>
      </c>
      <c r="V479">
        <f t="shared" si="339"/>
        <v>0</v>
      </c>
      <c r="W479">
        <f t="shared" si="340"/>
        <v>0</v>
      </c>
      <c r="X479">
        <f t="shared" si="341"/>
        <v>0</v>
      </c>
      <c r="Y479">
        <f t="shared" si="342"/>
        <v>0</v>
      </c>
      <c r="Z479">
        <f t="shared" si="343"/>
        <v>0</v>
      </c>
      <c r="AA479">
        <f t="shared" si="344"/>
        <v>0</v>
      </c>
      <c r="AB479">
        <f t="shared" si="345"/>
        <v>0</v>
      </c>
      <c r="AC479">
        <f t="shared" si="346"/>
        <v>0</v>
      </c>
      <c r="AD479">
        <f t="shared" si="347"/>
        <v>0</v>
      </c>
      <c r="AE479">
        <f t="shared" si="348"/>
        <v>0</v>
      </c>
      <c r="AF479">
        <f t="shared" si="349"/>
        <v>0</v>
      </c>
      <c r="AG479">
        <f t="shared" si="350"/>
        <v>0</v>
      </c>
      <c r="AH479">
        <f t="shared" si="351"/>
        <v>0</v>
      </c>
      <c r="AI479">
        <f t="shared" si="352"/>
        <v>0</v>
      </c>
      <c r="AJ479">
        <f t="shared" si="353"/>
        <v>0</v>
      </c>
      <c r="AK479">
        <f t="shared" si="354"/>
        <v>0</v>
      </c>
      <c r="AL479">
        <f t="shared" si="355"/>
        <v>0</v>
      </c>
      <c r="AM479">
        <f t="shared" si="356"/>
        <v>0</v>
      </c>
      <c r="AS479" s="1">
        <f t="shared" si="357"/>
        <v>487.5</v>
      </c>
      <c r="AT479">
        <f t="shared" si="358"/>
        <v>487.5</v>
      </c>
      <c r="AU479">
        <f t="shared" si="359"/>
        <v>487.5</v>
      </c>
      <c r="AV479">
        <f t="shared" si="360"/>
        <v>0</v>
      </c>
      <c r="AW479">
        <f t="shared" si="361"/>
        <v>0</v>
      </c>
      <c r="AX479">
        <f t="shared" si="362"/>
        <v>0</v>
      </c>
      <c r="AY479">
        <f t="shared" si="363"/>
        <v>0</v>
      </c>
      <c r="AZ479">
        <f t="shared" si="364"/>
        <v>0</v>
      </c>
      <c r="BA479">
        <f t="shared" si="365"/>
        <v>0</v>
      </c>
      <c r="BB479">
        <f t="shared" si="366"/>
        <v>0</v>
      </c>
      <c r="BC479">
        <f t="shared" si="367"/>
        <v>0</v>
      </c>
      <c r="BD479">
        <f t="shared" si="368"/>
        <v>0</v>
      </c>
      <c r="BE479">
        <f t="shared" si="369"/>
        <v>0</v>
      </c>
      <c r="BF479">
        <f t="shared" si="370"/>
        <v>0</v>
      </c>
      <c r="BG479">
        <f t="shared" si="371"/>
        <v>0</v>
      </c>
      <c r="BH479">
        <f t="shared" si="372"/>
        <v>0</v>
      </c>
      <c r="BI479">
        <f t="shared" si="373"/>
        <v>0</v>
      </c>
      <c r="BJ479">
        <f t="shared" si="374"/>
        <v>0</v>
      </c>
      <c r="BK479">
        <f t="shared" si="375"/>
        <v>0</v>
      </c>
      <c r="BL479">
        <f t="shared" si="376"/>
        <v>0</v>
      </c>
      <c r="BM479">
        <f t="shared" si="377"/>
        <v>0</v>
      </c>
      <c r="BN479">
        <f t="shared" si="378"/>
        <v>0</v>
      </c>
    </row>
    <row r="480" spans="1:66" x14ac:dyDescent="0.2">
      <c r="A480" t="s">
        <v>129</v>
      </c>
      <c r="B480" s="1">
        <v>478</v>
      </c>
      <c r="C480" s="51"/>
      <c r="D480" s="51"/>
      <c r="E480" s="1">
        <v>478</v>
      </c>
      <c r="F480" s="1" t="str">
        <f t="shared" si="332"/>
        <v/>
      </c>
      <c r="G480" t="str">
        <f t="shared" si="333"/>
        <v/>
      </c>
      <c r="H480" t="str">
        <f t="shared" si="334"/>
        <v/>
      </c>
      <c r="R480" t="str">
        <f t="shared" si="335"/>
        <v/>
      </c>
      <c r="S480">
        <f t="shared" si="336"/>
        <v>488</v>
      </c>
      <c r="T480">
        <f t="shared" si="337"/>
        <v>488</v>
      </c>
      <c r="U480">
        <f t="shared" si="338"/>
        <v>488</v>
      </c>
      <c r="V480">
        <f t="shared" si="339"/>
        <v>0</v>
      </c>
      <c r="W480">
        <f t="shared" si="340"/>
        <v>0</v>
      </c>
      <c r="X480">
        <f t="shared" si="341"/>
        <v>0</v>
      </c>
      <c r="Y480">
        <f t="shared" si="342"/>
        <v>0</v>
      </c>
      <c r="Z480">
        <f t="shared" si="343"/>
        <v>0</v>
      </c>
      <c r="AA480">
        <f t="shared" si="344"/>
        <v>0</v>
      </c>
      <c r="AB480">
        <f t="shared" si="345"/>
        <v>0</v>
      </c>
      <c r="AC480">
        <f t="shared" si="346"/>
        <v>0</v>
      </c>
      <c r="AD480">
        <f t="shared" si="347"/>
        <v>0</v>
      </c>
      <c r="AE480">
        <f t="shared" si="348"/>
        <v>0</v>
      </c>
      <c r="AF480">
        <f t="shared" si="349"/>
        <v>0</v>
      </c>
      <c r="AG480">
        <f t="shared" si="350"/>
        <v>0</v>
      </c>
      <c r="AH480">
        <f t="shared" si="351"/>
        <v>0</v>
      </c>
      <c r="AI480">
        <f t="shared" si="352"/>
        <v>0</v>
      </c>
      <c r="AJ480">
        <f t="shared" si="353"/>
        <v>0</v>
      </c>
      <c r="AK480">
        <f t="shared" si="354"/>
        <v>0</v>
      </c>
      <c r="AL480">
        <f t="shared" si="355"/>
        <v>0</v>
      </c>
      <c r="AM480">
        <f t="shared" si="356"/>
        <v>0</v>
      </c>
      <c r="AS480" s="1">
        <f t="shared" si="357"/>
        <v>488</v>
      </c>
      <c r="AT480">
        <f t="shared" si="358"/>
        <v>488</v>
      </c>
      <c r="AU480">
        <f t="shared" si="359"/>
        <v>488</v>
      </c>
      <c r="AV480">
        <f t="shared" si="360"/>
        <v>0</v>
      </c>
      <c r="AW480">
        <f t="shared" si="361"/>
        <v>0</v>
      </c>
      <c r="AX480">
        <f t="shared" si="362"/>
        <v>0</v>
      </c>
      <c r="AY480">
        <f t="shared" si="363"/>
        <v>0</v>
      </c>
      <c r="AZ480">
        <f t="shared" si="364"/>
        <v>0</v>
      </c>
      <c r="BA480">
        <f t="shared" si="365"/>
        <v>0</v>
      </c>
      <c r="BB480">
        <f t="shared" si="366"/>
        <v>0</v>
      </c>
      <c r="BC480">
        <f t="shared" si="367"/>
        <v>0</v>
      </c>
      <c r="BD480">
        <f t="shared" si="368"/>
        <v>0</v>
      </c>
      <c r="BE480">
        <f t="shared" si="369"/>
        <v>0</v>
      </c>
      <c r="BF480">
        <f t="shared" si="370"/>
        <v>0</v>
      </c>
      <c r="BG480">
        <f t="shared" si="371"/>
        <v>0</v>
      </c>
      <c r="BH480">
        <f t="shared" si="372"/>
        <v>0</v>
      </c>
      <c r="BI480">
        <f t="shared" si="373"/>
        <v>0</v>
      </c>
      <c r="BJ480">
        <f t="shared" si="374"/>
        <v>0</v>
      </c>
      <c r="BK480">
        <f t="shared" si="375"/>
        <v>0</v>
      </c>
      <c r="BL480">
        <f t="shared" si="376"/>
        <v>0</v>
      </c>
      <c r="BM480">
        <f t="shared" si="377"/>
        <v>0</v>
      </c>
      <c r="BN480">
        <f t="shared" si="378"/>
        <v>0</v>
      </c>
    </row>
    <row r="481" spans="1:66" x14ac:dyDescent="0.2">
      <c r="A481" t="s">
        <v>129</v>
      </c>
      <c r="B481" s="1">
        <v>479</v>
      </c>
      <c r="C481" s="51"/>
      <c r="D481" s="51"/>
      <c r="E481" s="1">
        <v>479</v>
      </c>
      <c r="F481" s="1" t="str">
        <f t="shared" si="332"/>
        <v/>
      </c>
      <c r="G481" t="str">
        <f t="shared" si="333"/>
        <v/>
      </c>
      <c r="H481" t="str">
        <f t="shared" si="334"/>
        <v/>
      </c>
      <c r="R481" t="str">
        <f t="shared" si="335"/>
        <v/>
      </c>
      <c r="S481">
        <f t="shared" si="336"/>
        <v>488.5</v>
      </c>
      <c r="T481">
        <f t="shared" si="337"/>
        <v>488.5</v>
      </c>
      <c r="U481">
        <f t="shared" si="338"/>
        <v>488.5</v>
      </c>
      <c r="V481">
        <f t="shared" si="339"/>
        <v>0</v>
      </c>
      <c r="W481">
        <f t="shared" si="340"/>
        <v>0</v>
      </c>
      <c r="X481">
        <f t="shared" si="341"/>
        <v>0</v>
      </c>
      <c r="Y481">
        <f t="shared" si="342"/>
        <v>0</v>
      </c>
      <c r="Z481">
        <f t="shared" si="343"/>
        <v>0</v>
      </c>
      <c r="AA481">
        <f t="shared" si="344"/>
        <v>0</v>
      </c>
      <c r="AB481">
        <f t="shared" si="345"/>
        <v>0</v>
      </c>
      <c r="AC481">
        <f t="shared" si="346"/>
        <v>0</v>
      </c>
      <c r="AD481">
        <f t="shared" si="347"/>
        <v>0</v>
      </c>
      <c r="AE481">
        <f t="shared" si="348"/>
        <v>0</v>
      </c>
      <c r="AF481">
        <f t="shared" si="349"/>
        <v>0</v>
      </c>
      <c r="AG481">
        <f t="shared" si="350"/>
        <v>0</v>
      </c>
      <c r="AH481">
        <f t="shared" si="351"/>
        <v>0</v>
      </c>
      <c r="AI481">
        <f t="shared" si="352"/>
        <v>0</v>
      </c>
      <c r="AJ481">
        <f t="shared" si="353"/>
        <v>0</v>
      </c>
      <c r="AK481">
        <f t="shared" si="354"/>
        <v>0</v>
      </c>
      <c r="AL481">
        <f t="shared" si="355"/>
        <v>0</v>
      </c>
      <c r="AM481">
        <f t="shared" si="356"/>
        <v>0</v>
      </c>
      <c r="AS481" s="1">
        <f t="shared" si="357"/>
        <v>488.5</v>
      </c>
      <c r="AT481">
        <f t="shared" si="358"/>
        <v>488.5</v>
      </c>
      <c r="AU481">
        <f t="shared" si="359"/>
        <v>488.5</v>
      </c>
      <c r="AV481">
        <f t="shared" si="360"/>
        <v>0</v>
      </c>
      <c r="AW481">
        <f t="shared" si="361"/>
        <v>0</v>
      </c>
      <c r="AX481">
        <f t="shared" si="362"/>
        <v>0</v>
      </c>
      <c r="AY481">
        <f t="shared" si="363"/>
        <v>0</v>
      </c>
      <c r="AZ481">
        <f t="shared" si="364"/>
        <v>0</v>
      </c>
      <c r="BA481">
        <f t="shared" si="365"/>
        <v>0</v>
      </c>
      <c r="BB481">
        <f t="shared" si="366"/>
        <v>0</v>
      </c>
      <c r="BC481">
        <f t="shared" si="367"/>
        <v>0</v>
      </c>
      <c r="BD481">
        <f t="shared" si="368"/>
        <v>0</v>
      </c>
      <c r="BE481">
        <f t="shared" si="369"/>
        <v>0</v>
      </c>
      <c r="BF481">
        <f t="shared" si="370"/>
        <v>0</v>
      </c>
      <c r="BG481">
        <f t="shared" si="371"/>
        <v>0</v>
      </c>
      <c r="BH481">
        <f t="shared" si="372"/>
        <v>0</v>
      </c>
      <c r="BI481">
        <f t="shared" si="373"/>
        <v>0</v>
      </c>
      <c r="BJ481">
        <f t="shared" si="374"/>
        <v>0</v>
      </c>
      <c r="BK481">
        <f t="shared" si="375"/>
        <v>0</v>
      </c>
      <c r="BL481">
        <f t="shared" si="376"/>
        <v>0</v>
      </c>
      <c r="BM481">
        <f t="shared" si="377"/>
        <v>0</v>
      </c>
      <c r="BN481">
        <f t="shared" si="378"/>
        <v>0</v>
      </c>
    </row>
    <row r="482" spans="1:66" x14ac:dyDescent="0.2">
      <c r="A482" t="s">
        <v>129</v>
      </c>
      <c r="B482" s="1">
        <v>480</v>
      </c>
      <c r="C482" s="51"/>
      <c r="D482" s="51"/>
      <c r="E482" s="1">
        <v>480</v>
      </c>
      <c r="F482" s="1" t="str">
        <f t="shared" si="332"/>
        <v/>
      </c>
      <c r="G482" t="str">
        <f t="shared" si="333"/>
        <v/>
      </c>
      <c r="H482" t="str">
        <f t="shared" si="334"/>
        <v/>
      </c>
      <c r="R482" t="str">
        <f t="shared" si="335"/>
        <v/>
      </c>
      <c r="S482">
        <f t="shared" si="336"/>
        <v>489</v>
      </c>
      <c r="T482">
        <f t="shared" si="337"/>
        <v>489</v>
      </c>
      <c r="U482">
        <f t="shared" si="338"/>
        <v>0</v>
      </c>
      <c r="V482">
        <f t="shared" si="339"/>
        <v>0</v>
      </c>
      <c r="W482">
        <f t="shared" si="340"/>
        <v>0</v>
      </c>
      <c r="X482">
        <f t="shared" si="341"/>
        <v>0</v>
      </c>
      <c r="Y482">
        <f t="shared" si="342"/>
        <v>0</v>
      </c>
      <c r="Z482">
        <f t="shared" si="343"/>
        <v>0</v>
      </c>
      <c r="AA482">
        <f t="shared" si="344"/>
        <v>0</v>
      </c>
      <c r="AB482">
        <f t="shared" si="345"/>
        <v>0</v>
      </c>
      <c r="AC482">
        <f t="shared" si="346"/>
        <v>0</v>
      </c>
      <c r="AD482">
        <f t="shared" si="347"/>
        <v>0</v>
      </c>
      <c r="AE482">
        <f t="shared" si="348"/>
        <v>0</v>
      </c>
      <c r="AF482">
        <f t="shared" si="349"/>
        <v>0</v>
      </c>
      <c r="AG482">
        <f t="shared" si="350"/>
        <v>0</v>
      </c>
      <c r="AH482">
        <f t="shared" si="351"/>
        <v>0</v>
      </c>
      <c r="AI482">
        <f t="shared" si="352"/>
        <v>0</v>
      </c>
      <c r="AJ482">
        <f t="shared" si="353"/>
        <v>0</v>
      </c>
      <c r="AK482">
        <f t="shared" si="354"/>
        <v>0</v>
      </c>
      <c r="AL482">
        <f t="shared" si="355"/>
        <v>0</v>
      </c>
      <c r="AM482">
        <f t="shared" si="356"/>
        <v>0</v>
      </c>
      <c r="AS482" s="1">
        <f t="shared" si="357"/>
        <v>489</v>
      </c>
      <c r="AT482">
        <f t="shared" si="358"/>
        <v>489</v>
      </c>
      <c r="AU482">
        <f t="shared" si="359"/>
        <v>0</v>
      </c>
      <c r="AV482">
        <f t="shared" si="360"/>
        <v>0</v>
      </c>
      <c r="AW482">
        <f t="shared" si="361"/>
        <v>0</v>
      </c>
      <c r="AX482">
        <f t="shared" si="362"/>
        <v>0</v>
      </c>
      <c r="AY482">
        <f t="shared" si="363"/>
        <v>0</v>
      </c>
      <c r="AZ482">
        <f t="shared" si="364"/>
        <v>0</v>
      </c>
      <c r="BA482">
        <f t="shared" si="365"/>
        <v>0</v>
      </c>
      <c r="BB482">
        <f t="shared" si="366"/>
        <v>0</v>
      </c>
      <c r="BC482">
        <f t="shared" si="367"/>
        <v>0</v>
      </c>
      <c r="BD482">
        <f t="shared" si="368"/>
        <v>0</v>
      </c>
      <c r="BE482">
        <f t="shared" si="369"/>
        <v>0</v>
      </c>
      <c r="BF482">
        <f t="shared" si="370"/>
        <v>0</v>
      </c>
      <c r="BG482">
        <f t="shared" si="371"/>
        <v>0</v>
      </c>
      <c r="BH482">
        <f t="shared" si="372"/>
        <v>0</v>
      </c>
      <c r="BI482">
        <f t="shared" si="373"/>
        <v>0</v>
      </c>
      <c r="BJ482">
        <f t="shared" si="374"/>
        <v>0</v>
      </c>
      <c r="BK482">
        <f t="shared" si="375"/>
        <v>0</v>
      </c>
      <c r="BL482">
        <f t="shared" si="376"/>
        <v>0</v>
      </c>
      <c r="BM482">
        <f t="shared" si="377"/>
        <v>0</v>
      </c>
      <c r="BN482">
        <f t="shared" si="378"/>
        <v>0</v>
      </c>
    </row>
    <row r="483" spans="1:66" x14ac:dyDescent="0.2">
      <c r="A483" t="s">
        <v>129</v>
      </c>
      <c r="B483" s="1">
        <v>481</v>
      </c>
      <c r="C483" s="51"/>
      <c r="D483" s="51"/>
      <c r="E483" s="1">
        <v>481</v>
      </c>
      <c r="F483" s="1" t="str">
        <f t="shared" si="332"/>
        <v/>
      </c>
      <c r="G483" t="str">
        <f t="shared" si="333"/>
        <v/>
      </c>
      <c r="H483" t="str">
        <f t="shared" si="334"/>
        <v/>
      </c>
      <c r="R483" t="str">
        <f t="shared" si="335"/>
        <v/>
      </c>
      <c r="S483">
        <f t="shared" si="336"/>
        <v>489.5</v>
      </c>
      <c r="T483">
        <f t="shared" si="337"/>
        <v>489.5</v>
      </c>
      <c r="U483">
        <f t="shared" si="338"/>
        <v>0</v>
      </c>
      <c r="V483">
        <f t="shared" si="339"/>
        <v>0</v>
      </c>
      <c r="W483">
        <f t="shared" si="340"/>
        <v>0</v>
      </c>
      <c r="X483">
        <f t="shared" si="341"/>
        <v>0</v>
      </c>
      <c r="Y483">
        <f t="shared" si="342"/>
        <v>0</v>
      </c>
      <c r="Z483">
        <f t="shared" si="343"/>
        <v>0</v>
      </c>
      <c r="AA483">
        <f t="shared" si="344"/>
        <v>0</v>
      </c>
      <c r="AB483">
        <f t="shared" si="345"/>
        <v>0</v>
      </c>
      <c r="AC483">
        <f t="shared" si="346"/>
        <v>0</v>
      </c>
      <c r="AD483">
        <f t="shared" si="347"/>
        <v>0</v>
      </c>
      <c r="AE483">
        <f t="shared" si="348"/>
        <v>0</v>
      </c>
      <c r="AF483">
        <f t="shared" si="349"/>
        <v>0</v>
      </c>
      <c r="AG483">
        <f t="shared" si="350"/>
        <v>0</v>
      </c>
      <c r="AH483">
        <f t="shared" si="351"/>
        <v>0</v>
      </c>
      <c r="AI483">
        <f t="shared" si="352"/>
        <v>0</v>
      </c>
      <c r="AJ483">
        <f t="shared" si="353"/>
        <v>0</v>
      </c>
      <c r="AK483">
        <f t="shared" si="354"/>
        <v>0</v>
      </c>
      <c r="AL483">
        <f t="shared" si="355"/>
        <v>0</v>
      </c>
      <c r="AM483">
        <f t="shared" si="356"/>
        <v>0</v>
      </c>
      <c r="AS483" s="1">
        <f t="shared" si="357"/>
        <v>489.5</v>
      </c>
      <c r="AT483">
        <f t="shared" si="358"/>
        <v>489.5</v>
      </c>
      <c r="AU483">
        <f t="shared" si="359"/>
        <v>0</v>
      </c>
      <c r="AV483">
        <f t="shared" si="360"/>
        <v>0</v>
      </c>
      <c r="AW483">
        <f t="shared" si="361"/>
        <v>0</v>
      </c>
      <c r="AX483">
        <f t="shared" si="362"/>
        <v>0</v>
      </c>
      <c r="AY483">
        <f t="shared" si="363"/>
        <v>0</v>
      </c>
      <c r="AZ483">
        <f t="shared" si="364"/>
        <v>0</v>
      </c>
      <c r="BA483">
        <f t="shared" si="365"/>
        <v>0</v>
      </c>
      <c r="BB483">
        <f t="shared" si="366"/>
        <v>0</v>
      </c>
      <c r="BC483">
        <f t="shared" si="367"/>
        <v>0</v>
      </c>
      <c r="BD483">
        <f t="shared" si="368"/>
        <v>0</v>
      </c>
      <c r="BE483">
        <f t="shared" si="369"/>
        <v>0</v>
      </c>
      <c r="BF483">
        <f t="shared" si="370"/>
        <v>0</v>
      </c>
      <c r="BG483">
        <f t="shared" si="371"/>
        <v>0</v>
      </c>
      <c r="BH483">
        <f t="shared" si="372"/>
        <v>0</v>
      </c>
      <c r="BI483">
        <f t="shared" si="373"/>
        <v>0</v>
      </c>
      <c r="BJ483">
        <f t="shared" si="374"/>
        <v>0</v>
      </c>
      <c r="BK483">
        <f t="shared" si="375"/>
        <v>0</v>
      </c>
      <c r="BL483">
        <f t="shared" si="376"/>
        <v>0</v>
      </c>
      <c r="BM483">
        <f t="shared" si="377"/>
        <v>0</v>
      </c>
      <c r="BN483">
        <f t="shared" si="378"/>
        <v>0</v>
      </c>
    </row>
    <row r="484" spans="1:66" x14ac:dyDescent="0.2">
      <c r="A484" t="s">
        <v>129</v>
      </c>
      <c r="B484" s="1">
        <v>482</v>
      </c>
      <c r="C484" s="51"/>
      <c r="D484" s="51"/>
      <c r="E484" s="1">
        <v>482</v>
      </c>
      <c r="F484" s="1" t="str">
        <f t="shared" si="332"/>
        <v/>
      </c>
      <c r="G484" t="str">
        <f t="shared" si="333"/>
        <v/>
      </c>
      <c r="H484" t="str">
        <f t="shared" si="334"/>
        <v/>
      </c>
      <c r="R484" t="str">
        <f t="shared" si="335"/>
        <v/>
      </c>
      <c r="S484">
        <f t="shared" si="336"/>
        <v>490</v>
      </c>
      <c r="T484">
        <f t="shared" si="337"/>
        <v>490</v>
      </c>
      <c r="U484">
        <f t="shared" si="338"/>
        <v>0</v>
      </c>
      <c r="V484">
        <f t="shared" si="339"/>
        <v>0</v>
      </c>
      <c r="W484">
        <f t="shared" si="340"/>
        <v>0</v>
      </c>
      <c r="X484">
        <f t="shared" si="341"/>
        <v>0</v>
      </c>
      <c r="Y484">
        <f t="shared" si="342"/>
        <v>0</v>
      </c>
      <c r="Z484">
        <f t="shared" si="343"/>
        <v>0</v>
      </c>
      <c r="AA484">
        <f t="shared" si="344"/>
        <v>0</v>
      </c>
      <c r="AB484">
        <f t="shared" si="345"/>
        <v>0</v>
      </c>
      <c r="AC484">
        <f t="shared" si="346"/>
        <v>0</v>
      </c>
      <c r="AD484">
        <f t="shared" si="347"/>
        <v>0</v>
      </c>
      <c r="AE484">
        <f t="shared" si="348"/>
        <v>0</v>
      </c>
      <c r="AF484">
        <f t="shared" si="349"/>
        <v>0</v>
      </c>
      <c r="AG484">
        <f t="shared" si="350"/>
        <v>0</v>
      </c>
      <c r="AH484">
        <f t="shared" si="351"/>
        <v>0</v>
      </c>
      <c r="AI484">
        <f t="shared" si="352"/>
        <v>0</v>
      </c>
      <c r="AJ484">
        <f t="shared" si="353"/>
        <v>0</v>
      </c>
      <c r="AK484">
        <f t="shared" si="354"/>
        <v>0</v>
      </c>
      <c r="AL484">
        <f t="shared" si="355"/>
        <v>0</v>
      </c>
      <c r="AM484">
        <f t="shared" si="356"/>
        <v>0</v>
      </c>
      <c r="AS484" s="1">
        <f t="shared" si="357"/>
        <v>490</v>
      </c>
      <c r="AT484">
        <f t="shared" si="358"/>
        <v>490</v>
      </c>
      <c r="AU484">
        <f t="shared" si="359"/>
        <v>0</v>
      </c>
      <c r="AV484">
        <f t="shared" si="360"/>
        <v>0</v>
      </c>
      <c r="AW484">
        <f t="shared" si="361"/>
        <v>0</v>
      </c>
      <c r="AX484">
        <f t="shared" si="362"/>
        <v>0</v>
      </c>
      <c r="AY484">
        <f t="shared" si="363"/>
        <v>0</v>
      </c>
      <c r="AZ484">
        <f t="shared" si="364"/>
        <v>0</v>
      </c>
      <c r="BA484">
        <f t="shared" si="365"/>
        <v>0</v>
      </c>
      <c r="BB484">
        <f t="shared" si="366"/>
        <v>0</v>
      </c>
      <c r="BC484">
        <f t="shared" si="367"/>
        <v>0</v>
      </c>
      <c r="BD484">
        <f t="shared" si="368"/>
        <v>0</v>
      </c>
      <c r="BE484">
        <f t="shared" si="369"/>
        <v>0</v>
      </c>
      <c r="BF484">
        <f t="shared" si="370"/>
        <v>0</v>
      </c>
      <c r="BG484">
        <f t="shared" si="371"/>
        <v>0</v>
      </c>
      <c r="BH484">
        <f t="shared" si="372"/>
        <v>0</v>
      </c>
      <c r="BI484">
        <f t="shared" si="373"/>
        <v>0</v>
      </c>
      <c r="BJ484">
        <f t="shared" si="374"/>
        <v>0</v>
      </c>
      <c r="BK484">
        <f t="shared" si="375"/>
        <v>0</v>
      </c>
      <c r="BL484">
        <f t="shared" si="376"/>
        <v>0</v>
      </c>
      <c r="BM484">
        <f t="shared" si="377"/>
        <v>0</v>
      </c>
      <c r="BN484">
        <f t="shared" si="378"/>
        <v>0</v>
      </c>
    </row>
    <row r="485" spans="1:66" x14ac:dyDescent="0.2">
      <c r="A485" t="s">
        <v>129</v>
      </c>
      <c r="B485" s="1">
        <v>483</v>
      </c>
      <c r="C485" s="51"/>
      <c r="D485" s="51"/>
      <c r="E485" s="1">
        <v>483</v>
      </c>
      <c r="F485" s="1" t="str">
        <f t="shared" si="332"/>
        <v/>
      </c>
      <c r="G485" t="str">
        <f t="shared" si="333"/>
        <v/>
      </c>
      <c r="H485" t="str">
        <f t="shared" si="334"/>
        <v/>
      </c>
      <c r="R485" t="str">
        <f t="shared" si="335"/>
        <v/>
      </c>
      <c r="S485">
        <f t="shared" si="336"/>
        <v>490.5</v>
      </c>
      <c r="T485">
        <f t="shared" si="337"/>
        <v>490.5</v>
      </c>
      <c r="U485">
        <f t="shared" si="338"/>
        <v>0</v>
      </c>
      <c r="V485">
        <f t="shared" si="339"/>
        <v>0</v>
      </c>
      <c r="W485">
        <f t="shared" si="340"/>
        <v>0</v>
      </c>
      <c r="X485">
        <f t="shared" si="341"/>
        <v>0</v>
      </c>
      <c r="Y485">
        <f t="shared" si="342"/>
        <v>0</v>
      </c>
      <c r="Z485">
        <f t="shared" si="343"/>
        <v>0</v>
      </c>
      <c r="AA485">
        <f t="shared" si="344"/>
        <v>0</v>
      </c>
      <c r="AB485">
        <f t="shared" si="345"/>
        <v>0</v>
      </c>
      <c r="AC485">
        <f t="shared" si="346"/>
        <v>0</v>
      </c>
      <c r="AD485">
        <f t="shared" si="347"/>
        <v>0</v>
      </c>
      <c r="AE485">
        <f t="shared" si="348"/>
        <v>0</v>
      </c>
      <c r="AF485">
        <f t="shared" si="349"/>
        <v>0</v>
      </c>
      <c r="AG485">
        <f t="shared" si="350"/>
        <v>0</v>
      </c>
      <c r="AH485">
        <f t="shared" si="351"/>
        <v>0</v>
      </c>
      <c r="AI485">
        <f t="shared" si="352"/>
        <v>0</v>
      </c>
      <c r="AJ485">
        <f t="shared" si="353"/>
        <v>0</v>
      </c>
      <c r="AK485">
        <f t="shared" si="354"/>
        <v>0</v>
      </c>
      <c r="AL485">
        <f t="shared" si="355"/>
        <v>0</v>
      </c>
      <c r="AM485">
        <f t="shared" si="356"/>
        <v>0</v>
      </c>
      <c r="AS485" s="1">
        <f t="shared" si="357"/>
        <v>490.5</v>
      </c>
      <c r="AT485">
        <f t="shared" si="358"/>
        <v>490.5</v>
      </c>
      <c r="AU485">
        <f t="shared" si="359"/>
        <v>0</v>
      </c>
      <c r="AV485">
        <f t="shared" si="360"/>
        <v>0</v>
      </c>
      <c r="AW485">
        <f t="shared" si="361"/>
        <v>0</v>
      </c>
      <c r="AX485">
        <f t="shared" si="362"/>
        <v>0</v>
      </c>
      <c r="AY485">
        <f t="shared" si="363"/>
        <v>0</v>
      </c>
      <c r="AZ485">
        <f t="shared" si="364"/>
        <v>0</v>
      </c>
      <c r="BA485">
        <f t="shared" si="365"/>
        <v>0</v>
      </c>
      <c r="BB485">
        <f t="shared" si="366"/>
        <v>0</v>
      </c>
      <c r="BC485">
        <f t="shared" si="367"/>
        <v>0</v>
      </c>
      <c r="BD485">
        <f t="shared" si="368"/>
        <v>0</v>
      </c>
      <c r="BE485">
        <f t="shared" si="369"/>
        <v>0</v>
      </c>
      <c r="BF485">
        <f t="shared" si="370"/>
        <v>0</v>
      </c>
      <c r="BG485">
        <f t="shared" si="371"/>
        <v>0</v>
      </c>
      <c r="BH485">
        <f t="shared" si="372"/>
        <v>0</v>
      </c>
      <c r="BI485">
        <f t="shared" si="373"/>
        <v>0</v>
      </c>
      <c r="BJ485">
        <f t="shared" si="374"/>
        <v>0</v>
      </c>
      <c r="BK485">
        <f t="shared" si="375"/>
        <v>0</v>
      </c>
      <c r="BL485">
        <f t="shared" si="376"/>
        <v>0</v>
      </c>
      <c r="BM485">
        <f t="shared" si="377"/>
        <v>0</v>
      </c>
      <c r="BN485">
        <f t="shared" si="378"/>
        <v>0</v>
      </c>
    </row>
    <row r="486" spans="1:66" x14ac:dyDescent="0.2">
      <c r="A486" t="s">
        <v>129</v>
      </c>
      <c r="B486" s="1">
        <v>484</v>
      </c>
      <c r="C486" s="51"/>
      <c r="D486" s="51"/>
      <c r="E486" s="1">
        <v>484</v>
      </c>
      <c r="F486" s="1" t="str">
        <f t="shared" si="332"/>
        <v/>
      </c>
      <c r="G486" t="str">
        <f t="shared" si="333"/>
        <v/>
      </c>
      <c r="H486" t="str">
        <f t="shared" si="334"/>
        <v/>
      </c>
      <c r="R486" t="str">
        <f t="shared" si="335"/>
        <v/>
      </c>
      <c r="S486">
        <f t="shared" si="336"/>
        <v>491</v>
      </c>
      <c r="T486">
        <f t="shared" si="337"/>
        <v>491</v>
      </c>
      <c r="U486">
        <f t="shared" si="338"/>
        <v>0</v>
      </c>
      <c r="V486">
        <f t="shared" si="339"/>
        <v>0</v>
      </c>
      <c r="W486">
        <f t="shared" si="340"/>
        <v>0</v>
      </c>
      <c r="X486">
        <f t="shared" si="341"/>
        <v>0</v>
      </c>
      <c r="Y486">
        <f t="shared" si="342"/>
        <v>0</v>
      </c>
      <c r="Z486">
        <f t="shared" si="343"/>
        <v>0</v>
      </c>
      <c r="AA486">
        <f t="shared" si="344"/>
        <v>0</v>
      </c>
      <c r="AB486">
        <f t="shared" si="345"/>
        <v>0</v>
      </c>
      <c r="AC486">
        <f t="shared" si="346"/>
        <v>0</v>
      </c>
      <c r="AD486">
        <f t="shared" si="347"/>
        <v>0</v>
      </c>
      <c r="AE486">
        <f t="shared" si="348"/>
        <v>0</v>
      </c>
      <c r="AF486">
        <f t="shared" si="349"/>
        <v>0</v>
      </c>
      <c r="AG486">
        <f t="shared" si="350"/>
        <v>0</v>
      </c>
      <c r="AH486">
        <f t="shared" si="351"/>
        <v>0</v>
      </c>
      <c r="AI486">
        <f t="shared" si="352"/>
        <v>0</v>
      </c>
      <c r="AJ486">
        <f t="shared" si="353"/>
        <v>0</v>
      </c>
      <c r="AK486">
        <f t="shared" si="354"/>
        <v>0</v>
      </c>
      <c r="AL486">
        <f t="shared" si="355"/>
        <v>0</v>
      </c>
      <c r="AM486">
        <f t="shared" si="356"/>
        <v>0</v>
      </c>
      <c r="AS486" s="1">
        <f t="shared" si="357"/>
        <v>491</v>
      </c>
      <c r="AT486">
        <f t="shared" si="358"/>
        <v>491</v>
      </c>
      <c r="AU486">
        <f t="shared" si="359"/>
        <v>0</v>
      </c>
      <c r="AV486">
        <f t="shared" si="360"/>
        <v>0</v>
      </c>
      <c r="AW486">
        <f t="shared" si="361"/>
        <v>0</v>
      </c>
      <c r="AX486">
        <f t="shared" si="362"/>
        <v>0</v>
      </c>
      <c r="AY486">
        <f t="shared" si="363"/>
        <v>0</v>
      </c>
      <c r="AZ486">
        <f t="shared" si="364"/>
        <v>0</v>
      </c>
      <c r="BA486">
        <f t="shared" si="365"/>
        <v>0</v>
      </c>
      <c r="BB486">
        <f t="shared" si="366"/>
        <v>0</v>
      </c>
      <c r="BC486">
        <f t="shared" si="367"/>
        <v>0</v>
      </c>
      <c r="BD486">
        <f t="shared" si="368"/>
        <v>0</v>
      </c>
      <c r="BE486">
        <f t="shared" si="369"/>
        <v>0</v>
      </c>
      <c r="BF486">
        <f t="shared" si="370"/>
        <v>0</v>
      </c>
      <c r="BG486">
        <f t="shared" si="371"/>
        <v>0</v>
      </c>
      <c r="BH486">
        <f t="shared" si="372"/>
        <v>0</v>
      </c>
      <c r="BI486">
        <f t="shared" si="373"/>
        <v>0</v>
      </c>
      <c r="BJ486">
        <f t="shared" si="374"/>
        <v>0</v>
      </c>
      <c r="BK486">
        <f t="shared" si="375"/>
        <v>0</v>
      </c>
      <c r="BL486">
        <f t="shared" si="376"/>
        <v>0</v>
      </c>
      <c r="BM486">
        <f t="shared" si="377"/>
        <v>0</v>
      </c>
      <c r="BN486">
        <f t="shared" si="378"/>
        <v>0</v>
      </c>
    </row>
    <row r="487" spans="1:66" x14ac:dyDescent="0.2">
      <c r="A487" t="s">
        <v>129</v>
      </c>
      <c r="B487" s="1">
        <v>485</v>
      </c>
      <c r="C487" s="51"/>
      <c r="D487" s="51"/>
      <c r="E487" s="1">
        <v>485</v>
      </c>
      <c r="F487" s="1" t="str">
        <f t="shared" si="332"/>
        <v/>
      </c>
      <c r="G487" t="str">
        <f t="shared" si="333"/>
        <v/>
      </c>
      <c r="H487" t="str">
        <f t="shared" si="334"/>
        <v/>
      </c>
      <c r="R487" t="str">
        <f t="shared" si="335"/>
        <v/>
      </c>
      <c r="S487">
        <f t="shared" si="336"/>
        <v>491.5</v>
      </c>
      <c r="T487">
        <f t="shared" si="337"/>
        <v>491.5</v>
      </c>
      <c r="U487">
        <f t="shared" si="338"/>
        <v>0</v>
      </c>
      <c r="V487">
        <f t="shared" si="339"/>
        <v>0</v>
      </c>
      <c r="W487">
        <f t="shared" si="340"/>
        <v>0</v>
      </c>
      <c r="X487">
        <f t="shared" si="341"/>
        <v>0</v>
      </c>
      <c r="Y487">
        <f t="shared" si="342"/>
        <v>0</v>
      </c>
      <c r="Z487">
        <f t="shared" si="343"/>
        <v>0</v>
      </c>
      <c r="AA487">
        <f t="shared" si="344"/>
        <v>0</v>
      </c>
      <c r="AB487">
        <f t="shared" si="345"/>
        <v>0</v>
      </c>
      <c r="AC487">
        <f t="shared" si="346"/>
        <v>0</v>
      </c>
      <c r="AD487">
        <f t="shared" si="347"/>
        <v>0</v>
      </c>
      <c r="AE487">
        <f t="shared" si="348"/>
        <v>0</v>
      </c>
      <c r="AF487">
        <f t="shared" si="349"/>
        <v>0</v>
      </c>
      <c r="AG487">
        <f t="shared" si="350"/>
        <v>0</v>
      </c>
      <c r="AH487">
        <f t="shared" si="351"/>
        <v>0</v>
      </c>
      <c r="AI487">
        <f t="shared" si="352"/>
        <v>0</v>
      </c>
      <c r="AJ487">
        <f t="shared" si="353"/>
        <v>0</v>
      </c>
      <c r="AK487">
        <f t="shared" si="354"/>
        <v>0</v>
      </c>
      <c r="AL487">
        <f t="shared" si="355"/>
        <v>0</v>
      </c>
      <c r="AM487">
        <f t="shared" si="356"/>
        <v>0</v>
      </c>
      <c r="AS487" s="1">
        <f t="shared" si="357"/>
        <v>491.5</v>
      </c>
      <c r="AT487">
        <f t="shared" si="358"/>
        <v>491.5</v>
      </c>
      <c r="AU487">
        <f t="shared" si="359"/>
        <v>0</v>
      </c>
      <c r="AV487">
        <f t="shared" si="360"/>
        <v>0</v>
      </c>
      <c r="AW487">
        <f t="shared" si="361"/>
        <v>0</v>
      </c>
      <c r="AX487">
        <f t="shared" si="362"/>
        <v>0</v>
      </c>
      <c r="AY487">
        <f t="shared" si="363"/>
        <v>0</v>
      </c>
      <c r="AZ487">
        <f t="shared" si="364"/>
        <v>0</v>
      </c>
      <c r="BA487">
        <f t="shared" si="365"/>
        <v>0</v>
      </c>
      <c r="BB487">
        <f t="shared" si="366"/>
        <v>0</v>
      </c>
      <c r="BC487">
        <f t="shared" si="367"/>
        <v>0</v>
      </c>
      <c r="BD487">
        <f t="shared" si="368"/>
        <v>0</v>
      </c>
      <c r="BE487">
        <f t="shared" si="369"/>
        <v>0</v>
      </c>
      <c r="BF487">
        <f t="shared" si="370"/>
        <v>0</v>
      </c>
      <c r="BG487">
        <f t="shared" si="371"/>
        <v>0</v>
      </c>
      <c r="BH487">
        <f t="shared" si="372"/>
        <v>0</v>
      </c>
      <c r="BI487">
        <f t="shared" si="373"/>
        <v>0</v>
      </c>
      <c r="BJ487">
        <f t="shared" si="374"/>
        <v>0</v>
      </c>
      <c r="BK487">
        <f t="shared" si="375"/>
        <v>0</v>
      </c>
      <c r="BL487">
        <f t="shared" si="376"/>
        <v>0</v>
      </c>
      <c r="BM487">
        <f t="shared" si="377"/>
        <v>0</v>
      </c>
      <c r="BN487">
        <f t="shared" si="378"/>
        <v>0</v>
      </c>
    </row>
    <row r="488" spans="1:66" x14ac:dyDescent="0.2">
      <c r="A488" t="s">
        <v>129</v>
      </c>
      <c r="B488" s="1">
        <v>486</v>
      </c>
      <c r="C488" s="51"/>
      <c r="D488" s="51"/>
      <c r="E488" s="1">
        <v>486</v>
      </c>
      <c r="F488" s="1" t="str">
        <f t="shared" ref="F488:F500" si="379">IF(ISBLANK(D488),"",IF(D488=D487,F487,IF(D488=D489,IF(D489=D490,IF(D490=D491,IF(D491=D492,IF(D492=D493,AS488,(SUM(E488:E492)/5)),(SUM(E488:E491)/4)),(SUM(E488:E490)/3)),(SUM(E488:E489)/2)),E488)))</f>
        <v/>
      </c>
      <c r="G488" t="str">
        <f t="shared" ref="G488:G500" si="380">IF(ISBLANK(C488),"",ABS(A488-F488))</f>
        <v/>
      </c>
      <c r="H488" t="str">
        <f t="shared" ref="H488:H500" si="381">IF(ISBLANK(C488),"",G488^2)</f>
        <v/>
      </c>
      <c r="R488" t="str">
        <f t="shared" si="335"/>
        <v/>
      </c>
      <c r="S488">
        <f t="shared" si="336"/>
        <v>492</v>
      </c>
      <c r="T488">
        <f t="shared" si="337"/>
        <v>492</v>
      </c>
      <c r="U488">
        <f t="shared" si="338"/>
        <v>0</v>
      </c>
      <c r="V488">
        <f t="shared" si="339"/>
        <v>0</v>
      </c>
      <c r="W488">
        <f t="shared" si="340"/>
        <v>0</v>
      </c>
      <c r="X488">
        <f t="shared" si="341"/>
        <v>0</v>
      </c>
      <c r="Y488">
        <f t="shared" si="342"/>
        <v>0</v>
      </c>
      <c r="Z488">
        <f t="shared" si="343"/>
        <v>0</v>
      </c>
      <c r="AA488">
        <f t="shared" si="344"/>
        <v>0</v>
      </c>
      <c r="AB488">
        <f t="shared" si="345"/>
        <v>0</v>
      </c>
      <c r="AC488">
        <f t="shared" si="346"/>
        <v>0</v>
      </c>
      <c r="AD488">
        <f t="shared" si="347"/>
        <v>0</v>
      </c>
      <c r="AE488">
        <f t="shared" si="348"/>
        <v>0</v>
      </c>
      <c r="AF488">
        <f t="shared" si="349"/>
        <v>0</v>
      </c>
      <c r="AG488">
        <f t="shared" si="350"/>
        <v>0</v>
      </c>
      <c r="AH488">
        <f t="shared" si="351"/>
        <v>0</v>
      </c>
      <c r="AI488">
        <f t="shared" si="352"/>
        <v>0</v>
      </c>
      <c r="AJ488">
        <f t="shared" si="353"/>
        <v>0</v>
      </c>
      <c r="AK488">
        <f t="shared" si="354"/>
        <v>0</v>
      </c>
      <c r="AL488">
        <f t="shared" si="355"/>
        <v>0</v>
      </c>
      <c r="AM488">
        <f t="shared" si="356"/>
        <v>0</v>
      </c>
      <c r="AS488" s="1">
        <f t="shared" si="357"/>
        <v>492</v>
      </c>
      <c r="AT488">
        <f t="shared" si="358"/>
        <v>492</v>
      </c>
      <c r="AU488">
        <f t="shared" si="359"/>
        <v>0</v>
      </c>
      <c r="AV488">
        <f t="shared" si="360"/>
        <v>0</v>
      </c>
      <c r="AW488">
        <f t="shared" si="361"/>
        <v>0</v>
      </c>
      <c r="AX488">
        <f t="shared" si="362"/>
        <v>0</v>
      </c>
      <c r="AY488">
        <f t="shared" si="363"/>
        <v>0</v>
      </c>
      <c r="AZ488">
        <f t="shared" si="364"/>
        <v>0</v>
      </c>
      <c r="BA488">
        <f t="shared" si="365"/>
        <v>0</v>
      </c>
      <c r="BB488">
        <f t="shared" si="366"/>
        <v>0</v>
      </c>
      <c r="BC488">
        <f t="shared" si="367"/>
        <v>0</v>
      </c>
      <c r="BD488">
        <f t="shared" si="368"/>
        <v>0</v>
      </c>
      <c r="BE488">
        <f t="shared" si="369"/>
        <v>0</v>
      </c>
      <c r="BF488">
        <f t="shared" si="370"/>
        <v>0</v>
      </c>
      <c r="BG488">
        <f t="shared" si="371"/>
        <v>0</v>
      </c>
      <c r="BH488">
        <f t="shared" si="372"/>
        <v>0</v>
      </c>
      <c r="BI488">
        <f t="shared" si="373"/>
        <v>0</v>
      </c>
      <c r="BJ488">
        <f t="shared" si="374"/>
        <v>0</v>
      </c>
      <c r="BK488">
        <f t="shared" si="375"/>
        <v>0</v>
      </c>
      <c r="BL488">
        <f t="shared" si="376"/>
        <v>0</v>
      </c>
      <c r="BM488">
        <f t="shared" si="377"/>
        <v>0</v>
      </c>
      <c r="BN488">
        <f t="shared" si="378"/>
        <v>0</v>
      </c>
    </row>
    <row r="489" spans="1:66" x14ac:dyDescent="0.2">
      <c r="A489" t="s">
        <v>129</v>
      </c>
      <c r="B489" s="1">
        <v>487</v>
      </c>
      <c r="C489" s="51"/>
      <c r="D489" s="51"/>
      <c r="E489" s="1">
        <v>487</v>
      </c>
      <c r="F489" s="1" t="str">
        <f t="shared" si="379"/>
        <v/>
      </c>
      <c r="G489" t="str">
        <f t="shared" si="380"/>
        <v/>
      </c>
      <c r="H489" t="str">
        <f t="shared" si="381"/>
        <v/>
      </c>
      <c r="R489" t="str">
        <f t="shared" si="335"/>
        <v/>
      </c>
      <c r="S489">
        <f t="shared" si="336"/>
        <v>492.5</v>
      </c>
      <c r="T489">
        <f t="shared" si="337"/>
        <v>0</v>
      </c>
      <c r="U489">
        <f t="shared" si="338"/>
        <v>0</v>
      </c>
      <c r="V489">
        <f t="shared" si="339"/>
        <v>0</v>
      </c>
      <c r="W489">
        <f t="shared" si="340"/>
        <v>0</v>
      </c>
      <c r="X489">
        <f t="shared" si="341"/>
        <v>0</v>
      </c>
      <c r="Y489">
        <f t="shared" si="342"/>
        <v>0</v>
      </c>
      <c r="Z489">
        <f t="shared" si="343"/>
        <v>0</v>
      </c>
      <c r="AA489">
        <f t="shared" si="344"/>
        <v>0</v>
      </c>
      <c r="AB489">
        <f t="shared" si="345"/>
        <v>0</v>
      </c>
      <c r="AC489">
        <f t="shared" si="346"/>
        <v>0</v>
      </c>
      <c r="AD489">
        <f t="shared" si="347"/>
        <v>0</v>
      </c>
      <c r="AE489">
        <f t="shared" si="348"/>
        <v>0</v>
      </c>
      <c r="AF489">
        <f t="shared" si="349"/>
        <v>0</v>
      </c>
      <c r="AG489">
        <f t="shared" si="350"/>
        <v>0</v>
      </c>
      <c r="AH489">
        <f t="shared" si="351"/>
        <v>0</v>
      </c>
      <c r="AI489">
        <f t="shared" si="352"/>
        <v>0</v>
      </c>
      <c r="AJ489">
        <f t="shared" si="353"/>
        <v>0</v>
      </c>
      <c r="AK489">
        <f t="shared" si="354"/>
        <v>0</v>
      </c>
      <c r="AL489">
        <f t="shared" si="355"/>
        <v>0</v>
      </c>
      <c r="AM489">
        <f t="shared" si="356"/>
        <v>0</v>
      </c>
      <c r="AS489" s="1">
        <f t="shared" si="357"/>
        <v>492.5</v>
      </c>
      <c r="AT489">
        <f t="shared" si="358"/>
        <v>0</v>
      </c>
      <c r="AU489">
        <f t="shared" si="359"/>
        <v>0</v>
      </c>
      <c r="AV489">
        <f t="shared" si="360"/>
        <v>0</v>
      </c>
      <c r="AW489">
        <f t="shared" si="361"/>
        <v>0</v>
      </c>
      <c r="AX489">
        <f t="shared" si="362"/>
        <v>0</v>
      </c>
      <c r="AY489">
        <f t="shared" si="363"/>
        <v>0</v>
      </c>
      <c r="AZ489">
        <f t="shared" si="364"/>
        <v>0</v>
      </c>
      <c r="BA489">
        <f t="shared" si="365"/>
        <v>0</v>
      </c>
      <c r="BB489">
        <f t="shared" si="366"/>
        <v>0</v>
      </c>
      <c r="BC489">
        <f t="shared" si="367"/>
        <v>0</v>
      </c>
      <c r="BD489">
        <f t="shared" si="368"/>
        <v>0</v>
      </c>
      <c r="BE489">
        <f t="shared" si="369"/>
        <v>0</v>
      </c>
      <c r="BF489">
        <f t="shared" si="370"/>
        <v>0</v>
      </c>
      <c r="BG489">
        <f t="shared" si="371"/>
        <v>0</v>
      </c>
      <c r="BH489">
        <f t="shared" si="372"/>
        <v>0</v>
      </c>
      <c r="BI489">
        <f t="shared" si="373"/>
        <v>0</v>
      </c>
      <c r="BJ489">
        <f t="shared" si="374"/>
        <v>0</v>
      </c>
      <c r="BK489">
        <f t="shared" si="375"/>
        <v>0</v>
      </c>
      <c r="BL489">
        <f t="shared" si="376"/>
        <v>0</v>
      </c>
      <c r="BM489">
        <f t="shared" si="377"/>
        <v>0</v>
      </c>
      <c r="BN489">
        <f t="shared" si="378"/>
        <v>0</v>
      </c>
    </row>
    <row r="490" spans="1:66" x14ac:dyDescent="0.2">
      <c r="A490" t="s">
        <v>129</v>
      </c>
      <c r="B490" s="1">
        <v>488</v>
      </c>
      <c r="C490" s="51"/>
      <c r="D490" s="51"/>
      <c r="E490" s="1">
        <v>488</v>
      </c>
      <c r="F490" s="1" t="str">
        <f t="shared" si="379"/>
        <v/>
      </c>
      <c r="G490" t="str">
        <f t="shared" si="380"/>
        <v/>
      </c>
      <c r="H490" t="str">
        <f t="shared" si="381"/>
        <v/>
      </c>
      <c r="R490" t="str">
        <f t="shared" si="335"/>
        <v/>
      </c>
      <c r="S490">
        <f t="shared" si="336"/>
        <v>493</v>
      </c>
      <c r="T490">
        <f t="shared" si="337"/>
        <v>0</v>
      </c>
      <c r="U490">
        <f t="shared" si="338"/>
        <v>0</v>
      </c>
      <c r="V490">
        <f t="shared" si="339"/>
        <v>0</v>
      </c>
      <c r="W490">
        <f t="shared" si="340"/>
        <v>0</v>
      </c>
      <c r="X490">
        <f t="shared" si="341"/>
        <v>0</v>
      </c>
      <c r="Y490">
        <f t="shared" si="342"/>
        <v>0</v>
      </c>
      <c r="Z490">
        <f t="shared" si="343"/>
        <v>0</v>
      </c>
      <c r="AA490">
        <f t="shared" si="344"/>
        <v>0</v>
      </c>
      <c r="AB490">
        <f t="shared" si="345"/>
        <v>0</v>
      </c>
      <c r="AC490">
        <f t="shared" si="346"/>
        <v>0</v>
      </c>
      <c r="AD490">
        <f t="shared" si="347"/>
        <v>0</v>
      </c>
      <c r="AE490">
        <f t="shared" si="348"/>
        <v>0</v>
      </c>
      <c r="AF490">
        <f t="shared" si="349"/>
        <v>0</v>
      </c>
      <c r="AG490">
        <f t="shared" si="350"/>
        <v>0</v>
      </c>
      <c r="AH490">
        <f t="shared" si="351"/>
        <v>0</v>
      </c>
      <c r="AI490">
        <f t="shared" si="352"/>
        <v>0</v>
      </c>
      <c r="AJ490">
        <f t="shared" si="353"/>
        <v>0</v>
      </c>
      <c r="AK490">
        <f t="shared" si="354"/>
        <v>0</v>
      </c>
      <c r="AL490">
        <f t="shared" si="355"/>
        <v>0</v>
      </c>
      <c r="AM490">
        <f t="shared" si="356"/>
        <v>0</v>
      </c>
      <c r="AS490" s="1">
        <f t="shared" si="357"/>
        <v>493</v>
      </c>
      <c r="AT490">
        <f t="shared" si="358"/>
        <v>0</v>
      </c>
      <c r="AU490">
        <f t="shared" si="359"/>
        <v>0</v>
      </c>
      <c r="AV490">
        <f t="shared" si="360"/>
        <v>0</v>
      </c>
      <c r="AW490">
        <f t="shared" si="361"/>
        <v>0</v>
      </c>
      <c r="AX490">
        <f t="shared" si="362"/>
        <v>0</v>
      </c>
      <c r="AY490">
        <f t="shared" si="363"/>
        <v>0</v>
      </c>
      <c r="AZ490">
        <f t="shared" si="364"/>
        <v>0</v>
      </c>
      <c r="BA490">
        <f t="shared" si="365"/>
        <v>0</v>
      </c>
      <c r="BB490">
        <f t="shared" si="366"/>
        <v>0</v>
      </c>
      <c r="BC490">
        <f t="shared" si="367"/>
        <v>0</v>
      </c>
      <c r="BD490">
        <f t="shared" si="368"/>
        <v>0</v>
      </c>
      <c r="BE490">
        <f t="shared" si="369"/>
        <v>0</v>
      </c>
      <c r="BF490">
        <f t="shared" si="370"/>
        <v>0</v>
      </c>
      <c r="BG490">
        <f t="shared" si="371"/>
        <v>0</v>
      </c>
      <c r="BH490">
        <f t="shared" si="372"/>
        <v>0</v>
      </c>
      <c r="BI490">
        <f t="shared" si="373"/>
        <v>0</v>
      </c>
      <c r="BJ490">
        <f t="shared" si="374"/>
        <v>0</v>
      </c>
      <c r="BK490">
        <f t="shared" si="375"/>
        <v>0</v>
      </c>
      <c r="BL490">
        <f t="shared" si="376"/>
        <v>0</v>
      </c>
      <c r="BM490">
        <f t="shared" si="377"/>
        <v>0</v>
      </c>
      <c r="BN490">
        <f t="shared" si="378"/>
        <v>0</v>
      </c>
    </row>
    <row r="491" spans="1:66" x14ac:dyDescent="0.2">
      <c r="A491" t="s">
        <v>129</v>
      </c>
      <c r="B491" s="1">
        <v>489</v>
      </c>
      <c r="C491" s="51"/>
      <c r="D491" s="51"/>
      <c r="E491" s="1">
        <v>489</v>
      </c>
      <c r="F491" s="1" t="str">
        <f t="shared" si="379"/>
        <v/>
      </c>
      <c r="G491" t="str">
        <f t="shared" si="380"/>
        <v/>
      </c>
      <c r="H491" t="str">
        <f t="shared" si="381"/>
        <v/>
      </c>
      <c r="R491" t="str">
        <f t="shared" si="335"/>
        <v/>
      </c>
      <c r="S491">
        <f t="shared" si="336"/>
        <v>493.5</v>
      </c>
      <c r="T491">
        <f t="shared" si="337"/>
        <v>0</v>
      </c>
      <c r="U491">
        <f t="shared" si="338"/>
        <v>0</v>
      </c>
      <c r="V491">
        <f t="shared" si="339"/>
        <v>0</v>
      </c>
      <c r="W491">
        <f t="shared" si="340"/>
        <v>0</v>
      </c>
      <c r="X491">
        <f t="shared" si="341"/>
        <v>0</v>
      </c>
      <c r="Y491">
        <f t="shared" si="342"/>
        <v>0</v>
      </c>
      <c r="Z491">
        <f t="shared" si="343"/>
        <v>0</v>
      </c>
      <c r="AA491">
        <f t="shared" si="344"/>
        <v>0</v>
      </c>
      <c r="AB491">
        <f t="shared" si="345"/>
        <v>0</v>
      </c>
      <c r="AC491">
        <f t="shared" si="346"/>
        <v>0</v>
      </c>
      <c r="AD491">
        <f t="shared" si="347"/>
        <v>0</v>
      </c>
      <c r="AE491">
        <f t="shared" si="348"/>
        <v>0</v>
      </c>
      <c r="AF491">
        <f t="shared" si="349"/>
        <v>0</v>
      </c>
      <c r="AG491">
        <f t="shared" si="350"/>
        <v>0</v>
      </c>
      <c r="AH491">
        <f t="shared" si="351"/>
        <v>0</v>
      </c>
      <c r="AI491">
        <f t="shared" si="352"/>
        <v>0</v>
      </c>
      <c r="AJ491">
        <f t="shared" si="353"/>
        <v>0</v>
      </c>
      <c r="AK491">
        <f t="shared" si="354"/>
        <v>0</v>
      </c>
      <c r="AL491">
        <f t="shared" si="355"/>
        <v>0</v>
      </c>
      <c r="AM491">
        <f t="shared" si="356"/>
        <v>0</v>
      </c>
      <c r="AS491" s="1">
        <f t="shared" si="357"/>
        <v>493.5</v>
      </c>
      <c r="AT491">
        <f t="shared" si="358"/>
        <v>0</v>
      </c>
      <c r="AU491">
        <f t="shared" si="359"/>
        <v>0</v>
      </c>
      <c r="AV491">
        <f t="shared" si="360"/>
        <v>0</v>
      </c>
      <c r="AW491">
        <f t="shared" si="361"/>
        <v>0</v>
      </c>
      <c r="AX491">
        <f t="shared" si="362"/>
        <v>0</v>
      </c>
      <c r="AY491">
        <f t="shared" si="363"/>
        <v>0</v>
      </c>
      <c r="AZ491">
        <f t="shared" si="364"/>
        <v>0</v>
      </c>
      <c r="BA491">
        <f t="shared" si="365"/>
        <v>0</v>
      </c>
      <c r="BB491">
        <f t="shared" si="366"/>
        <v>0</v>
      </c>
      <c r="BC491">
        <f t="shared" si="367"/>
        <v>0</v>
      </c>
      <c r="BD491">
        <f t="shared" si="368"/>
        <v>0</v>
      </c>
      <c r="BE491">
        <f t="shared" si="369"/>
        <v>0</v>
      </c>
      <c r="BF491">
        <f t="shared" si="370"/>
        <v>0</v>
      </c>
      <c r="BG491">
        <f t="shared" si="371"/>
        <v>0</v>
      </c>
      <c r="BH491">
        <f t="shared" si="372"/>
        <v>0</v>
      </c>
      <c r="BI491">
        <f t="shared" si="373"/>
        <v>0</v>
      </c>
      <c r="BJ491">
        <f t="shared" si="374"/>
        <v>0</v>
      </c>
      <c r="BK491">
        <f t="shared" si="375"/>
        <v>0</v>
      </c>
      <c r="BL491">
        <f t="shared" si="376"/>
        <v>0</v>
      </c>
      <c r="BM491">
        <f t="shared" si="377"/>
        <v>0</v>
      </c>
      <c r="BN491">
        <f t="shared" si="378"/>
        <v>0</v>
      </c>
    </row>
    <row r="492" spans="1:66" x14ac:dyDescent="0.2">
      <c r="A492" t="s">
        <v>129</v>
      </c>
      <c r="B492" s="1">
        <v>490</v>
      </c>
      <c r="C492" s="51"/>
      <c r="D492" s="51"/>
      <c r="E492" s="1">
        <v>490</v>
      </c>
      <c r="F492" s="1" t="str">
        <f t="shared" si="379"/>
        <v/>
      </c>
      <c r="G492" t="str">
        <f t="shared" si="380"/>
        <v/>
      </c>
      <c r="H492" t="str">
        <f t="shared" si="381"/>
        <v/>
      </c>
      <c r="R492" t="str">
        <f t="shared" ref="R492:R500" si="382">IF(ISBLANK(C492),"",IF(C492=C491,R491,IF(C492=C493,IF(C493=C494,IF(C494=C495,IF(C495=C496,IF(C496=C497,S492,(SUM(B492:B496)/5)),(SUM(B492:B495)/4)),(SUM(B492:B494)/3)),(SUM(B492:B493)/2)),B492)))</f>
        <v/>
      </c>
      <c r="S492">
        <f t="shared" ref="S492:S500" si="383">IF(C497=C498,IF(C498=C499,IF(C499=C500,IF(C500=C501,IF(C501=C502,IF(C502=C503,IF(C503=C504,T492,(SUM(B492:B503)/12)),(SUM(B492:B502)/11)),(SUM(B492:B501)/10)),(SUM(B492:B500)/9)),(SUM(B492:B499)/8)),(SUM(B492:B498)/7)),(SUM(B492:B497)/6))</f>
        <v>494</v>
      </c>
      <c r="T492">
        <f t="shared" ref="T492:T500" si="384">IF($C504=$C505,IF($C505=$C506,IF($C506=$C507,IF($C507=$C508,IF($C508=$C509,IF($C509=$C510,IF($C510=$C511,U492,(SUM($B492:$B510)/19)),(SUM($B492:$B509)/18)),(SUM($B492:$B508)/17)),(SUM($B492:$B507)/16)),(SUM($B492:$B506)/15)),(SUM($B492:$B505)/14)),(SUM($B492:$B504)/13))</f>
        <v>0</v>
      </c>
      <c r="U492">
        <f t="shared" ref="U492:U500" si="385">IF($C511=$C512,IF($C512=$C513,IF($C513=$C514,IF($C514=$C515,IF($C515=$C516,IF($C516=$C517,IF($C517=$C518,V492,(SUM($B492:$B517)/26)),(SUM($B492:$B516)/25)),(SUM($B492:$B515)/24)),(SUM($B492:$B514)/23)),(SUM($B492:$B513)/22)),(SUM($B492:$B512)/21)),(SUM($B492:$B511)/20))</f>
        <v>0</v>
      </c>
      <c r="V492">
        <f t="shared" ref="V492:V500" si="386">IF($C518=$C519,IF($C519=$C520,IF($C520=$C521,IF($C521=$C522,IF($C522=$C523,IF($C523=$C524,IF($C524=$C525,W492,(SUM($B492:$B524)/33)),(SUM($B492:$B523)/32)),(SUM($B492:$B522)/31)),(SUM($B492:$B521)/30)),(SUM($B492:$B520)/29)),(SUM($B492:$B519)/28)),(SUM($B492:$B518)/27))</f>
        <v>0</v>
      </c>
      <c r="W492">
        <f t="shared" ref="W492:W500" si="387">IF($C525=$C526,IF($C526=$C527,IF($C527=$C528,IF($C528=$C529,IF($C529=$C530,IF($C530=$C531,IF($C531=$C532,X492,(SUM($B492:$B531)/40)),(SUM($B492:$B530)/39)),(SUM($B492:$B529)/38)),(SUM($B492:$B528)/37)),(SUM($B492:$B527)/36)),(SUM($B492:$B526)/35)),(SUM($B492:$B525)/34))</f>
        <v>0</v>
      </c>
      <c r="X492">
        <f t="shared" ref="X492:X500" si="388">IF($C532=$C533,IF($C533=$C534,IF($C534=$C535,IF($C535=$C536,IF($C536=$C537,IF($C537=$C538,IF($C538=$C539,Y492,(SUM($B492:$B538)/47)),(SUM($B492:$B537)/46)),(SUM($B492:$B536)/45)),(SUM($B492:$B535)/44)),(SUM($B492:$B534)/43)),(SUM($B492:$B533)/42)),(SUM($B492:$B532)/41))</f>
        <v>0</v>
      </c>
      <c r="Y492">
        <f t="shared" ref="Y492:Y500" si="389">IF($C539=$C540,IF($C540=$C541,IF($C541=$C542,IF($C542=$C543,IF($C543=$C544,IF($C544=$C545,IF($C545=$C546,Z492,(SUM($B492:$B545)/54)),(SUM($B492:$B544)/53)),(SUM($B492:$B543)/52)),(SUM($B492:$B542)/51)),(SUM($B492:$B541)/50)),(SUM($B492:$B540)/49)),(SUM($B492:$B539)/48))</f>
        <v>0</v>
      </c>
      <c r="Z492">
        <f t="shared" ref="Z492:Z500" si="390">IF($C546=$C547,IF($C547=$C548,IF($C548=$C549,IF($C549=$C550,IF($C550=$C551,IF($C551=$C552,IF($C552=$C553,AA492,(SUM($B492:$B552)/61)),(SUM($B492:$B551)/60)),(SUM($B492:$B550)/59)),(SUM($B492:$B549)/58)),(SUM($B492:$B548)/57)),(SUM($B492:$B547)/56)),(SUM($B492:$B546)/55))</f>
        <v>0</v>
      </c>
      <c r="AA492">
        <f t="shared" ref="AA492:AA500" si="391">IF($C553=$C554,IF($C554=$C555,IF($C555=$C556,IF($C556=$C557,IF($C557=$C558,IF($C558=$C559,IF($C559=$C560,AB492,(SUM($B492:$B559)/68)),(SUM($B492:$B558)/67)),(SUM($B492:$B557)/66)),(SUM($B492:$B556)/65)),(SUM($B492:$B555)/64)),(SUM($B492:$B554)/63)),(SUM($B492:$B553)/62))</f>
        <v>0</v>
      </c>
      <c r="AB492">
        <f t="shared" ref="AB492:AB500" si="392">IF($C560=$C561,IF($C561=$C562,IF($C562=$C563,IF($C563=$C564,IF($C564=$C565,IF($C565=$C566,IF($C566=$C567,AC492,(SUM($B492:$B566)/75)),(SUM($B492:$B565)/74)),(SUM($B492:$B564)/73)),(SUM($B492:$B563)/72)),(SUM($B492:$B562)/71)),(SUM($B492:$B561)/70)),(SUM($B492:$B560)/69))</f>
        <v>0</v>
      </c>
      <c r="AC492">
        <f t="shared" ref="AC492:AC500" si="393">IF($C567=$C568,IF($C568=$C569,IF($C569=$C570,IF($C570=$C571,IF($C571=$C572,IF($C572=$C573,IF($C573=$C574,AD492,(SUM($B492:$B573)/82)),(SUM($B492:$B572)/81)),(SUM($B492:$B571)/80)),(SUM($B492:$B570)/79)),(SUM($B492:$B569)/78)),(SUM($B492:$B568)/77)),(SUM($B492:$B567)/76))</f>
        <v>0</v>
      </c>
      <c r="AD492">
        <f t="shared" ref="AD492:AD500" si="394">IF($C574=$C575,IF($C575=$C576,IF($C576=$C577,IF($C577=$C578,IF($C578=$C579,IF($C579=$C580,IF($C580=$C581,AE492,(SUM($B492:$B580)/89)),(SUM($B492:$B579)/88)),(SUM($B492:$B578)/87)),(SUM($B492:$B577)/86)),(SUM($B492:$B576)/85)),(SUM($B492:$B575)/84)),(SUM($B492:$B574)/83))</f>
        <v>0</v>
      </c>
      <c r="AE492">
        <f t="shared" ref="AE492:AE500" si="395">IF($C581=$C582,IF($C582=$C583,IF($C583=$C584,IF($C584=$C585,IF($C585=$C586,IF($C586=$C587,IF($C587=$C588,AF492,(SUM($B492:$B587)/96)),(SUM($B492:$B586)/95)),(SUM($B492:$B585)/94)),(SUM($B492:$B584)/93)),(SUM($B492:$B583)/92)),(SUM($B492:$B582)/91)),(SUM($B492:$B581)/90))</f>
        <v>0</v>
      </c>
      <c r="AF492">
        <f t="shared" ref="AF492:AF500" si="396">IF($C588=$C589,IF($C589=$C590,IF($C590=$C591,IF($C591=$C592,IF($C592=$C593,IF($C593=$C594,IF($C594=$C595,AG492,(SUM($B492:$B594)/103)),(SUM($B492:$B593)/102)),(SUM($B492:$B592)/101)),(SUM($B492:$B591)/100)),(SUM($B492:$B590)/99)),(SUM($B492:$B589)/98)),(SUM($B492:$B588)/97))</f>
        <v>0</v>
      </c>
      <c r="AG492">
        <f t="shared" ref="AG492:AG500" si="397">IF($C595=$C596,IF($C596=$C597,IF($C597=$C598,IF($C598=$C599,IF($C599=$C600,IF($C600=$C601,IF($C601=$C602,AH492,(SUM($B492:$B601)/110)),(SUM($B492:$B600)/109)),(SUM($B492:$B599)/108)),(SUM($B492:$B598)/107)),(SUM($B492:$B597)/106)),(SUM($B492:$B596)/105)),(SUM($B492:$B595)/104))</f>
        <v>0</v>
      </c>
      <c r="AH492">
        <f t="shared" ref="AH492:AH500" si="398">IF($C602=$C603,IF($C603=$C604,IF($C604=$C605,IF($C605=$C606,IF($C606=$C607,IF($C607=$C608,IF($C608=$C609,AI492,(SUM($B492:$B608)/117)),(SUM($B492:$B607)/116)),(SUM($B492:$B606)/115)),(SUM($B492:$B605)/114)),(SUM($B492:$B604)/113)),(SUM($B492:$B603)/112)),(SUM($B492:$B602)/111))</f>
        <v>0</v>
      </c>
      <c r="AI492">
        <f t="shared" ref="AI492:AI500" si="399">IF($C609=$C610,IF($C610=$C611,IF($C611=$C612,IF($C612=$C613,IF($C613=$C614,IF($C614=$C615,IF($C615=$C616,AJ492,(SUM($B492:$B615)/124)),(SUM($B492:$B614)/123)),(SUM($B492:$B613)/122)),(SUM($B492:$B612)/121)),(SUM($B492:$B611)/120)),(SUM($B492:$B610)/119)),(SUM($B492:$B609)/118))</f>
        <v>0</v>
      </c>
      <c r="AJ492">
        <f t="shared" ref="AJ492:AJ500" si="400">IF($C616=$C617,IF($C617=$C618,IF($C618=$C619,IF($C619=$C620,IF($C620=$C621,IF($C621=$C622,IF($C622=$C623,AK492,(SUM($B492:$B622)/131)),(SUM($B492:$B621)/130)),(SUM($B492:$B620)/129)),(SUM($B492:$B619)/128)),(SUM($B492:$B618)/127)),(SUM($B492:$B617)/126)),(SUM($B492:$B616)/125))</f>
        <v>0</v>
      </c>
      <c r="AK492">
        <f t="shared" ref="AK492:AK500" si="401">IF($C623=$C624,IF($C624=$C625,IF($C625=$C626,IF($C626=$C627,IF($C627=$C628,IF($C628=$C629,IF($C629=$C630,AL492,(SUM($B492:$B629)/138)),(SUM($B492:$B628)/137)),(SUM($B492:$B627)/136)),(SUM($B492:$B626)/135)),(SUM($B492:$B625)/134)),(SUM($B492:$B624)/133)),(SUM($B492:$B623)/132))</f>
        <v>0</v>
      </c>
      <c r="AL492">
        <f t="shared" ref="AL492:AL500" si="402">IF($C630=$C631,IF($C631=$C632,IF($C632=$C633,IF($C633=$C634,IF($C634=$C635,IF($C635=$C636,IF($C636=$C637,AM492,(SUM($B492:$B636)/145)),(SUM($B492:$B635)/144)),(SUM($B492:$B634)/143)),(SUM($B492:$B633)/142)),(SUM($B492:$B632)/141)),(SUM($B492:$B631)/140)),(SUM($B492:$B630)/139))</f>
        <v>0</v>
      </c>
      <c r="AM492">
        <f t="shared" ref="AM492:AM500" si="403">IF($C637=$C638,IF($C638=$C639,IF($C639=$C640,IF($C640=$C641,IF($C641=$C642,IF($C642=$C643,IF($C643=$C644,AN492,(SUM($B492:$B643)/152)),(SUM($B492:$B642)/151)),(SUM($B492:$B641)/150)),(SUM($B492:$B640)/149)),(SUM($B492:$B639)/148)),(SUM($B492:$B638)/147)),(SUM($B492:$B637)/146))</f>
        <v>0</v>
      </c>
      <c r="AS492" s="1">
        <f t="shared" si="357"/>
        <v>494</v>
      </c>
      <c r="AT492">
        <f t="shared" si="358"/>
        <v>0</v>
      </c>
      <c r="AU492">
        <f t="shared" si="359"/>
        <v>0</v>
      </c>
      <c r="AV492">
        <f t="shared" si="360"/>
        <v>0</v>
      </c>
      <c r="AW492">
        <f t="shared" si="361"/>
        <v>0</v>
      </c>
      <c r="AX492">
        <f t="shared" si="362"/>
        <v>0</v>
      </c>
      <c r="AY492">
        <f t="shared" si="363"/>
        <v>0</v>
      </c>
      <c r="AZ492">
        <f t="shared" si="364"/>
        <v>0</v>
      </c>
      <c r="BA492">
        <f t="shared" si="365"/>
        <v>0</v>
      </c>
      <c r="BB492">
        <f t="shared" si="366"/>
        <v>0</v>
      </c>
      <c r="BC492">
        <f t="shared" si="367"/>
        <v>0</v>
      </c>
      <c r="BD492">
        <f t="shared" si="368"/>
        <v>0</v>
      </c>
      <c r="BE492">
        <f t="shared" si="369"/>
        <v>0</v>
      </c>
      <c r="BF492">
        <f t="shared" si="370"/>
        <v>0</v>
      </c>
      <c r="BG492">
        <f t="shared" si="371"/>
        <v>0</v>
      </c>
      <c r="BH492">
        <f t="shared" si="372"/>
        <v>0</v>
      </c>
      <c r="BI492">
        <f t="shared" si="373"/>
        <v>0</v>
      </c>
      <c r="BJ492">
        <f t="shared" si="374"/>
        <v>0</v>
      </c>
      <c r="BK492">
        <f t="shared" si="375"/>
        <v>0</v>
      </c>
      <c r="BL492">
        <f t="shared" si="376"/>
        <v>0</v>
      </c>
      <c r="BM492">
        <f t="shared" si="377"/>
        <v>0</v>
      </c>
      <c r="BN492">
        <f t="shared" si="378"/>
        <v>0</v>
      </c>
    </row>
    <row r="493" spans="1:66" x14ac:dyDescent="0.2">
      <c r="A493" t="s">
        <v>129</v>
      </c>
      <c r="B493" s="1">
        <v>491</v>
      </c>
      <c r="C493" s="51"/>
      <c r="D493" s="51"/>
      <c r="E493" s="1">
        <v>491</v>
      </c>
      <c r="F493" s="1" t="str">
        <f t="shared" si="379"/>
        <v/>
      </c>
      <c r="G493" t="str">
        <f t="shared" si="380"/>
        <v/>
      </c>
      <c r="H493" t="str">
        <f t="shared" si="381"/>
        <v/>
      </c>
      <c r="R493" t="str">
        <f t="shared" si="382"/>
        <v/>
      </c>
      <c r="S493">
        <f t="shared" si="383"/>
        <v>494.5</v>
      </c>
      <c r="T493">
        <f t="shared" si="384"/>
        <v>0</v>
      </c>
      <c r="U493">
        <f t="shared" si="385"/>
        <v>0</v>
      </c>
      <c r="V493">
        <f t="shared" si="386"/>
        <v>0</v>
      </c>
      <c r="W493">
        <f t="shared" si="387"/>
        <v>0</v>
      </c>
      <c r="X493">
        <f t="shared" si="388"/>
        <v>0</v>
      </c>
      <c r="Y493">
        <f t="shared" si="389"/>
        <v>0</v>
      </c>
      <c r="Z493">
        <f t="shared" si="390"/>
        <v>0</v>
      </c>
      <c r="AA493">
        <f t="shared" si="391"/>
        <v>0</v>
      </c>
      <c r="AB493">
        <f t="shared" si="392"/>
        <v>0</v>
      </c>
      <c r="AC493">
        <f t="shared" si="393"/>
        <v>0</v>
      </c>
      <c r="AD493">
        <f t="shared" si="394"/>
        <v>0</v>
      </c>
      <c r="AE493">
        <f t="shared" si="395"/>
        <v>0</v>
      </c>
      <c r="AF493">
        <f t="shared" si="396"/>
        <v>0</v>
      </c>
      <c r="AG493">
        <f t="shared" si="397"/>
        <v>0</v>
      </c>
      <c r="AH493">
        <f t="shared" si="398"/>
        <v>0</v>
      </c>
      <c r="AI493">
        <f t="shared" si="399"/>
        <v>0</v>
      </c>
      <c r="AJ493">
        <f t="shared" si="400"/>
        <v>0</v>
      </c>
      <c r="AK493">
        <f t="shared" si="401"/>
        <v>0</v>
      </c>
      <c r="AL493">
        <f t="shared" si="402"/>
        <v>0</v>
      </c>
      <c r="AM493">
        <f t="shared" si="403"/>
        <v>0</v>
      </c>
      <c r="AS493" s="1">
        <f t="shared" si="357"/>
        <v>494.5</v>
      </c>
      <c r="AT493">
        <f t="shared" si="358"/>
        <v>0</v>
      </c>
      <c r="AU493">
        <f t="shared" si="359"/>
        <v>0</v>
      </c>
      <c r="AV493">
        <f t="shared" si="360"/>
        <v>0</v>
      </c>
      <c r="AW493">
        <f t="shared" si="361"/>
        <v>0</v>
      </c>
      <c r="AX493">
        <f t="shared" si="362"/>
        <v>0</v>
      </c>
      <c r="AY493">
        <f t="shared" si="363"/>
        <v>0</v>
      </c>
      <c r="AZ493">
        <f t="shared" si="364"/>
        <v>0</v>
      </c>
      <c r="BA493">
        <f t="shared" si="365"/>
        <v>0</v>
      </c>
      <c r="BB493">
        <f t="shared" si="366"/>
        <v>0</v>
      </c>
      <c r="BC493">
        <f t="shared" si="367"/>
        <v>0</v>
      </c>
      <c r="BD493">
        <f t="shared" si="368"/>
        <v>0</v>
      </c>
      <c r="BE493">
        <f t="shared" si="369"/>
        <v>0</v>
      </c>
      <c r="BF493">
        <f t="shared" si="370"/>
        <v>0</v>
      </c>
      <c r="BG493">
        <f t="shared" si="371"/>
        <v>0</v>
      </c>
      <c r="BH493">
        <f t="shared" si="372"/>
        <v>0</v>
      </c>
      <c r="BI493">
        <f t="shared" si="373"/>
        <v>0</v>
      </c>
      <c r="BJ493">
        <f t="shared" si="374"/>
        <v>0</v>
      </c>
      <c r="BK493">
        <f t="shared" si="375"/>
        <v>0</v>
      </c>
      <c r="BL493">
        <f t="shared" si="376"/>
        <v>0</v>
      </c>
      <c r="BM493">
        <f t="shared" si="377"/>
        <v>0</v>
      </c>
      <c r="BN493">
        <f t="shared" si="378"/>
        <v>0</v>
      </c>
    </row>
    <row r="494" spans="1:66" x14ac:dyDescent="0.2">
      <c r="A494" t="s">
        <v>129</v>
      </c>
      <c r="B494" s="1">
        <v>492</v>
      </c>
      <c r="C494" s="51"/>
      <c r="D494" s="51"/>
      <c r="E494" s="1">
        <v>492</v>
      </c>
      <c r="F494" s="1" t="str">
        <f t="shared" si="379"/>
        <v/>
      </c>
      <c r="G494" t="str">
        <f t="shared" si="380"/>
        <v/>
      </c>
      <c r="H494" t="str">
        <f t="shared" si="381"/>
        <v/>
      </c>
      <c r="R494" t="str">
        <f t="shared" si="382"/>
        <v/>
      </c>
      <c r="S494">
        <f t="shared" si="383"/>
        <v>495</v>
      </c>
      <c r="T494">
        <f t="shared" si="384"/>
        <v>0</v>
      </c>
      <c r="U494">
        <f t="shared" si="385"/>
        <v>0</v>
      </c>
      <c r="V494">
        <f t="shared" si="386"/>
        <v>0</v>
      </c>
      <c r="W494">
        <f t="shared" si="387"/>
        <v>0</v>
      </c>
      <c r="X494">
        <f t="shared" si="388"/>
        <v>0</v>
      </c>
      <c r="Y494">
        <f t="shared" si="389"/>
        <v>0</v>
      </c>
      <c r="Z494">
        <f t="shared" si="390"/>
        <v>0</v>
      </c>
      <c r="AA494">
        <f t="shared" si="391"/>
        <v>0</v>
      </c>
      <c r="AB494">
        <f t="shared" si="392"/>
        <v>0</v>
      </c>
      <c r="AC494">
        <f t="shared" si="393"/>
        <v>0</v>
      </c>
      <c r="AD494">
        <f t="shared" si="394"/>
        <v>0</v>
      </c>
      <c r="AE494">
        <f t="shared" si="395"/>
        <v>0</v>
      </c>
      <c r="AF494">
        <f t="shared" si="396"/>
        <v>0</v>
      </c>
      <c r="AG494">
        <f t="shared" si="397"/>
        <v>0</v>
      </c>
      <c r="AH494">
        <f t="shared" si="398"/>
        <v>0</v>
      </c>
      <c r="AI494">
        <f t="shared" si="399"/>
        <v>0</v>
      </c>
      <c r="AJ494">
        <f t="shared" si="400"/>
        <v>0</v>
      </c>
      <c r="AK494">
        <f t="shared" si="401"/>
        <v>0</v>
      </c>
      <c r="AL494">
        <f t="shared" si="402"/>
        <v>0</v>
      </c>
      <c r="AM494">
        <f t="shared" si="403"/>
        <v>0</v>
      </c>
      <c r="AS494" s="1">
        <f t="shared" si="357"/>
        <v>495</v>
      </c>
      <c r="AT494">
        <f t="shared" si="358"/>
        <v>21.79245283018868</v>
      </c>
      <c r="AU494">
        <f t="shared" si="359"/>
        <v>21.79245283018868</v>
      </c>
      <c r="AV494">
        <f t="shared" si="360"/>
        <v>21.79245283018868</v>
      </c>
      <c r="AW494">
        <f t="shared" si="361"/>
        <v>21.79245283018868</v>
      </c>
      <c r="AX494">
        <f t="shared" si="362"/>
        <v>21.79245283018868</v>
      </c>
      <c r="AY494">
        <f t="shared" si="363"/>
        <v>21.79245283018868</v>
      </c>
      <c r="AZ494">
        <f t="shared" si="364"/>
        <v>21.79245283018868</v>
      </c>
      <c r="BA494">
        <f t="shared" si="365"/>
        <v>21.79245283018868</v>
      </c>
      <c r="BB494">
        <f t="shared" si="366"/>
        <v>21.79245283018868</v>
      </c>
      <c r="BC494">
        <f t="shared" si="367"/>
        <v>21.79245283018868</v>
      </c>
      <c r="BD494">
        <f t="shared" si="368"/>
        <v>21.79245283018868</v>
      </c>
      <c r="BE494">
        <f t="shared" si="369"/>
        <v>21.79245283018868</v>
      </c>
      <c r="BF494">
        <f t="shared" si="370"/>
        <v>21.79245283018868</v>
      </c>
      <c r="BG494">
        <f t="shared" si="371"/>
        <v>21.79245283018868</v>
      </c>
      <c r="BH494">
        <f t="shared" si="372"/>
        <v>21.79245283018868</v>
      </c>
      <c r="BI494">
        <f t="shared" si="373"/>
        <v>21.79245283018868</v>
      </c>
      <c r="BJ494">
        <f t="shared" si="374"/>
        <v>21.79245283018868</v>
      </c>
      <c r="BK494">
        <f t="shared" si="375"/>
        <v>21.79245283018868</v>
      </c>
      <c r="BL494">
        <f t="shared" si="376"/>
        <v>21.79245283018868</v>
      </c>
      <c r="BM494">
        <f t="shared" si="377"/>
        <v>21.79245283018868</v>
      </c>
      <c r="BN494">
        <f t="shared" si="378"/>
        <v>21.79245283018868</v>
      </c>
    </row>
    <row r="495" spans="1:66" x14ac:dyDescent="0.2">
      <c r="A495" t="s">
        <v>129</v>
      </c>
      <c r="B495" s="1">
        <v>493</v>
      </c>
      <c r="C495" s="51"/>
      <c r="D495" s="51"/>
      <c r="E495" s="1">
        <v>493</v>
      </c>
      <c r="F495" s="1" t="str">
        <f t="shared" si="379"/>
        <v/>
      </c>
      <c r="G495" t="str">
        <f t="shared" si="380"/>
        <v/>
      </c>
      <c r="H495" t="str">
        <f t="shared" si="381"/>
        <v/>
      </c>
      <c r="R495" t="str">
        <f t="shared" si="382"/>
        <v/>
      </c>
      <c r="S495">
        <f t="shared" si="383"/>
        <v>495.5</v>
      </c>
      <c r="T495">
        <f t="shared" si="384"/>
        <v>0</v>
      </c>
      <c r="U495">
        <f t="shared" si="385"/>
        <v>0</v>
      </c>
      <c r="V495">
        <f t="shared" si="386"/>
        <v>0</v>
      </c>
      <c r="W495">
        <f t="shared" si="387"/>
        <v>0</v>
      </c>
      <c r="X495">
        <f t="shared" si="388"/>
        <v>0</v>
      </c>
      <c r="Y495">
        <f t="shared" si="389"/>
        <v>0</v>
      </c>
      <c r="Z495">
        <f t="shared" si="390"/>
        <v>0</v>
      </c>
      <c r="AA495">
        <f t="shared" si="391"/>
        <v>0</v>
      </c>
      <c r="AB495">
        <f t="shared" si="392"/>
        <v>0</v>
      </c>
      <c r="AC495">
        <f t="shared" si="393"/>
        <v>0</v>
      </c>
      <c r="AD495">
        <f t="shared" si="394"/>
        <v>0</v>
      </c>
      <c r="AE495">
        <f t="shared" si="395"/>
        <v>0</v>
      </c>
      <c r="AF495">
        <f t="shared" si="396"/>
        <v>0</v>
      </c>
      <c r="AG495">
        <f t="shared" si="397"/>
        <v>0</v>
      </c>
      <c r="AH495">
        <f t="shared" si="398"/>
        <v>0</v>
      </c>
      <c r="AI495">
        <f t="shared" si="399"/>
        <v>0</v>
      </c>
      <c r="AJ495">
        <f t="shared" si="400"/>
        <v>0</v>
      </c>
      <c r="AK495">
        <f t="shared" si="401"/>
        <v>0</v>
      </c>
      <c r="AL495">
        <f t="shared" si="402"/>
        <v>0</v>
      </c>
      <c r="AM495">
        <f t="shared" si="403"/>
        <v>0</v>
      </c>
      <c r="AS495" s="1">
        <f t="shared" si="357"/>
        <v>495.5</v>
      </c>
      <c r="AT495">
        <f t="shared" si="358"/>
        <v>18.816455696202532</v>
      </c>
      <c r="AU495">
        <f t="shared" si="359"/>
        <v>18.816455696202532</v>
      </c>
      <c r="AV495">
        <f t="shared" si="360"/>
        <v>18.816455696202532</v>
      </c>
      <c r="AW495">
        <f t="shared" si="361"/>
        <v>18.816455696202532</v>
      </c>
      <c r="AX495">
        <f t="shared" si="362"/>
        <v>18.816455696202532</v>
      </c>
      <c r="AY495">
        <f t="shared" si="363"/>
        <v>18.816455696202532</v>
      </c>
      <c r="AZ495">
        <f t="shared" si="364"/>
        <v>18.816455696202532</v>
      </c>
      <c r="BA495">
        <f t="shared" si="365"/>
        <v>18.816455696202532</v>
      </c>
      <c r="BB495">
        <f t="shared" si="366"/>
        <v>18.816455696202532</v>
      </c>
      <c r="BC495">
        <f t="shared" si="367"/>
        <v>18.816455696202532</v>
      </c>
      <c r="BD495">
        <f t="shared" si="368"/>
        <v>18.816455696202532</v>
      </c>
      <c r="BE495">
        <f t="shared" si="369"/>
        <v>18.816455696202532</v>
      </c>
      <c r="BF495">
        <f t="shared" si="370"/>
        <v>18.816455696202532</v>
      </c>
      <c r="BG495">
        <f t="shared" si="371"/>
        <v>18.816455696202532</v>
      </c>
      <c r="BH495">
        <f t="shared" si="372"/>
        <v>18.816455696202532</v>
      </c>
      <c r="BI495">
        <f t="shared" si="373"/>
        <v>18.816455696202532</v>
      </c>
      <c r="BJ495">
        <f t="shared" si="374"/>
        <v>18.816455696202532</v>
      </c>
      <c r="BK495">
        <f t="shared" si="375"/>
        <v>18.816455696202532</v>
      </c>
      <c r="BL495">
        <f t="shared" si="376"/>
        <v>18.816455696202532</v>
      </c>
      <c r="BM495">
        <f t="shared" si="377"/>
        <v>18.816455696202532</v>
      </c>
      <c r="BN495">
        <f t="shared" si="378"/>
        <v>18.816455696202532</v>
      </c>
    </row>
    <row r="496" spans="1:66" x14ac:dyDescent="0.2">
      <c r="A496" t="s">
        <v>129</v>
      </c>
      <c r="B496" s="1">
        <v>494</v>
      </c>
      <c r="C496" s="51"/>
      <c r="D496" s="51"/>
      <c r="E496" s="1">
        <v>494</v>
      </c>
      <c r="F496" s="1" t="str">
        <f t="shared" si="379"/>
        <v/>
      </c>
      <c r="G496" t="str">
        <f t="shared" si="380"/>
        <v/>
      </c>
      <c r="H496" t="str">
        <f t="shared" si="381"/>
        <v/>
      </c>
      <c r="R496" t="str">
        <f t="shared" si="382"/>
        <v/>
      </c>
      <c r="S496">
        <f t="shared" si="383"/>
        <v>0</v>
      </c>
      <c r="T496">
        <f t="shared" si="384"/>
        <v>0</v>
      </c>
      <c r="U496">
        <f t="shared" si="385"/>
        <v>0</v>
      </c>
      <c r="V496">
        <f t="shared" si="386"/>
        <v>0</v>
      </c>
      <c r="W496">
        <f t="shared" si="387"/>
        <v>0</v>
      </c>
      <c r="X496">
        <f t="shared" si="388"/>
        <v>0</v>
      </c>
      <c r="Y496">
        <f t="shared" si="389"/>
        <v>0</v>
      </c>
      <c r="Z496">
        <f t="shared" si="390"/>
        <v>0</v>
      </c>
      <c r="AA496">
        <f t="shared" si="391"/>
        <v>0</v>
      </c>
      <c r="AB496">
        <f t="shared" si="392"/>
        <v>0</v>
      </c>
      <c r="AC496">
        <f t="shared" si="393"/>
        <v>0</v>
      </c>
      <c r="AD496">
        <f t="shared" si="394"/>
        <v>0</v>
      </c>
      <c r="AE496">
        <f t="shared" si="395"/>
        <v>0</v>
      </c>
      <c r="AF496">
        <f t="shared" si="396"/>
        <v>0</v>
      </c>
      <c r="AG496">
        <f t="shared" si="397"/>
        <v>0</v>
      </c>
      <c r="AH496">
        <f t="shared" si="398"/>
        <v>0</v>
      </c>
      <c r="AI496">
        <f t="shared" si="399"/>
        <v>0</v>
      </c>
      <c r="AJ496">
        <f t="shared" si="400"/>
        <v>0</v>
      </c>
      <c r="AK496">
        <f t="shared" si="401"/>
        <v>0</v>
      </c>
      <c r="AL496">
        <f t="shared" si="402"/>
        <v>0</v>
      </c>
      <c r="AM496">
        <f t="shared" si="403"/>
        <v>0</v>
      </c>
      <c r="AS496" s="1">
        <f t="shared" si="357"/>
        <v>15.796178343949045</v>
      </c>
      <c r="AT496">
        <f t="shared" si="358"/>
        <v>15.796178343949045</v>
      </c>
      <c r="AU496">
        <f t="shared" si="359"/>
        <v>15.796178343949045</v>
      </c>
      <c r="AV496">
        <f t="shared" si="360"/>
        <v>15.796178343949045</v>
      </c>
      <c r="AW496">
        <f t="shared" si="361"/>
        <v>15.796178343949045</v>
      </c>
      <c r="AX496">
        <f t="shared" si="362"/>
        <v>15.796178343949045</v>
      </c>
      <c r="AY496">
        <f t="shared" si="363"/>
        <v>15.796178343949045</v>
      </c>
      <c r="AZ496">
        <f t="shared" si="364"/>
        <v>15.796178343949045</v>
      </c>
      <c r="BA496">
        <f t="shared" si="365"/>
        <v>15.796178343949045</v>
      </c>
      <c r="BB496">
        <f t="shared" si="366"/>
        <v>15.796178343949045</v>
      </c>
      <c r="BC496">
        <f t="shared" si="367"/>
        <v>15.796178343949045</v>
      </c>
      <c r="BD496">
        <f t="shared" si="368"/>
        <v>15.796178343949045</v>
      </c>
      <c r="BE496">
        <f t="shared" si="369"/>
        <v>15.796178343949045</v>
      </c>
      <c r="BF496">
        <f t="shared" si="370"/>
        <v>15.796178343949045</v>
      </c>
      <c r="BG496">
        <f t="shared" si="371"/>
        <v>15.796178343949045</v>
      </c>
      <c r="BH496">
        <f t="shared" si="372"/>
        <v>15.796178343949045</v>
      </c>
      <c r="BI496">
        <f t="shared" si="373"/>
        <v>15.796178343949045</v>
      </c>
      <c r="BJ496">
        <f t="shared" si="374"/>
        <v>15.796178343949045</v>
      </c>
      <c r="BK496">
        <f t="shared" si="375"/>
        <v>15.796178343949045</v>
      </c>
      <c r="BL496">
        <f t="shared" si="376"/>
        <v>15.796178343949045</v>
      </c>
      <c r="BM496">
        <f t="shared" si="377"/>
        <v>15.796178343949045</v>
      </c>
      <c r="BN496">
        <f t="shared" si="378"/>
        <v>15.796178343949045</v>
      </c>
    </row>
    <row r="497" spans="1:66" x14ac:dyDescent="0.2">
      <c r="A497" t="s">
        <v>129</v>
      </c>
      <c r="B497" s="1">
        <v>495</v>
      </c>
      <c r="C497" s="51"/>
      <c r="D497" s="51"/>
      <c r="E497" s="1">
        <v>495</v>
      </c>
      <c r="F497" s="1" t="str">
        <f t="shared" si="379"/>
        <v/>
      </c>
      <c r="G497" t="str">
        <f t="shared" si="380"/>
        <v/>
      </c>
      <c r="H497" t="str">
        <f t="shared" si="381"/>
        <v/>
      </c>
      <c r="R497" t="str">
        <f t="shared" si="382"/>
        <v/>
      </c>
      <c r="S497">
        <f t="shared" si="383"/>
        <v>0</v>
      </c>
      <c r="T497">
        <f t="shared" si="384"/>
        <v>0</v>
      </c>
      <c r="U497">
        <f t="shared" si="385"/>
        <v>0</v>
      </c>
      <c r="V497">
        <f t="shared" si="386"/>
        <v>0</v>
      </c>
      <c r="W497">
        <f t="shared" si="387"/>
        <v>0</v>
      </c>
      <c r="X497">
        <f t="shared" si="388"/>
        <v>0</v>
      </c>
      <c r="Y497">
        <f t="shared" si="389"/>
        <v>0</v>
      </c>
      <c r="Z497">
        <f t="shared" si="390"/>
        <v>0</v>
      </c>
      <c r="AA497">
        <f t="shared" si="391"/>
        <v>0</v>
      </c>
      <c r="AB497">
        <f t="shared" si="392"/>
        <v>0</v>
      </c>
      <c r="AC497">
        <f t="shared" si="393"/>
        <v>0</v>
      </c>
      <c r="AD497">
        <f t="shared" si="394"/>
        <v>0</v>
      </c>
      <c r="AE497">
        <f t="shared" si="395"/>
        <v>0</v>
      </c>
      <c r="AF497">
        <f t="shared" si="396"/>
        <v>0</v>
      </c>
      <c r="AG497">
        <f t="shared" si="397"/>
        <v>0</v>
      </c>
      <c r="AH497">
        <f t="shared" si="398"/>
        <v>0</v>
      </c>
      <c r="AI497">
        <f t="shared" si="399"/>
        <v>0</v>
      </c>
      <c r="AJ497">
        <f t="shared" si="400"/>
        <v>0</v>
      </c>
      <c r="AK497">
        <f t="shared" si="401"/>
        <v>0</v>
      </c>
      <c r="AL497">
        <f t="shared" si="402"/>
        <v>0</v>
      </c>
      <c r="AM497">
        <f t="shared" si="403"/>
        <v>0</v>
      </c>
      <c r="AS497" s="1">
        <f t="shared" si="357"/>
        <v>12.73076923076923</v>
      </c>
      <c r="AT497">
        <f t="shared" si="358"/>
        <v>12.73076923076923</v>
      </c>
      <c r="AU497">
        <f t="shared" si="359"/>
        <v>12.73076923076923</v>
      </c>
      <c r="AV497">
        <f t="shared" si="360"/>
        <v>12.73076923076923</v>
      </c>
      <c r="AW497">
        <f t="shared" si="361"/>
        <v>12.73076923076923</v>
      </c>
      <c r="AX497">
        <f t="shared" si="362"/>
        <v>12.73076923076923</v>
      </c>
      <c r="AY497">
        <f t="shared" si="363"/>
        <v>12.73076923076923</v>
      </c>
      <c r="AZ497">
        <f t="shared" si="364"/>
        <v>12.73076923076923</v>
      </c>
      <c r="BA497">
        <f t="shared" si="365"/>
        <v>12.73076923076923</v>
      </c>
      <c r="BB497">
        <f t="shared" si="366"/>
        <v>12.73076923076923</v>
      </c>
      <c r="BC497">
        <f t="shared" si="367"/>
        <v>12.73076923076923</v>
      </c>
      <c r="BD497">
        <f t="shared" si="368"/>
        <v>12.73076923076923</v>
      </c>
      <c r="BE497">
        <f t="shared" si="369"/>
        <v>12.73076923076923</v>
      </c>
      <c r="BF497">
        <f t="shared" si="370"/>
        <v>12.73076923076923</v>
      </c>
      <c r="BG497">
        <f t="shared" si="371"/>
        <v>12.73076923076923</v>
      </c>
      <c r="BH497">
        <f t="shared" si="372"/>
        <v>12.73076923076923</v>
      </c>
      <c r="BI497">
        <f t="shared" si="373"/>
        <v>12.73076923076923</v>
      </c>
      <c r="BJ497">
        <f t="shared" si="374"/>
        <v>12.73076923076923</v>
      </c>
      <c r="BK497">
        <f t="shared" si="375"/>
        <v>12.73076923076923</v>
      </c>
      <c r="BL497">
        <f t="shared" si="376"/>
        <v>12.73076923076923</v>
      </c>
      <c r="BM497">
        <f t="shared" si="377"/>
        <v>12.73076923076923</v>
      </c>
      <c r="BN497">
        <f t="shared" si="378"/>
        <v>12.73076923076923</v>
      </c>
    </row>
    <row r="498" spans="1:66" x14ac:dyDescent="0.2">
      <c r="A498" t="s">
        <v>129</v>
      </c>
      <c r="B498" s="1">
        <v>496</v>
      </c>
      <c r="C498" s="51"/>
      <c r="D498" s="51"/>
      <c r="E498" s="1">
        <v>496</v>
      </c>
      <c r="F498" s="1" t="str">
        <f t="shared" si="379"/>
        <v/>
      </c>
      <c r="G498" t="str">
        <f t="shared" si="380"/>
        <v/>
      </c>
      <c r="H498" t="str">
        <f t="shared" si="381"/>
        <v/>
      </c>
      <c r="R498" t="str">
        <f t="shared" si="382"/>
        <v/>
      </c>
      <c r="S498">
        <f t="shared" si="383"/>
        <v>0</v>
      </c>
      <c r="T498">
        <f t="shared" si="384"/>
        <v>0</v>
      </c>
      <c r="U498">
        <f t="shared" si="385"/>
        <v>0</v>
      </c>
      <c r="V498">
        <f t="shared" si="386"/>
        <v>0</v>
      </c>
      <c r="W498">
        <f t="shared" si="387"/>
        <v>0</v>
      </c>
      <c r="X498">
        <f t="shared" si="388"/>
        <v>0</v>
      </c>
      <c r="Y498">
        <f t="shared" si="389"/>
        <v>0</v>
      </c>
      <c r="Z498">
        <f t="shared" si="390"/>
        <v>0</v>
      </c>
      <c r="AA498">
        <f t="shared" si="391"/>
        <v>0</v>
      </c>
      <c r="AB498">
        <f t="shared" si="392"/>
        <v>0</v>
      </c>
      <c r="AC498">
        <f t="shared" si="393"/>
        <v>0</v>
      </c>
      <c r="AD498">
        <f t="shared" si="394"/>
        <v>0</v>
      </c>
      <c r="AE498">
        <f t="shared" si="395"/>
        <v>0</v>
      </c>
      <c r="AF498">
        <f t="shared" si="396"/>
        <v>0</v>
      </c>
      <c r="AG498">
        <f t="shared" si="397"/>
        <v>0</v>
      </c>
      <c r="AH498">
        <f t="shared" si="398"/>
        <v>0</v>
      </c>
      <c r="AI498">
        <f t="shared" si="399"/>
        <v>0</v>
      </c>
      <c r="AJ498">
        <f t="shared" si="400"/>
        <v>0</v>
      </c>
      <c r="AK498">
        <f t="shared" si="401"/>
        <v>0</v>
      </c>
      <c r="AL498">
        <f t="shared" si="402"/>
        <v>0</v>
      </c>
      <c r="AM498">
        <f t="shared" si="403"/>
        <v>0</v>
      </c>
      <c r="AS498" s="1">
        <f t="shared" si="357"/>
        <v>9.6193548387096772</v>
      </c>
      <c r="AT498">
        <f t="shared" si="358"/>
        <v>9.6193548387096772</v>
      </c>
      <c r="AU498">
        <f t="shared" si="359"/>
        <v>9.6193548387096772</v>
      </c>
      <c r="AV498">
        <f t="shared" si="360"/>
        <v>9.6193548387096772</v>
      </c>
      <c r="AW498">
        <f t="shared" si="361"/>
        <v>9.6193548387096772</v>
      </c>
      <c r="AX498">
        <f t="shared" si="362"/>
        <v>9.6193548387096772</v>
      </c>
      <c r="AY498">
        <f t="shared" si="363"/>
        <v>9.6193548387096772</v>
      </c>
      <c r="AZ498">
        <f t="shared" si="364"/>
        <v>9.6193548387096772</v>
      </c>
      <c r="BA498">
        <f t="shared" si="365"/>
        <v>9.6193548387096772</v>
      </c>
      <c r="BB498">
        <f t="shared" si="366"/>
        <v>9.6193548387096772</v>
      </c>
      <c r="BC498">
        <f t="shared" si="367"/>
        <v>9.6193548387096772</v>
      </c>
      <c r="BD498">
        <f t="shared" si="368"/>
        <v>9.6193548387096772</v>
      </c>
      <c r="BE498">
        <f t="shared" si="369"/>
        <v>9.6193548387096772</v>
      </c>
      <c r="BF498">
        <f t="shared" si="370"/>
        <v>9.6193548387096772</v>
      </c>
      <c r="BG498">
        <f t="shared" si="371"/>
        <v>9.6193548387096772</v>
      </c>
      <c r="BH498">
        <f t="shared" si="372"/>
        <v>9.6193548387096772</v>
      </c>
      <c r="BI498">
        <f t="shared" si="373"/>
        <v>9.6193548387096772</v>
      </c>
      <c r="BJ498">
        <f t="shared" si="374"/>
        <v>9.6193548387096772</v>
      </c>
      <c r="BK498">
        <f t="shared" si="375"/>
        <v>9.6193548387096772</v>
      </c>
      <c r="BL498">
        <f t="shared" si="376"/>
        <v>9.6193548387096772</v>
      </c>
      <c r="BM498">
        <f t="shared" si="377"/>
        <v>9.6193548387096772</v>
      </c>
      <c r="BN498">
        <f t="shared" si="378"/>
        <v>9.6193548387096772</v>
      </c>
    </row>
    <row r="499" spans="1:66" x14ac:dyDescent="0.2">
      <c r="A499" t="s">
        <v>129</v>
      </c>
      <c r="B499" s="1">
        <v>497</v>
      </c>
      <c r="C499" s="51"/>
      <c r="D499" s="51"/>
      <c r="E499" s="1">
        <v>497</v>
      </c>
      <c r="F499" s="1" t="str">
        <f t="shared" si="379"/>
        <v/>
      </c>
      <c r="G499" t="str">
        <f t="shared" si="380"/>
        <v/>
      </c>
      <c r="H499" t="str">
        <f t="shared" si="381"/>
        <v/>
      </c>
      <c r="R499" t="str">
        <f t="shared" si="382"/>
        <v/>
      </c>
      <c r="S499">
        <f t="shared" si="383"/>
        <v>0</v>
      </c>
      <c r="T499">
        <f t="shared" si="384"/>
        <v>0</v>
      </c>
      <c r="U499">
        <f t="shared" si="385"/>
        <v>0</v>
      </c>
      <c r="V499">
        <f t="shared" si="386"/>
        <v>0</v>
      </c>
      <c r="W499">
        <f t="shared" si="387"/>
        <v>0</v>
      </c>
      <c r="X499">
        <f t="shared" si="388"/>
        <v>0</v>
      </c>
      <c r="Y499">
        <f t="shared" si="389"/>
        <v>0</v>
      </c>
      <c r="Z499">
        <f t="shared" si="390"/>
        <v>0</v>
      </c>
      <c r="AA499">
        <f t="shared" si="391"/>
        <v>0</v>
      </c>
      <c r="AB499">
        <f t="shared" si="392"/>
        <v>0</v>
      </c>
      <c r="AC499">
        <f t="shared" si="393"/>
        <v>0</v>
      </c>
      <c r="AD499">
        <f t="shared" si="394"/>
        <v>0</v>
      </c>
      <c r="AE499">
        <f t="shared" si="395"/>
        <v>0</v>
      </c>
      <c r="AF499">
        <f t="shared" si="396"/>
        <v>0</v>
      </c>
      <c r="AG499">
        <f t="shared" si="397"/>
        <v>0</v>
      </c>
      <c r="AH499">
        <f t="shared" si="398"/>
        <v>0</v>
      </c>
      <c r="AI499">
        <f t="shared" si="399"/>
        <v>0</v>
      </c>
      <c r="AJ499">
        <f t="shared" si="400"/>
        <v>0</v>
      </c>
      <c r="AK499">
        <f t="shared" si="401"/>
        <v>0</v>
      </c>
      <c r="AL499">
        <f t="shared" si="402"/>
        <v>0</v>
      </c>
      <c r="AM499">
        <f t="shared" si="403"/>
        <v>0</v>
      </c>
      <c r="AS499" s="1">
        <f t="shared" si="357"/>
        <v>6.4610389610389607</v>
      </c>
      <c r="AT499">
        <f t="shared" si="358"/>
        <v>6.4610389610389607</v>
      </c>
      <c r="AU499">
        <f t="shared" si="359"/>
        <v>6.4610389610389607</v>
      </c>
      <c r="AV499">
        <f t="shared" si="360"/>
        <v>6.4610389610389607</v>
      </c>
      <c r="AW499">
        <f t="shared" si="361"/>
        <v>6.4610389610389607</v>
      </c>
      <c r="AX499">
        <f t="shared" si="362"/>
        <v>6.4610389610389607</v>
      </c>
      <c r="AY499">
        <f t="shared" si="363"/>
        <v>6.4610389610389607</v>
      </c>
      <c r="AZ499">
        <f t="shared" si="364"/>
        <v>6.4610389610389607</v>
      </c>
      <c r="BA499">
        <f t="shared" si="365"/>
        <v>6.4610389610389607</v>
      </c>
      <c r="BB499">
        <f t="shared" si="366"/>
        <v>6.4610389610389607</v>
      </c>
      <c r="BC499">
        <f t="shared" si="367"/>
        <v>6.4610389610389607</v>
      </c>
      <c r="BD499">
        <f t="shared" si="368"/>
        <v>6.4610389610389607</v>
      </c>
      <c r="BE499">
        <f t="shared" si="369"/>
        <v>6.4610389610389607</v>
      </c>
      <c r="BF499">
        <f t="shared" si="370"/>
        <v>6.4610389610389607</v>
      </c>
      <c r="BG499">
        <f t="shared" si="371"/>
        <v>6.4610389610389607</v>
      </c>
      <c r="BH499">
        <f t="shared" si="372"/>
        <v>6.4610389610389607</v>
      </c>
      <c r="BI499">
        <f t="shared" si="373"/>
        <v>6.4610389610389607</v>
      </c>
      <c r="BJ499">
        <f t="shared" si="374"/>
        <v>6.4610389610389607</v>
      </c>
      <c r="BK499">
        <f t="shared" si="375"/>
        <v>6.4610389610389607</v>
      </c>
      <c r="BL499">
        <f t="shared" si="376"/>
        <v>6.4610389610389607</v>
      </c>
      <c r="BM499">
        <f t="shared" si="377"/>
        <v>6.4610389610389607</v>
      </c>
      <c r="BN499">
        <f t="shared" si="378"/>
        <v>6.4610389610389607</v>
      </c>
    </row>
    <row r="500" spans="1:66" x14ac:dyDescent="0.2">
      <c r="A500" t="s">
        <v>129</v>
      </c>
      <c r="B500" s="1">
        <v>498</v>
      </c>
      <c r="C500" s="51"/>
      <c r="D500" s="51"/>
      <c r="E500" s="1">
        <v>498</v>
      </c>
      <c r="F500" s="1" t="str">
        <f t="shared" si="379"/>
        <v/>
      </c>
      <c r="G500" t="str">
        <f t="shared" si="380"/>
        <v/>
      </c>
      <c r="H500" t="str">
        <f t="shared" si="381"/>
        <v/>
      </c>
      <c r="R500" t="str">
        <f t="shared" si="382"/>
        <v/>
      </c>
      <c r="S500">
        <f t="shared" si="383"/>
        <v>0</v>
      </c>
      <c r="T500">
        <f t="shared" si="384"/>
        <v>0</v>
      </c>
      <c r="U500">
        <f t="shared" si="385"/>
        <v>0</v>
      </c>
      <c r="V500">
        <f t="shared" si="386"/>
        <v>0</v>
      </c>
      <c r="W500">
        <f t="shared" si="387"/>
        <v>0</v>
      </c>
      <c r="X500">
        <f t="shared" si="388"/>
        <v>0</v>
      </c>
      <c r="Y500">
        <f t="shared" si="389"/>
        <v>0</v>
      </c>
      <c r="Z500">
        <f t="shared" si="390"/>
        <v>0</v>
      </c>
      <c r="AA500">
        <f t="shared" si="391"/>
        <v>0</v>
      </c>
      <c r="AB500">
        <f t="shared" si="392"/>
        <v>0</v>
      </c>
      <c r="AC500">
        <f t="shared" si="393"/>
        <v>0</v>
      </c>
      <c r="AD500">
        <f t="shared" si="394"/>
        <v>0</v>
      </c>
      <c r="AE500">
        <f t="shared" si="395"/>
        <v>0</v>
      </c>
      <c r="AF500">
        <f t="shared" si="396"/>
        <v>0</v>
      </c>
      <c r="AG500">
        <f t="shared" si="397"/>
        <v>0</v>
      </c>
      <c r="AH500">
        <f t="shared" si="398"/>
        <v>0</v>
      </c>
      <c r="AI500">
        <f t="shared" si="399"/>
        <v>0</v>
      </c>
      <c r="AJ500">
        <f t="shared" si="400"/>
        <v>0</v>
      </c>
      <c r="AK500">
        <f t="shared" si="401"/>
        <v>0</v>
      </c>
      <c r="AL500">
        <f t="shared" si="402"/>
        <v>0</v>
      </c>
      <c r="AM500">
        <f t="shared" si="403"/>
        <v>0</v>
      </c>
      <c r="AS500" s="1">
        <f t="shared" si="357"/>
        <v>3.2549019607843137</v>
      </c>
      <c r="AT500">
        <f t="shared" si="358"/>
        <v>3.2549019607843137</v>
      </c>
      <c r="AU500">
        <f t="shared" si="359"/>
        <v>3.2549019607843137</v>
      </c>
      <c r="AV500">
        <f t="shared" si="360"/>
        <v>3.2549019607843137</v>
      </c>
      <c r="AW500">
        <f t="shared" si="361"/>
        <v>3.2549019607843137</v>
      </c>
      <c r="AX500">
        <f t="shared" si="362"/>
        <v>3.2549019607843137</v>
      </c>
      <c r="AY500">
        <f t="shared" si="363"/>
        <v>3.2549019607843137</v>
      </c>
      <c r="AZ500">
        <f t="shared" si="364"/>
        <v>3.2549019607843137</v>
      </c>
      <c r="BA500">
        <f t="shared" si="365"/>
        <v>3.2549019607843137</v>
      </c>
      <c r="BB500">
        <f t="shared" si="366"/>
        <v>3.2549019607843137</v>
      </c>
      <c r="BC500">
        <f t="shared" si="367"/>
        <v>3.2549019607843137</v>
      </c>
      <c r="BD500">
        <f t="shared" si="368"/>
        <v>3.2549019607843137</v>
      </c>
      <c r="BE500">
        <f t="shared" si="369"/>
        <v>3.2549019607843137</v>
      </c>
      <c r="BF500">
        <f t="shared" si="370"/>
        <v>3.2549019607843137</v>
      </c>
      <c r="BG500">
        <f t="shared" si="371"/>
        <v>3.2549019607843137</v>
      </c>
      <c r="BH500">
        <f t="shared" si="372"/>
        <v>3.2549019607843137</v>
      </c>
      <c r="BI500">
        <f t="shared" si="373"/>
        <v>3.2549019607843137</v>
      </c>
      <c r="BJ500">
        <f t="shared" si="374"/>
        <v>3.2549019607843137</v>
      </c>
      <c r="BK500">
        <f t="shared" si="375"/>
        <v>3.2549019607843137</v>
      </c>
      <c r="BL500">
        <f t="shared" si="376"/>
        <v>3.2549019607843137</v>
      </c>
      <c r="BM500">
        <f t="shared" si="377"/>
        <v>3.2549019607843137</v>
      </c>
      <c r="BN500">
        <f t="shared" si="378"/>
        <v>3.2549019607843137</v>
      </c>
    </row>
    <row r="501" spans="1:66" x14ac:dyDescent="0.2">
      <c r="B501" t="s">
        <v>6</v>
      </c>
      <c r="C501" t="s">
        <v>6</v>
      </c>
      <c r="D501" t="s">
        <v>6</v>
      </c>
      <c r="E501" t="s">
        <v>6</v>
      </c>
    </row>
    <row r="502" spans="1:66" x14ac:dyDescent="0.2">
      <c r="B502" t="s">
        <v>6</v>
      </c>
      <c r="C502" t="s">
        <v>6</v>
      </c>
      <c r="D502" t="s">
        <v>6</v>
      </c>
      <c r="E502" t="s">
        <v>6</v>
      </c>
    </row>
    <row r="503" spans="1:66" x14ac:dyDescent="0.2">
      <c r="B503" t="s">
        <v>6</v>
      </c>
      <c r="C503" t="s">
        <v>6</v>
      </c>
      <c r="D503" t="s">
        <v>6</v>
      </c>
      <c r="E503" t="s">
        <v>6</v>
      </c>
    </row>
    <row r="504" spans="1:66" x14ac:dyDescent="0.2">
      <c r="B504" t="s">
        <v>6</v>
      </c>
      <c r="C504" t="s">
        <v>6</v>
      </c>
      <c r="D504" t="s">
        <v>6</v>
      </c>
      <c r="E504" t="s">
        <v>6</v>
      </c>
    </row>
    <row r="505" spans="1:66" x14ac:dyDescent="0.2">
      <c r="B505" t="s">
        <v>6</v>
      </c>
      <c r="C505" t="s">
        <v>6</v>
      </c>
      <c r="D505" t="s">
        <v>6</v>
      </c>
      <c r="E505" t="s">
        <v>6</v>
      </c>
    </row>
    <row r="506" spans="1:66" x14ac:dyDescent="0.2">
      <c r="B506" t="s">
        <v>6</v>
      </c>
      <c r="C506" t="s">
        <v>6</v>
      </c>
      <c r="D506" t="s">
        <v>6</v>
      </c>
      <c r="E506" t="s">
        <v>6</v>
      </c>
    </row>
    <row r="507" spans="1:66" x14ac:dyDescent="0.2">
      <c r="B507" t="s">
        <v>6</v>
      </c>
      <c r="C507" t="s">
        <v>6</v>
      </c>
      <c r="D507" t="s">
        <v>6</v>
      </c>
      <c r="E507" t="s">
        <v>6</v>
      </c>
    </row>
    <row r="508" spans="1:66" x14ac:dyDescent="0.2">
      <c r="B508" t="s">
        <v>6</v>
      </c>
      <c r="C508" t="s">
        <v>6</v>
      </c>
      <c r="D508" t="s">
        <v>6</v>
      </c>
      <c r="E508" t="s">
        <v>6</v>
      </c>
    </row>
    <row r="509" spans="1:66" x14ac:dyDescent="0.2">
      <c r="B509" t="s">
        <v>6</v>
      </c>
      <c r="C509" t="s">
        <v>6</v>
      </c>
      <c r="D509" t="s">
        <v>6</v>
      </c>
      <c r="E509" t="s">
        <v>6</v>
      </c>
    </row>
    <row r="510" spans="1:66" x14ac:dyDescent="0.2">
      <c r="B510" t="s">
        <v>6</v>
      </c>
      <c r="C510" t="s">
        <v>6</v>
      </c>
      <c r="D510" t="s">
        <v>6</v>
      </c>
      <c r="E510" t="s">
        <v>6</v>
      </c>
    </row>
    <row r="511" spans="1:66" x14ac:dyDescent="0.2">
      <c r="B511" t="s">
        <v>6</v>
      </c>
      <c r="C511" t="s">
        <v>6</v>
      </c>
      <c r="D511" t="s">
        <v>6</v>
      </c>
      <c r="E511" t="s">
        <v>6</v>
      </c>
    </row>
    <row r="512" spans="1:66" x14ac:dyDescent="0.2">
      <c r="B512" t="s">
        <v>6</v>
      </c>
      <c r="C512" t="s">
        <v>6</v>
      </c>
      <c r="D512" t="s">
        <v>6</v>
      </c>
      <c r="E512" t="s">
        <v>6</v>
      </c>
    </row>
    <row r="513" spans="2:5" x14ac:dyDescent="0.2">
      <c r="B513" t="s">
        <v>6</v>
      </c>
      <c r="C513" t="s">
        <v>6</v>
      </c>
      <c r="D513" t="s">
        <v>6</v>
      </c>
      <c r="E513" t="s">
        <v>6</v>
      </c>
    </row>
    <row r="514" spans="2:5" x14ac:dyDescent="0.2">
      <c r="B514" t="s">
        <v>6</v>
      </c>
      <c r="C514" t="s">
        <v>6</v>
      </c>
      <c r="D514" t="s">
        <v>6</v>
      </c>
      <c r="E514" t="s">
        <v>6</v>
      </c>
    </row>
    <row r="515" spans="2:5" x14ac:dyDescent="0.2">
      <c r="B515" t="s">
        <v>6</v>
      </c>
      <c r="C515" t="s">
        <v>6</v>
      </c>
      <c r="D515" t="s">
        <v>6</v>
      </c>
      <c r="E515" t="s">
        <v>6</v>
      </c>
    </row>
    <row r="516" spans="2:5" x14ac:dyDescent="0.2">
      <c r="B516" t="s">
        <v>6</v>
      </c>
      <c r="C516" t="s">
        <v>6</v>
      </c>
      <c r="D516" t="s">
        <v>6</v>
      </c>
      <c r="E516" t="s">
        <v>6</v>
      </c>
    </row>
    <row r="517" spans="2:5" x14ac:dyDescent="0.2">
      <c r="B517" t="s">
        <v>6</v>
      </c>
      <c r="C517" t="s">
        <v>6</v>
      </c>
      <c r="D517" t="s">
        <v>6</v>
      </c>
      <c r="E517" t="s">
        <v>6</v>
      </c>
    </row>
    <row r="518" spans="2:5" x14ac:dyDescent="0.2">
      <c r="B518" t="s">
        <v>6</v>
      </c>
      <c r="C518" t="s">
        <v>6</v>
      </c>
      <c r="D518" t="s">
        <v>6</v>
      </c>
      <c r="E518" t="s">
        <v>6</v>
      </c>
    </row>
    <row r="519" spans="2:5" x14ac:dyDescent="0.2">
      <c r="B519" t="s">
        <v>6</v>
      </c>
      <c r="C519" t="s">
        <v>6</v>
      </c>
      <c r="D519" t="s">
        <v>6</v>
      </c>
      <c r="E519" t="s">
        <v>6</v>
      </c>
    </row>
    <row r="520" spans="2:5" x14ac:dyDescent="0.2">
      <c r="B520" t="s">
        <v>6</v>
      </c>
      <c r="C520" t="s">
        <v>6</v>
      </c>
      <c r="D520" t="s">
        <v>6</v>
      </c>
      <c r="E520" t="s">
        <v>6</v>
      </c>
    </row>
    <row r="521" spans="2:5" x14ac:dyDescent="0.2">
      <c r="B521" t="s">
        <v>6</v>
      </c>
      <c r="C521" t="s">
        <v>6</v>
      </c>
      <c r="D521" t="s">
        <v>6</v>
      </c>
      <c r="E521" t="s">
        <v>6</v>
      </c>
    </row>
    <row r="522" spans="2:5" x14ac:dyDescent="0.2">
      <c r="B522" t="s">
        <v>6</v>
      </c>
      <c r="C522" t="s">
        <v>6</v>
      </c>
      <c r="D522" t="s">
        <v>6</v>
      </c>
      <c r="E522" t="s">
        <v>6</v>
      </c>
    </row>
    <row r="523" spans="2:5" x14ac:dyDescent="0.2">
      <c r="B523" t="s">
        <v>6</v>
      </c>
      <c r="C523" t="s">
        <v>6</v>
      </c>
      <c r="D523" t="s">
        <v>6</v>
      </c>
      <c r="E523" t="s">
        <v>6</v>
      </c>
    </row>
    <row r="524" spans="2:5" x14ac:dyDescent="0.2">
      <c r="B524" t="s">
        <v>6</v>
      </c>
      <c r="C524" t="s">
        <v>6</v>
      </c>
      <c r="D524" t="s">
        <v>6</v>
      </c>
      <c r="E524" t="s">
        <v>6</v>
      </c>
    </row>
    <row r="525" spans="2:5" x14ac:dyDescent="0.2">
      <c r="B525" t="s">
        <v>6</v>
      </c>
      <c r="C525" t="s">
        <v>6</v>
      </c>
      <c r="D525" t="s">
        <v>6</v>
      </c>
      <c r="E525" t="s">
        <v>6</v>
      </c>
    </row>
    <row r="526" spans="2:5" x14ac:dyDescent="0.2">
      <c r="B526" t="s">
        <v>6</v>
      </c>
      <c r="C526" t="s">
        <v>6</v>
      </c>
      <c r="D526" t="s">
        <v>6</v>
      </c>
      <c r="E526" t="s">
        <v>6</v>
      </c>
    </row>
    <row r="527" spans="2:5" x14ac:dyDescent="0.2">
      <c r="B527" t="s">
        <v>6</v>
      </c>
      <c r="C527" t="s">
        <v>6</v>
      </c>
      <c r="D527" t="s">
        <v>6</v>
      </c>
      <c r="E527" t="s">
        <v>6</v>
      </c>
    </row>
    <row r="528" spans="2:5" x14ac:dyDescent="0.2">
      <c r="B528" t="s">
        <v>6</v>
      </c>
      <c r="C528" t="s">
        <v>6</v>
      </c>
      <c r="D528" t="s">
        <v>6</v>
      </c>
      <c r="E528" t="s">
        <v>6</v>
      </c>
    </row>
    <row r="529" spans="2:5" x14ac:dyDescent="0.2">
      <c r="B529" t="s">
        <v>6</v>
      </c>
      <c r="C529" t="s">
        <v>6</v>
      </c>
      <c r="D529" t="s">
        <v>6</v>
      </c>
      <c r="E529" t="s">
        <v>6</v>
      </c>
    </row>
    <row r="530" spans="2:5" x14ac:dyDescent="0.2">
      <c r="B530" t="s">
        <v>6</v>
      </c>
      <c r="C530" t="s">
        <v>6</v>
      </c>
      <c r="D530" t="s">
        <v>6</v>
      </c>
      <c r="E530" t="s">
        <v>6</v>
      </c>
    </row>
    <row r="531" spans="2:5" x14ac:dyDescent="0.2">
      <c r="B531" t="s">
        <v>6</v>
      </c>
      <c r="C531" t="s">
        <v>6</v>
      </c>
      <c r="D531" t="s">
        <v>6</v>
      </c>
      <c r="E531" t="s">
        <v>6</v>
      </c>
    </row>
    <row r="532" spans="2:5" x14ac:dyDescent="0.2">
      <c r="B532" t="s">
        <v>6</v>
      </c>
      <c r="C532" t="s">
        <v>6</v>
      </c>
      <c r="D532" t="s">
        <v>6</v>
      </c>
      <c r="E532" t="s">
        <v>6</v>
      </c>
    </row>
    <row r="533" spans="2:5" x14ac:dyDescent="0.2">
      <c r="B533" t="s">
        <v>6</v>
      </c>
      <c r="C533" t="s">
        <v>6</v>
      </c>
      <c r="D533" t="s">
        <v>6</v>
      </c>
      <c r="E533" t="s">
        <v>6</v>
      </c>
    </row>
    <row r="534" spans="2:5" x14ac:dyDescent="0.2">
      <c r="B534" t="s">
        <v>6</v>
      </c>
      <c r="C534" t="s">
        <v>6</v>
      </c>
      <c r="D534" t="s">
        <v>6</v>
      </c>
      <c r="E534" t="s">
        <v>6</v>
      </c>
    </row>
    <row r="535" spans="2:5" x14ac:dyDescent="0.2">
      <c r="B535" t="s">
        <v>6</v>
      </c>
      <c r="C535" t="s">
        <v>6</v>
      </c>
      <c r="D535" t="s">
        <v>6</v>
      </c>
      <c r="E535" t="s">
        <v>6</v>
      </c>
    </row>
    <row r="536" spans="2:5" x14ac:dyDescent="0.2">
      <c r="B536" t="s">
        <v>6</v>
      </c>
      <c r="C536" t="s">
        <v>6</v>
      </c>
      <c r="D536" t="s">
        <v>6</v>
      </c>
      <c r="E536" t="s">
        <v>6</v>
      </c>
    </row>
    <row r="537" spans="2:5" x14ac:dyDescent="0.2">
      <c r="B537" t="s">
        <v>6</v>
      </c>
      <c r="C537" t="s">
        <v>6</v>
      </c>
      <c r="D537" t="s">
        <v>6</v>
      </c>
      <c r="E537" t="s">
        <v>6</v>
      </c>
    </row>
    <row r="538" spans="2:5" x14ac:dyDescent="0.2">
      <c r="B538" t="s">
        <v>6</v>
      </c>
      <c r="C538" t="s">
        <v>6</v>
      </c>
      <c r="D538" t="s">
        <v>6</v>
      </c>
      <c r="E538" t="s">
        <v>6</v>
      </c>
    </row>
    <row r="539" spans="2:5" x14ac:dyDescent="0.2">
      <c r="B539" t="s">
        <v>6</v>
      </c>
      <c r="C539" t="s">
        <v>6</v>
      </c>
      <c r="D539" t="s">
        <v>6</v>
      </c>
      <c r="E539" t="s">
        <v>6</v>
      </c>
    </row>
    <row r="540" spans="2:5" x14ac:dyDescent="0.2">
      <c r="B540" t="s">
        <v>6</v>
      </c>
      <c r="C540" t="s">
        <v>6</v>
      </c>
      <c r="D540" t="s">
        <v>6</v>
      </c>
      <c r="E540" t="s">
        <v>6</v>
      </c>
    </row>
    <row r="541" spans="2:5" x14ac:dyDescent="0.2">
      <c r="B541" t="s">
        <v>6</v>
      </c>
      <c r="C541" t="s">
        <v>6</v>
      </c>
      <c r="D541" t="s">
        <v>6</v>
      </c>
      <c r="E541" t="s">
        <v>6</v>
      </c>
    </row>
    <row r="542" spans="2:5" x14ac:dyDescent="0.2">
      <c r="B542" t="s">
        <v>6</v>
      </c>
      <c r="C542" t="s">
        <v>6</v>
      </c>
      <c r="D542" t="s">
        <v>6</v>
      </c>
      <c r="E542" t="s">
        <v>6</v>
      </c>
    </row>
    <row r="543" spans="2:5" x14ac:dyDescent="0.2">
      <c r="B543" t="s">
        <v>6</v>
      </c>
      <c r="C543" t="s">
        <v>6</v>
      </c>
      <c r="D543" t="s">
        <v>6</v>
      </c>
      <c r="E543" t="s">
        <v>6</v>
      </c>
    </row>
    <row r="544" spans="2:5" x14ac:dyDescent="0.2">
      <c r="B544" t="s">
        <v>6</v>
      </c>
      <c r="C544" t="s">
        <v>6</v>
      </c>
      <c r="D544" t="s">
        <v>6</v>
      </c>
      <c r="E544" t="s">
        <v>6</v>
      </c>
    </row>
    <row r="545" spans="2:5" x14ac:dyDescent="0.2">
      <c r="B545" t="s">
        <v>6</v>
      </c>
      <c r="C545" t="s">
        <v>6</v>
      </c>
      <c r="D545" t="s">
        <v>6</v>
      </c>
      <c r="E545" t="s">
        <v>6</v>
      </c>
    </row>
    <row r="546" spans="2:5" x14ac:dyDescent="0.2">
      <c r="B546" t="s">
        <v>6</v>
      </c>
      <c r="C546" t="s">
        <v>6</v>
      </c>
      <c r="D546" t="s">
        <v>6</v>
      </c>
      <c r="E546" t="s">
        <v>6</v>
      </c>
    </row>
    <row r="547" spans="2:5" x14ac:dyDescent="0.2">
      <c r="B547" t="s">
        <v>6</v>
      </c>
      <c r="C547" t="s">
        <v>6</v>
      </c>
      <c r="D547" t="s">
        <v>6</v>
      </c>
      <c r="E547" t="s">
        <v>6</v>
      </c>
    </row>
    <row r="548" spans="2:5" x14ac:dyDescent="0.2">
      <c r="B548" t="s">
        <v>6</v>
      </c>
      <c r="C548" t="s">
        <v>6</v>
      </c>
      <c r="D548" t="s">
        <v>6</v>
      </c>
      <c r="E548" t="s">
        <v>6</v>
      </c>
    </row>
    <row r="549" spans="2:5" x14ac:dyDescent="0.2">
      <c r="B549" t="s">
        <v>6</v>
      </c>
      <c r="C549" t="s">
        <v>6</v>
      </c>
      <c r="D549" t="s">
        <v>6</v>
      </c>
      <c r="E549" t="s">
        <v>6</v>
      </c>
    </row>
    <row r="550" spans="2:5" x14ac:dyDescent="0.2">
      <c r="B550" t="s">
        <v>6</v>
      </c>
      <c r="C550" t="s">
        <v>6</v>
      </c>
      <c r="D550" t="s">
        <v>6</v>
      </c>
      <c r="E550" t="s">
        <v>6</v>
      </c>
    </row>
    <row r="551" spans="2:5" x14ac:dyDescent="0.2">
      <c r="B551" t="s">
        <v>6</v>
      </c>
      <c r="C551" t="s">
        <v>6</v>
      </c>
      <c r="D551" t="s">
        <v>6</v>
      </c>
      <c r="E551" t="s">
        <v>6</v>
      </c>
    </row>
    <row r="552" spans="2:5" x14ac:dyDescent="0.2">
      <c r="B552" t="s">
        <v>6</v>
      </c>
      <c r="C552" t="s">
        <v>6</v>
      </c>
      <c r="D552" t="s">
        <v>6</v>
      </c>
      <c r="E552" t="s">
        <v>6</v>
      </c>
    </row>
    <row r="553" spans="2:5" x14ac:dyDescent="0.2">
      <c r="B553" t="s">
        <v>6</v>
      </c>
      <c r="C553" t="s">
        <v>6</v>
      </c>
      <c r="D553" t="s">
        <v>6</v>
      </c>
      <c r="E553" t="s">
        <v>6</v>
      </c>
    </row>
    <row r="554" spans="2:5" x14ac:dyDescent="0.2">
      <c r="B554" t="s">
        <v>6</v>
      </c>
      <c r="C554" t="s">
        <v>6</v>
      </c>
      <c r="D554" t="s">
        <v>6</v>
      </c>
      <c r="E554" t="s">
        <v>6</v>
      </c>
    </row>
    <row r="555" spans="2:5" x14ac:dyDescent="0.2">
      <c r="B555" t="s">
        <v>6</v>
      </c>
      <c r="C555" t="s">
        <v>6</v>
      </c>
      <c r="D555" t="s">
        <v>6</v>
      </c>
      <c r="E555" t="s">
        <v>6</v>
      </c>
    </row>
    <row r="556" spans="2:5" x14ac:dyDescent="0.2">
      <c r="B556" t="s">
        <v>6</v>
      </c>
      <c r="C556" t="s">
        <v>6</v>
      </c>
      <c r="D556" t="s">
        <v>6</v>
      </c>
      <c r="E556" t="s">
        <v>6</v>
      </c>
    </row>
    <row r="557" spans="2:5" x14ac:dyDescent="0.2">
      <c r="B557" t="s">
        <v>6</v>
      </c>
      <c r="C557" t="s">
        <v>6</v>
      </c>
      <c r="D557" t="s">
        <v>6</v>
      </c>
      <c r="E557" t="s">
        <v>6</v>
      </c>
    </row>
    <row r="558" spans="2:5" x14ac:dyDescent="0.2">
      <c r="B558" t="s">
        <v>6</v>
      </c>
      <c r="C558" t="s">
        <v>6</v>
      </c>
      <c r="D558" t="s">
        <v>6</v>
      </c>
      <c r="E558" t="s">
        <v>6</v>
      </c>
    </row>
    <row r="559" spans="2:5" x14ac:dyDescent="0.2">
      <c r="B559" t="s">
        <v>6</v>
      </c>
      <c r="C559" t="s">
        <v>6</v>
      </c>
      <c r="D559" t="s">
        <v>6</v>
      </c>
      <c r="E559" t="s">
        <v>6</v>
      </c>
    </row>
    <row r="560" spans="2:5" x14ac:dyDescent="0.2">
      <c r="B560" t="s">
        <v>6</v>
      </c>
      <c r="C560" t="s">
        <v>6</v>
      </c>
      <c r="D560" t="s">
        <v>6</v>
      </c>
      <c r="E560" t="s">
        <v>6</v>
      </c>
    </row>
    <row r="561" spans="2:5" x14ac:dyDescent="0.2">
      <c r="B561" t="s">
        <v>6</v>
      </c>
      <c r="C561" t="s">
        <v>6</v>
      </c>
      <c r="D561" t="s">
        <v>6</v>
      </c>
      <c r="E561" t="s">
        <v>6</v>
      </c>
    </row>
    <row r="562" spans="2:5" x14ac:dyDescent="0.2">
      <c r="B562" t="s">
        <v>6</v>
      </c>
      <c r="C562" t="s">
        <v>6</v>
      </c>
      <c r="D562" t="s">
        <v>6</v>
      </c>
      <c r="E562" t="s">
        <v>6</v>
      </c>
    </row>
    <row r="563" spans="2:5" x14ac:dyDescent="0.2">
      <c r="B563" t="s">
        <v>6</v>
      </c>
      <c r="C563" t="s">
        <v>6</v>
      </c>
      <c r="D563" t="s">
        <v>6</v>
      </c>
      <c r="E563" t="s">
        <v>6</v>
      </c>
    </row>
    <row r="564" spans="2:5" x14ac:dyDescent="0.2">
      <c r="B564" t="s">
        <v>6</v>
      </c>
      <c r="C564" t="s">
        <v>6</v>
      </c>
      <c r="D564" t="s">
        <v>6</v>
      </c>
      <c r="E564" t="s">
        <v>6</v>
      </c>
    </row>
    <row r="565" spans="2:5" x14ac:dyDescent="0.2">
      <c r="B565" t="s">
        <v>6</v>
      </c>
      <c r="C565" t="s">
        <v>6</v>
      </c>
      <c r="D565" t="s">
        <v>6</v>
      </c>
      <c r="E565" t="s">
        <v>6</v>
      </c>
    </row>
    <row r="566" spans="2:5" x14ac:dyDescent="0.2">
      <c r="B566" t="s">
        <v>6</v>
      </c>
      <c r="C566" t="s">
        <v>6</v>
      </c>
      <c r="D566" t="s">
        <v>6</v>
      </c>
      <c r="E566" t="s">
        <v>6</v>
      </c>
    </row>
    <row r="567" spans="2:5" x14ac:dyDescent="0.2">
      <c r="B567" t="s">
        <v>6</v>
      </c>
      <c r="C567" t="s">
        <v>6</v>
      </c>
      <c r="D567" t="s">
        <v>6</v>
      </c>
      <c r="E567" t="s">
        <v>6</v>
      </c>
    </row>
    <row r="568" spans="2:5" x14ac:dyDescent="0.2">
      <c r="B568" t="s">
        <v>6</v>
      </c>
      <c r="C568" t="s">
        <v>6</v>
      </c>
      <c r="D568" t="s">
        <v>6</v>
      </c>
      <c r="E568" t="s">
        <v>6</v>
      </c>
    </row>
    <row r="569" spans="2:5" x14ac:dyDescent="0.2">
      <c r="B569" t="s">
        <v>6</v>
      </c>
      <c r="C569" t="s">
        <v>6</v>
      </c>
      <c r="D569" t="s">
        <v>6</v>
      </c>
      <c r="E569" t="s">
        <v>6</v>
      </c>
    </row>
    <row r="570" spans="2:5" x14ac:dyDescent="0.2">
      <c r="B570" t="s">
        <v>6</v>
      </c>
      <c r="C570" t="s">
        <v>6</v>
      </c>
      <c r="D570" t="s">
        <v>6</v>
      </c>
      <c r="E570" t="s">
        <v>6</v>
      </c>
    </row>
    <row r="571" spans="2:5" x14ac:dyDescent="0.2">
      <c r="B571" t="s">
        <v>6</v>
      </c>
      <c r="C571" t="s">
        <v>6</v>
      </c>
      <c r="D571" t="s">
        <v>6</v>
      </c>
      <c r="E571" t="s">
        <v>6</v>
      </c>
    </row>
    <row r="572" spans="2:5" x14ac:dyDescent="0.2">
      <c r="B572" t="s">
        <v>6</v>
      </c>
      <c r="C572" t="s">
        <v>6</v>
      </c>
      <c r="D572" t="s">
        <v>6</v>
      </c>
      <c r="E572" t="s">
        <v>6</v>
      </c>
    </row>
    <row r="573" spans="2:5" x14ac:dyDescent="0.2">
      <c r="B573" t="s">
        <v>6</v>
      </c>
      <c r="C573" t="s">
        <v>6</v>
      </c>
      <c r="D573" t="s">
        <v>6</v>
      </c>
      <c r="E573" t="s">
        <v>6</v>
      </c>
    </row>
    <row r="574" spans="2:5" x14ac:dyDescent="0.2">
      <c r="B574" t="s">
        <v>6</v>
      </c>
      <c r="C574" t="s">
        <v>6</v>
      </c>
      <c r="D574" t="s">
        <v>6</v>
      </c>
      <c r="E574" t="s">
        <v>6</v>
      </c>
    </row>
    <row r="575" spans="2:5" x14ac:dyDescent="0.2">
      <c r="B575" t="s">
        <v>6</v>
      </c>
      <c r="C575" t="s">
        <v>6</v>
      </c>
      <c r="D575" t="s">
        <v>6</v>
      </c>
      <c r="E575" t="s">
        <v>6</v>
      </c>
    </row>
    <row r="576" spans="2:5" x14ac:dyDescent="0.2">
      <c r="B576" t="s">
        <v>6</v>
      </c>
      <c r="C576" t="s">
        <v>6</v>
      </c>
      <c r="D576" t="s">
        <v>6</v>
      </c>
      <c r="E576" t="s">
        <v>6</v>
      </c>
    </row>
    <row r="577" spans="2:5" x14ac:dyDescent="0.2">
      <c r="B577" t="s">
        <v>6</v>
      </c>
      <c r="C577" t="s">
        <v>6</v>
      </c>
      <c r="D577" t="s">
        <v>6</v>
      </c>
      <c r="E577" t="s">
        <v>6</v>
      </c>
    </row>
    <row r="578" spans="2:5" x14ac:dyDescent="0.2">
      <c r="B578" t="s">
        <v>6</v>
      </c>
      <c r="C578" t="s">
        <v>6</v>
      </c>
      <c r="D578" t="s">
        <v>6</v>
      </c>
      <c r="E578" t="s">
        <v>6</v>
      </c>
    </row>
    <row r="579" spans="2:5" x14ac:dyDescent="0.2">
      <c r="B579" t="s">
        <v>6</v>
      </c>
      <c r="C579" t="s">
        <v>6</v>
      </c>
      <c r="D579" t="s">
        <v>6</v>
      </c>
      <c r="E579" t="s">
        <v>6</v>
      </c>
    </row>
    <row r="580" spans="2:5" x14ac:dyDescent="0.2">
      <c r="B580" t="s">
        <v>6</v>
      </c>
      <c r="C580" t="s">
        <v>6</v>
      </c>
      <c r="D580" t="s">
        <v>6</v>
      </c>
      <c r="E580" t="s">
        <v>6</v>
      </c>
    </row>
    <row r="581" spans="2:5" x14ac:dyDescent="0.2">
      <c r="B581" t="s">
        <v>6</v>
      </c>
      <c r="C581" t="s">
        <v>6</v>
      </c>
      <c r="D581" t="s">
        <v>6</v>
      </c>
      <c r="E581" t="s">
        <v>6</v>
      </c>
    </row>
    <row r="582" spans="2:5" x14ac:dyDescent="0.2">
      <c r="B582" t="s">
        <v>6</v>
      </c>
      <c r="C582" t="s">
        <v>6</v>
      </c>
      <c r="D582" t="s">
        <v>6</v>
      </c>
      <c r="E582" t="s">
        <v>6</v>
      </c>
    </row>
    <row r="583" spans="2:5" x14ac:dyDescent="0.2">
      <c r="B583" t="s">
        <v>6</v>
      </c>
      <c r="C583" t="s">
        <v>6</v>
      </c>
      <c r="D583" t="s">
        <v>6</v>
      </c>
      <c r="E583" t="s">
        <v>6</v>
      </c>
    </row>
    <row r="584" spans="2:5" x14ac:dyDescent="0.2">
      <c r="B584" t="s">
        <v>6</v>
      </c>
      <c r="C584" t="s">
        <v>6</v>
      </c>
      <c r="D584" t="s">
        <v>6</v>
      </c>
      <c r="E584" t="s">
        <v>6</v>
      </c>
    </row>
    <row r="585" spans="2:5" x14ac:dyDescent="0.2">
      <c r="B585" t="s">
        <v>6</v>
      </c>
      <c r="C585" t="s">
        <v>6</v>
      </c>
      <c r="D585" t="s">
        <v>6</v>
      </c>
      <c r="E585" t="s">
        <v>6</v>
      </c>
    </row>
    <row r="586" spans="2:5" x14ac:dyDescent="0.2">
      <c r="B586" t="s">
        <v>6</v>
      </c>
      <c r="C586" t="s">
        <v>6</v>
      </c>
      <c r="D586" t="s">
        <v>6</v>
      </c>
      <c r="E586" t="s">
        <v>6</v>
      </c>
    </row>
    <row r="587" spans="2:5" x14ac:dyDescent="0.2">
      <c r="B587" t="s">
        <v>6</v>
      </c>
      <c r="C587" t="s">
        <v>6</v>
      </c>
      <c r="D587" t="s">
        <v>6</v>
      </c>
      <c r="E587" t="s">
        <v>6</v>
      </c>
    </row>
    <row r="588" spans="2:5" x14ac:dyDescent="0.2">
      <c r="B588" t="s">
        <v>6</v>
      </c>
      <c r="C588" t="s">
        <v>6</v>
      </c>
      <c r="D588" t="s">
        <v>6</v>
      </c>
      <c r="E588" t="s">
        <v>6</v>
      </c>
    </row>
    <row r="589" spans="2:5" x14ac:dyDescent="0.2">
      <c r="B589" t="s">
        <v>6</v>
      </c>
      <c r="C589" t="s">
        <v>6</v>
      </c>
      <c r="D589" t="s">
        <v>6</v>
      </c>
      <c r="E589" t="s">
        <v>6</v>
      </c>
    </row>
    <row r="590" spans="2:5" x14ac:dyDescent="0.2">
      <c r="B590" t="s">
        <v>6</v>
      </c>
      <c r="C590" t="s">
        <v>6</v>
      </c>
      <c r="D590" t="s">
        <v>6</v>
      </c>
      <c r="E590" t="s">
        <v>6</v>
      </c>
    </row>
    <row r="591" spans="2:5" x14ac:dyDescent="0.2">
      <c r="B591" t="s">
        <v>6</v>
      </c>
      <c r="C591" t="s">
        <v>6</v>
      </c>
      <c r="D591" t="s">
        <v>6</v>
      </c>
      <c r="E591" t="s">
        <v>6</v>
      </c>
    </row>
    <row r="592" spans="2:5" x14ac:dyDescent="0.2">
      <c r="B592" t="s">
        <v>6</v>
      </c>
      <c r="C592" t="s">
        <v>6</v>
      </c>
      <c r="D592" t="s">
        <v>6</v>
      </c>
      <c r="E592" t="s">
        <v>6</v>
      </c>
    </row>
    <row r="593" spans="2:5" x14ac:dyDescent="0.2">
      <c r="B593" t="s">
        <v>6</v>
      </c>
      <c r="C593" t="s">
        <v>6</v>
      </c>
      <c r="D593" t="s">
        <v>6</v>
      </c>
      <c r="E593" t="s">
        <v>6</v>
      </c>
    </row>
    <row r="594" spans="2:5" x14ac:dyDescent="0.2">
      <c r="B594" t="s">
        <v>6</v>
      </c>
      <c r="C594" t="s">
        <v>6</v>
      </c>
      <c r="D594" t="s">
        <v>6</v>
      </c>
      <c r="E594" t="s">
        <v>6</v>
      </c>
    </row>
    <row r="595" spans="2:5" x14ac:dyDescent="0.2">
      <c r="B595" t="s">
        <v>6</v>
      </c>
      <c r="C595" t="s">
        <v>6</v>
      </c>
      <c r="D595" t="s">
        <v>6</v>
      </c>
      <c r="E595" t="s">
        <v>6</v>
      </c>
    </row>
    <row r="596" spans="2:5" x14ac:dyDescent="0.2">
      <c r="B596" t="s">
        <v>6</v>
      </c>
      <c r="C596" t="s">
        <v>6</v>
      </c>
      <c r="D596" t="s">
        <v>6</v>
      </c>
      <c r="E596" t="s">
        <v>6</v>
      </c>
    </row>
    <row r="597" spans="2:5" x14ac:dyDescent="0.2">
      <c r="B597" t="s">
        <v>6</v>
      </c>
      <c r="C597" t="s">
        <v>6</v>
      </c>
      <c r="D597" t="s">
        <v>6</v>
      </c>
      <c r="E597" t="s">
        <v>6</v>
      </c>
    </row>
    <row r="598" spans="2:5" x14ac:dyDescent="0.2">
      <c r="B598" t="s">
        <v>6</v>
      </c>
      <c r="C598" t="s">
        <v>6</v>
      </c>
      <c r="D598" t="s">
        <v>6</v>
      </c>
      <c r="E598" t="s">
        <v>6</v>
      </c>
    </row>
    <row r="599" spans="2:5" x14ac:dyDescent="0.2">
      <c r="B599" t="s">
        <v>6</v>
      </c>
      <c r="C599" t="s">
        <v>6</v>
      </c>
      <c r="D599" t="s">
        <v>6</v>
      </c>
      <c r="E599" t="s">
        <v>6</v>
      </c>
    </row>
    <row r="600" spans="2:5" x14ac:dyDescent="0.2">
      <c r="B600" t="s">
        <v>6</v>
      </c>
      <c r="C600" t="s">
        <v>6</v>
      </c>
      <c r="D600" t="s">
        <v>6</v>
      </c>
      <c r="E600" t="s">
        <v>6</v>
      </c>
    </row>
    <row r="601" spans="2:5" x14ac:dyDescent="0.2">
      <c r="B601" t="s">
        <v>6</v>
      </c>
      <c r="C601" t="s">
        <v>6</v>
      </c>
      <c r="D601" t="s">
        <v>6</v>
      </c>
      <c r="E601" t="s">
        <v>6</v>
      </c>
    </row>
    <row r="602" spans="2:5" x14ac:dyDescent="0.2">
      <c r="B602" t="s">
        <v>6</v>
      </c>
      <c r="C602" t="s">
        <v>6</v>
      </c>
      <c r="D602" t="s">
        <v>6</v>
      </c>
      <c r="E602" t="s">
        <v>6</v>
      </c>
    </row>
    <row r="603" spans="2:5" x14ac:dyDescent="0.2">
      <c r="B603" t="s">
        <v>6</v>
      </c>
      <c r="C603" t="s">
        <v>6</v>
      </c>
      <c r="D603" t="s">
        <v>6</v>
      </c>
      <c r="E603" t="s">
        <v>6</v>
      </c>
    </row>
    <row r="604" spans="2:5" x14ac:dyDescent="0.2">
      <c r="B604" t="s">
        <v>6</v>
      </c>
      <c r="C604" t="s">
        <v>6</v>
      </c>
      <c r="D604" t="s">
        <v>6</v>
      </c>
      <c r="E604" t="s">
        <v>6</v>
      </c>
    </row>
    <row r="605" spans="2:5" x14ac:dyDescent="0.2">
      <c r="B605" t="s">
        <v>6</v>
      </c>
      <c r="C605" t="s">
        <v>6</v>
      </c>
      <c r="D605" t="s">
        <v>6</v>
      </c>
      <c r="E605" t="s">
        <v>6</v>
      </c>
    </row>
    <row r="606" spans="2:5" x14ac:dyDescent="0.2">
      <c r="B606" t="s">
        <v>6</v>
      </c>
      <c r="C606" t="s">
        <v>6</v>
      </c>
      <c r="D606" t="s">
        <v>6</v>
      </c>
      <c r="E606" t="s">
        <v>6</v>
      </c>
    </row>
    <row r="607" spans="2:5" x14ac:dyDescent="0.2">
      <c r="B607" t="s">
        <v>6</v>
      </c>
      <c r="C607" t="s">
        <v>6</v>
      </c>
      <c r="D607" t="s">
        <v>6</v>
      </c>
      <c r="E607" t="s">
        <v>6</v>
      </c>
    </row>
    <row r="608" spans="2:5" x14ac:dyDescent="0.2">
      <c r="B608" t="s">
        <v>6</v>
      </c>
      <c r="C608" t="s">
        <v>6</v>
      </c>
      <c r="D608" t="s">
        <v>6</v>
      </c>
      <c r="E608" t="s">
        <v>6</v>
      </c>
    </row>
    <row r="609" spans="2:5" x14ac:dyDescent="0.2">
      <c r="B609" t="s">
        <v>6</v>
      </c>
      <c r="C609" t="s">
        <v>6</v>
      </c>
      <c r="D609" t="s">
        <v>6</v>
      </c>
      <c r="E609" t="s">
        <v>6</v>
      </c>
    </row>
    <row r="610" spans="2:5" x14ac:dyDescent="0.2">
      <c r="B610" t="s">
        <v>6</v>
      </c>
      <c r="C610" t="s">
        <v>6</v>
      </c>
      <c r="D610" t="s">
        <v>6</v>
      </c>
      <c r="E610" t="s">
        <v>6</v>
      </c>
    </row>
    <row r="611" spans="2:5" x14ac:dyDescent="0.2">
      <c r="B611" t="s">
        <v>6</v>
      </c>
      <c r="C611" t="s">
        <v>6</v>
      </c>
      <c r="D611" t="s">
        <v>6</v>
      </c>
      <c r="E611" t="s">
        <v>6</v>
      </c>
    </row>
    <row r="612" spans="2:5" x14ac:dyDescent="0.2">
      <c r="B612" t="s">
        <v>6</v>
      </c>
      <c r="C612" t="s">
        <v>6</v>
      </c>
      <c r="D612" t="s">
        <v>6</v>
      </c>
      <c r="E612" t="s">
        <v>6</v>
      </c>
    </row>
    <row r="613" spans="2:5" x14ac:dyDescent="0.2">
      <c r="B613" t="s">
        <v>6</v>
      </c>
      <c r="C613" t="s">
        <v>6</v>
      </c>
      <c r="D613" t="s">
        <v>6</v>
      </c>
      <c r="E613" t="s">
        <v>6</v>
      </c>
    </row>
    <row r="614" spans="2:5" x14ac:dyDescent="0.2">
      <c r="B614" t="s">
        <v>6</v>
      </c>
      <c r="C614" t="s">
        <v>6</v>
      </c>
      <c r="D614" t="s">
        <v>6</v>
      </c>
      <c r="E614" t="s">
        <v>6</v>
      </c>
    </row>
    <row r="615" spans="2:5" x14ac:dyDescent="0.2">
      <c r="B615" t="s">
        <v>6</v>
      </c>
      <c r="C615" t="s">
        <v>6</v>
      </c>
      <c r="D615" t="s">
        <v>6</v>
      </c>
      <c r="E615" t="s">
        <v>6</v>
      </c>
    </row>
    <row r="616" spans="2:5" x14ac:dyDescent="0.2">
      <c r="B616" t="s">
        <v>6</v>
      </c>
      <c r="C616" t="s">
        <v>6</v>
      </c>
      <c r="D616" t="s">
        <v>6</v>
      </c>
      <c r="E616" t="s">
        <v>6</v>
      </c>
    </row>
    <row r="617" spans="2:5" x14ac:dyDescent="0.2">
      <c r="B617" t="s">
        <v>6</v>
      </c>
      <c r="C617" t="s">
        <v>6</v>
      </c>
      <c r="D617" t="s">
        <v>6</v>
      </c>
      <c r="E617" t="s">
        <v>6</v>
      </c>
    </row>
    <row r="618" spans="2:5" x14ac:dyDescent="0.2">
      <c r="B618" t="s">
        <v>6</v>
      </c>
      <c r="C618" t="s">
        <v>6</v>
      </c>
      <c r="D618" t="s">
        <v>6</v>
      </c>
      <c r="E618" t="s">
        <v>6</v>
      </c>
    </row>
    <row r="619" spans="2:5" x14ac:dyDescent="0.2">
      <c r="B619" t="s">
        <v>6</v>
      </c>
      <c r="C619" t="s">
        <v>6</v>
      </c>
      <c r="D619" t="s">
        <v>6</v>
      </c>
      <c r="E619" t="s">
        <v>6</v>
      </c>
    </row>
    <row r="620" spans="2:5" x14ac:dyDescent="0.2">
      <c r="B620" t="s">
        <v>6</v>
      </c>
      <c r="C620" t="s">
        <v>6</v>
      </c>
      <c r="D620" t="s">
        <v>6</v>
      </c>
      <c r="E620" t="s">
        <v>6</v>
      </c>
    </row>
    <row r="621" spans="2:5" x14ac:dyDescent="0.2">
      <c r="B621" t="s">
        <v>6</v>
      </c>
      <c r="C621" t="s">
        <v>6</v>
      </c>
      <c r="D621" t="s">
        <v>6</v>
      </c>
      <c r="E621" t="s">
        <v>6</v>
      </c>
    </row>
    <row r="622" spans="2:5" x14ac:dyDescent="0.2">
      <c r="B622" t="s">
        <v>6</v>
      </c>
      <c r="C622" t="s">
        <v>6</v>
      </c>
      <c r="D622" t="s">
        <v>6</v>
      </c>
      <c r="E622" t="s">
        <v>6</v>
      </c>
    </row>
    <row r="623" spans="2:5" x14ac:dyDescent="0.2">
      <c r="B623" t="s">
        <v>6</v>
      </c>
      <c r="C623" t="s">
        <v>6</v>
      </c>
      <c r="D623" t="s">
        <v>6</v>
      </c>
      <c r="E623" t="s">
        <v>6</v>
      </c>
    </row>
    <row r="624" spans="2:5" x14ac:dyDescent="0.2">
      <c r="B624" t="s">
        <v>6</v>
      </c>
      <c r="C624" t="s">
        <v>6</v>
      </c>
      <c r="D624" t="s">
        <v>6</v>
      </c>
      <c r="E624" t="s">
        <v>6</v>
      </c>
    </row>
    <row r="625" spans="2:5" x14ac:dyDescent="0.2">
      <c r="B625" t="s">
        <v>6</v>
      </c>
      <c r="C625" t="s">
        <v>6</v>
      </c>
      <c r="D625" t="s">
        <v>6</v>
      </c>
      <c r="E625" t="s">
        <v>6</v>
      </c>
    </row>
    <row r="626" spans="2:5" x14ac:dyDescent="0.2">
      <c r="B626" t="s">
        <v>6</v>
      </c>
      <c r="C626" t="s">
        <v>6</v>
      </c>
      <c r="D626" t="s">
        <v>6</v>
      </c>
      <c r="E626" t="s">
        <v>6</v>
      </c>
    </row>
    <row r="627" spans="2:5" x14ac:dyDescent="0.2">
      <c r="B627" t="s">
        <v>6</v>
      </c>
      <c r="C627" t="s">
        <v>6</v>
      </c>
      <c r="D627" t="s">
        <v>6</v>
      </c>
      <c r="E627" t="s">
        <v>6</v>
      </c>
    </row>
    <row r="628" spans="2:5" x14ac:dyDescent="0.2">
      <c r="B628" t="s">
        <v>6</v>
      </c>
      <c r="C628" t="s">
        <v>6</v>
      </c>
      <c r="D628" t="s">
        <v>6</v>
      </c>
      <c r="E628" t="s">
        <v>6</v>
      </c>
    </row>
    <row r="629" spans="2:5" x14ac:dyDescent="0.2">
      <c r="B629" t="s">
        <v>6</v>
      </c>
      <c r="C629" t="s">
        <v>6</v>
      </c>
      <c r="D629" t="s">
        <v>6</v>
      </c>
      <c r="E629" t="s">
        <v>6</v>
      </c>
    </row>
    <row r="630" spans="2:5" x14ac:dyDescent="0.2">
      <c r="B630" t="s">
        <v>6</v>
      </c>
      <c r="C630" t="s">
        <v>6</v>
      </c>
      <c r="D630" t="s">
        <v>6</v>
      </c>
      <c r="E630" t="s">
        <v>6</v>
      </c>
    </row>
    <row r="631" spans="2:5" x14ac:dyDescent="0.2">
      <c r="B631" t="s">
        <v>6</v>
      </c>
      <c r="C631" t="s">
        <v>6</v>
      </c>
      <c r="D631" t="s">
        <v>6</v>
      </c>
      <c r="E631" t="s">
        <v>6</v>
      </c>
    </row>
    <row r="632" spans="2:5" x14ac:dyDescent="0.2">
      <c r="B632" t="s">
        <v>6</v>
      </c>
      <c r="C632" t="s">
        <v>6</v>
      </c>
      <c r="D632" t="s">
        <v>6</v>
      </c>
      <c r="E632" t="s">
        <v>6</v>
      </c>
    </row>
    <row r="633" spans="2:5" x14ac:dyDescent="0.2">
      <c r="B633" t="s">
        <v>6</v>
      </c>
      <c r="C633" t="s">
        <v>6</v>
      </c>
      <c r="D633" t="s">
        <v>6</v>
      </c>
      <c r="E633" t="s">
        <v>6</v>
      </c>
    </row>
    <row r="634" spans="2:5" x14ac:dyDescent="0.2">
      <c r="B634" t="s">
        <v>6</v>
      </c>
      <c r="C634" t="s">
        <v>6</v>
      </c>
      <c r="D634" t="s">
        <v>6</v>
      </c>
      <c r="E634" t="s">
        <v>6</v>
      </c>
    </row>
    <row r="635" spans="2:5" x14ac:dyDescent="0.2">
      <c r="B635" t="s">
        <v>6</v>
      </c>
      <c r="C635" t="s">
        <v>6</v>
      </c>
      <c r="D635" t="s">
        <v>6</v>
      </c>
      <c r="E635" t="s">
        <v>6</v>
      </c>
    </row>
    <row r="636" spans="2:5" x14ac:dyDescent="0.2">
      <c r="B636" t="s">
        <v>6</v>
      </c>
      <c r="C636" t="s">
        <v>6</v>
      </c>
      <c r="D636" t="s">
        <v>6</v>
      </c>
      <c r="E636" t="s">
        <v>6</v>
      </c>
    </row>
    <row r="637" spans="2:5" x14ac:dyDescent="0.2">
      <c r="B637" t="s">
        <v>6</v>
      </c>
      <c r="C637" t="s">
        <v>6</v>
      </c>
      <c r="D637" t="s">
        <v>6</v>
      </c>
      <c r="E637" t="s">
        <v>6</v>
      </c>
    </row>
    <row r="638" spans="2:5" x14ac:dyDescent="0.2">
      <c r="B638" t="s">
        <v>6</v>
      </c>
      <c r="C638" t="s">
        <v>6</v>
      </c>
      <c r="D638" t="s">
        <v>6</v>
      </c>
      <c r="E638" t="s">
        <v>6</v>
      </c>
    </row>
    <row r="639" spans="2:5" x14ac:dyDescent="0.2">
      <c r="B639" t="s">
        <v>6</v>
      </c>
      <c r="C639" t="s">
        <v>6</v>
      </c>
      <c r="D639" t="s">
        <v>6</v>
      </c>
      <c r="E639" t="s">
        <v>6</v>
      </c>
    </row>
    <row r="640" spans="2:5" x14ac:dyDescent="0.2">
      <c r="B640" t="s">
        <v>6</v>
      </c>
      <c r="C640" t="s">
        <v>6</v>
      </c>
      <c r="D640" t="s">
        <v>6</v>
      </c>
      <c r="E640" t="s">
        <v>6</v>
      </c>
    </row>
    <row r="641" spans="2:5" x14ac:dyDescent="0.2">
      <c r="B641" t="s">
        <v>6</v>
      </c>
      <c r="C641" t="s">
        <v>6</v>
      </c>
      <c r="D641" t="s">
        <v>6</v>
      </c>
      <c r="E641" t="s">
        <v>6</v>
      </c>
    </row>
    <row r="642" spans="2:5" x14ac:dyDescent="0.2">
      <c r="B642" t="s">
        <v>6</v>
      </c>
      <c r="C642" t="s">
        <v>6</v>
      </c>
      <c r="D642" t="s">
        <v>6</v>
      </c>
      <c r="E642" t="s">
        <v>6</v>
      </c>
    </row>
    <row r="643" spans="2:5" x14ac:dyDescent="0.2">
      <c r="B643" t="s">
        <v>6</v>
      </c>
      <c r="C643" t="s">
        <v>6</v>
      </c>
      <c r="D643" t="s">
        <v>6</v>
      </c>
      <c r="E643" t="s">
        <v>6</v>
      </c>
    </row>
    <row r="644" spans="2:5" x14ac:dyDescent="0.2">
      <c r="B644" t="s">
        <v>6</v>
      </c>
      <c r="C644" t="s">
        <v>6</v>
      </c>
      <c r="D644" t="s">
        <v>6</v>
      </c>
      <c r="E644" t="s">
        <v>6</v>
      </c>
    </row>
    <row r="645" spans="2:5" x14ac:dyDescent="0.2">
      <c r="B645" t="s">
        <v>6</v>
      </c>
      <c r="C645" t="s">
        <v>6</v>
      </c>
      <c r="D645" t="s">
        <v>6</v>
      </c>
      <c r="E645" t="s">
        <v>6</v>
      </c>
    </row>
    <row r="646" spans="2:5" x14ac:dyDescent="0.2">
      <c r="B646" t="s">
        <v>6</v>
      </c>
      <c r="C646" t="s">
        <v>6</v>
      </c>
      <c r="D646" t="s">
        <v>6</v>
      </c>
      <c r="E646" t="s">
        <v>6</v>
      </c>
    </row>
    <row r="647" spans="2:5" x14ac:dyDescent="0.2">
      <c r="B647" t="s">
        <v>6</v>
      </c>
      <c r="C647" t="s">
        <v>6</v>
      </c>
      <c r="D647" t="s">
        <v>6</v>
      </c>
      <c r="E647" t="s">
        <v>6</v>
      </c>
    </row>
    <row r="648" spans="2:5" x14ac:dyDescent="0.2">
      <c r="B648" t="s">
        <v>6</v>
      </c>
      <c r="C648" t="s">
        <v>6</v>
      </c>
      <c r="D648" t="s">
        <v>6</v>
      </c>
      <c r="E648" t="s">
        <v>6</v>
      </c>
    </row>
    <row r="649" spans="2:5" x14ac:dyDescent="0.2">
      <c r="B649" t="s">
        <v>6</v>
      </c>
      <c r="C649" t="s">
        <v>6</v>
      </c>
      <c r="D649" t="s">
        <v>6</v>
      </c>
      <c r="E649" t="s">
        <v>6</v>
      </c>
    </row>
    <row r="650" spans="2:5" x14ac:dyDescent="0.2">
      <c r="B650" t="s">
        <v>6</v>
      </c>
      <c r="C650" t="s">
        <v>6</v>
      </c>
      <c r="D650" t="s">
        <v>6</v>
      </c>
      <c r="E650" t="s">
        <v>6</v>
      </c>
    </row>
    <row r="651" spans="2:5" x14ac:dyDescent="0.2">
      <c r="B651" t="s">
        <v>6</v>
      </c>
      <c r="C651" t="s">
        <v>6</v>
      </c>
      <c r="D651" t="s">
        <v>6</v>
      </c>
      <c r="E651" t="s">
        <v>6</v>
      </c>
    </row>
    <row r="652" spans="2:5" x14ac:dyDescent="0.2">
      <c r="B652" t="s">
        <v>6</v>
      </c>
      <c r="C652" t="s">
        <v>6</v>
      </c>
      <c r="D652" t="s">
        <v>6</v>
      </c>
      <c r="E652" t="s">
        <v>6</v>
      </c>
    </row>
  </sheetData>
  <sheetProtection sheet="1" objects="1" scenarios="1"/>
  <sortState ref="A3:D500">
    <sortCondition ref="D3"/>
  </sortState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M507"/>
  <sheetViews>
    <sheetView zoomScale="110" workbookViewId="0">
      <selection activeCell="B3" sqref="B3"/>
    </sheetView>
  </sheetViews>
  <sheetFormatPr defaultRowHeight="12.75" x14ac:dyDescent="0.2"/>
  <cols>
    <col min="1" max="1" width="4" customWidth="1"/>
    <col min="2" max="2" width="14" customWidth="1"/>
    <col min="3" max="3" width="7.140625" customWidth="1"/>
    <col min="4" max="4" width="13.7109375" customWidth="1"/>
    <col min="5" max="5" width="16.140625" customWidth="1"/>
    <col min="6" max="6" width="14.42578125" customWidth="1"/>
    <col min="7" max="12" width="13.7109375" customWidth="1"/>
    <col min="13" max="13" width="12" customWidth="1"/>
    <col min="14" max="14" width="7.85546875" customWidth="1"/>
    <col min="15" max="15" width="14.140625" customWidth="1"/>
    <col min="16" max="16" width="10.28515625" customWidth="1"/>
    <col min="17" max="17" width="8.140625" customWidth="1"/>
    <col min="18" max="18" width="8.7109375" customWidth="1"/>
    <col min="19" max="19" width="5.5703125" customWidth="1"/>
    <col min="20" max="20" width="11.140625" customWidth="1"/>
    <col min="22" max="23" width="11.7109375" customWidth="1"/>
    <col min="24" max="24" width="14.140625" customWidth="1"/>
    <col min="25" max="26" width="13" customWidth="1"/>
    <col min="28" max="28" width="13.85546875" customWidth="1"/>
    <col min="29" max="29" width="14.140625" customWidth="1"/>
    <col min="31" max="31" width="11.140625" bestFit="1" customWidth="1"/>
    <col min="34" max="34" width="10.7109375" customWidth="1"/>
    <col min="35" max="35" width="14.5703125" customWidth="1"/>
    <col min="38" max="38" width="20" customWidth="1"/>
    <col min="39" max="39" width="3" customWidth="1"/>
    <col min="41" max="41" width="12.7109375" customWidth="1"/>
    <col min="42" max="42" width="11.28515625" customWidth="1"/>
  </cols>
  <sheetData>
    <row r="1" spans="1:39" ht="15" x14ac:dyDescent="0.2">
      <c r="A1" s="53" t="s">
        <v>53</v>
      </c>
      <c r="B1" s="56">
        <f>AL12</f>
        <v>5920.2907600513263</v>
      </c>
      <c r="C1" s="57" t="s">
        <v>54</v>
      </c>
      <c r="D1" s="111">
        <f>AL15</f>
        <v>48.629437244419172</v>
      </c>
      <c r="E1" s="110" t="s">
        <v>0</v>
      </c>
      <c r="F1" s="57" t="s">
        <v>27</v>
      </c>
      <c r="G1" s="111">
        <f>AL18</f>
        <v>-2715.7895251544537</v>
      </c>
      <c r="H1" s="110" t="s">
        <v>1</v>
      </c>
    </row>
    <row r="3" spans="1:39" ht="15" x14ac:dyDescent="0.2">
      <c r="A3" s="53" t="s">
        <v>53</v>
      </c>
      <c r="B3" s="64">
        <f>B1+(D1*E3)+(G1*H3)</f>
        <v>95031.796673426317</v>
      </c>
      <c r="C3" s="109" t="s">
        <v>167</v>
      </c>
      <c r="D3" s="108" t="s">
        <v>19</v>
      </c>
      <c r="E3" s="19">
        <v>2000</v>
      </c>
      <c r="F3" s="109" t="s">
        <v>168</v>
      </c>
      <c r="G3" s="108" t="s">
        <v>20</v>
      </c>
      <c r="H3" s="19">
        <v>3</v>
      </c>
    </row>
    <row r="4" spans="1:39" ht="13.5" thickBot="1" x14ac:dyDescent="0.25"/>
    <row r="5" spans="1:39" x14ac:dyDescent="0.2">
      <c r="B5" s="45" t="s">
        <v>63</v>
      </c>
      <c r="C5" s="168" t="s">
        <v>43</v>
      </c>
      <c r="D5" s="169"/>
      <c r="M5" s="45"/>
      <c r="N5" s="46"/>
      <c r="O5" s="46"/>
      <c r="P5" s="46"/>
      <c r="Q5" s="46"/>
      <c r="R5" s="47"/>
    </row>
    <row r="6" spans="1:39" x14ac:dyDescent="0.2">
      <c r="B6" s="59" t="s">
        <v>64</v>
      </c>
      <c r="C6" s="48" t="s">
        <v>65</v>
      </c>
      <c r="D6" s="107" t="s">
        <v>65</v>
      </c>
      <c r="E6" s="112" t="s">
        <v>102</v>
      </c>
      <c r="M6" s="59"/>
      <c r="N6" s="60"/>
      <c r="O6" s="60"/>
      <c r="P6" s="60"/>
      <c r="Q6" s="60"/>
      <c r="R6" s="61"/>
      <c r="U6" t="s">
        <v>146</v>
      </c>
      <c r="V6">
        <f>AVERAGE(V8:V507)</f>
        <v>114558.82352939519</v>
      </c>
    </row>
    <row r="7" spans="1:39" ht="15" thickBot="1" x14ac:dyDescent="0.25">
      <c r="B7" s="52" t="s">
        <v>44</v>
      </c>
      <c r="C7" s="49" t="s">
        <v>0</v>
      </c>
      <c r="D7" s="50" t="s">
        <v>1</v>
      </c>
      <c r="E7" s="113">
        <f>(((F8^2)+(F11^2)-(2*F8*F11*F14))/(1-F14^2))^0.5</f>
        <v>0.80450821234302772</v>
      </c>
      <c r="F7" s="96" t="s">
        <v>136</v>
      </c>
      <c r="M7" s="52" t="s">
        <v>55</v>
      </c>
      <c r="N7" s="49" t="s">
        <v>56</v>
      </c>
      <c r="O7" s="49" t="s">
        <v>57</v>
      </c>
      <c r="P7" s="49" t="s">
        <v>45</v>
      </c>
      <c r="Q7" s="49" t="s">
        <v>46</v>
      </c>
      <c r="R7" s="50" t="s">
        <v>2</v>
      </c>
      <c r="V7" s="83" t="s">
        <v>143</v>
      </c>
      <c r="W7" s="83" t="s">
        <v>147</v>
      </c>
      <c r="X7" s="83" t="s">
        <v>148</v>
      </c>
      <c r="Y7" s="83" t="s">
        <v>144</v>
      </c>
      <c r="Z7" s="83" t="s">
        <v>145</v>
      </c>
      <c r="AC7" s="106">
        <v>5.407</v>
      </c>
    </row>
    <row r="8" spans="1:39" ht="14.25" x14ac:dyDescent="0.2">
      <c r="B8" s="105">
        <v>64000</v>
      </c>
      <c r="C8" s="51">
        <v>1670</v>
      </c>
      <c r="D8" s="51">
        <v>2</v>
      </c>
      <c r="E8" s="112" t="s">
        <v>169</v>
      </c>
      <c r="F8" s="97">
        <f>(((U26*U20)-(U8*U10))/(((U26*U14)-(U8^2))*((U26*U16)-(U10^2)))^0.5)</f>
        <v>0.80399192868796154</v>
      </c>
      <c r="M8">
        <f>IF(B8="","",B8^2)</f>
        <v>4096000000</v>
      </c>
      <c r="N8">
        <f>IF(C8="","",C8^2)</f>
        <v>2788900</v>
      </c>
      <c r="O8">
        <f>IF(D8="","",D8^2)</f>
        <v>4</v>
      </c>
      <c r="P8">
        <f>IF(B8="","",IF(C8="","",B8*C8))</f>
        <v>106880000</v>
      </c>
      <c r="Q8">
        <f>IF(B8="","",IF(D8="","",B8*D8))</f>
        <v>128000</v>
      </c>
      <c r="R8">
        <f>IF(C8="","",IF(D8="","",C8*D8))</f>
        <v>3340</v>
      </c>
      <c r="T8" s="8" t="s">
        <v>48</v>
      </c>
      <c r="U8">
        <f>SUM(B8:B506)</f>
        <v>1947500</v>
      </c>
      <c r="V8">
        <f t="shared" ref="V8:V71" si="0">IF(ISBLANK(B8),"",$B$1+($D$1*C8)+($G$1*D8))</f>
        <v>81699.871907922439</v>
      </c>
      <c r="W8">
        <f t="shared" ref="W8:W71" si="1">IF(ISBLANK(B8),"",V8-$V$6)</f>
        <v>-32858.951621472748</v>
      </c>
      <c r="X8">
        <f t="shared" ref="X8:X71" si="2">IF(ISBLANK(B8),"",W8^2)</f>
        <v>1079710701.6622865</v>
      </c>
      <c r="Y8">
        <f t="shared" ref="Y8:Y71" si="3">IF(ISBLANK(B8),"",B8-V8)</f>
        <v>-17699.871907922439</v>
      </c>
      <c r="Z8">
        <f t="shared" ref="Z8:Z71" si="4">IF(ISBLANK(B8),"",Y8^2)</f>
        <v>313285465.55686194</v>
      </c>
      <c r="AB8">
        <f>(((1-E9)/((1-(F14^2))*(U26-3)))^0.5)*(2.78)</f>
        <v>0.69578351831477281</v>
      </c>
    </row>
    <row r="9" spans="1:39" x14ac:dyDescent="0.2">
      <c r="B9" s="105">
        <v>59000</v>
      </c>
      <c r="C9" s="51">
        <v>1339</v>
      </c>
      <c r="D9" s="51">
        <v>2</v>
      </c>
      <c r="E9" s="114">
        <f>E7^2</f>
        <v>0.64723346372737423</v>
      </c>
      <c r="M9">
        <f t="shared" ref="M9:M72" si="5">IF(B9="","",B9^2)</f>
        <v>3481000000</v>
      </c>
      <c r="N9">
        <f t="shared" ref="N9:N72" si="6">IF(C9="","",C9^2)</f>
        <v>1792921</v>
      </c>
      <c r="O9">
        <f t="shared" ref="O9:O72" si="7">IF(D9="","",D9^2)</f>
        <v>4</v>
      </c>
      <c r="P9">
        <f t="shared" ref="P9:P72" si="8">IF(B9="","",IF(C9="","",B9*C9))</f>
        <v>79001000</v>
      </c>
      <c r="Q9">
        <f t="shared" ref="Q9:Q72" si="9">IF(B9="","",IF(D9="","",B9*D9))</f>
        <v>118000</v>
      </c>
      <c r="R9">
        <f t="shared" ref="R9:R72" si="10">IF(C9="","",IF(D9="","",C9*D9))</f>
        <v>2678</v>
      </c>
      <c r="T9" s="8"/>
      <c r="V9">
        <f t="shared" si="0"/>
        <v>65603.528180019683</v>
      </c>
      <c r="W9">
        <f t="shared" si="1"/>
        <v>-48955.295349375505</v>
      </c>
      <c r="X9">
        <f t="shared" si="2"/>
        <v>2396620942.7445869</v>
      </c>
      <c r="Y9">
        <f t="shared" si="3"/>
        <v>-6603.5281800196826</v>
      </c>
      <c r="Z9">
        <f t="shared" si="4"/>
        <v>43606584.424314059</v>
      </c>
      <c r="AC9" s="22" t="s">
        <v>35</v>
      </c>
      <c r="AD9" s="23"/>
      <c r="AE9" s="24"/>
      <c r="AF9" s="68">
        <f>U26</f>
        <v>17</v>
      </c>
      <c r="AG9" s="69">
        <f>U10</f>
        <v>40938</v>
      </c>
      <c r="AH9" s="69">
        <f>U12</f>
        <v>53</v>
      </c>
      <c r="AI9" s="67">
        <f>U8</f>
        <v>1947500</v>
      </c>
      <c r="AK9" s="28" t="s">
        <v>36</v>
      </c>
      <c r="AL9" s="29">
        <f>((((AC14*AD15)*AE16)+((AD14*AE15)*AC16))+((AE14*AC15)*AD16))-((((AE14*AD15)*AC16)+((AC14*AE15)*AD16))+((AD14*AC15)*AE16))</f>
        <v>241733951</v>
      </c>
      <c r="AM9" s="29"/>
    </row>
    <row r="10" spans="1:39" ht="14.25" x14ac:dyDescent="0.2">
      <c r="B10" s="105">
        <v>61500</v>
      </c>
      <c r="C10" s="51">
        <v>1712</v>
      </c>
      <c r="D10" s="51">
        <v>3</v>
      </c>
      <c r="E10" s="112" t="s">
        <v>170</v>
      </c>
      <c r="F10" s="96" t="s">
        <v>137</v>
      </c>
      <c r="M10">
        <f t="shared" si="5"/>
        <v>3782250000</v>
      </c>
      <c r="N10">
        <f t="shared" si="6"/>
        <v>2930944</v>
      </c>
      <c r="O10">
        <f t="shared" si="7"/>
        <v>9</v>
      </c>
      <c r="P10">
        <f t="shared" si="8"/>
        <v>105288000</v>
      </c>
      <c r="Q10">
        <f t="shared" si="9"/>
        <v>184500</v>
      </c>
      <c r="R10">
        <f t="shared" si="10"/>
        <v>5136</v>
      </c>
      <c r="T10" s="8" t="s">
        <v>50</v>
      </c>
      <c r="U10">
        <f>SUM(C8:C506)</f>
        <v>40938</v>
      </c>
      <c r="V10">
        <f t="shared" si="0"/>
        <v>81026.518747033595</v>
      </c>
      <c r="W10">
        <f t="shared" si="1"/>
        <v>-33532.304782361593</v>
      </c>
      <c r="X10">
        <f t="shared" si="2"/>
        <v>1124415464.0171902</v>
      </c>
      <c r="Y10">
        <f t="shared" si="3"/>
        <v>-19526.518747033595</v>
      </c>
      <c r="Z10">
        <f t="shared" si="4"/>
        <v>381284934.37825441</v>
      </c>
      <c r="AB10" s="6">
        <f>(E13)</f>
        <v>22780.326825013475</v>
      </c>
      <c r="AD10" s="24"/>
      <c r="AE10" s="24"/>
      <c r="AF10" s="70">
        <f>U10</f>
        <v>40938</v>
      </c>
      <c r="AG10" s="71">
        <f>U16</f>
        <v>104715644</v>
      </c>
      <c r="AH10" s="71">
        <f>U24</f>
        <v>132227</v>
      </c>
      <c r="AI10" s="66">
        <f>U20</f>
        <v>4975527000</v>
      </c>
      <c r="AK10" s="33"/>
      <c r="AL10" s="34"/>
      <c r="AM10" s="34"/>
    </row>
    <row r="11" spans="1:39" ht="13.5" thickBot="1" x14ac:dyDescent="0.25">
      <c r="B11" s="105">
        <v>79000</v>
      </c>
      <c r="C11" s="51">
        <v>1840</v>
      </c>
      <c r="D11" s="51">
        <v>3</v>
      </c>
      <c r="E11" s="114">
        <f>1-((1-E9)*((U26-1)/(U26-2-1)))</f>
        <v>0.59683824425985632</v>
      </c>
      <c r="F11" s="97">
        <f>(((U26*U22)-(U8*U12))/(((U26*U14)-(U8^2))*((U26*U18)-(U12^2)))^0.5)</f>
        <v>0.60332145356100531</v>
      </c>
      <c r="M11">
        <f t="shared" si="5"/>
        <v>6241000000</v>
      </c>
      <c r="N11">
        <f t="shared" si="6"/>
        <v>3385600</v>
      </c>
      <c r="O11">
        <f t="shared" si="7"/>
        <v>9</v>
      </c>
      <c r="P11">
        <f t="shared" si="8"/>
        <v>145360000</v>
      </c>
      <c r="Q11">
        <f t="shared" si="9"/>
        <v>237000</v>
      </c>
      <c r="R11">
        <f t="shared" si="10"/>
        <v>5520</v>
      </c>
      <c r="T11" s="8"/>
      <c r="V11">
        <f t="shared" si="0"/>
        <v>87251.086714319244</v>
      </c>
      <c r="W11">
        <f t="shared" si="1"/>
        <v>-27307.736815075943</v>
      </c>
      <c r="X11">
        <f t="shared" si="2"/>
        <v>745712489.96145403</v>
      </c>
      <c r="Y11">
        <f t="shared" si="3"/>
        <v>-8251.0867143192445</v>
      </c>
      <c r="Z11">
        <f t="shared" si="4"/>
        <v>68080431.967215553</v>
      </c>
      <c r="AB11">
        <f>AB10^2</f>
        <v>518943290.25442851</v>
      </c>
      <c r="AD11" s="24"/>
      <c r="AE11" s="24"/>
      <c r="AF11" s="72">
        <f>U12</f>
        <v>53</v>
      </c>
      <c r="AG11" s="73">
        <f>U24</f>
        <v>132227</v>
      </c>
      <c r="AH11" s="73">
        <f>U18</f>
        <v>171</v>
      </c>
      <c r="AI11" s="65">
        <f>U22</f>
        <v>6279500</v>
      </c>
      <c r="AK11" s="33" t="s">
        <v>37</v>
      </c>
      <c r="AL11" s="34">
        <f>((((AC19*AD20)*AE21)+((AD19*AE20)*AC21))+((AE19*AC20)*AD21))-((((AE19*AD20)*AC21)+((AC19*AE20)*AD21))+((AD19*AC20)*AE21))</f>
        <v>1431135276496</v>
      </c>
      <c r="AM11" s="34"/>
    </row>
    <row r="12" spans="1:39" ht="13.5" thickBot="1" x14ac:dyDescent="0.25">
      <c r="B12" s="105">
        <v>87500</v>
      </c>
      <c r="C12" s="51">
        <v>2300</v>
      </c>
      <c r="D12" s="51">
        <v>3</v>
      </c>
      <c r="E12" s="112" t="s">
        <v>171</v>
      </c>
      <c r="M12">
        <f t="shared" si="5"/>
        <v>7656250000</v>
      </c>
      <c r="N12">
        <f t="shared" si="6"/>
        <v>5290000</v>
      </c>
      <c r="O12">
        <f t="shared" si="7"/>
        <v>9</v>
      </c>
      <c r="P12">
        <f t="shared" si="8"/>
        <v>201250000</v>
      </c>
      <c r="Q12">
        <f t="shared" si="9"/>
        <v>262500</v>
      </c>
      <c r="R12">
        <f t="shared" si="10"/>
        <v>6900</v>
      </c>
      <c r="T12" s="8" t="s">
        <v>51</v>
      </c>
      <c r="U12">
        <f>SUM(D8:D506)</f>
        <v>53</v>
      </c>
      <c r="V12">
        <f t="shared" si="0"/>
        <v>109620.62784675206</v>
      </c>
      <c r="W12">
        <f t="shared" si="1"/>
        <v>-4938.1956826431269</v>
      </c>
      <c r="X12">
        <f t="shared" si="2"/>
        <v>24385776.600075219</v>
      </c>
      <c r="Y12">
        <f t="shared" si="3"/>
        <v>-22120.627846752061</v>
      </c>
      <c r="Z12">
        <f t="shared" si="4"/>
        <v>489322176.3345027</v>
      </c>
      <c r="AB12">
        <f>((1-(F14)^2)*(1)*(U26-1))^0.5</f>
        <v>2.5369407407861266</v>
      </c>
      <c r="AJ12" s="24"/>
      <c r="AK12" s="38" t="s">
        <v>38</v>
      </c>
      <c r="AL12" s="39">
        <f>+AL11/AL9</f>
        <v>5920.2907600513263</v>
      </c>
      <c r="AM12" s="62"/>
    </row>
    <row r="13" spans="1:39" x14ac:dyDescent="0.2">
      <c r="B13" s="105">
        <v>92500</v>
      </c>
      <c r="C13" s="51">
        <v>2234</v>
      </c>
      <c r="D13" s="51">
        <v>3</v>
      </c>
      <c r="E13" s="114">
        <f>I18^0.5</f>
        <v>22780.326825013475</v>
      </c>
      <c r="F13" s="96" t="s">
        <v>138</v>
      </c>
      <c r="M13">
        <f t="shared" si="5"/>
        <v>8556250000</v>
      </c>
      <c r="N13">
        <f t="shared" si="6"/>
        <v>4990756</v>
      </c>
      <c r="O13">
        <f t="shared" si="7"/>
        <v>9</v>
      </c>
      <c r="P13">
        <f t="shared" si="8"/>
        <v>206645000</v>
      </c>
      <c r="Q13">
        <f t="shared" si="9"/>
        <v>277500</v>
      </c>
      <c r="R13">
        <f t="shared" si="10"/>
        <v>6702</v>
      </c>
      <c r="T13" s="8"/>
      <c r="V13">
        <f t="shared" si="0"/>
        <v>106411.08498862039</v>
      </c>
      <c r="W13">
        <f t="shared" si="1"/>
        <v>-8147.7385407747934</v>
      </c>
      <c r="X13">
        <f t="shared" si="2"/>
        <v>66385643.328826956</v>
      </c>
      <c r="Y13">
        <f t="shared" si="3"/>
        <v>-13911.084988620394</v>
      </c>
      <c r="Z13">
        <f t="shared" si="4"/>
        <v>193518285.56061968</v>
      </c>
      <c r="AC13" s="40" t="s">
        <v>36</v>
      </c>
      <c r="AF13" s="24"/>
      <c r="AG13" s="40" t="s">
        <v>39</v>
      </c>
      <c r="AI13" s="24"/>
      <c r="AJ13" s="24"/>
      <c r="AK13" s="33"/>
      <c r="AL13" s="34"/>
      <c r="AM13" s="34"/>
    </row>
    <row r="14" spans="1:39" ht="15" thickBot="1" x14ac:dyDescent="0.25">
      <c r="B14" s="105">
        <v>95000</v>
      </c>
      <c r="C14" s="51">
        <v>2311</v>
      </c>
      <c r="D14" s="51">
        <v>3</v>
      </c>
      <c r="E14" s="112" t="s">
        <v>172</v>
      </c>
      <c r="F14" s="97">
        <f>(((U26*U24)-(U10*U12))/(((U26*U16)-(U10^2))*((U26*U18)-(U12^2)))^0.5)</f>
        <v>0.77314017477991737</v>
      </c>
      <c r="M14">
        <f t="shared" si="5"/>
        <v>9025000000</v>
      </c>
      <c r="N14">
        <f t="shared" si="6"/>
        <v>5340721</v>
      </c>
      <c r="O14">
        <f t="shared" si="7"/>
        <v>9</v>
      </c>
      <c r="P14">
        <f t="shared" si="8"/>
        <v>219545000</v>
      </c>
      <c r="Q14">
        <f t="shared" si="9"/>
        <v>285000</v>
      </c>
      <c r="R14">
        <f t="shared" si="10"/>
        <v>6933</v>
      </c>
      <c r="T14" s="8" t="s">
        <v>47</v>
      </c>
      <c r="U14">
        <f>SUM(M8:M506)</f>
        <v>243698250000</v>
      </c>
      <c r="V14">
        <f t="shared" si="0"/>
        <v>110155.55165644067</v>
      </c>
      <c r="W14">
        <f t="shared" si="1"/>
        <v>-4403.2718729545159</v>
      </c>
      <c r="X14">
        <f t="shared" si="2"/>
        <v>19388803.187152371</v>
      </c>
      <c r="Y14">
        <f t="shared" si="3"/>
        <v>-15155.551656440672</v>
      </c>
      <c r="Z14">
        <f t="shared" si="4"/>
        <v>229690746.01104158</v>
      </c>
      <c r="AC14" s="41">
        <f t="shared" ref="AC14:AE16" si="11">+AF9</f>
        <v>17</v>
      </c>
      <c r="AD14" s="41">
        <f t="shared" si="11"/>
        <v>40938</v>
      </c>
      <c r="AE14" s="41">
        <f t="shared" si="11"/>
        <v>53</v>
      </c>
      <c r="AF14" s="24"/>
      <c r="AG14" s="41">
        <f>+AF9</f>
        <v>17</v>
      </c>
      <c r="AH14" s="41">
        <f>+AI9</f>
        <v>1947500</v>
      </c>
      <c r="AI14" s="41">
        <f>+AH9</f>
        <v>53</v>
      </c>
      <c r="AJ14" s="24"/>
      <c r="AK14" s="33" t="s">
        <v>39</v>
      </c>
      <c r="AL14" s="34">
        <f>((((AG14*AH15)*AI16)+((AH14*AI15)*AG16))+((AI14*AG15)*AH16))-((((AI14*AH15)*AG16)+((AG14*AI15)*AH16))+((AH14*AG15)*AI16))</f>
        <v>11755386000</v>
      </c>
      <c r="AM14" s="34"/>
    </row>
    <row r="15" spans="1:39" ht="13.5" thickBot="1" x14ac:dyDescent="0.25">
      <c r="B15" s="105">
        <v>113000</v>
      </c>
      <c r="C15" s="51">
        <v>2377</v>
      </c>
      <c r="D15" s="51">
        <v>3</v>
      </c>
      <c r="E15" s="115">
        <f>U26</f>
        <v>17</v>
      </c>
      <c r="M15">
        <f t="shared" si="5"/>
        <v>12769000000</v>
      </c>
      <c r="N15">
        <f t="shared" si="6"/>
        <v>5650129</v>
      </c>
      <c r="O15">
        <f t="shared" si="7"/>
        <v>9</v>
      </c>
      <c r="P15">
        <f t="shared" si="8"/>
        <v>268601000</v>
      </c>
      <c r="Q15">
        <f t="shared" si="9"/>
        <v>339000</v>
      </c>
      <c r="R15">
        <f t="shared" si="10"/>
        <v>7131</v>
      </c>
      <c r="T15" s="8"/>
      <c r="V15">
        <f t="shared" si="0"/>
        <v>113365.09451457234</v>
      </c>
      <c r="W15">
        <f t="shared" si="1"/>
        <v>-1193.7290148228494</v>
      </c>
      <c r="X15">
        <f t="shared" si="2"/>
        <v>1424988.9608299306</v>
      </c>
      <c r="Y15">
        <f t="shared" si="3"/>
        <v>-365.09451457233808</v>
      </c>
      <c r="Z15">
        <f t="shared" si="4"/>
        <v>133294.00457081117</v>
      </c>
      <c r="AB15">
        <f>AB10/AB8</f>
        <v>32740.538149263324</v>
      </c>
      <c r="AC15" s="41">
        <f t="shared" si="11"/>
        <v>40938</v>
      </c>
      <c r="AD15" s="41">
        <f t="shared" si="11"/>
        <v>104715644</v>
      </c>
      <c r="AE15" s="41">
        <f t="shared" si="11"/>
        <v>132227</v>
      </c>
      <c r="AF15" s="24"/>
      <c r="AG15" s="41">
        <f>+AF10</f>
        <v>40938</v>
      </c>
      <c r="AH15" s="41">
        <f>+AI10</f>
        <v>4975527000</v>
      </c>
      <c r="AI15" s="41">
        <f>+AH10</f>
        <v>132227</v>
      </c>
      <c r="AJ15" s="24"/>
      <c r="AK15" s="42" t="s">
        <v>40</v>
      </c>
      <c r="AL15" s="39">
        <f>+AL14/AL9</f>
        <v>48.629437244419172</v>
      </c>
      <c r="AM15" s="63"/>
    </row>
    <row r="16" spans="1:39" ht="14.25" x14ac:dyDescent="0.2">
      <c r="B16" s="105">
        <v>115000</v>
      </c>
      <c r="C16" s="51">
        <v>2736</v>
      </c>
      <c r="D16" s="51">
        <v>4</v>
      </c>
      <c r="E16" s="112" t="s">
        <v>135</v>
      </c>
      <c r="F16" s="100"/>
      <c r="G16" s="101" t="s">
        <v>149</v>
      </c>
      <c r="H16" s="102" t="s">
        <v>7</v>
      </c>
      <c r="I16" s="101" t="s">
        <v>151</v>
      </c>
      <c r="J16" s="102" t="s">
        <v>152</v>
      </c>
      <c r="K16" s="102" t="s">
        <v>153</v>
      </c>
      <c r="M16">
        <f t="shared" si="5"/>
        <v>13225000000</v>
      </c>
      <c r="N16">
        <f t="shared" si="6"/>
        <v>7485696</v>
      </c>
      <c r="O16">
        <f t="shared" si="7"/>
        <v>16</v>
      </c>
      <c r="P16">
        <f t="shared" si="8"/>
        <v>314640000</v>
      </c>
      <c r="Q16">
        <f t="shared" si="9"/>
        <v>460000</v>
      </c>
      <c r="R16">
        <f t="shared" si="10"/>
        <v>10944</v>
      </c>
      <c r="T16" s="8" t="s">
        <v>22</v>
      </c>
      <c r="U16">
        <f>SUM(N8:N506)</f>
        <v>104715644</v>
      </c>
      <c r="V16">
        <f t="shared" si="0"/>
        <v>128107.27296016435</v>
      </c>
      <c r="W16">
        <f t="shared" si="1"/>
        <v>13548.449430769164</v>
      </c>
      <c r="X16">
        <f t="shared" si="2"/>
        <v>183560481.97810927</v>
      </c>
      <c r="Y16">
        <f t="shared" si="3"/>
        <v>-13107.272960164351</v>
      </c>
      <c r="Z16">
        <f t="shared" si="4"/>
        <v>171800604.45225555</v>
      </c>
      <c r="AB16">
        <f>AB10/AB12</f>
        <v>8979.4477493212908</v>
      </c>
      <c r="AC16" s="41">
        <f t="shared" si="11"/>
        <v>53</v>
      </c>
      <c r="AD16" s="41">
        <f t="shared" si="11"/>
        <v>132227</v>
      </c>
      <c r="AE16" s="41">
        <f t="shared" si="11"/>
        <v>171</v>
      </c>
      <c r="AF16" s="24"/>
      <c r="AG16" s="41">
        <f>+AF11</f>
        <v>53</v>
      </c>
      <c r="AH16" s="41">
        <f>+AI11</f>
        <v>6279500</v>
      </c>
      <c r="AI16" s="41">
        <f>+AH11</f>
        <v>171</v>
      </c>
      <c r="AJ16" s="24"/>
      <c r="AK16" s="33"/>
      <c r="AL16" s="34"/>
      <c r="AM16" s="34"/>
    </row>
    <row r="17" spans="2:39" ht="13.5" thickBot="1" x14ac:dyDescent="0.25">
      <c r="B17" s="105">
        <v>138000</v>
      </c>
      <c r="C17" s="51">
        <v>2500</v>
      </c>
      <c r="D17" s="51">
        <v>3</v>
      </c>
      <c r="E17" s="117">
        <f>K17</f>
        <v>6.7984775247421111E-4</v>
      </c>
      <c r="F17" s="101" t="s">
        <v>147</v>
      </c>
      <c r="G17" s="103">
        <f>SUM(X8:X507)</f>
        <v>13329735112.908579</v>
      </c>
      <c r="H17" s="103">
        <v>2</v>
      </c>
      <c r="I17" s="103">
        <f>G17/H17</f>
        <v>6664867556.4542894</v>
      </c>
      <c r="J17" s="103">
        <f>I17/I18</f>
        <v>12.843152000648519</v>
      </c>
      <c r="K17" s="104">
        <f>FDIST(J17,H17,H18)</f>
        <v>6.7984775247421111E-4</v>
      </c>
      <c r="M17">
        <f t="shared" si="5"/>
        <v>19044000000</v>
      </c>
      <c r="N17">
        <f t="shared" si="6"/>
        <v>6250000</v>
      </c>
      <c r="O17">
        <f t="shared" si="7"/>
        <v>9</v>
      </c>
      <c r="P17">
        <f t="shared" si="8"/>
        <v>345000000</v>
      </c>
      <c r="Q17">
        <f t="shared" si="9"/>
        <v>414000</v>
      </c>
      <c r="R17">
        <f t="shared" si="10"/>
        <v>7500</v>
      </c>
      <c r="T17" s="8"/>
      <c r="V17">
        <f t="shared" si="0"/>
        <v>119346.51529563589</v>
      </c>
      <c r="W17">
        <f t="shared" si="1"/>
        <v>4787.6917662407068</v>
      </c>
      <c r="X17">
        <f t="shared" si="2"/>
        <v>22921992.448529057</v>
      </c>
      <c r="Y17">
        <f t="shared" si="3"/>
        <v>18653.484704364106</v>
      </c>
      <c r="Z17">
        <f t="shared" si="4"/>
        <v>347952491.61594564</v>
      </c>
      <c r="AC17" s="43" t="s">
        <v>6</v>
      </c>
      <c r="AF17" s="24"/>
      <c r="AG17" s="24"/>
      <c r="AH17" s="24"/>
      <c r="AI17" s="24"/>
      <c r="AJ17" s="24"/>
      <c r="AK17" s="33" t="s">
        <v>41</v>
      </c>
      <c r="AL17" s="34">
        <f>((((AG19*AH20)*AI21)+((AH19*AI20)*AG21))+((AI19*AG20)*AH21))-((((AI19*AH20)*AG21)+((AG19*AI20)*AH21))+((AH19*AG20)*AI21))</f>
        <v>-656498532000</v>
      </c>
      <c r="AM17" s="34"/>
    </row>
    <row r="18" spans="2:39" ht="15" thickBot="1" x14ac:dyDescent="0.25">
      <c r="B18" s="105">
        <v>142000</v>
      </c>
      <c r="C18" s="51">
        <v>2500</v>
      </c>
      <c r="D18" s="51">
        <v>4</v>
      </c>
      <c r="F18" s="101" t="s">
        <v>144</v>
      </c>
      <c r="G18" s="103">
        <f>SUM(Z8:Z507)</f>
        <v>7265206063.5620003</v>
      </c>
      <c r="H18" s="103">
        <f>U26-3</f>
        <v>14</v>
      </c>
      <c r="I18" s="103">
        <f>G18/H18</f>
        <v>518943290.25442857</v>
      </c>
      <c r="M18">
        <f t="shared" si="5"/>
        <v>20164000000</v>
      </c>
      <c r="N18">
        <f t="shared" si="6"/>
        <v>6250000</v>
      </c>
      <c r="O18">
        <f t="shared" si="7"/>
        <v>16</v>
      </c>
      <c r="P18">
        <f t="shared" si="8"/>
        <v>355000000</v>
      </c>
      <c r="Q18">
        <f t="shared" si="9"/>
        <v>568000</v>
      </c>
      <c r="R18">
        <f t="shared" si="10"/>
        <v>10000</v>
      </c>
      <c r="T18" s="8" t="s">
        <v>23</v>
      </c>
      <c r="U18">
        <f>SUM(O8:O506)</f>
        <v>171</v>
      </c>
      <c r="V18">
        <f t="shared" si="0"/>
        <v>116630.72577048144</v>
      </c>
      <c r="W18">
        <f t="shared" si="1"/>
        <v>2071.9022410862526</v>
      </c>
      <c r="X18">
        <f t="shared" si="2"/>
        <v>4292778.8966182359</v>
      </c>
      <c r="Y18">
        <f t="shared" si="3"/>
        <v>25369.27422951856</v>
      </c>
      <c r="Z18">
        <f t="shared" si="4"/>
        <v>643600074.93251455</v>
      </c>
      <c r="AC18" s="40" t="s">
        <v>37</v>
      </c>
      <c r="AD18" s="24"/>
      <c r="AE18" s="24"/>
      <c r="AF18" s="24"/>
      <c r="AG18" s="44" t="s">
        <v>41</v>
      </c>
      <c r="AJ18" s="24"/>
      <c r="AK18" s="38" t="s">
        <v>42</v>
      </c>
      <c r="AL18" s="39">
        <f>+AL17/AL9</f>
        <v>-2715.7895251544537</v>
      </c>
      <c r="AM18" s="63"/>
    </row>
    <row r="19" spans="2:39" x14ac:dyDescent="0.2">
      <c r="B19" s="105">
        <v>144000</v>
      </c>
      <c r="C19" s="51">
        <v>2479</v>
      </c>
      <c r="D19" s="51">
        <v>3</v>
      </c>
      <c r="E19" s="94" t="s">
        <v>103</v>
      </c>
      <c r="F19" s="101" t="s">
        <v>150</v>
      </c>
      <c r="G19" s="103">
        <f>G17+G18</f>
        <v>20594941176.470581</v>
      </c>
      <c r="H19" s="103">
        <f>H17+H18</f>
        <v>16</v>
      </c>
      <c r="M19">
        <f t="shared" si="5"/>
        <v>20736000000</v>
      </c>
      <c r="N19">
        <f t="shared" si="6"/>
        <v>6145441</v>
      </c>
      <c r="O19">
        <f t="shared" si="7"/>
        <v>9</v>
      </c>
      <c r="P19">
        <f t="shared" si="8"/>
        <v>356976000</v>
      </c>
      <c r="Q19">
        <f t="shared" si="9"/>
        <v>432000</v>
      </c>
      <c r="R19">
        <f t="shared" si="10"/>
        <v>7437</v>
      </c>
      <c r="T19" s="8"/>
      <c r="V19">
        <f t="shared" si="0"/>
        <v>118325.2971135031</v>
      </c>
      <c r="W19">
        <f t="shared" si="1"/>
        <v>3766.4735841079091</v>
      </c>
      <c r="X19">
        <f t="shared" si="2"/>
        <v>14186323.259782679</v>
      </c>
      <c r="Y19">
        <f t="shared" si="3"/>
        <v>25674.702886496903</v>
      </c>
      <c r="Z19">
        <f t="shared" si="4"/>
        <v>659190368.30989242</v>
      </c>
      <c r="AC19" s="41">
        <f>+AI9</f>
        <v>1947500</v>
      </c>
      <c r="AD19" s="41">
        <f t="shared" ref="AD19:AE21" si="12">+AG9</f>
        <v>40938</v>
      </c>
      <c r="AE19" s="41">
        <f t="shared" si="12"/>
        <v>53</v>
      </c>
      <c r="AF19" s="24"/>
      <c r="AG19" s="41">
        <f t="shared" ref="AG19:AH21" si="13">+AF9</f>
        <v>17</v>
      </c>
      <c r="AH19" s="41">
        <f t="shared" si="13"/>
        <v>40938</v>
      </c>
      <c r="AI19" s="41">
        <f>+AI9</f>
        <v>1947500</v>
      </c>
      <c r="AJ19" s="24"/>
      <c r="AK19" s="24"/>
      <c r="AL19" s="24"/>
      <c r="AM19" s="24"/>
    </row>
    <row r="20" spans="2:39" x14ac:dyDescent="0.2">
      <c r="B20" s="105">
        <v>145000</v>
      </c>
      <c r="C20" s="51">
        <v>2400</v>
      </c>
      <c r="D20" s="51">
        <v>3</v>
      </c>
      <c r="E20" s="95">
        <f>(((F8^2)+(F14^2)-(2*F8*F11*F14))/(1-F11^2))^0.5</f>
        <v>0.88141081312602709</v>
      </c>
      <c r="M20">
        <f t="shared" si="5"/>
        <v>21025000000</v>
      </c>
      <c r="N20">
        <f t="shared" si="6"/>
        <v>5760000</v>
      </c>
      <c r="O20">
        <f t="shared" si="7"/>
        <v>9</v>
      </c>
      <c r="P20">
        <f t="shared" si="8"/>
        <v>348000000</v>
      </c>
      <c r="Q20">
        <f t="shared" si="9"/>
        <v>435000</v>
      </c>
      <c r="R20">
        <f t="shared" si="10"/>
        <v>7200</v>
      </c>
      <c r="T20" s="8" t="s">
        <v>49</v>
      </c>
      <c r="U20">
        <f>SUM(P8:P506)</f>
        <v>4975527000</v>
      </c>
      <c r="V20">
        <f t="shared" si="0"/>
        <v>114483.57157119398</v>
      </c>
      <c r="W20">
        <f t="shared" si="1"/>
        <v>-75.251958201202797</v>
      </c>
      <c r="X20">
        <f t="shared" si="2"/>
        <v>5662.8572131155724</v>
      </c>
      <c r="Y20">
        <f t="shared" si="3"/>
        <v>30516.428428806015</v>
      </c>
      <c r="Z20">
        <f t="shared" si="4"/>
        <v>931252404.05043995</v>
      </c>
      <c r="AC20" s="41">
        <f>+AI10</f>
        <v>4975527000</v>
      </c>
      <c r="AD20" s="41">
        <f t="shared" si="12"/>
        <v>104715644</v>
      </c>
      <c r="AE20" s="41">
        <f t="shared" si="12"/>
        <v>132227</v>
      </c>
      <c r="AF20" s="24"/>
      <c r="AG20" s="41">
        <f t="shared" si="13"/>
        <v>40938</v>
      </c>
      <c r="AH20" s="41">
        <f t="shared" si="13"/>
        <v>104715644</v>
      </c>
      <c r="AI20" s="41">
        <f>+AI10</f>
        <v>4975527000</v>
      </c>
      <c r="AJ20" s="24"/>
      <c r="AK20" s="24"/>
      <c r="AL20" s="24"/>
      <c r="AM20" s="24"/>
    </row>
    <row r="21" spans="2:39" x14ac:dyDescent="0.2">
      <c r="B21" s="105">
        <v>147500</v>
      </c>
      <c r="C21" s="51">
        <v>3124</v>
      </c>
      <c r="D21" s="51">
        <v>4</v>
      </c>
      <c r="G21" s="102" t="s">
        <v>155</v>
      </c>
      <c r="H21" s="102" t="s">
        <v>156</v>
      </c>
      <c r="I21" s="102" t="s">
        <v>157</v>
      </c>
      <c r="J21" s="102" t="s">
        <v>158</v>
      </c>
      <c r="M21">
        <f t="shared" si="5"/>
        <v>21756250000</v>
      </c>
      <c r="N21">
        <f t="shared" si="6"/>
        <v>9759376</v>
      </c>
      <c r="O21">
        <f t="shared" si="7"/>
        <v>16</v>
      </c>
      <c r="P21">
        <f t="shared" si="8"/>
        <v>460790000</v>
      </c>
      <c r="Q21">
        <f t="shared" si="9"/>
        <v>590000</v>
      </c>
      <c r="R21">
        <f t="shared" si="10"/>
        <v>12496</v>
      </c>
      <c r="T21" s="8"/>
      <c r="V21">
        <f t="shared" si="0"/>
        <v>146975.49461099898</v>
      </c>
      <c r="W21">
        <f t="shared" si="1"/>
        <v>32416.671081603796</v>
      </c>
      <c r="X21">
        <f t="shared" si="2"/>
        <v>1050840564.0128878</v>
      </c>
      <c r="Y21">
        <f t="shared" si="3"/>
        <v>524.50538900101674</v>
      </c>
      <c r="Z21">
        <f t="shared" si="4"/>
        <v>275105.9030911079</v>
      </c>
      <c r="AC21" s="41">
        <f>+AI11</f>
        <v>6279500</v>
      </c>
      <c r="AD21" s="41">
        <f t="shared" si="12"/>
        <v>132227</v>
      </c>
      <c r="AE21" s="41">
        <f t="shared" si="12"/>
        <v>171</v>
      </c>
      <c r="AF21" s="24"/>
      <c r="AG21" s="41">
        <f t="shared" si="13"/>
        <v>53</v>
      </c>
      <c r="AH21" s="41">
        <f t="shared" si="13"/>
        <v>132227</v>
      </c>
      <c r="AI21" s="41">
        <f>+AI11</f>
        <v>6279500</v>
      </c>
      <c r="AJ21" s="24"/>
      <c r="AK21" s="24"/>
      <c r="AL21" s="24"/>
      <c r="AM21" s="24"/>
    </row>
    <row r="22" spans="2:39" x14ac:dyDescent="0.2">
      <c r="B22" s="105">
        <v>144000</v>
      </c>
      <c r="C22" s="51">
        <v>2500</v>
      </c>
      <c r="D22" s="51">
        <v>3</v>
      </c>
      <c r="E22" s="94" t="s">
        <v>104</v>
      </c>
      <c r="F22" s="102" t="s">
        <v>154</v>
      </c>
      <c r="G22" s="116">
        <f>B1</f>
        <v>5920.2907600513263</v>
      </c>
      <c r="M22">
        <f t="shared" si="5"/>
        <v>20736000000</v>
      </c>
      <c r="N22">
        <f t="shared" si="6"/>
        <v>6250000</v>
      </c>
      <c r="O22">
        <f t="shared" si="7"/>
        <v>9</v>
      </c>
      <c r="P22">
        <f t="shared" si="8"/>
        <v>360000000</v>
      </c>
      <c r="Q22">
        <f t="shared" si="9"/>
        <v>432000</v>
      </c>
      <c r="R22">
        <f t="shared" si="10"/>
        <v>7500</v>
      </c>
      <c r="T22" s="8" t="s">
        <v>52</v>
      </c>
      <c r="U22">
        <f>SUM(Q8:Q506)</f>
        <v>6279500</v>
      </c>
      <c r="V22">
        <f t="shared" si="0"/>
        <v>119346.51529563589</v>
      </c>
      <c r="W22">
        <f t="shared" si="1"/>
        <v>4787.6917662407068</v>
      </c>
      <c r="X22">
        <f t="shared" si="2"/>
        <v>22921992.448529057</v>
      </c>
      <c r="Y22">
        <f t="shared" si="3"/>
        <v>24653.484704364106</v>
      </c>
      <c r="Z22">
        <f t="shared" si="4"/>
        <v>607794308.06831491</v>
      </c>
      <c r="AC22" s="24"/>
      <c r="AD22" s="24"/>
      <c r="AE22" s="24"/>
      <c r="AF22" s="24"/>
      <c r="AJ22" s="24"/>
      <c r="AK22" s="24"/>
      <c r="AL22" s="24"/>
      <c r="AM22" s="24"/>
    </row>
    <row r="23" spans="2:39" x14ac:dyDescent="0.2">
      <c r="B23" s="105">
        <v>155500</v>
      </c>
      <c r="C23" s="51">
        <v>4062</v>
      </c>
      <c r="D23" s="51">
        <v>4</v>
      </c>
      <c r="E23" s="95">
        <f>(((F11^2)+(F14^2)-(2*F8*F11*F14))/(1-F8^2))^0.5</f>
        <v>0.7737508943893433</v>
      </c>
      <c r="F23" s="102" t="s">
        <v>0</v>
      </c>
      <c r="G23" s="116">
        <f>D1</f>
        <v>48.629437244419172</v>
      </c>
      <c r="H23" s="103">
        <f>E13/(((1-(F14^2))*(U30)*(U26-1))^0.5)</f>
        <v>14.504546783999944</v>
      </c>
      <c r="I23" s="103">
        <f>G23/H23</f>
        <v>3.3527029812515488</v>
      </c>
      <c r="J23" s="103">
        <f>TDIST(ABS(I23),$U$26-3,2)</f>
        <v>4.7384140493929991E-3</v>
      </c>
      <c r="M23">
        <f t="shared" si="5"/>
        <v>24180250000</v>
      </c>
      <c r="N23">
        <f t="shared" si="6"/>
        <v>16499844</v>
      </c>
      <c r="O23">
        <f t="shared" si="7"/>
        <v>16</v>
      </c>
      <c r="P23">
        <f t="shared" si="8"/>
        <v>631641000</v>
      </c>
      <c r="Q23">
        <f t="shared" si="9"/>
        <v>622000</v>
      </c>
      <c r="R23">
        <f t="shared" si="10"/>
        <v>16248</v>
      </c>
      <c r="T23" s="8"/>
      <c r="V23">
        <f t="shared" si="0"/>
        <v>192589.90674626417</v>
      </c>
      <c r="W23">
        <f t="shared" si="1"/>
        <v>78031.083216868981</v>
      </c>
      <c r="X23">
        <f t="shared" si="2"/>
        <v>6088849947.9979324</v>
      </c>
      <c r="Y23">
        <f t="shared" si="3"/>
        <v>-37089.906746264169</v>
      </c>
      <c r="Z23">
        <f t="shared" si="4"/>
        <v>1375661182.4465723</v>
      </c>
      <c r="AC23" s="43" t="s">
        <v>6</v>
      </c>
      <c r="AF23" s="24"/>
      <c r="AG23" s="24"/>
      <c r="AH23" s="24"/>
      <c r="AI23" s="24"/>
      <c r="AJ23" s="24"/>
      <c r="AK23" s="24"/>
      <c r="AL23" s="24"/>
      <c r="AM23" s="24"/>
    </row>
    <row r="24" spans="2:39" x14ac:dyDescent="0.2">
      <c r="B24" s="105">
        <v>165000</v>
      </c>
      <c r="C24" s="51">
        <v>2854</v>
      </c>
      <c r="D24" s="51">
        <v>3</v>
      </c>
      <c r="F24" s="102" t="s">
        <v>1</v>
      </c>
      <c r="G24" s="116">
        <f>G1</f>
        <v>-2715.7895251544537</v>
      </c>
      <c r="H24" s="103">
        <f>E13/(((1-(F14^2))*(U32)*(U26-1))^0.5)</f>
        <v>14959.636533876977</v>
      </c>
      <c r="I24" s="103">
        <f>G24/H24</f>
        <v>-0.18154114366377744</v>
      </c>
      <c r="J24" s="103">
        <f>TDIST(ABS(I24),$U$26-3,2)</f>
        <v>0.85854499749175583</v>
      </c>
      <c r="M24">
        <f t="shared" si="5"/>
        <v>27225000000</v>
      </c>
      <c r="N24">
        <f t="shared" si="6"/>
        <v>8145316</v>
      </c>
      <c r="O24">
        <f t="shared" si="7"/>
        <v>9</v>
      </c>
      <c r="P24">
        <f t="shared" si="8"/>
        <v>470910000</v>
      </c>
      <c r="Q24">
        <f t="shared" si="9"/>
        <v>495000</v>
      </c>
      <c r="R24">
        <f t="shared" si="10"/>
        <v>8562</v>
      </c>
      <c r="T24" s="8" t="s">
        <v>17</v>
      </c>
      <c r="U24">
        <f>SUM(R8:R506)</f>
        <v>132227</v>
      </c>
      <c r="V24">
        <f t="shared" si="0"/>
        <v>136561.33608016028</v>
      </c>
      <c r="W24">
        <f t="shared" si="1"/>
        <v>22002.512550765096</v>
      </c>
      <c r="X24">
        <f t="shared" si="2"/>
        <v>484110558.54657555</v>
      </c>
      <c r="Y24">
        <f t="shared" si="3"/>
        <v>28438.663919839717</v>
      </c>
      <c r="Z24">
        <f t="shared" si="4"/>
        <v>808757605.54559326</v>
      </c>
    </row>
    <row r="25" spans="2:39" x14ac:dyDescent="0.2">
      <c r="B25" s="105"/>
      <c r="C25" s="51"/>
      <c r="D25" s="51"/>
      <c r="M25" t="str">
        <f t="shared" si="5"/>
        <v/>
      </c>
      <c r="N25" t="str">
        <f t="shared" si="6"/>
        <v/>
      </c>
      <c r="O25" t="str">
        <f t="shared" si="7"/>
        <v/>
      </c>
      <c r="P25" t="str">
        <f t="shared" si="8"/>
        <v/>
      </c>
      <c r="Q25" t="str">
        <f t="shared" si="9"/>
        <v/>
      </c>
      <c r="R25" t="str">
        <f t="shared" si="10"/>
        <v/>
      </c>
      <c r="T25" s="8"/>
      <c r="V25" t="str">
        <f t="shared" si="0"/>
        <v/>
      </c>
      <c r="W25" t="str">
        <f t="shared" si="1"/>
        <v/>
      </c>
      <c r="X25" t="str">
        <f t="shared" si="2"/>
        <v/>
      </c>
      <c r="Y25" t="str">
        <f t="shared" si="3"/>
        <v/>
      </c>
      <c r="Z25" t="str">
        <f t="shared" si="4"/>
        <v/>
      </c>
    </row>
    <row r="26" spans="2:39" x14ac:dyDescent="0.2">
      <c r="B26" s="105"/>
      <c r="C26" s="51"/>
      <c r="D26" s="51"/>
      <c r="E26" s="94" t="s">
        <v>105</v>
      </c>
      <c r="G26" t="s">
        <v>188</v>
      </c>
      <c r="M26" t="str">
        <f t="shared" si="5"/>
        <v/>
      </c>
      <c r="N26" t="str">
        <f t="shared" si="6"/>
        <v/>
      </c>
      <c r="O26" t="str">
        <f t="shared" si="7"/>
        <v/>
      </c>
      <c r="P26" t="str">
        <f t="shared" si="8"/>
        <v/>
      </c>
      <c r="Q26" t="str">
        <f t="shared" si="9"/>
        <v/>
      </c>
      <c r="R26" t="str">
        <f t="shared" si="10"/>
        <v/>
      </c>
      <c r="T26" s="8" t="s">
        <v>12</v>
      </c>
      <c r="U26">
        <f>COUNT(B8:B506)</f>
        <v>17</v>
      </c>
      <c r="V26" t="str">
        <f t="shared" si="0"/>
        <v/>
      </c>
      <c r="W26" t="str">
        <f t="shared" si="1"/>
        <v/>
      </c>
      <c r="X26" t="str">
        <f t="shared" si="2"/>
        <v/>
      </c>
      <c r="Y26" t="str">
        <f t="shared" si="3"/>
        <v/>
      </c>
      <c r="Z26" t="str">
        <f t="shared" si="4"/>
        <v/>
      </c>
    </row>
    <row r="27" spans="2:39" x14ac:dyDescent="0.2">
      <c r="B27" s="105"/>
      <c r="C27" s="105"/>
      <c r="D27" s="105"/>
      <c r="E27" s="95">
        <f>(F8-(F11*F14))/((1-(F11^2))*(1-(F14^2)))^0.5</f>
        <v>0.66733683113320053</v>
      </c>
      <c r="G27" s="144">
        <v>0.05</v>
      </c>
      <c r="H27" s="100" t="s">
        <v>185</v>
      </c>
      <c r="I27" s="100"/>
      <c r="M27" t="str">
        <f t="shared" si="5"/>
        <v/>
      </c>
      <c r="N27" t="str">
        <f t="shared" si="6"/>
        <v/>
      </c>
      <c r="O27" t="str">
        <f t="shared" si="7"/>
        <v/>
      </c>
      <c r="P27" t="str">
        <f t="shared" si="8"/>
        <v/>
      </c>
      <c r="Q27" t="str">
        <f t="shared" si="9"/>
        <v/>
      </c>
      <c r="R27" t="str">
        <f t="shared" si="10"/>
        <v/>
      </c>
      <c r="V27" t="str">
        <f t="shared" si="0"/>
        <v/>
      </c>
      <c r="W27" t="str">
        <f t="shared" si="1"/>
        <v/>
      </c>
      <c r="X27" t="str">
        <f t="shared" si="2"/>
        <v/>
      </c>
      <c r="Y27" t="str">
        <f t="shared" si="3"/>
        <v/>
      </c>
      <c r="Z27" t="str">
        <f t="shared" si="4"/>
        <v/>
      </c>
    </row>
    <row r="28" spans="2:39" x14ac:dyDescent="0.2">
      <c r="B28" s="105"/>
      <c r="C28" s="105"/>
      <c r="D28" s="105"/>
      <c r="G28" s="146">
        <f>G23-(L28*H23)</f>
        <v>17.520278387815093</v>
      </c>
      <c r="H28" s="143" t="s">
        <v>187</v>
      </c>
      <c r="I28" s="145">
        <f>G23+(L28*H23)</f>
        <v>79.738596101023248</v>
      </c>
      <c r="L28" s="103">
        <f>TINV(G27,H18)</f>
        <v>2.1447866879178044</v>
      </c>
      <c r="M28" t="str">
        <f t="shared" si="5"/>
        <v/>
      </c>
      <c r="N28" t="str">
        <f t="shared" si="6"/>
        <v/>
      </c>
      <c r="O28" t="str">
        <f t="shared" si="7"/>
        <v/>
      </c>
      <c r="P28" t="str">
        <f t="shared" si="8"/>
        <v/>
      </c>
      <c r="Q28" t="str">
        <f t="shared" si="9"/>
        <v/>
      </c>
      <c r="R28" t="str">
        <f t="shared" si="10"/>
        <v/>
      </c>
      <c r="T28" t="s">
        <v>159</v>
      </c>
      <c r="U28">
        <f>(STDEV(B8:B507))^2</f>
        <v>1287183823.5294111</v>
      </c>
      <c r="V28" t="str">
        <f t="shared" si="0"/>
        <v/>
      </c>
      <c r="W28" t="str">
        <f t="shared" si="1"/>
        <v/>
      </c>
      <c r="X28" t="str">
        <f t="shared" si="2"/>
        <v/>
      </c>
      <c r="Y28" t="str">
        <f t="shared" si="3"/>
        <v/>
      </c>
      <c r="Z28" t="str">
        <f t="shared" si="4"/>
        <v/>
      </c>
    </row>
    <row r="29" spans="2:39" x14ac:dyDescent="0.2">
      <c r="B29" s="105"/>
      <c r="C29" s="105"/>
      <c r="D29" s="105"/>
      <c r="E29" s="94" t="s">
        <v>106</v>
      </c>
      <c r="M29" t="str">
        <f t="shared" si="5"/>
        <v/>
      </c>
      <c r="N29" t="str">
        <f t="shared" si="6"/>
        <v/>
      </c>
      <c r="O29" t="str">
        <f t="shared" si="7"/>
        <v/>
      </c>
      <c r="P29" t="str">
        <f t="shared" si="8"/>
        <v/>
      </c>
      <c r="Q29" t="str">
        <f t="shared" si="9"/>
        <v/>
      </c>
      <c r="R29" t="str">
        <f t="shared" si="10"/>
        <v/>
      </c>
      <c r="T29" s="8" t="s">
        <v>162</v>
      </c>
      <c r="U29">
        <f>U28^0.5</f>
        <v>35877.344153788908</v>
      </c>
      <c r="V29" t="str">
        <f t="shared" si="0"/>
        <v/>
      </c>
      <c r="W29" t="str">
        <f t="shared" si="1"/>
        <v/>
      </c>
      <c r="X29" t="str">
        <f t="shared" si="2"/>
        <v/>
      </c>
      <c r="Y29" t="str">
        <f t="shared" si="3"/>
        <v/>
      </c>
      <c r="Z29" t="str">
        <f t="shared" si="4"/>
        <v/>
      </c>
    </row>
    <row r="30" spans="2:39" x14ac:dyDescent="0.2">
      <c r="B30" s="105"/>
      <c r="C30" s="105"/>
      <c r="D30" s="105"/>
      <c r="E30" s="95">
        <f>(F11-(F8*F14))/((1-(F8^2))*(1-(F14^2)))^0.5</f>
        <v>-4.8461903330199348E-2</v>
      </c>
      <c r="G30" t="s">
        <v>188</v>
      </c>
      <c r="M30" t="str">
        <f t="shared" si="5"/>
        <v/>
      </c>
      <c r="N30" t="str">
        <f t="shared" si="6"/>
        <v/>
      </c>
      <c r="O30" t="str">
        <f t="shared" si="7"/>
        <v/>
      </c>
      <c r="P30" t="str">
        <f t="shared" si="8"/>
        <v/>
      </c>
      <c r="Q30" t="str">
        <f t="shared" si="9"/>
        <v/>
      </c>
      <c r="R30" t="str">
        <f t="shared" si="10"/>
        <v/>
      </c>
      <c r="T30" t="s">
        <v>160</v>
      </c>
      <c r="U30">
        <f>(STDEV(C8:C507))^2</f>
        <v>383257.73529411759</v>
      </c>
      <c r="V30" t="str">
        <f t="shared" si="0"/>
        <v/>
      </c>
      <c r="W30" t="str">
        <f t="shared" si="1"/>
        <v/>
      </c>
      <c r="X30" t="str">
        <f t="shared" si="2"/>
        <v/>
      </c>
      <c r="Y30" t="str">
        <f t="shared" si="3"/>
        <v/>
      </c>
      <c r="Z30" t="str">
        <f t="shared" si="4"/>
        <v/>
      </c>
    </row>
    <row r="31" spans="2:39" x14ac:dyDescent="0.2">
      <c r="B31" s="105"/>
      <c r="C31" s="105"/>
      <c r="D31" s="105"/>
      <c r="G31" s="144">
        <v>0.05</v>
      </c>
      <c r="H31" s="100" t="s">
        <v>186</v>
      </c>
      <c r="I31" s="100"/>
      <c r="M31" t="str">
        <f t="shared" si="5"/>
        <v/>
      </c>
      <c r="N31" t="str">
        <f t="shared" si="6"/>
        <v/>
      </c>
      <c r="O31" t="str">
        <f t="shared" si="7"/>
        <v/>
      </c>
      <c r="P31" t="str">
        <f t="shared" si="8"/>
        <v/>
      </c>
      <c r="Q31" t="str">
        <f t="shared" si="9"/>
        <v/>
      </c>
      <c r="R31" t="str">
        <f t="shared" si="10"/>
        <v/>
      </c>
      <c r="T31" s="8" t="s">
        <v>166</v>
      </c>
      <c r="U31">
        <f>U30^0.5</f>
        <v>619.07813343237831</v>
      </c>
      <c r="V31" t="str">
        <f t="shared" si="0"/>
        <v/>
      </c>
      <c r="W31" t="str">
        <f t="shared" si="1"/>
        <v/>
      </c>
      <c r="X31" t="str">
        <f t="shared" si="2"/>
        <v/>
      </c>
      <c r="Y31" t="str">
        <f t="shared" si="3"/>
        <v/>
      </c>
      <c r="Z31" t="str">
        <f t="shared" si="4"/>
        <v/>
      </c>
    </row>
    <row r="32" spans="2:39" x14ac:dyDescent="0.2">
      <c r="B32" s="105"/>
      <c r="C32" s="105"/>
      <c r="D32" s="105"/>
      <c r="E32" s="94" t="s">
        <v>107</v>
      </c>
      <c r="G32" s="146">
        <f>G24-(L32*H24)</f>
        <v>-34801.018819102639</v>
      </c>
      <c r="H32" s="143" t="s">
        <v>189</v>
      </c>
      <c r="I32" s="145">
        <f>G24+(L32*H24)</f>
        <v>29369.439768793731</v>
      </c>
      <c r="L32" s="103">
        <f>TINV(G31,H18)</f>
        <v>2.1447866879178044</v>
      </c>
      <c r="M32" t="str">
        <f t="shared" si="5"/>
        <v/>
      </c>
      <c r="N32" t="str">
        <f t="shared" si="6"/>
        <v/>
      </c>
      <c r="O32" t="str">
        <f t="shared" si="7"/>
        <v/>
      </c>
      <c r="P32" t="str">
        <f t="shared" si="8"/>
        <v/>
      </c>
      <c r="Q32" t="str">
        <f t="shared" si="9"/>
        <v/>
      </c>
      <c r="R32" t="str">
        <f t="shared" si="10"/>
        <v/>
      </c>
      <c r="T32" t="s">
        <v>161</v>
      </c>
      <c r="U32">
        <f>(STDEV(D8:D507))^2</f>
        <v>0.36029411764705793</v>
      </c>
      <c r="V32" t="str">
        <f t="shared" si="0"/>
        <v/>
      </c>
      <c r="W32" t="str">
        <f t="shared" si="1"/>
        <v/>
      </c>
      <c r="X32" t="str">
        <f t="shared" si="2"/>
        <v/>
      </c>
      <c r="Y32" t="str">
        <f t="shared" si="3"/>
        <v/>
      </c>
      <c r="Z32" t="str">
        <f t="shared" si="4"/>
        <v/>
      </c>
    </row>
    <row r="33" spans="2:28" x14ac:dyDescent="0.2">
      <c r="B33" s="105"/>
      <c r="C33" s="105"/>
      <c r="D33" s="105"/>
      <c r="E33" s="95">
        <f>(F14-(F8*F11))/((1-(F8^2))*(1-(F11^2)))^0.5</f>
        <v>0.60746467747170285</v>
      </c>
      <c r="M33" t="str">
        <f t="shared" si="5"/>
        <v/>
      </c>
      <c r="N33" t="str">
        <f t="shared" si="6"/>
        <v/>
      </c>
      <c r="O33" t="str">
        <f t="shared" si="7"/>
        <v/>
      </c>
      <c r="P33" t="str">
        <f t="shared" si="8"/>
        <v/>
      </c>
      <c r="Q33" t="str">
        <f t="shared" si="9"/>
        <v/>
      </c>
      <c r="R33" t="str">
        <f t="shared" si="10"/>
        <v/>
      </c>
      <c r="T33" s="8" t="s">
        <v>165</v>
      </c>
      <c r="U33">
        <f>U32^0.5</f>
        <v>0.6002450479987802</v>
      </c>
      <c r="V33" t="str">
        <f t="shared" si="0"/>
        <v/>
      </c>
      <c r="W33" t="str">
        <f t="shared" si="1"/>
        <v/>
      </c>
      <c r="X33" t="str">
        <f t="shared" si="2"/>
        <v/>
      </c>
      <c r="Y33" t="str">
        <f t="shared" si="3"/>
        <v/>
      </c>
      <c r="Z33" t="str">
        <f t="shared" si="4"/>
        <v/>
      </c>
      <c r="AB33">
        <f>U33/U36</f>
        <v>1.6683338827227761E-2</v>
      </c>
    </row>
    <row r="34" spans="2:28" x14ac:dyDescent="0.2">
      <c r="B34" s="105"/>
      <c r="C34" s="105"/>
      <c r="D34" s="105"/>
      <c r="M34" t="str">
        <f t="shared" si="5"/>
        <v/>
      </c>
      <c r="N34" t="str">
        <f t="shared" si="6"/>
        <v/>
      </c>
      <c r="O34" t="str">
        <f t="shared" si="7"/>
        <v/>
      </c>
      <c r="P34" t="str">
        <f t="shared" si="8"/>
        <v/>
      </c>
      <c r="Q34" t="str">
        <f t="shared" si="9"/>
        <v/>
      </c>
      <c r="R34" t="str">
        <f t="shared" si="10"/>
        <v/>
      </c>
      <c r="V34" t="str">
        <f t="shared" si="0"/>
        <v/>
      </c>
      <c r="W34" t="str">
        <f t="shared" si="1"/>
        <v/>
      </c>
      <c r="X34" t="str">
        <f t="shared" si="2"/>
        <v/>
      </c>
      <c r="Y34" t="str">
        <f t="shared" si="3"/>
        <v/>
      </c>
      <c r="Z34" t="str">
        <f t="shared" si="4"/>
        <v/>
      </c>
    </row>
    <row r="35" spans="2:28" x14ac:dyDescent="0.2">
      <c r="B35" s="105"/>
      <c r="C35" s="105"/>
      <c r="D35" s="105"/>
      <c r="M35" t="str">
        <f t="shared" si="5"/>
        <v/>
      </c>
      <c r="N35" t="str">
        <f t="shared" si="6"/>
        <v/>
      </c>
      <c r="O35" t="str">
        <f t="shared" si="7"/>
        <v/>
      </c>
      <c r="P35" t="str">
        <f t="shared" si="8"/>
        <v/>
      </c>
      <c r="Q35" t="str">
        <f t="shared" si="9"/>
        <v/>
      </c>
      <c r="R35" t="str">
        <f t="shared" si="10"/>
        <v/>
      </c>
      <c r="T35" s="8" t="s">
        <v>163</v>
      </c>
      <c r="U35">
        <f>STDEV(C8:D507)</f>
        <v>1294.4677393291779</v>
      </c>
      <c r="V35" t="str">
        <f t="shared" si="0"/>
        <v/>
      </c>
      <c r="W35" t="str">
        <f t="shared" si="1"/>
        <v/>
      </c>
      <c r="X35" t="str">
        <f t="shared" si="2"/>
        <v/>
      </c>
      <c r="Y35" t="str">
        <f t="shared" si="3"/>
        <v/>
      </c>
      <c r="Z35" t="str">
        <f t="shared" si="4"/>
        <v/>
      </c>
    </row>
    <row r="36" spans="2:28" x14ac:dyDescent="0.2">
      <c r="B36" s="105"/>
      <c r="C36" s="105"/>
      <c r="D36" s="105"/>
      <c r="M36" t="str">
        <f t="shared" si="5"/>
        <v/>
      </c>
      <c r="N36" t="str">
        <f t="shared" si="6"/>
        <v/>
      </c>
      <c r="O36" t="str">
        <f t="shared" si="7"/>
        <v/>
      </c>
      <c r="P36" t="str">
        <f t="shared" si="8"/>
        <v/>
      </c>
      <c r="Q36" t="str">
        <f t="shared" si="9"/>
        <v/>
      </c>
      <c r="R36" t="str">
        <f t="shared" si="10"/>
        <v/>
      </c>
      <c r="T36" t="s">
        <v>164</v>
      </c>
      <c r="U36">
        <f>U35^0.5</f>
        <v>35.978712307824161</v>
      </c>
      <c r="V36" t="str">
        <f t="shared" si="0"/>
        <v/>
      </c>
      <c r="W36" t="str">
        <f t="shared" si="1"/>
        <v/>
      </c>
      <c r="X36" t="str">
        <f t="shared" si="2"/>
        <v/>
      </c>
      <c r="Y36" t="str">
        <f t="shared" si="3"/>
        <v/>
      </c>
      <c r="Z36" t="str">
        <f t="shared" si="4"/>
        <v/>
      </c>
    </row>
    <row r="37" spans="2:28" x14ac:dyDescent="0.2">
      <c r="B37" s="105"/>
      <c r="C37" s="105"/>
      <c r="D37" s="105"/>
      <c r="M37" t="str">
        <f t="shared" si="5"/>
        <v/>
      </c>
      <c r="N37" t="str">
        <f t="shared" si="6"/>
        <v/>
      </c>
      <c r="O37" t="str">
        <f t="shared" si="7"/>
        <v/>
      </c>
      <c r="P37" t="str">
        <f t="shared" si="8"/>
        <v/>
      </c>
      <c r="Q37" t="str">
        <f t="shared" si="9"/>
        <v/>
      </c>
      <c r="R37" t="str">
        <f t="shared" si="10"/>
        <v/>
      </c>
      <c r="V37" t="str">
        <f t="shared" si="0"/>
        <v/>
      </c>
      <c r="W37" t="str">
        <f t="shared" si="1"/>
        <v/>
      </c>
      <c r="X37" t="str">
        <f t="shared" si="2"/>
        <v/>
      </c>
      <c r="Y37" t="str">
        <f t="shared" si="3"/>
        <v/>
      </c>
      <c r="Z37" t="str">
        <f t="shared" si="4"/>
        <v/>
      </c>
    </row>
    <row r="38" spans="2:28" x14ac:dyDescent="0.2">
      <c r="B38" s="105"/>
      <c r="C38" s="105"/>
      <c r="D38" s="105"/>
      <c r="M38" t="str">
        <f t="shared" si="5"/>
        <v/>
      </c>
      <c r="N38" t="str">
        <f t="shared" si="6"/>
        <v/>
      </c>
      <c r="O38" t="str">
        <f t="shared" si="7"/>
        <v/>
      </c>
      <c r="P38" t="str">
        <f t="shared" si="8"/>
        <v/>
      </c>
      <c r="Q38" t="str">
        <f t="shared" si="9"/>
        <v/>
      </c>
      <c r="R38" t="str">
        <f t="shared" si="10"/>
        <v/>
      </c>
      <c r="V38" t="str">
        <f t="shared" si="0"/>
        <v/>
      </c>
      <c r="W38" t="str">
        <f t="shared" si="1"/>
        <v/>
      </c>
      <c r="X38" t="str">
        <f t="shared" si="2"/>
        <v/>
      </c>
      <c r="Y38" t="str">
        <f t="shared" si="3"/>
        <v/>
      </c>
      <c r="Z38" t="str">
        <f t="shared" si="4"/>
        <v/>
      </c>
    </row>
    <row r="39" spans="2:28" x14ac:dyDescent="0.2">
      <c r="B39" s="105"/>
      <c r="C39" s="105"/>
      <c r="D39" s="105"/>
      <c r="M39" t="str">
        <f t="shared" si="5"/>
        <v/>
      </c>
      <c r="N39" t="str">
        <f t="shared" si="6"/>
        <v/>
      </c>
      <c r="O39" t="str">
        <f t="shared" si="7"/>
        <v/>
      </c>
      <c r="P39" t="str">
        <f t="shared" si="8"/>
        <v/>
      </c>
      <c r="Q39" t="str">
        <f t="shared" si="9"/>
        <v/>
      </c>
      <c r="R39" t="str">
        <f t="shared" si="10"/>
        <v/>
      </c>
      <c r="V39" t="str">
        <f t="shared" si="0"/>
        <v/>
      </c>
      <c r="W39" t="str">
        <f t="shared" si="1"/>
        <v/>
      </c>
      <c r="X39" t="str">
        <f t="shared" si="2"/>
        <v/>
      </c>
      <c r="Y39" t="str">
        <f t="shared" si="3"/>
        <v/>
      </c>
      <c r="Z39" t="str">
        <f t="shared" si="4"/>
        <v/>
      </c>
    </row>
    <row r="40" spans="2:28" x14ac:dyDescent="0.2">
      <c r="B40" s="105"/>
      <c r="C40" s="105"/>
      <c r="D40" s="105"/>
      <c r="M40" t="str">
        <f t="shared" si="5"/>
        <v/>
      </c>
      <c r="N40" t="str">
        <f t="shared" si="6"/>
        <v/>
      </c>
      <c r="O40" t="str">
        <f t="shared" si="7"/>
        <v/>
      </c>
      <c r="P40" t="str">
        <f t="shared" si="8"/>
        <v/>
      </c>
      <c r="Q40" t="str">
        <f t="shared" si="9"/>
        <v/>
      </c>
      <c r="R40" t="str">
        <f t="shared" si="10"/>
        <v/>
      </c>
      <c r="V40" t="str">
        <f t="shared" si="0"/>
        <v/>
      </c>
      <c r="W40" t="str">
        <f t="shared" si="1"/>
        <v/>
      </c>
      <c r="X40" t="str">
        <f t="shared" si="2"/>
        <v/>
      </c>
      <c r="Y40" t="str">
        <f t="shared" si="3"/>
        <v/>
      </c>
      <c r="Z40" t="str">
        <f t="shared" si="4"/>
        <v/>
      </c>
    </row>
    <row r="41" spans="2:28" x14ac:dyDescent="0.2">
      <c r="B41" s="105"/>
      <c r="C41" s="105"/>
      <c r="D41" s="105"/>
      <c r="M41" t="str">
        <f t="shared" si="5"/>
        <v/>
      </c>
      <c r="N41" t="str">
        <f t="shared" si="6"/>
        <v/>
      </c>
      <c r="O41" t="str">
        <f t="shared" si="7"/>
        <v/>
      </c>
      <c r="P41" t="str">
        <f t="shared" si="8"/>
        <v/>
      </c>
      <c r="Q41" t="str">
        <f t="shared" si="9"/>
        <v/>
      </c>
      <c r="R41" t="str">
        <f t="shared" si="10"/>
        <v/>
      </c>
      <c r="V41" t="str">
        <f t="shared" si="0"/>
        <v/>
      </c>
      <c r="W41" t="str">
        <f t="shared" si="1"/>
        <v/>
      </c>
      <c r="X41" t="str">
        <f t="shared" si="2"/>
        <v/>
      </c>
      <c r="Y41" t="str">
        <f t="shared" si="3"/>
        <v/>
      </c>
      <c r="Z41" t="str">
        <f t="shared" si="4"/>
        <v/>
      </c>
    </row>
    <row r="42" spans="2:28" x14ac:dyDescent="0.2">
      <c r="B42" s="105"/>
      <c r="C42" s="105"/>
      <c r="D42" s="105"/>
      <c r="M42" t="str">
        <f t="shared" si="5"/>
        <v/>
      </c>
      <c r="N42" t="str">
        <f t="shared" si="6"/>
        <v/>
      </c>
      <c r="O42" t="str">
        <f t="shared" si="7"/>
        <v/>
      </c>
      <c r="P42" t="str">
        <f t="shared" si="8"/>
        <v/>
      </c>
      <c r="Q42" t="str">
        <f t="shared" si="9"/>
        <v/>
      </c>
      <c r="R42" t="str">
        <f t="shared" si="10"/>
        <v/>
      </c>
      <c r="V42" t="str">
        <f t="shared" si="0"/>
        <v/>
      </c>
      <c r="W42" t="str">
        <f t="shared" si="1"/>
        <v/>
      </c>
      <c r="X42" t="str">
        <f t="shared" si="2"/>
        <v/>
      </c>
      <c r="Y42" t="str">
        <f t="shared" si="3"/>
        <v/>
      </c>
      <c r="Z42" t="str">
        <f t="shared" si="4"/>
        <v/>
      </c>
    </row>
    <row r="43" spans="2:28" x14ac:dyDescent="0.2">
      <c r="B43" s="105"/>
      <c r="C43" s="105"/>
      <c r="D43" s="105"/>
      <c r="M43" t="str">
        <f t="shared" si="5"/>
        <v/>
      </c>
      <c r="N43" t="str">
        <f t="shared" si="6"/>
        <v/>
      </c>
      <c r="O43" t="str">
        <f t="shared" si="7"/>
        <v/>
      </c>
      <c r="P43" t="str">
        <f t="shared" si="8"/>
        <v/>
      </c>
      <c r="Q43" t="str">
        <f t="shared" si="9"/>
        <v/>
      </c>
      <c r="R43" t="str">
        <f t="shared" si="10"/>
        <v/>
      </c>
      <c r="V43" t="str">
        <f t="shared" si="0"/>
        <v/>
      </c>
      <c r="W43" t="str">
        <f t="shared" si="1"/>
        <v/>
      </c>
      <c r="X43" t="str">
        <f t="shared" si="2"/>
        <v/>
      </c>
      <c r="Y43" t="str">
        <f t="shared" si="3"/>
        <v/>
      </c>
      <c r="Z43" t="str">
        <f t="shared" si="4"/>
        <v/>
      </c>
    </row>
    <row r="44" spans="2:28" x14ac:dyDescent="0.2">
      <c r="B44" s="105"/>
      <c r="C44" s="105"/>
      <c r="D44" s="105"/>
      <c r="M44" t="str">
        <f t="shared" si="5"/>
        <v/>
      </c>
      <c r="N44" t="str">
        <f t="shared" si="6"/>
        <v/>
      </c>
      <c r="O44" t="str">
        <f t="shared" si="7"/>
        <v/>
      </c>
      <c r="P44" t="str">
        <f t="shared" si="8"/>
        <v/>
      </c>
      <c r="Q44" t="str">
        <f t="shared" si="9"/>
        <v/>
      </c>
      <c r="R44" t="str">
        <f t="shared" si="10"/>
        <v/>
      </c>
      <c r="V44" t="str">
        <f t="shared" si="0"/>
        <v/>
      </c>
      <c r="W44" t="str">
        <f t="shared" si="1"/>
        <v/>
      </c>
      <c r="X44" t="str">
        <f t="shared" si="2"/>
        <v/>
      </c>
      <c r="Y44" t="str">
        <f t="shared" si="3"/>
        <v/>
      </c>
      <c r="Z44" t="str">
        <f t="shared" si="4"/>
        <v/>
      </c>
    </row>
    <row r="45" spans="2:28" x14ac:dyDescent="0.2">
      <c r="B45" s="105"/>
      <c r="C45" s="105"/>
      <c r="D45" s="105"/>
      <c r="M45" t="str">
        <f t="shared" si="5"/>
        <v/>
      </c>
      <c r="N45" t="str">
        <f t="shared" si="6"/>
        <v/>
      </c>
      <c r="O45" t="str">
        <f t="shared" si="7"/>
        <v/>
      </c>
      <c r="P45" t="str">
        <f t="shared" si="8"/>
        <v/>
      </c>
      <c r="Q45" t="str">
        <f t="shared" si="9"/>
        <v/>
      </c>
      <c r="R45" t="str">
        <f t="shared" si="10"/>
        <v/>
      </c>
      <c r="V45" t="str">
        <f t="shared" si="0"/>
        <v/>
      </c>
      <c r="W45" t="str">
        <f t="shared" si="1"/>
        <v/>
      </c>
      <c r="X45" t="str">
        <f t="shared" si="2"/>
        <v/>
      </c>
      <c r="Y45" t="str">
        <f t="shared" si="3"/>
        <v/>
      </c>
      <c r="Z45" t="str">
        <f t="shared" si="4"/>
        <v/>
      </c>
    </row>
    <row r="46" spans="2:28" x14ac:dyDescent="0.2">
      <c r="B46" s="105"/>
      <c r="C46" s="105"/>
      <c r="D46" s="105"/>
      <c r="M46" t="str">
        <f t="shared" si="5"/>
        <v/>
      </c>
      <c r="N46" t="str">
        <f t="shared" si="6"/>
        <v/>
      </c>
      <c r="O46" t="str">
        <f t="shared" si="7"/>
        <v/>
      </c>
      <c r="P46" t="str">
        <f t="shared" si="8"/>
        <v/>
      </c>
      <c r="Q46" t="str">
        <f t="shared" si="9"/>
        <v/>
      </c>
      <c r="R46" t="str">
        <f t="shared" si="10"/>
        <v/>
      </c>
      <c r="V46" t="str">
        <f t="shared" si="0"/>
        <v/>
      </c>
      <c r="W46" t="str">
        <f t="shared" si="1"/>
        <v/>
      </c>
      <c r="X46" t="str">
        <f t="shared" si="2"/>
        <v/>
      </c>
      <c r="Y46" t="str">
        <f t="shared" si="3"/>
        <v/>
      </c>
      <c r="Z46" t="str">
        <f t="shared" si="4"/>
        <v/>
      </c>
    </row>
    <row r="47" spans="2:28" x14ac:dyDescent="0.2">
      <c r="B47" s="105"/>
      <c r="C47" s="105"/>
      <c r="D47" s="105"/>
      <c r="M47" t="str">
        <f t="shared" si="5"/>
        <v/>
      </c>
      <c r="N47" t="str">
        <f t="shared" si="6"/>
        <v/>
      </c>
      <c r="O47" t="str">
        <f t="shared" si="7"/>
        <v/>
      </c>
      <c r="P47" t="str">
        <f t="shared" si="8"/>
        <v/>
      </c>
      <c r="Q47" t="str">
        <f t="shared" si="9"/>
        <v/>
      </c>
      <c r="R47" t="str">
        <f t="shared" si="10"/>
        <v/>
      </c>
      <c r="V47" t="str">
        <f t="shared" si="0"/>
        <v/>
      </c>
      <c r="W47" t="str">
        <f t="shared" si="1"/>
        <v/>
      </c>
      <c r="X47" t="str">
        <f t="shared" si="2"/>
        <v/>
      </c>
      <c r="Y47" t="str">
        <f t="shared" si="3"/>
        <v/>
      </c>
      <c r="Z47" t="str">
        <f t="shared" si="4"/>
        <v/>
      </c>
    </row>
    <row r="48" spans="2:28" x14ac:dyDescent="0.2">
      <c r="B48" s="105"/>
      <c r="C48" s="105"/>
      <c r="D48" s="105"/>
      <c r="M48" t="str">
        <f t="shared" si="5"/>
        <v/>
      </c>
      <c r="N48" t="str">
        <f t="shared" si="6"/>
        <v/>
      </c>
      <c r="O48" t="str">
        <f t="shared" si="7"/>
        <v/>
      </c>
      <c r="P48" t="str">
        <f t="shared" si="8"/>
        <v/>
      </c>
      <c r="Q48" t="str">
        <f t="shared" si="9"/>
        <v/>
      </c>
      <c r="R48" t="str">
        <f t="shared" si="10"/>
        <v/>
      </c>
      <c r="V48" t="str">
        <f t="shared" si="0"/>
        <v/>
      </c>
      <c r="W48" t="str">
        <f t="shared" si="1"/>
        <v/>
      </c>
      <c r="X48" t="str">
        <f t="shared" si="2"/>
        <v/>
      </c>
      <c r="Y48" t="str">
        <f t="shared" si="3"/>
        <v/>
      </c>
      <c r="Z48" t="str">
        <f t="shared" si="4"/>
        <v/>
      </c>
    </row>
    <row r="49" spans="2:26" x14ac:dyDescent="0.2">
      <c r="B49" s="105"/>
      <c r="C49" s="105"/>
      <c r="D49" s="105"/>
      <c r="M49" t="str">
        <f t="shared" si="5"/>
        <v/>
      </c>
      <c r="N49" t="str">
        <f t="shared" si="6"/>
        <v/>
      </c>
      <c r="O49" t="str">
        <f t="shared" si="7"/>
        <v/>
      </c>
      <c r="P49" t="str">
        <f t="shared" si="8"/>
        <v/>
      </c>
      <c r="Q49" t="str">
        <f t="shared" si="9"/>
        <v/>
      </c>
      <c r="R49" t="str">
        <f t="shared" si="10"/>
        <v/>
      </c>
      <c r="V49" t="str">
        <f t="shared" si="0"/>
        <v/>
      </c>
      <c r="W49" t="str">
        <f t="shared" si="1"/>
        <v/>
      </c>
      <c r="X49" t="str">
        <f t="shared" si="2"/>
        <v/>
      </c>
      <c r="Y49" t="str">
        <f t="shared" si="3"/>
        <v/>
      </c>
      <c r="Z49" t="str">
        <f t="shared" si="4"/>
        <v/>
      </c>
    </row>
    <row r="50" spans="2:26" x14ac:dyDescent="0.2">
      <c r="B50" s="105"/>
      <c r="C50" s="105"/>
      <c r="D50" s="105"/>
      <c r="M50" t="str">
        <f t="shared" si="5"/>
        <v/>
      </c>
      <c r="N50" t="str">
        <f t="shared" si="6"/>
        <v/>
      </c>
      <c r="O50" t="str">
        <f t="shared" si="7"/>
        <v/>
      </c>
      <c r="P50" t="str">
        <f t="shared" si="8"/>
        <v/>
      </c>
      <c r="Q50" t="str">
        <f t="shared" si="9"/>
        <v/>
      </c>
      <c r="R50" t="str">
        <f t="shared" si="10"/>
        <v/>
      </c>
      <c r="V50" t="str">
        <f t="shared" si="0"/>
        <v/>
      </c>
      <c r="W50" t="str">
        <f t="shared" si="1"/>
        <v/>
      </c>
      <c r="X50" t="str">
        <f t="shared" si="2"/>
        <v/>
      </c>
      <c r="Y50" t="str">
        <f t="shared" si="3"/>
        <v/>
      </c>
      <c r="Z50" t="str">
        <f t="shared" si="4"/>
        <v/>
      </c>
    </row>
    <row r="51" spans="2:26" x14ac:dyDescent="0.2">
      <c r="B51" s="105"/>
      <c r="C51" s="105"/>
      <c r="D51" s="105"/>
      <c r="M51" t="str">
        <f t="shared" si="5"/>
        <v/>
      </c>
      <c r="N51" t="str">
        <f t="shared" si="6"/>
        <v/>
      </c>
      <c r="O51" t="str">
        <f t="shared" si="7"/>
        <v/>
      </c>
      <c r="P51" t="str">
        <f t="shared" si="8"/>
        <v/>
      </c>
      <c r="Q51" t="str">
        <f t="shared" si="9"/>
        <v/>
      </c>
      <c r="R51" t="str">
        <f t="shared" si="10"/>
        <v/>
      </c>
      <c r="V51" t="str">
        <f t="shared" si="0"/>
        <v/>
      </c>
      <c r="W51" t="str">
        <f t="shared" si="1"/>
        <v/>
      </c>
      <c r="X51" t="str">
        <f t="shared" si="2"/>
        <v/>
      </c>
      <c r="Y51" t="str">
        <f t="shared" si="3"/>
        <v/>
      </c>
      <c r="Z51" t="str">
        <f t="shared" si="4"/>
        <v/>
      </c>
    </row>
    <row r="52" spans="2:26" x14ac:dyDescent="0.2">
      <c r="B52" s="105"/>
      <c r="C52" s="105"/>
      <c r="D52" s="105"/>
      <c r="M52" t="str">
        <f t="shared" si="5"/>
        <v/>
      </c>
      <c r="N52" t="str">
        <f t="shared" si="6"/>
        <v/>
      </c>
      <c r="O52" t="str">
        <f t="shared" si="7"/>
        <v/>
      </c>
      <c r="P52" t="str">
        <f t="shared" si="8"/>
        <v/>
      </c>
      <c r="Q52" t="str">
        <f t="shared" si="9"/>
        <v/>
      </c>
      <c r="R52" t="str">
        <f t="shared" si="10"/>
        <v/>
      </c>
      <c r="V52" t="str">
        <f t="shared" si="0"/>
        <v/>
      </c>
      <c r="W52" t="str">
        <f t="shared" si="1"/>
        <v/>
      </c>
      <c r="X52" t="str">
        <f t="shared" si="2"/>
        <v/>
      </c>
      <c r="Y52" t="str">
        <f t="shared" si="3"/>
        <v/>
      </c>
      <c r="Z52" t="str">
        <f t="shared" si="4"/>
        <v/>
      </c>
    </row>
    <row r="53" spans="2:26" x14ac:dyDescent="0.2">
      <c r="B53" s="105"/>
      <c r="C53" s="105"/>
      <c r="D53" s="105"/>
      <c r="M53" t="str">
        <f t="shared" si="5"/>
        <v/>
      </c>
      <c r="N53" t="str">
        <f t="shared" si="6"/>
        <v/>
      </c>
      <c r="O53" t="str">
        <f t="shared" si="7"/>
        <v/>
      </c>
      <c r="P53" t="str">
        <f t="shared" si="8"/>
        <v/>
      </c>
      <c r="Q53" t="str">
        <f t="shared" si="9"/>
        <v/>
      </c>
      <c r="R53" t="str">
        <f t="shared" si="10"/>
        <v/>
      </c>
      <c r="V53" t="str">
        <f t="shared" si="0"/>
        <v/>
      </c>
      <c r="W53" t="str">
        <f t="shared" si="1"/>
        <v/>
      </c>
      <c r="X53" t="str">
        <f t="shared" si="2"/>
        <v/>
      </c>
      <c r="Y53" t="str">
        <f t="shared" si="3"/>
        <v/>
      </c>
      <c r="Z53" t="str">
        <f t="shared" si="4"/>
        <v/>
      </c>
    </row>
    <row r="54" spans="2:26" x14ac:dyDescent="0.2">
      <c r="B54" s="105"/>
      <c r="C54" s="105"/>
      <c r="D54" s="105"/>
      <c r="M54" t="str">
        <f t="shared" si="5"/>
        <v/>
      </c>
      <c r="N54" t="str">
        <f t="shared" si="6"/>
        <v/>
      </c>
      <c r="O54" t="str">
        <f t="shared" si="7"/>
        <v/>
      </c>
      <c r="P54" t="str">
        <f t="shared" si="8"/>
        <v/>
      </c>
      <c r="Q54" t="str">
        <f t="shared" si="9"/>
        <v/>
      </c>
      <c r="R54" t="str">
        <f t="shared" si="10"/>
        <v/>
      </c>
      <c r="V54" t="str">
        <f t="shared" si="0"/>
        <v/>
      </c>
      <c r="W54" t="str">
        <f t="shared" si="1"/>
        <v/>
      </c>
      <c r="X54" t="str">
        <f t="shared" si="2"/>
        <v/>
      </c>
      <c r="Y54" t="str">
        <f t="shared" si="3"/>
        <v/>
      </c>
      <c r="Z54" t="str">
        <f t="shared" si="4"/>
        <v/>
      </c>
    </row>
    <row r="55" spans="2:26" x14ac:dyDescent="0.2">
      <c r="B55" s="105"/>
      <c r="C55" s="105"/>
      <c r="D55" s="105"/>
      <c r="M55" t="str">
        <f t="shared" si="5"/>
        <v/>
      </c>
      <c r="N55" t="str">
        <f t="shared" si="6"/>
        <v/>
      </c>
      <c r="O55" t="str">
        <f t="shared" si="7"/>
        <v/>
      </c>
      <c r="P55" t="str">
        <f t="shared" si="8"/>
        <v/>
      </c>
      <c r="Q55" t="str">
        <f t="shared" si="9"/>
        <v/>
      </c>
      <c r="R55" t="str">
        <f t="shared" si="10"/>
        <v/>
      </c>
      <c r="V55" t="str">
        <f t="shared" si="0"/>
        <v/>
      </c>
      <c r="W55" t="str">
        <f t="shared" si="1"/>
        <v/>
      </c>
      <c r="X55" t="str">
        <f t="shared" si="2"/>
        <v/>
      </c>
      <c r="Y55" t="str">
        <f t="shared" si="3"/>
        <v/>
      </c>
      <c r="Z55" t="str">
        <f t="shared" si="4"/>
        <v/>
      </c>
    </row>
    <row r="56" spans="2:26" x14ac:dyDescent="0.2">
      <c r="B56" s="105"/>
      <c r="C56" s="105"/>
      <c r="D56" s="105"/>
      <c r="M56" t="str">
        <f t="shared" si="5"/>
        <v/>
      </c>
      <c r="N56" t="str">
        <f t="shared" si="6"/>
        <v/>
      </c>
      <c r="O56" t="str">
        <f t="shared" si="7"/>
        <v/>
      </c>
      <c r="P56" t="str">
        <f t="shared" si="8"/>
        <v/>
      </c>
      <c r="Q56" t="str">
        <f t="shared" si="9"/>
        <v/>
      </c>
      <c r="R56" t="str">
        <f t="shared" si="10"/>
        <v/>
      </c>
      <c r="V56" t="str">
        <f t="shared" si="0"/>
        <v/>
      </c>
      <c r="W56" t="str">
        <f t="shared" si="1"/>
        <v/>
      </c>
      <c r="X56" t="str">
        <f t="shared" si="2"/>
        <v/>
      </c>
      <c r="Y56" t="str">
        <f t="shared" si="3"/>
        <v/>
      </c>
      <c r="Z56" t="str">
        <f t="shared" si="4"/>
        <v/>
      </c>
    </row>
    <row r="57" spans="2:26" x14ac:dyDescent="0.2">
      <c r="B57" s="105"/>
      <c r="C57" s="105"/>
      <c r="D57" s="105"/>
      <c r="M57" t="str">
        <f t="shared" si="5"/>
        <v/>
      </c>
      <c r="N57" t="str">
        <f t="shared" si="6"/>
        <v/>
      </c>
      <c r="O57" t="str">
        <f t="shared" si="7"/>
        <v/>
      </c>
      <c r="P57" t="str">
        <f t="shared" si="8"/>
        <v/>
      </c>
      <c r="Q57" t="str">
        <f t="shared" si="9"/>
        <v/>
      </c>
      <c r="R57" t="str">
        <f t="shared" si="10"/>
        <v/>
      </c>
      <c r="V57" t="str">
        <f t="shared" si="0"/>
        <v/>
      </c>
      <c r="W57" t="str">
        <f t="shared" si="1"/>
        <v/>
      </c>
      <c r="X57" t="str">
        <f t="shared" si="2"/>
        <v/>
      </c>
      <c r="Y57" t="str">
        <f t="shared" si="3"/>
        <v/>
      </c>
      <c r="Z57" t="str">
        <f t="shared" si="4"/>
        <v/>
      </c>
    </row>
    <row r="58" spans="2:26" x14ac:dyDescent="0.2">
      <c r="B58" s="105"/>
      <c r="C58" s="105"/>
      <c r="D58" s="105"/>
      <c r="M58" t="str">
        <f t="shared" si="5"/>
        <v/>
      </c>
      <c r="N58" t="str">
        <f t="shared" si="6"/>
        <v/>
      </c>
      <c r="O58" t="str">
        <f t="shared" si="7"/>
        <v/>
      </c>
      <c r="P58" t="str">
        <f t="shared" si="8"/>
        <v/>
      </c>
      <c r="Q58" t="str">
        <f t="shared" si="9"/>
        <v/>
      </c>
      <c r="R58" t="str">
        <f t="shared" si="10"/>
        <v/>
      </c>
      <c r="V58" t="str">
        <f t="shared" si="0"/>
        <v/>
      </c>
      <c r="W58" t="str">
        <f t="shared" si="1"/>
        <v/>
      </c>
      <c r="X58" t="str">
        <f t="shared" si="2"/>
        <v/>
      </c>
      <c r="Y58" t="str">
        <f t="shared" si="3"/>
        <v/>
      </c>
      <c r="Z58" t="str">
        <f t="shared" si="4"/>
        <v/>
      </c>
    </row>
    <row r="59" spans="2:26" x14ac:dyDescent="0.2">
      <c r="B59" s="105"/>
      <c r="C59" s="105"/>
      <c r="D59" s="105"/>
      <c r="M59" t="str">
        <f t="shared" si="5"/>
        <v/>
      </c>
      <c r="N59" t="str">
        <f t="shared" si="6"/>
        <v/>
      </c>
      <c r="O59" t="str">
        <f t="shared" si="7"/>
        <v/>
      </c>
      <c r="P59" t="str">
        <f t="shared" si="8"/>
        <v/>
      </c>
      <c r="Q59" t="str">
        <f t="shared" si="9"/>
        <v/>
      </c>
      <c r="R59" t="str">
        <f t="shared" si="10"/>
        <v/>
      </c>
      <c r="V59" t="str">
        <f t="shared" si="0"/>
        <v/>
      </c>
      <c r="W59" t="str">
        <f t="shared" si="1"/>
        <v/>
      </c>
      <c r="X59" t="str">
        <f t="shared" si="2"/>
        <v/>
      </c>
      <c r="Y59" t="str">
        <f t="shared" si="3"/>
        <v/>
      </c>
      <c r="Z59" t="str">
        <f t="shared" si="4"/>
        <v/>
      </c>
    </row>
    <row r="60" spans="2:26" x14ac:dyDescent="0.2">
      <c r="B60" s="105"/>
      <c r="C60" s="105"/>
      <c r="D60" s="105"/>
      <c r="M60" t="str">
        <f t="shared" si="5"/>
        <v/>
      </c>
      <c r="N60" t="str">
        <f t="shared" si="6"/>
        <v/>
      </c>
      <c r="O60" t="str">
        <f t="shared" si="7"/>
        <v/>
      </c>
      <c r="P60" t="str">
        <f t="shared" si="8"/>
        <v/>
      </c>
      <c r="Q60" t="str">
        <f t="shared" si="9"/>
        <v/>
      </c>
      <c r="R60" t="str">
        <f t="shared" si="10"/>
        <v/>
      </c>
      <c r="V60" t="str">
        <f t="shared" si="0"/>
        <v/>
      </c>
      <c r="W60" t="str">
        <f t="shared" si="1"/>
        <v/>
      </c>
      <c r="X60" t="str">
        <f t="shared" si="2"/>
        <v/>
      </c>
      <c r="Y60" t="str">
        <f t="shared" si="3"/>
        <v/>
      </c>
      <c r="Z60" t="str">
        <f t="shared" si="4"/>
        <v/>
      </c>
    </row>
    <row r="61" spans="2:26" x14ac:dyDescent="0.2">
      <c r="B61" s="105"/>
      <c r="C61" s="105"/>
      <c r="D61" s="105"/>
      <c r="M61" t="str">
        <f t="shared" si="5"/>
        <v/>
      </c>
      <c r="N61" t="str">
        <f t="shared" si="6"/>
        <v/>
      </c>
      <c r="O61" t="str">
        <f t="shared" si="7"/>
        <v/>
      </c>
      <c r="P61" t="str">
        <f t="shared" si="8"/>
        <v/>
      </c>
      <c r="Q61" t="str">
        <f t="shared" si="9"/>
        <v/>
      </c>
      <c r="R61" t="str">
        <f t="shared" si="10"/>
        <v/>
      </c>
      <c r="V61" t="str">
        <f t="shared" si="0"/>
        <v/>
      </c>
      <c r="W61" t="str">
        <f t="shared" si="1"/>
        <v/>
      </c>
      <c r="X61" t="str">
        <f t="shared" si="2"/>
        <v/>
      </c>
      <c r="Y61" t="str">
        <f t="shared" si="3"/>
        <v/>
      </c>
      <c r="Z61" t="str">
        <f t="shared" si="4"/>
        <v/>
      </c>
    </row>
    <row r="62" spans="2:26" x14ac:dyDescent="0.2">
      <c r="B62" s="105"/>
      <c r="C62" s="105"/>
      <c r="D62" s="105"/>
      <c r="M62" t="str">
        <f t="shared" si="5"/>
        <v/>
      </c>
      <c r="N62" t="str">
        <f t="shared" si="6"/>
        <v/>
      </c>
      <c r="O62" t="str">
        <f t="shared" si="7"/>
        <v/>
      </c>
      <c r="P62" t="str">
        <f t="shared" si="8"/>
        <v/>
      </c>
      <c r="Q62" t="str">
        <f t="shared" si="9"/>
        <v/>
      </c>
      <c r="R62" t="str">
        <f t="shared" si="10"/>
        <v/>
      </c>
      <c r="V62" t="str">
        <f t="shared" si="0"/>
        <v/>
      </c>
      <c r="W62" t="str">
        <f t="shared" si="1"/>
        <v/>
      </c>
      <c r="X62" t="str">
        <f t="shared" si="2"/>
        <v/>
      </c>
      <c r="Y62" t="str">
        <f t="shared" si="3"/>
        <v/>
      </c>
      <c r="Z62" t="str">
        <f t="shared" si="4"/>
        <v/>
      </c>
    </row>
    <row r="63" spans="2:26" x14ac:dyDescent="0.2">
      <c r="B63" s="105"/>
      <c r="C63" s="105"/>
      <c r="D63" s="105"/>
      <c r="M63" t="str">
        <f t="shared" si="5"/>
        <v/>
      </c>
      <c r="N63" t="str">
        <f t="shared" si="6"/>
        <v/>
      </c>
      <c r="O63" t="str">
        <f t="shared" si="7"/>
        <v/>
      </c>
      <c r="P63" t="str">
        <f t="shared" si="8"/>
        <v/>
      </c>
      <c r="Q63" t="str">
        <f t="shared" si="9"/>
        <v/>
      </c>
      <c r="R63" t="str">
        <f t="shared" si="10"/>
        <v/>
      </c>
      <c r="V63" t="str">
        <f t="shared" si="0"/>
        <v/>
      </c>
      <c r="W63" t="str">
        <f t="shared" si="1"/>
        <v/>
      </c>
      <c r="X63" t="str">
        <f t="shared" si="2"/>
        <v/>
      </c>
      <c r="Y63" t="str">
        <f t="shared" si="3"/>
        <v/>
      </c>
      <c r="Z63" t="str">
        <f t="shared" si="4"/>
        <v/>
      </c>
    </row>
    <row r="64" spans="2:26" x14ac:dyDescent="0.2">
      <c r="B64" s="105"/>
      <c r="C64" s="105"/>
      <c r="D64" s="105"/>
      <c r="M64" t="str">
        <f t="shared" si="5"/>
        <v/>
      </c>
      <c r="N64" t="str">
        <f t="shared" si="6"/>
        <v/>
      </c>
      <c r="O64" t="str">
        <f t="shared" si="7"/>
        <v/>
      </c>
      <c r="P64" t="str">
        <f t="shared" si="8"/>
        <v/>
      </c>
      <c r="Q64" t="str">
        <f t="shared" si="9"/>
        <v/>
      </c>
      <c r="R64" t="str">
        <f t="shared" si="10"/>
        <v/>
      </c>
      <c r="V64" t="str">
        <f t="shared" si="0"/>
        <v/>
      </c>
      <c r="W64" t="str">
        <f t="shared" si="1"/>
        <v/>
      </c>
      <c r="X64" t="str">
        <f t="shared" si="2"/>
        <v/>
      </c>
      <c r="Y64" t="str">
        <f t="shared" si="3"/>
        <v/>
      </c>
      <c r="Z64" t="str">
        <f t="shared" si="4"/>
        <v/>
      </c>
    </row>
    <row r="65" spans="2:26" x14ac:dyDescent="0.2">
      <c r="B65" s="105"/>
      <c r="C65" s="105"/>
      <c r="D65" s="105"/>
      <c r="M65" t="str">
        <f t="shared" si="5"/>
        <v/>
      </c>
      <c r="N65" t="str">
        <f t="shared" si="6"/>
        <v/>
      </c>
      <c r="O65" t="str">
        <f t="shared" si="7"/>
        <v/>
      </c>
      <c r="P65" t="str">
        <f t="shared" si="8"/>
        <v/>
      </c>
      <c r="Q65" t="str">
        <f t="shared" si="9"/>
        <v/>
      </c>
      <c r="R65" t="str">
        <f t="shared" si="10"/>
        <v/>
      </c>
      <c r="V65" t="str">
        <f t="shared" si="0"/>
        <v/>
      </c>
      <c r="W65" t="str">
        <f t="shared" si="1"/>
        <v/>
      </c>
      <c r="X65" t="str">
        <f t="shared" si="2"/>
        <v/>
      </c>
      <c r="Y65" t="str">
        <f t="shared" si="3"/>
        <v/>
      </c>
      <c r="Z65" t="str">
        <f t="shared" si="4"/>
        <v/>
      </c>
    </row>
    <row r="66" spans="2:26" x14ac:dyDescent="0.2">
      <c r="B66" s="105"/>
      <c r="C66" s="105"/>
      <c r="D66" s="105"/>
      <c r="M66" t="str">
        <f t="shared" si="5"/>
        <v/>
      </c>
      <c r="N66" t="str">
        <f t="shared" si="6"/>
        <v/>
      </c>
      <c r="O66" t="str">
        <f t="shared" si="7"/>
        <v/>
      </c>
      <c r="P66" t="str">
        <f t="shared" si="8"/>
        <v/>
      </c>
      <c r="Q66" t="str">
        <f t="shared" si="9"/>
        <v/>
      </c>
      <c r="R66" t="str">
        <f t="shared" si="10"/>
        <v/>
      </c>
      <c r="V66" t="str">
        <f t="shared" si="0"/>
        <v/>
      </c>
      <c r="W66" t="str">
        <f t="shared" si="1"/>
        <v/>
      </c>
      <c r="X66" t="str">
        <f t="shared" si="2"/>
        <v/>
      </c>
      <c r="Y66" t="str">
        <f t="shared" si="3"/>
        <v/>
      </c>
      <c r="Z66" t="str">
        <f t="shared" si="4"/>
        <v/>
      </c>
    </row>
    <row r="67" spans="2:26" x14ac:dyDescent="0.2">
      <c r="B67" s="105"/>
      <c r="C67" s="105"/>
      <c r="D67" s="105"/>
      <c r="M67" t="str">
        <f t="shared" si="5"/>
        <v/>
      </c>
      <c r="N67" t="str">
        <f t="shared" si="6"/>
        <v/>
      </c>
      <c r="O67" t="str">
        <f t="shared" si="7"/>
        <v/>
      </c>
      <c r="P67" t="str">
        <f t="shared" si="8"/>
        <v/>
      </c>
      <c r="Q67" t="str">
        <f t="shared" si="9"/>
        <v/>
      </c>
      <c r="R67" t="str">
        <f t="shared" si="10"/>
        <v/>
      </c>
      <c r="V67" t="str">
        <f t="shared" si="0"/>
        <v/>
      </c>
      <c r="W67" t="str">
        <f t="shared" si="1"/>
        <v/>
      </c>
      <c r="X67" t="str">
        <f t="shared" si="2"/>
        <v/>
      </c>
      <c r="Y67" t="str">
        <f t="shared" si="3"/>
        <v/>
      </c>
      <c r="Z67" t="str">
        <f t="shared" si="4"/>
        <v/>
      </c>
    </row>
    <row r="68" spans="2:26" x14ac:dyDescent="0.2">
      <c r="B68" s="105"/>
      <c r="C68" s="105"/>
      <c r="D68" s="105"/>
      <c r="M68" t="str">
        <f t="shared" si="5"/>
        <v/>
      </c>
      <c r="N68" t="str">
        <f t="shared" si="6"/>
        <v/>
      </c>
      <c r="O68" t="str">
        <f t="shared" si="7"/>
        <v/>
      </c>
      <c r="P68" t="str">
        <f t="shared" si="8"/>
        <v/>
      </c>
      <c r="Q68" t="str">
        <f t="shared" si="9"/>
        <v/>
      </c>
      <c r="R68" t="str">
        <f t="shared" si="10"/>
        <v/>
      </c>
      <c r="V68" t="str">
        <f t="shared" si="0"/>
        <v/>
      </c>
      <c r="W68" t="str">
        <f t="shared" si="1"/>
        <v/>
      </c>
      <c r="X68" t="str">
        <f t="shared" si="2"/>
        <v/>
      </c>
      <c r="Y68" t="str">
        <f t="shared" si="3"/>
        <v/>
      </c>
      <c r="Z68" t="str">
        <f t="shared" si="4"/>
        <v/>
      </c>
    </row>
    <row r="69" spans="2:26" x14ac:dyDescent="0.2">
      <c r="B69" s="105"/>
      <c r="C69" s="105"/>
      <c r="D69" s="105"/>
      <c r="M69" t="str">
        <f t="shared" si="5"/>
        <v/>
      </c>
      <c r="N69" t="str">
        <f t="shared" si="6"/>
        <v/>
      </c>
      <c r="O69" t="str">
        <f t="shared" si="7"/>
        <v/>
      </c>
      <c r="P69" t="str">
        <f t="shared" si="8"/>
        <v/>
      </c>
      <c r="Q69" t="str">
        <f t="shared" si="9"/>
        <v/>
      </c>
      <c r="R69" t="str">
        <f t="shared" si="10"/>
        <v/>
      </c>
      <c r="V69" t="str">
        <f t="shared" si="0"/>
        <v/>
      </c>
      <c r="W69" t="str">
        <f t="shared" si="1"/>
        <v/>
      </c>
      <c r="X69" t="str">
        <f t="shared" si="2"/>
        <v/>
      </c>
      <c r="Y69" t="str">
        <f t="shared" si="3"/>
        <v/>
      </c>
      <c r="Z69" t="str">
        <f t="shared" si="4"/>
        <v/>
      </c>
    </row>
    <row r="70" spans="2:26" x14ac:dyDescent="0.2">
      <c r="B70" s="105"/>
      <c r="C70" s="105"/>
      <c r="D70" s="105"/>
      <c r="M70" t="str">
        <f t="shared" si="5"/>
        <v/>
      </c>
      <c r="N70" t="str">
        <f t="shared" si="6"/>
        <v/>
      </c>
      <c r="O70" t="str">
        <f t="shared" si="7"/>
        <v/>
      </c>
      <c r="P70" t="str">
        <f t="shared" si="8"/>
        <v/>
      </c>
      <c r="Q70" t="str">
        <f t="shared" si="9"/>
        <v/>
      </c>
      <c r="R70" t="str">
        <f t="shared" si="10"/>
        <v/>
      </c>
      <c r="V70" t="str">
        <f t="shared" si="0"/>
        <v/>
      </c>
      <c r="W70" t="str">
        <f t="shared" si="1"/>
        <v/>
      </c>
      <c r="X70" t="str">
        <f t="shared" si="2"/>
        <v/>
      </c>
      <c r="Y70" t="str">
        <f t="shared" si="3"/>
        <v/>
      </c>
      <c r="Z70" t="str">
        <f t="shared" si="4"/>
        <v/>
      </c>
    </row>
    <row r="71" spans="2:26" x14ac:dyDescent="0.2">
      <c r="B71" s="105"/>
      <c r="C71" s="105"/>
      <c r="D71" s="105"/>
      <c r="M71" t="str">
        <f t="shared" si="5"/>
        <v/>
      </c>
      <c r="N71" t="str">
        <f t="shared" si="6"/>
        <v/>
      </c>
      <c r="O71" t="str">
        <f t="shared" si="7"/>
        <v/>
      </c>
      <c r="P71" t="str">
        <f t="shared" si="8"/>
        <v/>
      </c>
      <c r="Q71" t="str">
        <f t="shared" si="9"/>
        <v/>
      </c>
      <c r="R71" t="str">
        <f t="shared" si="10"/>
        <v/>
      </c>
      <c r="V71" t="str">
        <f t="shared" si="0"/>
        <v/>
      </c>
      <c r="W71" t="str">
        <f t="shared" si="1"/>
        <v/>
      </c>
      <c r="X71" t="str">
        <f t="shared" si="2"/>
        <v/>
      </c>
      <c r="Y71" t="str">
        <f t="shared" si="3"/>
        <v/>
      </c>
      <c r="Z71" t="str">
        <f t="shared" si="4"/>
        <v/>
      </c>
    </row>
    <row r="72" spans="2:26" x14ac:dyDescent="0.2">
      <c r="B72" s="105"/>
      <c r="C72" s="105"/>
      <c r="D72" s="105"/>
      <c r="M72" t="str">
        <f t="shared" si="5"/>
        <v/>
      </c>
      <c r="N72" t="str">
        <f t="shared" si="6"/>
        <v/>
      </c>
      <c r="O72" t="str">
        <f t="shared" si="7"/>
        <v/>
      </c>
      <c r="P72" t="str">
        <f t="shared" si="8"/>
        <v/>
      </c>
      <c r="Q72" t="str">
        <f t="shared" si="9"/>
        <v/>
      </c>
      <c r="R72" t="str">
        <f t="shared" si="10"/>
        <v/>
      </c>
      <c r="V72" t="str">
        <f t="shared" ref="V72:V135" si="14">IF(ISBLANK(B72),"",$B$1+($D$1*C72)+($G$1*D72))</f>
        <v/>
      </c>
      <c r="W72" t="str">
        <f t="shared" ref="W72:W135" si="15">IF(ISBLANK(B72),"",V72-$V$6)</f>
        <v/>
      </c>
      <c r="X72" t="str">
        <f t="shared" ref="X72:X135" si="16">IF(ISBLANK(B72),"",W72^2)</f>
        <v/>
      </c>
      <c r="Y72" t="str">
        <f t="shared" ref="Y72:Y135" si="17">IF(ISBLANK(B72),"",B72-V72)</f>
        <v/>
      </c>
      <c r="Z72" t="str">
        <f t="shared" ref="Z72:Z135" si="18">IF(ISBLANK(B72),"",Y72^2)</f>
        <v/>
      </c>
    </row>
    <row r="73" spans="2:26" x14ac:dyDescent="0.2">
      <c r="B73" s="105"/>
      <c r="C73" s="105"/>
      <c r="D73" s="105"/>
      <c r="M73" t="str">
        <f t="shared" ref="M73:M136" si="19">IF(B73="","",B73^2)</f>
        <v/>
      </c>
      <c r="N73" t="str">
        <f t="shared" ref="N73:N136" si="20">IF(C73="","",C73^2)</f>
        <v/>
      </c>
      <c r="O73" t="str">
        <f t="shared" ref="O73:O136" si="21">IF(D73="","",D73^2)</f>
        <v/>
      </c>
      <c r="P73" t="str">
        <f t="shared" ref="P73:P136" si="22">IF(B73="","",IF(C73="","",B73*C73))</f>
        <v/>
      </c>
      <c r="Q73" t="str">
        <f t="shared" ref="Q73:Q136" si="23">IF(B73="","",IF(D73="","",B73*D73))</f>
        <v/>
      </c>
      <c r="R73" t="str">
        <f t="shared" ref="R73:R136" si="24">IF(C73="","",IF(D73="","",C73*D73))</f>
        <v/>
      </c>
      <c r="V73" t="str">
        <f t="shared" si="14"/>
        <v/>
      </c>
      <c r="W73" t="str">
        <f t="shared" si="15"/>
        <v/>
      </c>
      <c r="X73" t="str">
        <f t="shared" si="16"/>
        <v/>
      </c>
      <c r="Y73" t="str">
        <f t="shared" si="17"/>
        <v/>
      </c>
      <c r="Z73" t="str">
        <f t="shared" si="18"/>
        <v/>
      </c>
    </row>
    <row r="74" spans="2:26" x14ac:dyDescent="0.2">
      <c r="B74" s="105"/>
      <c r="C74" s="105"/>
      <c r="D74" s="105"/>
      <c r="M74" t="str">
        <f t="shared" si="19"/>
        <v/>
      </c>
      <c r="N74" t="str">
        <f t="shared" si="20"/>
        <v/>
      </c>
      <c r="O74" t="str">
        <f t="shared" si="21"/>
        <v/>
      </c>
      <c r="P74" t="str">
        <f t="shared" si="22"/>
        <v/>
      </c>
      <c r="Q74" t="str">
        <f t="shared" si="23"/>
        <v/>
      </c>
      <c r="R74" t="str">
        <f t="shared" si="24"/>
        <v/>
      </c>
      <c r="V74" t="str">
        <f t="shared" si="14"/>
        <v/>
      </c>
      <c r="W74" t="str">
        <f t="shared" si="15"/>
        <v/>
      </c>
      <c r="X74" t="str">
        <f t="shared" si="16"/>
        <v/>
      </c>
      <c r="Y74" t="str">
        <f t="shared" si="17"/>
        <v/>
      </c>
      <c r="Z74" t="str">
        <f t="shared" si="18"/>
        <v/>
      </c>
    </row>
    <row r="75" spans="2:26" x14ac:dyDescent="0.2">
      <c r="B75" s="105"/>
      <c r="C75" s="105"/>
      <c r="D75" s="105"/>
      <c r="M75" t="str">
        <f t="shared" si="19"/>
        <v/>
      </c>
      <c r="N75" t="str">
        <f t="shared" si="20"/>
        <v/>
      </c>
      <c r="O75" t="str">
        <f t="shared" si="21"/>
        <v/>
      </c>
      <c r="P75" t="str">
        <f t="shared" si="22"/>
        <v/>
      </c>
      <c r="Q75" t="str">
        <f t="shared" si="23"/>
        <v/>
      </c>
      <c r="R75" t="str">
        <f t="shared" si="24"/>
        <v/>
      </c>
      <c r="V75" t="str">
        <f t="shared" si="14"/>
        <v/>
      </c>
      <c r="W75" t="str">
        <f t="shared" si="15"/>
        <v/>
      </c>
      <c r="X75" t="str">
        <f t="shared" si="16"/>
        <v/>
      </c>
      <c r="Y75" t="str">
        <f t="shared" si="17"/>
        <v/>
      </c>
      <c r="Z75" t="str">
        <f t="shared" si="18"/>
        <v/>
      </c>
    </row>
    <row r="76" spans="2:26" x14ac:dyDescent="0.2">
      <c r="B76" s="105"/>
      <c r="C76" s="105"/>
      <c r="D76" s="105"/>
      <c r="M76" t="str">
        <f t="shared" si="19"/>
        <v/>
      </c>
      <c r="N76" t="str">
        <f t="shared" si="20"/>
        <v/>
      </c>
      <c r="O76" t="str">
        <f t="shared" si="21"/>
        <v/>
      </c>
      <c r="P76" t="str">
        <f t="shared" si="22"/>
        <v/>
      </c>
      <c r="Q76" t="str">
        <f t="shared" si="23"/>
        <v/>
      </c>
      <c r="R76" t="str">
        <f t="shared" si="24"/>
        <v/>
      </c>
      <c r="V76" t="str">
        <f t="shared" si="14"/>
        <v/>
      </c>
      <c r="W76" t="str">
        <f t="shared" si="15"/>
        <v/>
      </c>
      <c r="X76" t="str">
        <f t="shared" si="16"/>
        <v/>
      </c>
      <c r="Y76" t="str">
        <f t="shared" si="17"/>
        <v/>
      </c>
      <c r="Z76" t="str">
        <f t="shared" si="18"/>
        <v/>
      </c>
    </row>
    <row r="77" spans="2:26" x14ac:dyDescent="0.2">
      <c r="B77" s="105"/>
      <c r="C77" s="105"/>
      <c r="D77" s="105"/>
      <c r="M77" t="str">
        <f t="shared" si="19"/>
        <v/>
      </c>
      <c r="N77" t="str">
        <f t="shared" si="20"/>
        <v/>
      </c>
      <c r="O77" t="str">
        <f t="shared" si="21"/>
        <v/>
      </c>
      <c r="P77" t="str">
        <f t="shared" si="22"/>
        <v/>
      </c>
      <c r="Q77" t="str">
        <f t="shared" si="23"/>
        <v/>
      </c>
      <c r="R77" t="str">
        <f t="shared" si="24"/>
        <v/>
      </c>
      <c r="V77" t="str">
        <f t="shared" si="14"/>
        <v/>
      </c>
      <c r="W77" t="str">
        <f t="shared" si="15"/>
        <v/>
      </c>
      <c r="X77" t="str">
        <f t="shared" si="16"/>
        <v/>
      </c>
      <c r="Y77" t="str">
        <f t="shared" si="17"/>
        <v/>
      </c>
      <c r="Z77" t="str">
        <f t="shared" si="18"/>
        <v/>
      </c>
    </row>
    <row r="78" spans="2:26" x14ac:dyDescent="0.2">
      <c r="B78" s="105"/>
      <c r="C78" s="105"/>
      <c r="D78" s="105"/>
      <c r="M78" t="str">
        <f t="shared" si="19"/>
        <v/>
      </c>
      <c r="N78" t="str">
        <f t="shared" si="20"/>
        <v/>
      </c>
      <c r="O78" t="str">
        <f t="shared" si="21"/>
        <v/>
      </c>
      <c r="P78" t="str">
        <f t="shared" si="22"/>
        <v/>
      </c>
      <c r="Q78" t="str">
        <f t="shared" si="23"/>
        <v/>
      </c>
      <c r="R78" t="str">
        <f t="shared" si="24"/>
        <v/>
      </c>
      <c r="V78" t="str">
        <f t="shared" si="14"/>
        <v/>
      </c>
      <c r="W78" t="str">
        <f t="shared" si="15"/>
        <v/>
      </c>
      <c r="X78" t="str">
        <f t="shared" si="16"/>
        <v/>
      </c>
      <c r="Y78" t="str">
        <f t="shared" si="17"/>
        <v/>
      </c>
      <c r="Z78" t="str">
        <f t="shared" si="18"/>
        <v/>
      </c>
    </row>
    <row r="79" spans="2:26" x14ac:dyDescent="0.2">
      <c r="B79" s="105"/>
      <c r="C79" s="105"/>
      <c r="D79" s="105"/>
      <c r="M79" t="str">
        <f t="shared" si="19"/>
        <v/>
      </c>
      <c r="N79" t="str">
        <f t="shared" si="20"/>
        <v/>
      </c>
      <c r="O79" t="str">
        <f t="shared" si="21"/>
        <v/>
      </c>
      <c r="P79" t="str">
        <f t="shared" si="22"/>
        <v/>
      </c>
      <c r="Q79" t="str">
        <f t="shared" si="23"/>
        <v/>
      </c>
      <c r="R79" t="str">
        <f t="shared" si="24"/>
        <v/>
      </c>
      <c r="V79" t="str">
        <f t="shared" si="14"/>
        <v/>
      </c>
      <c r="W79" t="str">
        <f t="shared" si="15"/>
        <v/>
      </c>
      <c r="X79" t="str">
        <f t="shared" si="16"/>
        <v/>
      </c>
      <c r="Y79" t="str">
        <f t="shared" si="17"/>
        <v/>
      </c>
      <c r="Z79" t="str">
        <f t="shared" si="18"/>
        <v/>
      </c>
    </row>
    <row r="80" spans="2:26" x14ac:dyDescent="0.2">
      <c r="B80" s="105"/>
      <c r="C80" s="105"/>
      <c r="D80" s="105"/>
      <c r="M80" t="str">
        <f t="shared" si="19"/>
        <v/>
      </c>
      <c r="N80" t="str">
        <f t="shared" si="20"/>
        <v/>
      </c>
      <c r="O80" t="str">
        <f t="shared" si="21"/>
        <v/>
      </c>
      <c r="P80" t="str">
        <f t="shared" si="22"/>
        <v/>
      </c>
      <c r="Q80" t="str">
        <f t="shared" si="23"/>
        <v/>
      </c>
      <c r="R80" t="str">
        <f t="shared" si="24"/>
        <v/>
      </c>
      <c r="V80" t="str">
        <f t="shared" si="14"/>
        <v/>
      </c>
      <c r="W80" t="str">
        <f t="shared" si="15"/>
        <v/>
      </c>
      <c r="X80" t="str">
        <f t="shared" si="16"/>
        <v/>
      </c>
      <c r="Y80" t="str">
        <f t="shared" si="17"/>
        <v/>
      </c>
      <c r="Z80" t="str">
        <f t="shared" si="18"/>
        <v/>
      </c>
    </row>
    <row r="81" spans="2:26" x14ac:dyDescent="0.2">
      <c r="B81" s="105"/>
      <c r="C81" s="105"/>
      <c r="D81" s="105"/>
      <c r="M81" t="str">
        <f t="shared" si="19"/>
        <v/>
      </c>
      <c r="N81" t="str">
        <f t="shared" si="20"/>
        <v/>
      </c>
      <c r="O81" t="str">
        <f t="shared" si="21"/>
        <v/>
      </c>
      <c r="P81" t="str">
        <f t="shared" si="22"/>
        <v/>
      </c>
      <c r="Q81" t="str">
        <f t="shared" si="23"/>
        <v/>
      </c>
      <c r="R81" t="str">
        <f t="shared" si="24"/>
        <v/>
      </c>
      <c r="V81" t="str">
        <f t="shared" si="14"/>
        <v/>
      </c>
      <c r="W81" t="str">
        <f t="shared" si="15"/>
        <v/>
      </c>
      <c r="X81" t="str">
        <f t="shared" si="16"/>
        <v/>
      </c>
      <c r="Y81" t="str">
        <f t="shared" si="17"/>
        <v/>
      </c>
      <c r="Z81" t="str">
        <f t="shared" si="18"/>
        <v/>
      </c>
    </row>
    <row r="82" spans="2:26" x14ac:dyDescent="0.2">
      <c r="B82" s="105"/>
      <c r="C82" s="105"/>
      <c r="D82" s="105"/>
      <c r="M82" t="str">
        <f t="shared" si="19"/>
        <v/>
      </c>
      <c r="N82" t="str">
        <f t="shared" si="20"/>
        <v/>
      </c>
      <c r="O82" t="str">
        <f t="shared" si="21"/>
        <v/>
      </c>
      <c r="P82" t="str">
        <f t="shared" si="22"/>
        <v/>
      </c>
      <c r="Q82" t="str">
        <f t="shared" si="23"/>
        <v/>
      </c>
      <c r="R82" t="str">
        <f t="shared" si="24"/>
        <v/>
      </c>
      <c r="V82" t="str">
        <f t="shared" si="14"/>
        <v/>
      </c>
      <c r="W82" t="str">
        <f t="shared" si="15"/>
        <v/>
      </c>
      <c r="X82" t="str">
        <f t="shared" si="16"/>
        <v/>
      </c>
      <c r="Y82" t="str">
        <f t="shared" si="17"/>
        <v/>
      </c>
      <c r="Z82" t="str">
        <f t="shared" si="18"/>
        <v/>
      </c>
    </row>
    <row r="83" spans="2:26" x14ac:dyDescent="0.2">
      <c r="B83" s="105"/>
      <c r="C83" s="105"/>
      <c r="D83" s="105"/>
      <c r="M83" t="str">
        <f t="shared" si="19"/>
        <v/>
      </c>
      <c r="N83" t="str">
        <f t="shared" si="20"/>
        <v/>
      </c>
      <c r="O83" t="str">
        <f t="shared" si="21"/>
        <v/>
      </c>
      <c r="P83" t="str">
        <f t="shared" si="22"/>
        <v/>
      </c>
      <c r="Q83" t="str">
        <f t="shared" si="23"/>
        <v/>
      </c>
      <c r="R83" t="str">
        <f t="shared" si="24"/>
        <v/>
      </c>
      <c r="V83" t="str">
        <f t="shared" si="14"/>
        <v/>
      </c>
      <c r="W83" t="str">
        <f t="shared" si="15"/>
        <v/>
      </c>
      <c r="X83" t="str">
        <f t="shared" si="16"/>
        <v/>
      </c>
      <c r="Y83" t="str">
        <f t="shared" si="17"/>
        <v/>
      </c>
      <c r="Z83" t="str">
        <f t="shared" si="18"/>
        <v/>
      </c>
    </row>
    <row r="84" spans="2:26" x14ac:dyDescent="0.2">
      <c r="B84" s="105"/>
      <c r="C84" s="105"/>
      <c r="D84" s="105"/>
      <c r="M84" t="str">
        <f t="shared" si="19"/>
        <v/>
      </c>
      <c r="N84" t="str">
        <f t="shared" si="20"/>
        <v/>
      </c>
      <c r="O84" t="str">
        <f t="shared" si="21"/>
        <v/>
      </c>
      <c r="P84" t="str">
        <f t="shared" si="22"/>
        <v/>
      </c>
      <c r="Q84" t="str">
        <f t="shared" si="23"/>
        <v/>
      </c>
      <c r="R84" t="str">
        <f t="shared" si="24"/>
        <v/>
      </c>
      <c r="V84" t="str">
        <f t="shared" si="14"/>
        <v/>
      </c>
      <c r="W84" t="str">
        <f t="shared" si="15"/>
        <v/>
      </c>
      <c r="X84" t="str">
        <f t="shared" si="16"/>
        <v/>
      </c>
      <c r="Y84" t="str">
        <f t="shared" si="17"/>
        <v/>
      </c>
      <c r="Z84" t="str">
        <f t="shared" si="18"/>
        <v/>
      </c>
    </row>
    <row r="85" spans="2:26" x14ac:dyDescent="0.2">
      <c r="B85" s="105"/>
      <c r="C85" s="105"/>
      <c r="D85" s="105"/>
      <c r="M85" t="str">
        <f t="shared" si="19"/>
        <v/>
      </c>
      <c r="N85" t="str">
        <f t="shared" si="20"/>
        <v/>
      </c>
      <c r="O85" t="str">
        <f t="shared" si="21"/>
        <v/>
      </c>
      <c r="P85" t="str">
        <f t="shared" si="22"/>
        <v/>
      </c>
      <c r="Q85" t="str">
        <f t="shared" si="23"/>
        <v/>
      </c>
      <c r="R85" t="str">
        <f t="shared" si="24"/>
        <v/>
      </c>
      <c r="V85" t="str">
        <f t="shared" si="14"/>
        <v/>
      </c>
      <c r="W85" t="str">
        <f t="shared" si="15"/>
        <v/>
      </c>
      <c r="X85" t="str">
        <f t="shared" si="16"/>
        <v/>
      </c>
      <c r="Y85" t="str">
        <f t="shared" si="17"/>
        <v/>
      </c>
      <c r="Z85" t="str">
        <f t="shared" si="18"/>
        <v/>
      </c>
    </row>
    <row r="86" spans="2:26" x14ac:dyDescent="0.2">
      <c r="B86" s="105"/>
      <c r="C86" s="105"/>
      <c r="D86" s="105"/>
      <c r="M86" t="str">
        <f t="shared" si="19"/>
        <v/>
      </c>
      <c r="N86" t="str">
        <f t="shared" si="20"/>
        <v/>
      </c>
      <c r="O86" t="str">
        <f t="shared" si="21"/>
        <v/>
      </c>
      <c r="P86" t="str">
        <f t="shared" si="22"/>
        <v/>
      </c>
      <c r="Q86" t="str">
        <f t="shared" si="23"/>
        <v/>
      </c>
      <c r="R86" t="str">
        <f t="shared" si="24"/>
        <v/>
      </c>
      <c r="V86" t="str">
        <f t="shared" si="14"/>
        <v/>
      </c>
      <c r="W86" t="str">
        <f t="shared" si="15"/>
        <v/>
      </c>
      <c r="X86" t="str">
        <f t="shared" si="16"/>
        <v/>
      </c>
      <c r="Y86" t="str">
        <f t="shared" si="17"/>
        <v/>
      </c>
      <c r="Z86" t="str">
        <f t="shared" si="18"/>
        <v/>
      </c>
    </row>
    <row r="87" spans="2:26" x14ac:dyDescent="0.2">
      <c r="B87" s="105"/>
      <c r="C87" s="105"/>
      <c r="D87" s="105"/>
      <c r="M87" t="str">
        <f t="shared" si="19"/>
        <v/>
      </c>
      <c r="N87" t="str">
        <f t="shared" si="20"/>
        <v/>
      </c>
      <c r="O87" t="str">
        <f t="shared" si="21"/>
        <v/>
      </c>
      <c r="P87" t="str">
        <f t="shared" si="22"/>
        <v/>
      </c>
      <c r="Q87" t="str">
        <f t="shared" si="23"/>
        <v/>
      </c>
      <c r="R87" t="str">
        <f t="shared" si="24"/>
        <v/>
      </c>
      <c r="V87" t="str">
        <f t="shared" si="14"/>
        <v/>
      </c>
      <c r="W87" t="str">
        <f t="shared" si="15"/>
        <v/>
      </c>
      <c r="X87" t="str">
        <f t="shared" si="16"/>
        <v/>
      </c>
      <c r="Y87" t="str">
        <f t="shared" si="17"/>
        <v/>
      </c>
      <c r="Z87" t="str">
        <f t="shared" si="18"/>
        <v/>
      </c>
    </row>
    <row r="88" spans="2:26" x14ac:dyDescent="0.2">
      <c r="B88" s="105"/>
      <c r="C88" s="105"/>
      <c r="D88" s="105"/>
      <c r="M88" t="str">
        <f t="shared" si="19"/>
        <v/>
      </c>
      <c r="N88" t="str">
        <f t="shared" si="20"/>
        <v/>
      </c>
      <c r="O88" t="str">
        <f t="shared" si="21"/>
        <v/>
      </c>
      <c r="P88" t="str">
        <f t="shared" si="22"/>
        <v/>
      </c>
      <c r="Q88" t="str">
        <f t="shared" si="23"/>
        <v/>
      </c>
      <c r="R88" t="str">
        <f t="shared" si="24"/>
        <v/>
      </c>
      <c r="V88" t="str">
        <f t="shared" si="14"/>
        <v/>
      </c>
      <c r="W88" t="str">
        <f t="shared" si="15"/>
        <v/>
      </c>
      <c r="X88" t="str">
        <f t="shared" si="16"/>
        <v/>
      </c>
      <c r="Y88" t="str">
        <f t="shared" si="17"/>
        <v/>
      </c>
      <c r="Z88" t="str">
        <f t="shared" si="18"/>
        <v/>
      </c>
    </row>
    <row r="89" spans="2:26" x14ac:dyDescent="0.2">
      <c r="B89" s="105"/>
      <c r="C89" s="105"/>
      <c r="D89" s="105"/>
      <c r="M89" t="str">
        <f t="shared" si="19"/>
        <v/>
      </c>
      <c r="N89" t="str">
        <f t="shared" si="20"/>
        <v/>
      </c>
      <c r="O89" t="str">
        <f t="shared" si="21"/>
        <v/>
      </c>
      <c r="P89" t="str">
        <f t="shared" si="22"/>
        <v/>
      </c>
      <c r="Q89" t="str">
        <f t="shared" si="23"/>
        <v/>
      </c>
      <c r="R89" t="str">
        <f t="shared" si="24"/>
        <v/>
      </c>
      <c r="V89" t="str">
        <f t="shared" si="14"/>
        <v/>
      </c>
      <c r="W89" t="str">
        <f t="shared" si="15"/>
        <v/>
      </c>
      <c r="X89" t="str">
        <f t="shared" si="16"/>
        <v/>
      </c>
      <c r="Y89" t="str">
        <f t="shared" si="17"/>
        <v/>
      </c>
      <c r="Z89" t="str">
        <f t="shared" si="18"/>
        <v/>
      </c>
    </row>
    <row r="90" spans="2:26" x14ac:dyDescent="0.2">
      <c r="B90" s="105"/>
      <c r="C90" s="105"/>
      <c r="D90" s="105"/>
      <c r="M90" t="str">
        <f t="shared" si="19"/>
        <v/>
      </c>
      <c r="N90" t="str">
        <f t="shared" si="20"/>
        <v/>
      </c>
      <c r="O90" t="str">
        <f t="shared" si="21"/>
        <v/>
      </c>
      <c r="P90" t="str">
        <f t="shared" si="22"/>
        <v/>
      </c>
      <c r="Q90" t="str">
        <f t="shared" si="23"/>
        <v/>
      </c>
      <c r="R90" t="str">
        <f t="shared" si="24"/>
        <v/>
      </c>
      <c r="V90" t="str">
        <f t="shared" si="14"/>
        <v/>
      </c>
      <c r="W90" t="str">
        <f t="shared" si="15"/>
        <v/>
      </c>
      <c r="X90" t="str">
        <f t="shared" si="16"/>
        <v/>
      </c>
      <c r="Y90" t="str">
        <f t="shared" si="17"/>
        <v/>
      </c>
      <c r="Z90" t="str">
        <f t="shared" si="18"/>
        <v/>
      </c>
    </row>
    <row r="91" spans="2:26" x14ac:dyDescent="0.2">
      <c r="B91" s="105"/>
      <c r="C91" s="105"/>
      <c r="D91" s="105"/>
      <c r="M91" t="str">
        <f t="shared" si="19"/>
        <v/>
      </c>
      <c r="N91" t="str">
        <f t="shared" si="20"/>
        <v/>
      </c>
      <c r="O91" t="str">
        <f t="shared" si="21"/>
        <v/>
      </c>
      <c r="P91" t="str">
        <f t="shared" si="22"/>
        <v/>
      </c>
      <c r="Q91" t="str">
        <f t="shared" si="23"/>
        <v/>
      </c>
      <c r="R91" t="str">
        <f t="shared" si="24"/>
        <v/>
      </c>
      <c r="V91" t="str">
        <f t="shared" si="14"/>
        <v/>
      </c>
      <c r="W91" t="str">
        <f t="shared" si="15"/>
        <v/>
      </c>
      <c r="X91" t="str">
        <f t="shared" si="16"/>
        <v/>
      </c>
      <c r="Y91" t="str">
        <f t="shared" si="17"/>
        <v/>
      </c>
      <c r="Z91" t="str">
        <f t="shared" si="18"/>
        <v/>
      </c>
    </row>
    <row r="92" spans="2:26" x14ac:dyDescent="0.2">
      <c r="B92" s="105"/>
      <c r="C92" s="105"/>
      <c r="D92" s="105"/>
      <c r="M92" t="str">
        <f t="shared" si="19"/>
        <v/>
      </c>
      <c r="N92" t="str">
        <f t="shared" si="20"/>
        <v/>
      </c>
      <c r="O92" t="str">
        <f t="shared" si="21"/>
        <v/>
      </c>
      <c r="P92" t="str">
        <f t="shared" si="22"/>
        <v/>
      </c>
      <c r="Q92" t="str">
        <f t="shared" si="23"/>
        <v/>
      </c>
      <c r="R92" t="str">
        <f t="shared" si="24"/>
        <v/>
      </c>
      <c r="V92" t="str">
        <f t="shared" si="14"/>
        <v/>
      </c>
      <c r="W92" t="str">
        <f t="shared" si="15"/>
        <v/>
      </c>
      <c r="X92" t="str">
        <f t="shared" si="16"/>
        <v/>
      </c>
      <c r="Y92" t="str">
        <f t="shared" si="17"/>
        <v/>
      </c>
      <c r="Z92" t="str">
        <f t="shared" si="18"/>
        <v/>
      </c>
    </row>
    <row r="93" spans="2:26" x14ac:dyDescent="0.2">
      <c r="B93" s="105"/>
      <c r="C93" s="105"/>
      <c r="D93" s="105"/>
      <c r="M93" t="str">
        <f t="shared" si="19"/>
        <v/>
      </c>
      <c r="N93" t="str">
        <f t="shared" si="20"/>
        <v/>
      </c>
      <c r="O93" t="str">
        <f t="shared" si="21"/>
        <v/>
      </c>
      <c r="P93" t="str">
        <f t="shared" si="22"/>
        <v/>
      </c>
      <c r="Q93" t="str">
        <f t="shared" si="23"/>
        <v/>
      </c>
      <c r="R93" t="str">
        <f t="shared" si="24"/>
        <v/>
      </c>
      <c r="V93" t="str">
        <f t="shared" si="14"/>
        <v/>
      </c>
      <c r="W93" t="str">
        <f t="shared" si="15"/>
        <v/>
      </c>
      <c r="X93" t="str">
        <f t="shared" si="16"/>
        <v/>
      </c>
      <c r="Y93" t="str">
        <f t="shared" si="17"/>
        <v/>
      </c>
      <c r="Z93" t="str">
        <f t="shared" si="18"/>
        <v/>
      </c>
    </row>
    <row r="94" spans="2:26" x14ac:dyDescent="0.2">
      <c r="B94" s="105"/>
      <c r="C94" s="105"/>
      <c r="D94" s="105"/>
      <c r="M94" t="str">
        <f t="shared" si="19"/>
        <v/>
      </c>
      <c r="N94" t="str">
        <f t="shared" si="20"/>
        <v/>
      </c>
      <c r="O94" t="str">
        <f t="shared" si="21"/>
        <v/>
      </c>
      <c r="P94" t="str">
        <f t="shared" si="22"/>
        <v/>
      </c>
      <c r="Q94" t="str">
        <f t="shared" si="23"/>
        <v/>
      </c>
      <c r="R94" t="str">
        <f t="shared" si="24"/>
        <v/>
      </c>
      <c r="V94" t="str">
        <f t="shared" si="14"/>
        <v/>
      </c>
      <c r="W94" t="str">
        <f t="shared" si="15"/>
        <v/>
      </c>
      <c r="X94" t="str">
        <f t="shared" si="16"/>
        <v/>
      </c>
      <c r="Y94" t="str">
        <f t="shared" si="17"/>
        <v/>
      </c>
      <c r="Z94" t="str">
        <f t="shared" si="18"/>
        <v/>
      </c>
    </row>
    <row r="95" spans="2:26" x14ac:dyDescent="0.2">
      <c r="B95" s="105"/>
      <c r="C95" s="105"/>
      <c r="D95" s="105"/>
      <c r="M95" t="str">
        <f t="shared" si="19"/>
        <v/>
      </c>
      <c r="N95" t="str">
        <f t="shared" si="20"/>
        <v/>
      </c>
      <c r="O95" t="str">
        <f t="shared" si="21"/>
        <v/>
      </c>
      <c r="P95" t="str">
        <f t="shared" si="22"/>
        <v/>
      </c>
      <c r="Q95" t="str">
        <f t="shared" si="23"/>
        <v/>
      </c>
      <c r="R95" t="str">
        <f t="shared" si="24"/>
        <v/>
      </c>
      <c r="V95" t="str">
        <f t="shared" si="14"/>
        <v/>
      </c>
      <c r="W95" t="str">
        <f t="shared" si="15"/>
        <v/>
      </c>
      <c r="X95" t="str">
        <f t="shared" si="16"/>
        <v/>
      </c>
      <c r="Y95" t="str">
        <f t="shared" si="17"/>
        <v/>
      </c>
      <c r="Z95" t="str">
        <f t="shared" si="18"/>
        <v/>
      </c>
    </row>
    <row r="96" spans="2:26" x14ac:dyDescent="0.2">
      <c r="B96" s="105"/>
      <c r="C96" s="105"/>
      <c r="D96" s="105"/>
      <c r="M96" t="str">
        <f t="shared" si="19"/>
        <v/>
      </c>
      <c r="N96" t="str">
        <f t="shared" si="20"/>
        <v/>
      </c>
      <c r="O96" t="str">
        <f t="shared" si="21"/>
        <v/>
      </c>
      <c r="P96" t="str">
        <f t="shared" si="22"/>
        <v/>
      </c>
      <c r="Q96" t="str">
        <f t="shared" si="23"/>
        <v/>
      </c>
      <c r="R96" t="str">
        <f t="shared" si="24"/>
        <v/>
      </c>
      <c r="V96" t="str">
        <f t="shared" si="14"/>
        <v/>
      </c>
      <c r="W96" t="str">
        <f t="shared" si="15"/>
        <v/>
      </c>
      <c r="X96" t="str">
        <f t="shared" si="16"/>
        <v/>
      </c>
      <c r="Y96" t="str">
        <f t="shared" si="17"/>
        <v/>
      </c>
      <c r="Z96" t="str">
        <f t="shared" si="18"/>
        <v/>
      </c>
    </row>
    <row r="97" spans="2:26" x14ac:dyDescent="0.2">
      <c r="B97" s="105"/>
      <c r="C97" s="105"/>
      <c r="D97" s="105"/>
      <c r="M97" t="str">
        <f t="shared" si="19"/>
        <v/>
      </c>
      <c r="N97" t="str">
        <f t="shared" si="20"/>
        <v/>
      </c>
      <c r="O97" t="str">
        <f t="shared" si="21"/>
        <v/>
      </c>
      <c r="P97" t="str">
        <f t="shared" si="22"/>
        <v/>
      </c>
      <c r="Q97" t="str">
        <f t="shared" si="23"/>
        <v/>
      </c>
      <c r="R97" t="str">
        <f t="shared" si="24"/>
        <v/>
      </c>
      <c r="V97" t="str">
        <f t="shared" si="14"/>
        <v/>
      </c>
      <c r="W97" t="str">
        <f t="shared" si="15"/>
        <v/>
      </c>
      <c r="X97" t="str">
        <f t="shared" si="16"/>
        <v/>
      </c>
      <c r="Y97" t="str">
        <f t="shared" si="17"/>
        <v/>
      </c>
      <c r="Z97" t="str">
        <f t="shared" si="18"/>
        <v/>
      </c>
    </row>
    <row r="98" spans="2:26" x14ac:dyDescent="0.2">
      <c r="B98" s="105"/>
      <c r="C98" s="105"/>
      <c r="D98" s="105"/>
      <c r="M98" t="str">
        <f t="shared" si="19"/>
        <v/>
      </c>
      <c r="N98" t="str">
        <f t="shared" si="20"/>
        <v/>
      </c>
      <c r="O98" t="str">
        <f t="shared" si="21"/>
        <v/>
      </c>
      <c r="P98" t="str">
        <f t="shared" si="22"/>
        <v/>
      </c>
      <c r="Q98" t="str">
        <f t="shared" si="23"/>
        <v/>
      </c>
      <c r="R98" t="str">
        <f t="shared" si="24"/>
        <v/>
      </c>
      <c r="V98" t="str">
        <f t="shared" si="14"/>
        <v/>
      </c>
      <c r="W98" t="str">
        <f t="shared" si="15"/>
        <v/>
      </c>
      <c r="X98" t="str">
        <f t="shared" si="16"/>
        <v/>
      </c>
      <c r="Y98" t="str">
        <f t="shared" si="17"/>
        <v/>
      </c>
      <c r="Z98" t="str">
        <f t="shared" si="18"/>
        <v/>
      </c>
    </row>
    <row r="99" spans="2:26" x14ac:dyDescent="0.2">
      <c r="B99" s="105"/>
      <c r="C99" s="105"/>
      <c r="D99" s="105"/>
      <c r="M99" t="str">
        <f t="shared" si="19"/>
        <v/>
      </c>
      <c r="N99" t="str">
        <f t="shared" si="20"/>
        <v/>
      </c>
      <c r="O99" t="str">
        <f t="shared" si="21"/>
        <v/>
      </c>
      <c r="P99" t="str">
        <f t="shared" si="22"/>
        <v/>
      </c>
      <c r="Q99" t="str">
        <f t="shared" si="23"/>
        <v/>
      </c>
      <c r="R99" t="str">
        <f t="shared" si="24"/>
        <v/>
      </c>
      <c r="V99" t="str">
        <f t="shared" si="14"/>
        <v/>
      </c>
      <c r="W99" t="str">
        <f t="shared" si="15"/>
        <v/>
      </c>
      <c r="X99" t="str">
        <f t="shared" si="16"/>
        <v/>
      </c>
      <c r="Y99" t="str">
        <f t="shared" si="17"/>
        <v/>
      </c>
      <c r="Z99" t="str">
        <f t="shared" si="18"/>
        <v/>
      </c>
    </row>
    <row r="100" spans="2:26" x14ac:dyDescent="0.2">
      <c r="B100" s="105"/>
      <c r="C100" s="105"/>
      <c r="D100" s="105"/>
      <c r="M100" t="str">
        <f t="shared" si="19"/>
        <v/>
      </c>
      <c r="N100" t="str">
        <f t="shared" si="20"/>
        <v/>
      </c>
      <c r="O100" t="str">
        <f t="shared" si="21"/>
        <v/>
      </c>
      <c r="P100" t="str">
        <f t="shared" si="22"/>
        <v/>
      </c>
      <c r="Q100" t="str">
        <f t="shared" si="23"/>
        <v/>
      </c>
      <c r="R100" t="str">
        <f t="shared" si="24"/>
        <v/>
      </c>
      <c r="V100" t="str">
        <f t="shared" si="14"/>
        <v/>
      </c>
      <c r="W100" t="str">
        <f t="shared" si="15"/>
        <v/>
      </c>
      <c r="X100" t="str">
        <f t="shared" si="16"/>
        <v/>
      </c>
      <c r="Y100" t="str">
        <f t="shared" si="17"/>
        <v/>
      </c>
      <c r="Z100" t="str">
        <f t="shared" si="18"/>
        <v/>
      </c>
    </row>
    <row r="101" spans="2:26" x14ac:dyDescent="0.2">
      <c r="B101" s="105"/>
      <c r="C101" s="105"/>
      <c r="D101" s="105"/>
      <c r="M101" t="str">
        <f t="shared" si="19"/>
        <v/>
      </c>
      <c r="N101" t="str">
        <f t="shared" si="20"/>
        <v/>
      </c>
      <c r="O101" t="str">
        <f t="shared" si="21"/>
        <v/>
      </c>
      <c r="P101" t="str">
        <f t="shared" si="22"/>
        <v/>
      </c>
      <c r="Q101" t="str">
        <f t="shared" si="23"/>
        <v/>
      </c>
      <c r="R101" t="str">
        <f t="shared" si="24"/>
        <v/>
      </c>
      <c r="V101" t="str">
        <f t="shared" si="14"/>
        <v/>
      </c>
      <c r="W101" t="str">
        <f t="shared" si="15"/>
        <v/>
      </c>
      <c r="X101" t="str">
        <f t="shared" si="16"/>
        <v/>
      </c>
      <c r="Y101" t="str">
        <f t="shared" si="17"/>
        <v/>
      </c>
      <c r="Z101" t="str">
        <f t="shared" si="18"/>
        <v/>
      </c>
    </row>
    <row r="102" spans="2:26" x14ac:dyDescent="0.2">
      <c r="B102" s="105"/>
      <c r="C102" s="105"/>
      <c r="D102" s="105"/>
      <c r="M102" t="str">
        <f t="shared" si="19"/>
        <v/>
      </c>
      <c r="N102" t="str">
        <f t="shared" si="20"/>
        <v/>
      </c>
      <c r="O102" t="str">
        <f t="shared" si="21"/>
        <v/>
      </c>
      <c r="P102" t="str">
        <f t="shared" si="22"/>
        <v/>
      </c>
      <c r="Q102" t="str">
        <f t="shared" si="23"/>
        <v/>
      </c>
      <c r="R102" t="str">
        <f t="shared" si="24"/>
        <v/>
      </c>
      <c r="V102" t="str">
        <f t="shared" si="14"/>
        <v/>
      </c>
      <c r="W102" t="str">
        <f t="shared" si="15"/>
        <v/>
      </c>
      <c r="X102" t="str">
        <f t="shared" si="16"/>
        <v/>
      </c>
      <c r="Y102" t="str">
        <f t="shared" si="17"/>
        <v/>
      </c>
      <c r="Z102" t="str">
        <f t="shared" si="18"/>
        <v/>
      </c>
    </row>
    <row r="103" spans="2:26" x14ac:dyDescent="0.2">
      <c r="B103" s="105"/>
      <c r="C103" s="105"/>
      <c r="D103" s="105"/>
      <c r="M103" t="str">
        <f t="shared" si="19"/>
        <v/>
      </c>
      <c r="N103" t="str">
        <f t="shared" si="20"/>
        <v/>
      </c>
      <c r="O103" t="str">
        <f t="shared" si="21"/>
        <v/>
      </c>
      <c r="P103" t="str">
        <f t="shared" si="22"/>
        <v/>
      </c>
      <c r="Q103" t="str">
        <f t="shared" si="23"/>
        <v/>
      </c>
      <c r="R103" t="str">
        <f t="shared" si="24"/>
        <v/>
      </c>
      <c r="V103" t="str">
        <f t="shared" si="14"/>
        <v/>
      </c>
      <c r="W103" t="str">
        <f t="shared" si="15"/>
        <v/>
      </c>
      <c r="X103" t="str">
        <f t="shared" si="16"/>
        <v/>
      </c>
      <c r="Y103" t="str">
        <f t="shared" si="17"/>
        <v/>
      </c>
      <c r="Z103" t="str">
        <f t="shared" si="18"/>
        <v/>
      </c>
    </row>
    <row r="104" spans="2:26" x14ac:dyDescent="0.2">
      <c r="B104" s="105"/>
      <c r="C104" s="105"/>
      <c r="D104" s="105"/>
      <c r="M104" t="str">
        <f t="shared" si="19"/>
        <v/>
      </c>
      <c r="N104" t="str">
        <f t="shared" si="20"/>
        <v/>
      </c>
      <c r="O104" t="str">
        <f t="shared" si="21"/>
        <v/>
      </c>
      <c r="P104" t="str">
        <f t="shared" si="22"/>
        <v/>
      </c>
      <c r="Q104" t="str">
        <f t="shared" si="23"/>
        <v/>
      </c>
      <c r="R104" t="str">
        <f t="shared" si="24"/>
        <v/>
      </c>
      <c r="V104" t="str">
        <f t="shared" si="14"/>
        <v/>
      </c>
      <c r="W104" t="str">
        <f t="shared" si="15"/>
        <v/>
      </c>
      <c r="X104" t="str">
        <f t="shared" si="16"/>
        <v/>
      </c>
      <c r="Y104" t="str">
        <f t="shared" si="17"/>
        <v/>
      </c>
      <c r="Z104" t="str">
        <f t="shared" si="18"/>
        <v/>
      </c>
    </row>
    <row r="105" spans="2:26" x14ac:dyDescent="0.2">
      <c r="B105" s="105"/>
      <c r="C105" s="105"/>
      <c r="D105" s="105"/>
      <c r="M105" t="str">
        <f t="shared" si="19"/>
        <v/>
      </c>
      <c r="N105" t="str">
        <f t="shared" si="20"/>
        <v/>
      </c>
      <c r="O105" t="str">
        <f t="shared" si="21"/>
        <v/>
      </c>
      <c r="P105" t="str">
        <f t="shared" si="22"/>
        <v/>
      </c>
      <c r="Q105" t="str">
        <f t="shared" si="23"/>
        <v/>
      </c>
      <c r="R105" t="str">
        <f t="shared" si="24"/>
        <v/>
      </c>
      <c r="V105" t="str">
        <f t="shared" si="14"/>
        <v/>
      </c>
      <c r="W105" t="str">
        <f t="shared" si="15"/>
        <v/>
      </c>
      <c r="X105" t="str">
        <f t="shared" si="16"/>
        <v/>
      </c>
      <c r="Y105" t="str">
        <f t="shared" si="17"/>
        <v/>
      </c>
      <c r="Z105" t="str">
        <f t="shared" si="18"/>
        <v/>
      </c>
    </row>
    <row r="106" spans="2:26" x14ac:dyDescent="0.2">
      <c r="B106" s="105"/>
      <c r="C106" s="105"/>
      <c r="D106" s="105"/>
      <c r="M106" t="str">
        <f t="shared" si="19"/>
        <v/>
      </c>
      <c r="N106" t="str">
        <f t="shared" si="20"/>
        <v/>
      </c>
      <c r="O106" t="str">
        <f t="shared" si="21"/>
        <v/>
      </c>
      <c r="P106" t="str">
        <f t="shared" si="22"/>
        <v/>
      </c>
      <c r="Q106" t="str">
        <f t="shared" si="23"/>
        <v/>
      </c>
      <c r="R106" t="str">
        <f t="shared" si="24"/>
        <v/>
      </c>
      <c r="V106" t="str">
        <f t="shared" si="14"/>
        <v/>
      </c>
      <c r="W106" t="str">
        <f t="shared" si="15"/>
        <v/>
      </c>
      <c r="X106" t="str">
        <f t="shared" si="16"/>
        <v/>
      </c>
      <c r="Y106" t="str">
        <f t="shared" si="17"/>
        <v/>
      </c>
      <c r="Z106" t="str">
        <f t="shared" si="18"/>
        <v/>
      </c>
    </row>
    <row r="107" spans="2:26" x14ac:dyDescent="0.2">
      <c r="B107" s="105"/>
      <c r="C107" s="105"/>
      <c r="D107" s="105"/>
      <c r="M107" t="str">
        <f t="shared" si="19"/>
        <v/>
      </c>
      <c r="N107" t="str">
        <f t="shared" si="20"/>
        <v/>
      </c>
      <c r="O107" t="str">
        <f t="shared" si="21"/>
        <v/>
      </c>
      <c r="P107" t="str">
        <f t="shared" si="22"/>
        <v/>
      </c>
      <c r="Q107" t="str">
        <f t="shared" si="23"/>
        <v/>
      </c>
      <c r="R107" t="str">
        <f t="shared" si="24"/>
        <v/>
      </c>
      <c r="V107" t="str">
        <f t="shared" si="14"/>
        <v/>
      </c>
      <c r="W107" t="str">
        <f t="shared" si="15"/>
        <v/>
      </c>
      <c r="X107" t="str">
        <f t="shared" si="16"/>
        <v/>
      </c>
      <c r="Y107" t="str">
        <f t="shared" si="17"/>
        <v/>
      </c>
      <c r="Z107" t="str">
        <f t="shared" si="18"/>
        <v/>
      </c>
    </row>
    <row r="108" spans="2:26" x14ac:dyDescent="0.2">
      <c r="B108" s="105"/>
      <c r="C108" s="105"/>
      <c r="D108" s="105"/>
      <c r="M108" t="str">
        <f t="shared" si="19"/>
        <v/>
      </c>
      <c r="N108" t="str">
        <f t="shared" si="20"/>
        <v/>
      </c>
      <c r="O108" t="str">
        <f t="shared" si="21"/>
        <v/>
      </c>
      <c r="P108" t="str">
        <f t="shared" si="22"/>
        <v/>
      </c>
      <c r="Q108" t="str">
        <f t="shared" si="23"/>
        <v/>
      </c>
      <c r="R108" t="str">
        <f t="shared" si="24"/>
        <v/>
      </c>
      <c r="V108" t="str">
        <f t="shared" si="14"/>
        <v/>
      </c>
      <c r="W108" t="str">
        <f t="shared" si="15"/>
        <v/>
      </c>
      <c r="X108" t="str">
        <f t="shared" si="16"/>
        <v/>
      </c>
      <c r="Y108" t="str">
        <f t="shared" si="17"/>
        <v/>
      </c>
      <c r="Z108" t="str">
        <f t="shared" si="18"/>
        <v/>
      </c>
    </row>
    <row r="109" spans="2:26" x14ac:dyDescent="0.2">
      <c r="B109" s="105"/>
      <c r="C109" s="105"/>
      <c r="D109" s="105"/>
      <c r="M109" t="str">
        <f t="shared" si="19"/>
        <v/>
      </c>
      <c r="N109" t="str">
        <f t="shared" si="20"/>
        <v/>
      </c>
      <c r="O109" t="str">
        <f t="shared" si="21"/>
        <v/>
      </c>
      <c r="P109" t="str">
        <f t="shared" si="22"/>
        <v/>
      </c>
      <c r="Q109" t="str">
        <f t="shared" si="23"/>
        <v/>
      </c>
      <c r="R109" t="str">
        <f t="shared" si="24"/>
        <v/>
      </c>
      <c r="V109" t="str">
        <f t="shared" si="14"/>
        <v/>
      </c>
      <c r="W109" t="str">
        <f t="shared" si="15"/>
        <v/>
      </c>
      <c r="X109" t="str">
        <f t="shared" si="16"/>
        <v/>
      </c>
      <c r="Y109" t="str">
        <f t="shared" si="17"/>
        <v/>
      </c>
      <c r="Z109" t="str">
        <f t="shared" si="18"/>
        <v/>
      </c>
    </row>
    <row r="110" spans="2:26" x14ac:dyDescent="0.2">
      <c r="B110" s="105"/>
      <c r="C110" s="105"/>
      <c r="D110" s="105"/>
      <c r="M110" t="str">
        <f t="shared" si="19"/>
        <v/>
      </c>
      <c r="N110" t="str">
        <f t="shared" si="20"/>
        <v/>
      </c>
      <c r="O110" t="str">
        <f t="shared" si="21"/>
        <v/>
      </c>
      <c r="P110" t="str">
        <f t="shared" si="22"/>
        <v/>
      </c>
      <c r="Q110" t="str">
        <f t="shared" si="23"/>
        <v/>
      </c>
      <c r="R110" t="str">
        <f t="shared" si="24"/>
        <v/>
      </c>
      <c r="V110" t="str">
        <f t="shared" si="14"/>
        <v/>
      </c>
      <c r="W110" t="str">
        <f t="shared" si="15"/>
        <v/>
      </c>
      <c r="X110" t="str">
        <f t="shared" si="16"/>
        <v/>
      </c>
      <c r="Y110" t="str">
        <f t="shared" si="17"/>
        <v/>
      </c>
      <c r="Z110" t="str">
        <f t="shared" si="18"/>
        <v/>
      </c>
    </row>
    <row r="111" spans="2:26" x14ac:dyDescent="0.2">
      <c r="B111" s="105"/>
      <c r="C111" s="105"/>
      <c r="D111" s="105"/>
      <c r="M111" t="str">
        <f t="shared" si="19"/>
        <v/>
      </c>
      <c r="N111" t="str">
        <f t="shared" si="20"/>
        <v/>
      </c>
      <c r="O111" t="str">
        <f t="shared" si="21"/>
        <v/>
      </c>
      <c r="P111" t="str">
        <f t="shared" si="22"/>
        <v/>
      </c>
      <c r="Q111" t="str">
        <f t="shared" si="23"/>
        <v/>
      </c>
      <c r="R111" t="str">
        <f t="shared" si="24"/>
        <v/>
      </c>
      <c r="V111" t="str">
        <f t="shared" si="14"/>
        <v/>
      </c>
      <c r="W111" t="str">
        <f t="shared" si="15"/>
        <v/>
      </c>
      <c r="X111" t="str">
        <f t="shared" si="16"/>
        <v/>
      </c>
      <c r="Y111" t="str">
        <f t="shared" si="17"/>
        <v/>
      </c>
      <c r="Z111" t="str">
        <f t="shared" si="18"/>
        <v/>
      </c>
    </row>
    <row r="112" spans="2:26" x14ac:dyDescent="0.2">
      <c r="B112" s="105"/>
      <c r="C112" s="105"/>
      <c r="D112" s="105"/>
      <c r="M112" t="str">
        <f t="shared" si="19"/>
        <v/>
      </c>
      <c r="N112" t="str">
        <f t="shared" si="20"/>
        <v/>
      </c>
      <c r="O112" t="str">
        <f t="shared" si="21"/>
        <v/>
      </c>
      <c r="P112" t="str">
        <f t="shared" si="22"/>
        <v/>
      </c>
      <c r="Q112" t="str">
        <f t="shared" si="23"/>
        <v/>
      </c>
      <c r="R112" t="str">
        <f t="shared" si="24"/>
        <v/>
      </c>
      <c r="V112" t="str">
        <f t="shared" si="14"/>
        <v/>
      </c>
      <c r="W112" t="str">
        <f t="shared" si="15"/>
        <v/>
      </c>
      <c r="X112" t="str">
        <f t="shared" si="16"/>
        <v/>
      </c>
      <c r="Y112" t="str">
        <f t="shared" si="17"/>
        <v/>
      </c>
      <c r="Z112" t="str">
        <f t="shared" si="18"/>
        <v/>
      </c>
    </row>
    <row r="113" spans="2:26" x14ac:dyDescent="0.2">
      <c r="B113" s="105"/>
      <c r="C113" s="105"/>
      <c r="D113" s="105"/>
      <c r="M113" t="str">
        <f t="shared" si="19"/>
        <v/>
      </c>
      <c r="N113" t="str">
        <f t="shared" si="20"/>
        <v/>
      </c>
      <c r="O113" t="str">
        <f t="shared" si="21"/>
        <v/>
      </c>
      <c r="P113" t="str">
        <f t="shared" si="22"/>
        <v/>
      </c>
      <c r="Q113" t="str">
        <f t="shared" si="23"/>
        <v/>
      </c>
      <c r="R113" t="str">
        <f t="shared" si="24"/>
        <v/>
      </c>
      <c r="V113" t="str">
        <f t="shared" si="14"/>
        <v/>
      </c>
      <c r="W113" t="str">
        <f t="shared" si="15"/>
        <v/>
      </c>
      <c r="X113" t="str">
        <f t="shared" si="16"/>
        <v/>
      </c>
      <c r="Y113" t="str">
        <f t="shared" si="17"/>
        <v/>
      </c>
      <c r="Z113" t="str">
        <f t="shared" si="18"/>
        <v/>
      </c>
    </row>
    <row r="114" spans="2:26" x14ac:dyDescent="0.2">
      <c r="B114" s="105"/>
      <c r="C114" s="105"/>
      <c r="D114" s="105"/>
      <c r="M114" t="str">
        <f t="shared" si="19"/>
        <v/>
      </c>
      <c r="N114" t="str">
        <f t="shared" si="20"/>
        <v/>
      </c>
      <c r="O114" t="str">
        <f t="shared" si="21"/>
        <v/>
      </c>
      <c r="P114" t="str">
        <f t="shared" si="22"/>
        <v/>
      </c>
      <c r="Q114" t="str">
        <f t="shared" si="23"/>
        <v/>
      </c>
      <c r="R114" t="str">
        <f t="shared" si="24"/>
        <v/>
      </c>
      <c r="V114" t="str">
        <f t="shared" si="14"/>
        <v/>
      </c>
      <c r="W114" t="str">
        <f t="shared" si="15"/>
        <v/>
      </c>
      <c r="X114" t="str">
        <f t="shared" si="16"/>
        <v/>
      </c>
      <c r="Y114" t="str">
        <f t="shared" si="17"/>
        <v/>
      </c>
      <c r="Z114" t="str">
        <f t="shared" si="18"/>
        <v/>
      </c>
    </row>
    <row r="115" spans="2:26" x14ac:dyDescent="0.2">
      <c r="B115" s="105"/>
      <c r="C115" s="105"/>
      <c r="D115" s="105"/>
      <c r="M115" t="str">
        <f t="shared" si="19"/>
        <v/>
      </c>
      <c r="N115" t="str">
        <f t="shared" si="20"/>
        <v/>
      </c>
      <c r="O115" t="str">
        <f t="shared" si="21"/>
        <v/>
      </c>
      <c r="P115" t="str">
        <f t="shared" si="22"/>
        <v/>
      </c>
      <c r="Q115" t="str">
        <f t="shared" si="23"/>
        <v/>
      </c>
      <c r="R115" t="str">
        <f t="shared" si="24"/>
        <v/>
      </c>
      <c r="V115" t="str">
        <f t="shared" si="14"/>
        <v/>
      </c>
      <c r="W115" t="str">
        <f t="shared" si="15"/>
        <v/>
      </c>
      <c r="X115" t="str">
        <f t="shared" si="16"/>
        <v/>
      </c>
      <c r="Y115" t="str">
        <f t="shared" si="17"/>
        <v/>
      </c>
      <c r="Z115" t="str">
        <f t="shared" si="18"/>
        <v/>
      </c>
    </row>
    <row r="116" spans="2:26" x14ac:dyDescent="0.2">
      <c r="B116" s="105"/>
      <c r="C116" s="105"/>
      <c r="D116" s="105"/>
      <c r="M116" t="str">
        <f t="shared" si="19"/>
        <v/>
      </c>
      <c r="N116" t="str">
        <f t="shared" si="20"/>
        <v/>
      </c>
      <c r="O116" t="str">
        <f t="shared" si="21"/>
        <v/>
      </c>
      <c r="P116" t="str">
        <f t="shared" si="22"/>
        <v/>
      </c>
      <c r="Q116" t="str">
        <f t="shared" si="23"/>
        <v/>
      </c>
      <c r="R116" t="str">
        <f t="shared" si="24"/>
        <v/>
      </c>
      <c r="V116" t="str">
        <f t="shared" si="14"/>
        <v/>
      </c>
      <c r="W116" t="str">
        <f t="shared" si="15"/>
        <v/>
      </c>
      <c r="X116" t="str">
        <f t="shared" si="16"/>
        <v/>
      </c>
      <c r="Y116" t="str">
        <f t="shared" si="17"/>
        <v/>
      </c>
      <c r="Z116" t="str">
        <f t="shared" si="18"/>
        <v/>
      </c>
    </row>
    <row r="117" spans="2:26" x14ac:dyDescent="0.2">
      <c r="B117" s="105"/>
      <c r="C117" s="105"/>
      <c r="D117" s="105"/>
      <c r="M117" t="str">
        <f t="shared" si="19"/>
        <v/>
      </c>
      <c r="N117" t="str">
        <f t="shared" si="20"/>
        <v/>
      </c>
      <c r="O117" t="str">
        <f t="shared" si="21"/>
        <v/>
      </c>
      <c r="P117" t="str">
        <f t="shared" si="22"/>
        <v/>
      </c>
      <c r="Q117" t="str">
        <f t="shared" si="23"/>
        <v/>
      </c>
      <c r="R117" t="str">
        <f t="shared" si="24"/>
        <v/>
      </c>
      <c r="V117" t="str">
        <f t="shared" si="14"/>
        <v/>
      </c>
      <c r="W117" t="str">
        <f t="shared" si="15"/>
        <v/>
      </c>
      <c r="X117" t="str">
        <f t="shared" si="16"/>
        <v/>
      </c>
      <c r="Y117" t="str">
        <f t="shared" si="17"/>
        <v/>
      </c>
      <c r="Z117" t="str">
        <f t="shared" si="18"/>
        <v/>
      </c>
    </row>
    <row r="118" spans="2:26" x14ac:dyDescent="0.2">
      <c r="B118" s="105"/>
      <c r="C118" s="105"/>
      <c r="D118" s="105"/>
      <c r="M118" t="str">
        <f t="shared" si="19"/>
        <v/>
      </c>
      <c r="N118" t="str">
        <f t="shared" si="20"/>
        <v/>
      </c>
      <c r="O118" t="str">
        <f t="shared" si="21"/>
        <v/>
      </c>
      <c r="P118" t="str">
        <f t="shared" si="22"/>
        <v/>
      </c>
      <c r="Q118" t="str">
        <f t="shared" si="23"/>
        <v/>
      </c>
      <c r="R118" t="str">
        <f t="shared" si="24"/>
        <v/>
      </c>
      <c r="V118" t="str">
        <f t="shared" si="14"/>
        <v/>
      </c>
      <c r="W118" t="str">
        <f t="shared" si="15"/>
        <v/>
      </c>
      <c r="X118" t="str">
        <f t="shared" si="16"/>
        <v/>
      </c>
      <c r="Y118" t="str">
        <f t="shared" si="17"/>
        <v/>
      </c>
      <c r="Z118" t="str">
        <f t="shared" si="18"/>
        <v/>
      </c>
    </row>
    <row r="119" spans="2:26" x14ac:dyDescent="0.2">
      <c r="B119" s="105"/>
      <c r="C119" s="105"/>
      <c r="D119" s="105"/>
      <c r="M119" t="str">
        <f t="shared" si="19"/>
        <v/>
      </c>
      <c r="N119" t="str">
        <f t="shared" si="20"/>
        <v/>
      </c>
      <c r="O119" t="str">
        <f t="shared" si="21"/>
        <v/>
      </c>
      <c r="P119" t="str">
        <f t="shared" si="22"/>
        <v/>
      </c>
      <c r="Q119" t="str">
        <f t="shared" si="23"/>
        <v/>
      </c>
      <c r="R119" t="str">
        <f t="shared" si="24"/>
        <v/>
      </c>
      <c r="V119" t="str">
        <f t="shared" si="14"/>
        <v/>
      </c>
      <c r="W119" t="str">
        <f t="shared" si="15"/>
        <v/>
      </c>
      <c r="X119" t="str">
        <f t="shared" si="16"/>
        <v/>
      </c>
      <c r="Y119" t="str">
        <f t="shared" si="17"/>
        <v/>
      </c>
      <c r="Z119" t="str">
        <f t="shared" si="18"/>
        <v/>
      </c>
    </row>
    <row r="120" spans="2:26" x14ac:dyDescent="0.2">
      <c r="B120" s="105"/>
      <c r="C120" s="105"/>
      <c r="D120" s="105"/>
      <c r="M120" t="str">
        <f t="shared" si="19"/>
        <v/>
      </c>
      <c r="N120" t="str">
        <f t="shared" si="20"/>
        <v/>
      </c>
      <c r="O120" t="str">
        <f t="shared" si="21"/>
        <v/>
      </c>
      <c r="P120" t="str">
        <f t="shared" si="22"/>
        <v/>
      </c>
      <c r="Q120" t="str">
        <f t="shared" si="23"/>
        <v/>
      </c>
      <c r="R120" t="str">
        <f t="shared" si="24"/>
        <v/>
      </c>
      <c r="V120" t="str">
        <f t="shared" si="14"/>
        <v/>
      </c>
      <c r="W120" t="str">
        <f t="shared" si="15"/>
        <v/>
      </c>
      <c r="X120" t="str">
        <f t="shared" si="16"/>
        <v/>
      </c>
      <c r="Y120" t="str">
        <f t="shared" si="17"/>
        <v/>
      </c>
      <c r="Z120" t="str">
        <f t="shared" si="18"/>
        <v/>
      </c>
    </row>
    <row r="121" spans="2:26" x14ac:dyDescent="0.2">
      <c r="B121" s="105"/>
      <c r="C121" s="105"/>
      <c r="D121" s="105"/>
      <c r="M121" t="str">
        <f t="shared" si="19"/>
        <v/>
      </c>
      <c r="N121" t="str">
        <f t="shared" si="20"/>
        <v/>
      </c>
      <c r="O121" t="str">
        <f t="shared" si="21"/>
        <v/>
      </c>
      <c r="P121" t="str">
        <f t="shared" si="22"/>
        <v/>
      </c>
      <c r="Q121" t="str">
        <f t="shared" si="23"/>
        <v/>
      </c>
      <c r="R121" t="str">
        <f t="shared" si="24"/>
        <v/>
      </c>
      <c r="V121" t="str">
        <f t="shared" si="14"/>
        <v/>
      </c>
      <c r="W121" t="str">
        <f t="shared" si="15"/>
        <v/>
      </c>
      <c r="X121" t="str">
        <f t="shared" si="16"/>
        <v/>
      </c>
      <c r="Y121" t="str">
        <f t="shared" si="17"/>
        <v/>
      </c>
      <c r="Z121" t="str">
        <f t="shared" si="18"/>
        <v/>
      </c>
    </row>
    <row r="122" spans="2:26" x14ac:dyDescent="0.2">
      <c r="B122" s="105"/>
      <c r="C122" s="105"/>
      <c r="D122" s="105"/>
      <c r="M122" t="str">
        <f t="shared" si="19"/>
        <v/>
      </c>
      <c r="N122" t="str">
        <f t="shared" si="20"/>
        <v/>
      </c>
      <c r="O122" t="str">
        <f t="shared" si="21"/>
        <v/>
      </c>
      <c r="P122" t="str">
        <f t="shared" si="22"/>
        <v/>
      </c>
      <c r="Q122" t="str">
        <f t="shared" si="23"/>
        <v/>
      </c>
      <c r="R122" t="str">
        <f t="shared" si="24"/>
        <v/>
      </c>
      <c r="V122" t="str">
        <f t="shared" si="14"/>
        <v/>
      </c>
      <c r="W122" t="str">
        <f t="shared" si="15"/>
        <v/>
      </c>
      <c r="X122" t="str">
        <f t="shared" si="16"/>
        <v/>
      </c>
      <c r="Y122" t="str">
        <f t="shared" si="17"/>
        <v/>
      </c>
      <c r="Z122" t="str">
        <f t="shared" si="18"/>
        <v/>
      </c>
    </row>
    <row r="123" spans="2:26" x14ac:dyDescent="0.2">
      <c r="B123" s="105"/>
      <c r="C123" s="105"/>
      <c r="D123" s="105"/>
      <c r="M123" t="str">
        <f t="shared" si="19"/>
        <v/>
      </c>
      <c r="N123" t="str">
        <f t="shared" si="20"/>
        <v/>
      </c>
      <c r="O123" t="str">
        <f t="shared" si="21"/>
        <v/>
      </c>
      <c r="P123" t="str">
        <f t="shared" si="22"/>
        <v/>
      </c>
      <c r="Q123" t="str">
        <f t="shared" si="23"/>
        <v/>
      </c>
      <c r="R123" t="str">
        <f t="shared" si="24"/>
        <v/>
      </c>
      <c r="V123" t="str">
        <f t="shared" si="14"/>
        <v/>
      </c>
      <c r="W123" t="str">
        <f t="shared" si="15"/>
        <v/>
      </c>
      <c r="X123" t="str">
        <f t="shared" si="16"/>
        <v/>
      </c>
      <c r="Y123" t="str">
        <f t="shared" si="17"/>
        <v/>
      </c>
      <c r="Z123" t="str">
        <f t="shared" si="18"/>
        <v/>
      </c>
    </row>
    <row r="124" spans="2:26" x14ac:dyDescent="0.2">
      <c r="B124" s="105"/>
      <c r="C124" s="105"/>
      <c r="D124" s="105"/>
      <c r="M124" t="str">
        <f t="shared" si="19"/>
        <v/>
      </c>
      <c r="N124" t="str">
        <f t="shared" si="20"/>
        <v/>
      </c>
      <c r="O124" t="str">
        <f t="shared" si="21"/>
        <v/>
      </c>
      <c r="P124" t="str">
        <f t="shared" si="22"/>
        <v/>
      </c>
      <c r="Q124" t="str">
        <f t="shared" si="23"/>
        <v/>
      </c>
      <c r="R124" t="str">
        <f t="shared" si="24"/>
        <v/>
      </c>
      <c r="V124" t="str">
        <f t="shared" si="14"/>
        <v/>
      </c>
      <c r="W124" t="str">
        <f t="shared" si="15"/>
        <v/>
      </c>
      <c r="X124" t="str">
        <f t="shared" si="16"/>
        <v/>
      </c>
      <c r="Y124" t="str">
        <f t="shared" si="17"/>
        <v/>
      </c>
      <c r="Z124" t="str">
        <f t="shared" si="18"/>
        <v/>
      </c>
    </row>
    <row r="125" spans="2:26" x14ac:dyDescent="0.2">
      <c r="B125" s="105"/>
      <c r="C125" s="105"/>
      <c r="D125" s="105"/>
      <c r="M125" t="str">
        <f t="shared" si="19"/>
        <v/>
      </c>
      <c r="N125" t="str">
        <f t="shared" si="20"/>
        <v/>
      </c>
      <c r="O125" t="str">
        <f t="shared" si="21"/>
        <v/>
      </c>
      <c r="P125" t="str">
        <f t="shared" si="22"/>
        <v/>
      </c>
      <c r="Q125" t="str">
        <f t="shared" si="23"/>
        <v/>
      </c>
      <c r="R125" t="str">
        <f t="shared" si="24"/>
        <v/>
      </c>
      <c r="V125" t="str">
        <f t="shared" si="14"/>
        <v/>
      </c>
      <c r="W125" t="str">
        <f t="shared" si="15"/>
        <v/>
      </c>
      <c r="X125" t="str">
        <f t="shared" si="16"/>
        <v/>
      </c>
      <c r="Y125" t="str">
        <f t="shared" si="17"/>
        <v/>
      </c>
      <c r="Z125" t="str">
        <f t="shared" si="18"/>
        <v/>
      </c>
    </row>
    <row r="126" spans="2:26" x14ac:dyDescent="0.2">
      <c r="B126" s="105"/>
      <c r="C126" s="105"/>
      <c r="D126" s="105"/>
      <c r="M126" t="str">
        <f t="shared" si="19"/>
        <v/>
      </c>
      <c r="N126" t="str">
        <f t="shared" si="20"/>
        <v/>
      </c>
      <c r="O126" t="str">
        <f t="shared" si="21"/>
        <v/>
      </c>
      <c r="P126" t="str">
        <f t="shared" si="22"/>
        <v/>
      </c>
      <c r="Q126" t="str">
        <f t="shared" si="23"/>
        <v/>
      </c>
      <c r="R126" t="str">
        <f t="shared" si="24"/>
        <v/>
      </c>
      <c r="V126" t="str">
        <f t="shared" si="14"/>
        <v/>
      </c>
      <c r="W126" t="str">
        <f t="shared" si="15"/>
        <v/>
      </c>
      <c r="X126" t="str">
        <f t="shared" si="16"/>
        <v/>
      </c>
      <c r="Y126" t="str">
        <f t="shared" si="17"/>
        <v/>
      </c>
      <c r="Z126" t="str">
        <f t="shared" si="18"/>
        <v/>
      </c>
    </row>
    <row r="127" spans="2:26" x14ac:dyDescent="0.2">
      <c r="B127" s="105"/>
      <c r="C127" s="105"/>
      <c r="D127" s="105"/>
      <c r="M127" t="str">
        <f t="shared" si="19"/>
        <v/>
      </c>
      <c r="N127" t="str">
        <f t="shared" si="20"/>
        <v/>
      </c>
      <c r="O127" t="str">
        <f t="shared" si="21"/>
        <v/>
      </c>
      <c r="P127" t="str">
        <f t="shared" si="22"/>
        <v/>
      </c>
      <c r="Q127" t="str">
        <f t="shared" si="23"/>
        <v/>
      </c>
      <c r="R127" t="str">
        <f t="shared" si="24"/>
        <v/>
      </c>
      <c r="V127" t="str">
        <f t="shared" si="14"/>
        <v/>
      </c>
      <c r="W127" t="str">
        <f t="shared" si="15"/>
        <v/>
      </c>
      <c r="X127" t="str">
        <f t="shared" si="16"/>
        <v/>
      </c>
      <c r="Y127" t="str">
        <f t="shared" si="17"/>
        <v/>
      </c>
      <c r="Z127" t="str">
        <f t="shared" si="18"/>
        <v/>
      </c>
    </row>
    <row r="128" spans="2:26" x14ac:dyDescent="0.2">
      <c r="B128" s="105"/>
      <c r="C128" s="105"/>
      <c r="D128" s="105"/>
      <c r="M128" t="str">
        <f t="shared" si="19"/>
        <v/>
      </c>
      <c r="N128" t="str">
        <f t="shared" si="20"/>
        <v/>
      </c>
      <c r="O128" t="str">
        <f t="shared" si="21"/>
        <v/>
      </c>
      <c r="P128" t="str">
        <f t="shared" si="22"/>
        <v/>
      </c>
      <c r="Q128" t="str">
        <f t="shared" si="23"/>
        <v/>
      </c>
      <c r="R128" t="str">
        <f t="shared" si="24"/>
        <v/>
      </c>
      <c r="V128" t="str">
        <f t="shared" si="14"/>
        <v/>
      </c>
      <c r="W128" t="str">
        <f t="shared" si="15"/>
        <v/>
      </c>
      <c r="X128" t="str">
        <f t="shared" si="16"/>
        <v/>
      </c>
      <c r="Y128" t="str">
        <f t="shared" si="17"/>
        <v/>
      </c>
      <c r="Z128" t="str">
        <f t="shared" si="18"/>
        <v/>
      </c>
    </row>
    <row r="129" spans="2:26" x14ac:dyDescent="0.2">
      <c r="B129" s="105"/>
      <c r="C129" s="105"/>
      <c r="D129" s="105"/>
      <c r="M129" t="str">
        <f t="shared" si="19"/>
        <v/>
      </c>
      <c r="N129" t="str">
        <f t="shared" si="20"/>
        <v/>
      </c>
      <c r="O129" t="str">
        <f t="shared" si="21"/>
        <v/>
      </c>
      <c r="P129" t="str">
        <f t="shared" si="22"/>
        <v/>
      </c>
      <c r="Q129" t="str">
        <f t="shared" si="23"/>
        <v/>
      </c>
      <c r="R129" t="str">
        <f t="shared" si="24"/>
        <v/>
      </c>
      <c r="V129" t="str">
        <f t="shared" si="14"/>
        <v/>
      </c>
      <c r="W129" t="str">
        <f t="shared" si="15"/>
        <v/>
      </c>
      <c r="X129" t="str">
        <f t="shared" si="16"/>
        <v/>
      </c>
      <c r="Y129" t="str">
        <f t="shared" si="17"/>
        <v/>
      </c>
      <c r="Z129" t="str">
        <f t="shared" si="18"/>
        <v/>
      </c>
    </row>
    <row r="130" spans="2:26" x14ac:dyDescent="0.2">
      <c r="B130" s="105"/>
      <c r="C130" s="105"/>
      <c r="D130" s="105"/>
      <c r="M130" t="str">
        <f t="shared" si="19"/>
        <v/>
      </c>
      <c r="N130" t="str">
        <f t="shared" si="20"/>
        <v/>
      </c>
      <c r="O130" t="str">
        <f t="shared" si="21"/>
        <v/>
      </c>
      <c r="P130" t="str">
        <f t="shared" si="22"/>
        <v/>
      </c>
      <c r="Q130" t="str">
        <f t="shared" si="23"/>
        <v/>
      </c>
      <c r="R130" t="str">
        <f t="shared" si="24"/>
        <v/>
      </c>
      <c r="V130" t="str">
        <f t="shared" si="14"/>
        <v/>
      </c>
      <c r="W130" t="str">
        <f t="shared" si="15"/>
        <v/>
      </c>
      <c r="X130" t="str">
        <f t="shared" si="16"/>
        <v/>
      </c>
      <c r="Y130" t="str">
        <f t="shared" si="17"/>
        <v/>
      </c>
      <c r="Z130" t="str">
        <f t="shared" si="18"/>
        <v/>
      </c>
    </row>
    <row r="131" spans="2:26" x14ac:dyDescent="0.2">
      <c r="B131" s="105"/>
      <c r="C131" s="105"/>
      <c r="D131" s="105"/>
      <c r="M131" t="str">
        <f t="shared" si="19"/>
        <v/>
      </c>
      <c r="N131" t="str">
        <f t="shared" si="20"/>
        <v/>
      </c>
      <c r="O131" t="str">
        <f t="shared" si="21"/>
        <v/>
      </c>
      <c r="P131" t="str">
        <f t="shared" si="22"/>
        <v/>
      </c>
      <c r="Q131" t="str">
        <f t="shared" si="23"/>
        <v/>
      </c>
      <c r="R131" t="str">
        <f t="shared" si="24"/>
        <v/>
      </c>
      <c r="V131" t="str">
        <f t="shared" si="14"/>
        <v/>
      </c>
      <c r="W131" t="str">
        <f t="shared" si="15"/>
        <v/>
      </c>
      <c r="X131" t="str">
        <f t="shared" si="16"/>
        <v/>
      </c>
      <c r="Y131" t="str">
        <f t="shared" si="17"/>
        <v/>
      </c>
      <c r="Z131" t="str">
        <f t="shared" si="18"/>
        <v/>
      </c>
    </row>
    <row r="132" spans="2:26" x14ac:dyDescent="0.2">
      <c r="B132" s="105"/>
      <c r="C132" s="105"/>
      <c r="D132" s="105"/>
      <c r="M132" t="str">
        <f t="shared" si="19"/>
        <v/>
      </c>
      <c r="N132" t="str">
        <f t="shared" si="20"/>
        <v/>
      </c>
      <c r="O132" t="str">
        <f t="shared" si="21"/>
        <v/>
      </c>
      <c r="P132" t="str">
        <f t="shared" si="22"/>
        <v/>
      </c>
      <c r="Q132" t="str">
        <f t="shared" si="23"/>
        <v/>
      </c>
      <c r="R132" t="str">
        <f t="shared" si="24"/>
        <v/>
      </c>
      <c r="V132" t="str">
        <f t="shared" si="14"/>
        <v/>
      </c>
      <c r="W132" t="str">
        <f t="shared" si="15"/>
        <v/>
      </c>
      <c r="X132" t="str">
        <f t="shared" si="16"/>
        <v/>
      </c>
      <c r="Y132" t="str">
        <f t="shared" si="17"/>
        <v/>
      </c>
      <c r="Z132" t="str">
        <f t="shared" si="18"/>
        <v/>
      </c>
    </row>
    <row r="133" spans="2:26" x14ac:dyDescent="0.2">
      <c r="B133" s="105"/>
      <c r="C133" s="105"/>
      <c r="D133" s="105"/>
      <c r="M133" t="str">
        <f t="shared" si="19"/>
        <v/>
      </c>
      <c r="N133" t="str">
        <f t="shared" si="20"/>
        <v/>
      </c>
      <c r="O133" t="str">
        <f t="shared" si="21"/>
        <v/>
      </c>
      <c r="P133" t="str">
        <f t="shared" si="22"/>
        <v/>
      </c>
      <c r="Q133" t="str">
        <f t="shared" si="23"/>
        <v/>
      </c>
      <c r="R133" t="str">
        <f t="shared" si="24"/>
        <v/>
      </c>
      <c r="V133" t="str">
        <f t="shared" si="14"/>
        <v/>
      </c>
      <c r="W133" t="str">
        <f t="shared" si="15"/>
        <v/>
      </c>
      <c r="X133" t="str">
        <f t="shared" si="16"/>
        <v/>
      </c>
      <c r="Y133" t="str">
        <f t="shared" si="17"/>
        <v/>
      </c>
      <c r="Z133" t="str">
        <f t="shared" si="18"/>
        <v/>
      </c>
    </row>
    <row r="134" spans="2:26" x14ac:dyDescent="0.2">
      <c r="B134" s="105"/>
      <c r="C134" s="105"/>
      <c r="D134" s="105"/>
      <c r="M134" t="str">
        <f t="shared" si="19"/>
        <v/>
      </c>
      <c r="N134" t="str">
        <f t="shared" si="20"/>
        <v/>
      </c>
      <c r="O134" t="str">
        <f t="shared" si="21"/>
        <v/>
      </c>
      <c r="P134" t="str">
        <f t="shared" si="22"/>
        <v/>
      </c>
      <c r="Q134" t="str">
        <f t="shared" si="23"/>
        <v/>
      </c>
      <c r="R134" t="str">
        <f t="shared" si="24"/>
        <v/>
      </c>
      <c r="V134" t="str">
        <f t="shared" si="14"/>
        <v/>
      </c>
      <c r="W134" t="str">
        <f t="shared" si="15"/>
        <v/>
      </c>
      <c r="X134" t="str">
        <f t="shared" si="16"/>
        <v/>
      </c>
      <c r="Y134" t="str">
        <f t="shared" si="17"/>
        <v/>
      </c>
      <c r="Z134" t="str">
        <f t="shared" si="18"/>
        <v/>
      </c>
    </row>
    <row r="135" spans="2:26" x14ac:dyDescent="0.2">
      <c r="B135" s="105"/>
      <c r="C135" s="105"/>
      <c r="D135" s="105"/>
      <c r="M135" t="str">
        <f t="shared" si="19"/>
        <v/>
      </c>
      <c r="N135" t="str">
        <f t="shared" si="20"/>
        <v/>
      </c>
      <c r="O135" t="str">
        <f t="shared" si="21"/>
        <v/>
      </c>
      <c r="P135" t="str">
        <f t="shared" si="22"/>
        <v/>
      </c>
      <c r="Q135" t="str">
        <f t="shared" si="23"/>
        <v/>
      </c>
      <c r="R135" t="str">
        <f t="shared" si="24"/>
        <v/>
      </c>
      <c r="V135" t="str">
        <f t="shared" si="14"/>
        <v/>
      </c>
      <c r="W135" t="str">
        <f t="shared" si="15"/>
        <v/>
      </c>
      <c r="X135" t="str">
        <f t="shared" si="16"/>
        <v/>
      </c>
      <c r="Y135" t="str">
        <f t="shared" si="17"/>
        <v/>
      </c>
      <c r="Z135" t="str">
        <f t="shared" si="18"/>
        <v/>
      </c>
    </row>
    <row r="136" spans="2:26" x14ac:dyDescent="0.2">
      <c r="B136" s="105"/>
      <c r="C136" s="105"/>
      <c r="D136" s="105"/>
      <c r="M136" t="str">
        <f t="shared" si="19"/>
        <v/>
      </c>
      <c r="N136" t="str">
        <f t="shared" si="20"/>
        <v/>
      </c>
      <c r="O136" t="str">
        <f t="shared" si="21"/>
        <v/>
      </c>
      <c r="P136" t="str">
        <f t="shared" si="22"/>
        <v/>
      </c>
      <c r="Q136" t="str">
        <f t="shared" si="23"/>
        <v/>
      </c>
      <c r="R136" t="str">
        <f t="shared" si="24"/>
        <v/>
      </c>
      <c r="V136" t="str">
        <f t="shared" ref="V136:V199" si="25">IF(ISBLANK(B136),"",$B$1+($D$1*C136)+($G$1*D136))</f>
        <v/>
      </c>
      <c r="W136" t="str">
        <f t="shared" ref="W136:W199" si="26">IF(ISBLANK(B136),"",V136-$V$6)</f>
        <v/>
      </c>
      <c r="X136" t="str">
        <f t="shared" ref="X136:X199" si="27">IF(ISBLANK(B136),"",W136^2)</f>
        <v/>
      </c>
      <c r="Y136" t="str">
        <f t="shared" ref="Y136:Y199" si="28">IF(ISBLANK(B136),"",B136-V136)</f>
        <v/>
      </c>
      <c r="Z136" t="str">
        <f t="shared" ref="Z136:Z199" si="29">IF(ISBLANK(B136),"",Y136^2)</f>
        <v/>
      </c>
    </row>
    <row r="137" spans="2:26" x14ac:dyDescent="0.2">
      <c r="B137" s="105"/>
      <c r="C137" s="105"/>
      <c r="D137" s="105"/>
      <c r="M137" t="str">
        <f t="shared" ref="M137:M200" si="30">IF(B137="","",B137^2)</f>
        <v/>
      </c>
      <c r="N137" t="str">
        <f t="shared" ref="N137:N200" si="31">IF(C137="","",C137^2)</f>
        <v/>
      </c>
      <c r="O137" t="str">
        <f t="shared" ref="O137:O200" si="32">IF(D137="","",D137^2)</f>
        <v/>
      </c>
      <c r="P137" t="str">
        <f t="shared" ref="P137:P200" si="33">IF(B137="","",IF(C137="","",B137*C137))</f>
        <v/>
      </c>
      <c r="Q137" t="str">
        <f t="shared" ref="Q137:Q200" si="34">IF(B137="","",IF(D137="","",B137*D137))</f>
        <v/>
      </c>
      <c r="R137" t="str">
        <f t="shared" ref="R137:R200" si="35">IF(C137="","",IF(D137="","",C137*D137))</f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  <c r="Z137" t="str">
        <f t="shared" si="29"/>
        <v/>
      </c>
    </row>
    <row r="138" spans="2:26" x14ac:dyDescent="0.2">
      <c r="B138" s="105"/>
      <c r="C138" s="105"/>
      <c r="D138" s="105"/>
      <c r="M138" t="str">
        <f t="shared" si="30"/>
        <v/>
      </c>
      <c r="N138" t="str">
        <f t="shared" si="31"/>
        <v/>
      </c>
      <c r="O138" t="str">
        <f t="shared" si="32"/>
        <v/>
      </c>
      <c r="P138" t="str">
        <f t="shared" si="33"/>
        <v/>
      </c>
      <c r="Q138" t="str">
        <f t="shared" si="34"/>
        <v/>
      </c>
      <c r="R138" t="str">
        <f t="shared" si="35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  <c r="Z138" t="str">
        <f t="shared" si="29"/>
        <v/>
      </c>
    </row>
    <row r="139" spans="2:26" x14ac:dyDescent="0.2">
      <c r="B139" s="105"/>
      <c r="C139" s="105"/>
      <c r="D139" s="105"/>
      <c r="M139" t="str">
        <f t="shared" si="30"/>
        <v/>
      </c>
      <c r="N139" t="str">
        <f t="shared" si="31"/>
        <v/>
      </c>
      <c r="O139" t="str">
        <f t="shared" si="32"/>
        <v/>
      </c>
      <c r="P139" t="str">
        <f t="shared" si="33"/>
        <v/>
      </c>
      <c r="Q139" t="str">
        <f t="shared" si="34"/>
        <v/>
      </c>
      <c r="R139" t="str">
        <f t="shared" si="35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  <c r="Z139" t="str">
        <f t="shared" si="29"/>
        <v/>
      </c>
    </row>
    <row r="140" spans="2:26" x14ac:dyDescent="0.2">
      <c r="B140" s="105"/>
      <c r="C140" s="105"/>
      <c r="D140" s="105"/>
      <c r="M140" t="str">
        <f t="shared" si="30"/>
        <v/>
      </c>
      <c r="N140" t="str">
        <f t="shared" si="31"/>
        <v/>
      </c>
      <c r="O140" t="str">
        <f t="shared" si="32"/>
        <v/>
      </c>
      <c r="P140" t="str">
        <f t="shared" si="33"/>
        <v/>
      </c>
      <c r="Q140" t="str">
        <f t="shared" si="34"/>
        <v/>
      </c>
      <c r="R140" t="str">
        <f t="shared" si="35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  <c r="Z140" t="str">
        <f t="shared" si="29"/>
        <v/>
      </c>
    </row>
    <row r="141" spans="2:26" x14ac:dyDescent="0.2">
      <c r="B141" s="105"/>
      <c r="C141" s="105"/>
      <c r="D141" s="105"/>
      <c r="M141" t="str">
        <f t="shared" si="30"/>
        <v/>
      </c>
      <c r="N141" t="str">
        <f t="shared" si="31"/>
        <v/>
      </c>
      <c r="O141" t="str">
        <f t="shared" si="32"/>
        <v/>
      </c>
      <c r="P141" t="str">
        <f t="shared" si="33"/>
        <v/>
      </c>
      <c r="Q141" t="str">
        <f t="shared" si="34"/>
        <v/>
      </c>
      <c r="R141" t="str">
        <f t="shared" si="35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  <c r="Z141" t="str">
        <f t="shared" si="29"/>
        <v/>
      </c>
    </row>
    <row r="142" spans="2:26" x14ac:dyDescent="0.2">
      <c r="B142" s="105"/>
      <c r="C142" s="105"/>
      <c r="D142" s="105"/>
      <c r="M142" t="str">
        <f t="shared" si="30"/>
        <v/>
      </c>
      <c r="N142" t="str">
        <f t="shared" si="31"/>
        <v/>
      </c>
      <c r="O142" t="str">
        <f t="shared" si="32"/>
        <v/>
      </c>
      <c r="P142" t="str">
        <f t="shared" si="33"/>
        <v/>
      </c>
      <c r="Q142" t="str">
        <f t="shared" si="34"/>
        <v/>
      </c>
      <c r="R142" t="str">
        <f t="shared" si="35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  <c r="Z142" t="str">
        <f t="shared" si="29"/>
        <v/>
      </c>
    </row>
    <row r="143" spans="2:26" x14ac:dyDescent="0.2">
      <c r="B143" s="105"/>
      <c r="C143" s="105"/>
      <c r="D143" s="105"/>
      <c r="M143" t="str">
        <f t="shared" si="30"/>
        <v/>
      </c>
      <c r="N143" t="str">
        <f t="shared" si="31"/>
        <v/>
      </c>
      <c r="O143" t="str">
        <f t="shared" si="32"/>
        <v/>
      </c>
      <c r="P143" t="str">
        <f t="shared" si="33"/>
        <v/>
      </c>
      <c r="Q143" t="str">
        <f t="shared" si="34"/>
        <v/>
      </c>
      <c r="R143" t="str">
        <f t="shared" si="35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  <c r="Z143" t="str">
        <f t="shared" si="29"/>
        <v/>
      </c>
    </row>
    <row r="144" spans="2:26" x14ac:dyDescent="0.2">
      <c r="B144" s="105"/>
      <c r="C144" s="105"/>
      <c r="D144" s="105"/>
      <c r="M144" t="str">
        <f t="shared" si="30"/>
        <v/>
      </c>
      <c r="N144" t="str">
        <f t="shared" si="31"/>
        <v/>
      </c>
      <c r="O144" t="str">
        <f t="shared" si="32"/>
        <v/>
      </c>
      <c r="P144" t="str">
        <f t="shared" si="33"/>
        <v/>
      </c>
      <c r="Q144" t="str">
        <f t="shared" si="34"/>
        <v/>
      </c>
      <c r="R144" t="str">
        <f t="shared" si="35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  <c r="Z144" t="str">
        <f t="shared" si="29"/>
        <v/>
      </c>
    </row>
    <row r="145" spans="2:26" x14ac:dyDescent="0.2">
      <c r="B145" s="105"/>
      <c r="C145" s="105"/>
      <c r="D145" s="105"/>
      <c r="M145" t="str">
        <f t="shared" si="30"/>
        <v/>
      </c>
      <c r="N145" t="str">
        <f t="shared" si="31"/>
        <v/>
      </c>
      <c r="O145" t="str">
        <f t="shared" si="32"/>
        <v/>
      </c>
      <c r="P145" t="str">
        <f t="shared" si="33"/>
        <v/>
      </c>
      <c r="Q145" t="str">
        <f t="shared" si="34"/>
        <v/>
      </c>
      <c r="R145" t="str">
        <f t="shared" si="35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  <c r="Z145" t="str">
        <f t="shared" si="29"/>
        <v/>
      </c>
    </row>
    <row r="146" spans="2:26" x14ac:dyDescent="0.2">
      <c r="B146" s="105"/>
      <c r="C146" s="105"/>
      <c r="D146" s="105"/>
      <c r="M146" t="str">
        <f t="shared" si="30"/>
        <v/>
      </c>
      <c r="N146" t="str">
        <f t="shared" si="31"/>
        <v/>
      </c>
      <c r="O146" t="str">
        <f t="shared" si="32"/>
        <v/>
      </c>
      <c r="P146" t="str">
        <f t="shared" si="33"/>
        <v/>
      </c>
      <c r="Q146" t="str">
        <f t="shared" si="34"/>
        <v/>
      </c>
      <c r="R146" t="str">
        <f t="shared" si="35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  <c r="Z146" t="str">
        <f t="shared" si="29"/>
        <v/>
      </c>
    </row>
    <row r="147" spans="2:26" x14ac:dyDescent="0.2">
      <c r="B147" s="105"/>
      <c r="C147" s="105"/>
      <c r="D147" s="105"/>
      <c r="M147" t="str">
        <f t="shared" si="30"/>
        <v/>
      </c>
      <c r="N147" t="str">
        <f t="shared" si="31"/>
        <v/>
      </c>
      <c r="O147" t="str">
        <f t="shared" si="32"/>
        <v/>
      </c>
      <c r="P147" t="str">
        <f t="shared" si="33"/>
        <v/>
      </c>
      <c r="Q147" t="str">
        <f t="shared" si="34"/>
        <v/>
      </c>
      <c r="R147" t="str">
        <f t="shared" si="35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  <c r="Z147" t="str">
        <f t="shared" si="29"/>
        <v/>
      </c>
    </row>
    <row r="148" spans="2:26" x14ac:dyDescent="0.2">
      <c r="B148" s="105"/>
      <c r="C148" s="105"/>
      <c r="D148" s="105"/>
      <c r="M148" t="str">
        <f t="shared" si="30"/>
        <v/>
      </c>
      <c r="N148" t="str">
        <f t="shared" si="31"/>
        <v/>
      </c>
      <c r="O148" t="str">
        <f t="shared" si="32"/>
        <v/>
      </c>
      <c r="P148" t="str">
        <f t="shared" si="33"/>
        <v/>
      </c>
      <c r="Q148" t="str">
        <f t="shared" si="34"/>
        <v/>
      </c>
      <c r="R148" t="str">
        <f t="shared" si="35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  <c r="Z148" t="str">
        <f t="shared" si="29"/>
        <v/>
      </c>
    </row>
    <row r="149" spans="2:26" x14ac:dyDescent="0.2">
      <c r="B149" s="105"/>
      <c r="C149" s="105"/>
      <c r="D149" s="105"/>
      <c r="M149" t="str">
        <f t="shared" si="30"/>
        <v/>
      </c>
      <c r="N149" t="str">
        <f t="shared" si="31"/>
        <v/>
      </c>
      <c r="O149" t="str">
        <f t="shared" si="32"/>
        <v/>
      </c>
      <c r="P149" t="str">
        <f t="shared" si="33"/>
        <v/>
      </c>
      <c r="Q149" t="str">
        <f t="shared" si="34"/>
        <v/>
      </c>
      <c r="R149" t="str">
        <f t="shared" si="35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  <c r="Z149" t="str">
        <f t="shared" si="29"/>
        <v/>
      </c>
    </row>
    <row r="150" spans="2:26" x14ac:dyDescent="0.2">
      <c r="B150" s="105"/>
      <c r="C150" s="105"/>
      <c r="D150" s="105"/>
      <c r="M150" t="str">
        <f t="shared" si="30"/>
        <v/>
      </c>
      <c r="N150" t="str">
        <f t="shared" si="31"/>
        <v/>
      </c>
      <c r="O150" t="str">
        <f t="shared" si="32"/>
        <v/>
      </c>
      <c r="P150" t="str">
        <f t="shared" si="33"/>
        <v/>
      </c>
      <c r="Q150" t="str">
        <f t="shared" si="34"/>
        <v/>
      </c>
      <c r="R150" t="str">
        <f t="shared" si="35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  <c r="Z150" t="str">
        <f t="shared" si="29"/>
        <v/>
      </c>
    </row>
    <row r="151" spans="2:26" x14ac:dyDescent="0.2">
      <c r="B151" s="105"/>
      <c r="C151" s="105"/>
      <c r="D151" s="105"/>
      <c r="M151" t="str">
        <f t="shared" si="30"/>
        <v/>
      </c>
      <c r="N151" t="str">
        <f t="shared" si="31"/>
        <v/>
      </c>
      <c r="O151" t="str">
        <f t="shared" si="32"/>
        <v/>
      </c>
      <c r="P151" t="str">
        <f t="shared" si="33"/>
        <v/>
      </c>
      <c r="Q151" t="str">
        <f t="shared" si="34"/>
        <v/>
      </c>
      <c r="R151" t="str">
        <f t="shared" si="35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  <c r="Z151" t="str">
        <f t="shared" si="29"/>
        <v/>
      </c>
    </row>
    <row r="152" spans="2:26" x14ac:dyDescent="0.2">
      <c r="B152" s="105"/>
      <c r="C152" s="105"/>
      <c r="D152" s="105"/>
      <c r="M152" t="str">
        <f t="shared" si="30"/>
        <v/>
      </c>
      <c r="N152" t="str">
        <f t="shared" si="31"/>
        <v/>
      </c>
      <c r="O152" t="str">
        <f t="shared" si="32"/>
        <v/>
      </c>
      <c r="P152" t="str">
        <f t="shared" si="33"/>
        <v/>
      </c>
      <c r="Q152" t="str">
        <f t="shared" si="34"/>
        <v/>
      </c>
      <c r="R152" t="str">
        <f t="shared" si="35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  <c r="Z152" t="str">
        <f t="shared" si="29"/>
        <v/>
      </c>
    </row>
    <row r="153" spans="2:26" x14ac:dyDescent="0.2">
      <c r="B153" s="105"/>
      <c r="C153" s="105"/>
      <c r="D153" s="105"/>
      <c r="M153" t="str">
        <f t="shared" si="30"/>
        <v/>
      </c>
      <c r="N153" t="str">
        <f t="shared" si="31"/>
        <v/>
      </c>
      <c r="O153" t="str">
        <f t="shared" si="32"/>
        <v/>
      </c>
      <c r="P153" t="str">
        <f t="shared" si="33"/>
        <v/>
      </c>
      <c r="Q153" t="str">
        <f t="shared" si="34"/>
        <v/>
      </c>
      <c r="R153" t="str">
        <f t="shared" si="35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  <c r="Z153" t="str">
        <f t="shared" si="29"/>
        <v/>
      </c>
    </row>
    <row r="154" spans="2:26" x14ac:dyDescent="0.2">
      <c r="B154" s="105"/>
      <c r="C154" s="105"/>
      <c r="D154" s="105"/>
      <c r="M154" t="str">
        <f t="shared" si="30"/>
        <v/>
      </c>
      <c r="N154" t="str">
        <f t="shared" si="31"/>
        <v/>
      </c>
      <c r="O154" t="str">
        <f t="shared" si="32"/>
        <v/>
      </c>
      <c r="P154" t="str">
        <f t="shared" si="33"/>
        <v/>
      </c>
      <c r="Q154" t="str">
        <f t="shared" si="34"/>
        <v/>
      </c>
      <c r="R154" t="str">
        <f t="shared" si="35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  <c r="Z154" t="str">
        <f t="shared" si="29"/>
        <v/>
      </c>
    </row>
    <row r="155" spans="2:26" x14ac:dyDescent="0.2">
      <c r="B155" s="105"/>
      <c r="C155" s="105"/>
      <c r="D155" s="105"/>
      <c r="M155" t="str">
        <f t="shared" si="30"/>
        <v/>
      </c>
      <c r="N155" t="str">
        <f t="shared" si="31"/>
        <v/>
      </c>
      <c r="O155" t="str">
        <f t="shared" si="32"/>
        <v/>
      </c>
      <c r="P155" t="str">
        <f t="shared" si="33"/>
        <v/>
      </c>
      <c r="Q155" t="str">
        <f t="shared" si="34"/>
        <v/>
      </c>
      <c r="R155" t="str">
        <f t="shared" si="35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  <c r="Z155" t="str">
        <f t="shared" si="29"/>
        <v/>
      </c>
    </row>
    <row r="156" spans="2:26" x14ac:dyDescent="0.2">
      <c r="B156" s="105"/>
      <c r="C156" s="105"/>
      <c r="D156" s="105"/>
      <c r="M156" t="str">
        <f t="shared" si="30"/>
        <v/>
      </c>
      <c r="N156" t="str">
        <f t="shared" si="31"/>
        <v/>
      </c>
      <c r="O156" t="str">
        <f t="shared" si="32"/>
        <v/>
      </c>
      <c r="P156" t="str">
        <f t="shared" si="33"/>
        <v/>
      </c>
      <c r="Q156" t="str">
        <f t="shared" si="34"/>
        <v/>
      </c>
      <c r="R156" t="str">
        <f t="shared" si="35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  <c r="Z156" t="str">
        <f t="shared" si="29"/>
        <v/>
      </c>
    </row>
    <row r="157" spans="2:26" x14ac:dyDescent="0.2">
      <c r="B157" s="105"/>
      <c r="C157" s="105"/>
      <c r="D157" s="105"/>
      <c r="M157" t="str">
        <f t="shared" si="30"/>
        <v/>
      </c>
      <c r="N157" t="str">
        <f t="shared" si="31"/>
        <v/>
      </c>
      <c r="O157" t="str">
        <f t="shared" si="32"/>
        <v/>
      </c>
      <c r="P157" t="str">
        <f t="shared" si="33"/>
        <v/>
      </c>
      <c r="Q157" t="str">
        <f t="shared" si="34"/>
        <v/>
      </c>
      <c r="R157" t="str">
        <f t="shared" si="35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  <c r="Z157" t="str">
        <f t="shared" si="29"/>
        <v/>
      </c>
    </row>
    <row r="158" spans="2:26" x14ac:dyDescent="0.2">
      <c r="B158" s="105"/>
      <c r="C158" s="105"/>
      <c r="D158" s="105"/>
      <c r="M158" t="str">
        <f t="shared" si="30"/>
        <v/>
      </c>
      <c r="N158" t="str">
        <f t="shared" si="31"/>
        <v/>
      </c>
      <c r="O158" t="str">
        <f t="shared" si="32"/>
        <v/>
      </c>
      <c r="P158" t="str">
        <f t="shared" si="33"/>
        <v/>
      </c>
      <c r="Q158" t="str">
        <f t="shared" si="34"/>
        <v/>
      </c>
      <c r="R158" t="str">
        <f t="shared" si="35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  <c r="Z158" t="str">
        <f t="shared" si="29"/>
        <v/>
      </c>
    </row>
    <row r="159" spans="2:26" x14ac:dyDescent="0.2">
      <c r="B159" s="105"/>
      <c r="C159" s="105"/>
      <c r="D159" s="105"/>
      <c r="M159" t="str">
        <f t="shared" si="30"/>
        <v/>
      </c>
      <c r="N159" t="str">
        <f t="shared" si="31"/>
        <v/>
      </c>
      <c r="O159" t="str">
        <f t="shared" si="32"/>
        <v/>
      </c>
      <c r="P159" t="str">
        <f t="shared" si="33"/>
        <v/>
      </c>
      <c r="Q159" t="str">
        <f t="shared" si="34"/>
        <v/>
      </c>
      <c r="R159" t="str">
        <f t="shared" si="35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  <c r="Z159" t="str">
        <f t="shared" si="29"/>
        <v/>
      </c>
    </row>
    <row r="160" spans="2:26" x14ac:dyDescent="0.2">
      <c r="B160" s="105"/>
      <c r="C160" s="105"/>
      <c r="D160" s="105"/>
      <c r="M160" t="str">
        <f t="shared" si="30"/>
        <v/>
      </c>
      <c r="N160" t="str">
        <f t="shared" si="31"/>
        <v/>
      </c>
      <c r="O160" t="str">
        <f t="shared" si="32"/>
        <v/>
      </c>
      <c r="P160" t="str">
        <f t="shared" si="33"/>
        <v/>
      </c>
      <c r="Q160" t="str">
        <f t="shared" si="34"/>
        <v/>
      </c>
      <c r="R160" t="str">
        <f t="shared" si="35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  <c r="Z160" t="str">
        <f t="shared" si="29"/>
        <v/>
      </c>
    </row>
    <row r="161" spans="2:26" x14ac:dyDescent="0.2">
      <c r="B161" s="105"/>
      <c r="C161" s="105"/>
      <c r="D161" s="105"/>
      <c r="M161" t="str">
        <f t="shared" si="30"/>
        <v/>
      </c>
      <c r="N161" t="str">
        <f t="shared" si="31"/>
        <v/>
      </c>
      <c r="O161" t="str">
        <f t="shared" si="32"/>
        <v/>
      </c>
      <c r="P161" t="str">
        <f t="shared" si="33"/>
        <v/>
      </c>
      <c r="Q161" t="str">
        <f t="shared" si="34"/>
        <v/>
      </c>
      <c r="R161" t="str">
        <f t="shared" si="35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  <c r="Z161" t="str">
        <f t="shared" si="29"/>
        <v/>
      </c>
    </row>
    <row r="162" spans="2:26" x14ac:dyDescent="0.2">
      <c r="B162" s="105"/>
      <c r="C162" s="105"/>
      <c r="D162" s="105"/>
      <c r="M162" t="str">
        <f t="shared" si="30"/>
        <v/>
      </c>
      <c r="N162" t="str">
        <f t="shared" si="31"/>
        <v/>
      </c>
      <c r="O162" t="str">
        <f t="shared" si="32"/>
        <v/>
      </c>
      <c r="P162" t="str">
        <f t="shared" si="33"/>
        <v/>
      </c>
      <c r="Q162" t="str">
        <f t="shared" si="34"/>
        <v/>
      </c>
      <c r="R162" t="str">
        <f t="shared" si="35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  <c r="Z162" t="str">
        <f t="shared" si="29"/>
        <v/>
      </c>
    </row>
    <row r="163" spans="2:26" x14ac:dyDescent="0.2">
      <c r="B163" s="105"/>
      <c r="C163" s="105"/>
      <c r="D163" s="105"/>
      <c r="M163" t="str">
        <f t="shared" si="30"/>
        <v/>
      </c>
      <c r="N163" t="str">
        <f t="shared" si="31"/>
        <v/>
      </c>
      <c r="O163" t="str">
        <f t="shared" si="32"/>
        <v/>
      </c>
      <c r="P163" t="str">
        <f t="shared" si="33"/>
        <v/>
      </c>
      <c r="Q163" t="str">
        <f t="shared" si="34"/>
        <v/>
      </c>
      <c r="R163" t="str">
        <f t="shared" si="35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  <c r="Z163" t="str">
        <f t="shared" si="29"/>
        <v/>
      </c>
    </row>
    <row r="164" spans="2:26" x14ac:dyDescent="0.2">
      <c r="B164" s="105"/>
      <c r="C164" s="105"/>
      <c r="D164" s="105"/>
      <c r="M164" t="str">
        <f t="shared" si="30"/>
        <v/>
      </c>
      <c r="N164" t="str">
        <f t="shared" si="31"/>
        <v/>
      </c>
      <c r="O164" t="str">
        <f t="shared" si="32"/>
        <v/>
      </c>
      <c r="P164" t="str">
        <f t="shared" si="33"/>
        <v/>
      </c>
      <c r="Q164" t="str">
        <f t="shared" si="34"/>
        <v/>
      </c>
      <c r="R164" t="str">
        <f t="shared" si="35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  <c r="Z164" t="str">
        <f t="shared" si="29"/>
        <v/>
      </c>
    </row>
    <row r="165" spans="2:26" x14ac:dyDescent="0.2">
      <c r="B165" s="105"/>
      <c r="C165" s="105"/>
      <c r="D165" s="105"/>
      <c r="M165" t="str">
        <f t="shared" si="30"/>
        <v/>
      </c>
      <c r="N165" t="str">
        <f t="shared" si="31"/>
        <v/>
      </c>
      <c r="O165" t="str">
        <f t="shared" si="32"/>
        <v/>
      </c>
      <c r="P165" t="str">
        <f t="shared" si="33"/>
        <v/>
      </c>
      <c r="Q165" t="str">
        <f t="shared" si="34"/>
        <v/>
      </c>
      <c r="R165" t="str">
        <f t="shared" si="35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  <c r="Z165" t="str">
        <f t="shared" si="29"/>
        <v/>
      </c>
    </row>
    <row r="166" spans="2:26" x14ac:dyDescent="0.2">
      <c r="B166" s="105"/>
      <c r="C166" s="105"/>
      <c r="D166" s="105"/>
      <c r="M166" t="str">
        <f t="shared" si="30"/>
        <v/>
      </c>
      <c r="N166" t="str">
        <f t="shared" si="31"/>
        <v/>
      </c>
      <c r="O166" t="str">
        <f t="shared" si="32"/>
        <v/>
      </c>
      <c r="P166" t="str">
        <f t="shared" si="33"/>
        <v/>
      </c>
      <c r="Q166" t="str">
        <f t="shared" si="34"/>
        <v/>
      </c>
      <c r="R166" t="str">
        <f t="shared" si="35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  <c r="Z166" t="str">
        <f t="shared" si="29"/>
        <v/>
      </c>
    </row>
    <row r="167" spans="2:26" x14ac:dyDescent="0.2">
      <c r="B167" s="105"/>
      <c r="C167" s="105"/>
      <c r="D167" s="105"/>
      <c r="M167" t="str">
        <f t="shared" si="30"/>
        <v/>
      </c>
      <c r="N167" t="str">
        <f t="shared" si="31"/>
        <v/>
      </c>
      <c r="O167" t="str">
        <f t="shared" si="32"/>
        <v/>
      </c>
      <c r="P167" t="str">
        <f t="shared" si="33"/>
        <v/>
      </c>
      <c r="Q167" t="str">
        <f t="shared" si="34"/>
        <v/>
      </c>
      <c r="R167" t="str">
        <f t="shared" si="35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  <c r="Z167" t="str">
        <f t="shared" si="29"/>
        <v/>
      </c>
    </row>
    <row r="168" spans="2:26" x14ac:dyDescent="0.2">
      <c r="B168" s="105"/>
      <c r="C168" s="105"/>
      <c r="D168" s="105"/>
      <c r="M168" t="str">
        <f t="shared" si="30"/>
        <v/>
      </c>
      <c r="N168" t="str">
        <f t="shared" si="31"/>
        <v/>
      </c>
      <c r="O168" t="str">
        <f t="shared" si="32"/>
        <v/>
      </c>
      <c r="P168" t="str">
        <f t="shared" si="33"/>
        <v/>
      </c>
      <c r="Q168" t="str">
        <f t="shared" si="34"/>
        <v/>
      </c>
      <c r="R168" t="str">
        <f t="shared" si="35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  <c r="Z168" t="str">
        <f t="shared" si="29"/>
        <v/>
      </c>
    </row>
    <row r="169" spans="2:26" x14ac:dyDescent="0.2">
      <c r="B169" s="105"/>
      <c r="C169" s="105"/>
      <c r="D169" s="105"/>
      <c r="M169" t="str">
        <f t="shared" si="30"/>
        <v/>
      </c>
      <c r="N169" t="str">
        <f t="shared" si="31"/>
        <v/>
      </c>
      <c r="O169" t="str">
        <f t="shared" si="32"/>
        <v/>
      </c>
      <c r="P169" t="str">
        <f t="shared" si="33"/>
        <v/>
      </c>
      <c r="Q169" t="str">
        <f t="shared" si="34"/>
        <v/>
      </c>
      <c r="R169" t="str">
        <f t="shared" si="35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  <c r="Z169" t="str">
        <f t="shared" si="29"/>
        <v/>
      </c>
    </row>
    <row r="170" spans="2:26" x14ac:dyDescent="0.2">
      <c r="B170" s="105"/>
      <c r="C170" s="105"/>
      <c r="D170" s="105"/>
      <c r="M170" t="str">
        <f t="shared" si="30"/>
        <v/>
      </c>
      <c r="N170" t="str">
        <f t="shared" si="31"/>
        <v/>
      </c>
      <c r="O170" t="str">
        <f t="shared" si="32"/>
        <v/>
      </c>
      <c r="P170" t="str">
        <f t="shared" si="33"/>
        <v/>
      </c>
      <c r="Q170" t="str">
        <f t="shared" si="34"/>
        <v/>
      </c>
      <c r="R170" t="str">
        <f t="shared" si="35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  <c r="Z170" t="str">
        <f t="shared" si="29"/>
        <v/>
      </c>
    </row>
    <row r="171" spans="2:26" x14ac:dyDescent="0.2">
      <c r="B171" s="105"/>
      <c r="C171" s="105"/>
      <c r="D171" s="105"/>
      <c r="M171" t="str">
        <f t="shared" si="30"/>
        <v/>
      </c>
      <c r="N171" t="str">
        <f t="shared" si="31"/>
        <v/>
      </c>
      <c r="O171" t="str">
        <f t="shared" si="32"/>
        <v/>
      </c>
      <c r="P171" t="str">
        <f t="shared" si="33"/>
        <v/>
      </c>
      <c r="Q171" t="str">
        <f t="shared" si="34"/>
        <v/>
      </c>
      <c r="R171" t="str">
        <f t="shared" si="35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  <c r="Z171" t="str">
        <f t="shared" si="29"/>
        <v/>
      </c>
    </row>
    <row r="172" spans="2:26" x14ac:dyDescent="0.2">
      <c r="B172" s="105"/>
      <c r="C172" s="105"/>
      <c r="D172" s="105"/>
      <c r="M172" t="str">
        <f t="shared" si="30"/>
        <v/>
      </c>
      <c r="N172" t="str">
        <f t="shared" si="31"/>
        <v/>
      </c>
      <c r="O172" t="str">
        <f t="shared" si="32"/>
        <v/>
      </c>
      <c r="P172" t="str">
        <f t="shared" si="33"/>
        <v/>
      </c>
      <c r="Q172" t="str">
        <f t="shared" si="34"/>
        <v/>
      </c>
      <c r="R172" t="str">
        <f t="shared" si="35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  <c r="Z172" t="str">
        <f t="shared" si="29"/>
        <v/>
      </c>
    </row>
    <row r="173" spans="2:26" x14ac:dyDescent="0.2">
      <c r="B173" s="105"/>
      <c r="C173" s="105"/>
      <c r="D173" s="105"/>
      <c r="M173" t="str">
        <f t="shared" si="30"/>
        <v/>
      </c>
      <c r="N173" t="str">
        <f t="shared" si="31"/>
        <v/>
      </c>
      <c r="O173" t="str">
        <f t="shared" si="32"/>
        <v/>
      </c>
      <c r="P173" t="str">
        <f t="shared" si="33"/>
        <v/>
      </c>
      <c r="Q173" t="str">
        <f t="shared" si="34"/>
        <v/>
      </c>
      <c r="R173" t="str">
        <f t="shared" si="35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  <c r="Z173" t="str">
        <f t="shared" si="29"/>
        <v/>
      </c>
    </row>
    <row r="174" spans="2:26" x14ac:dyDescent="0.2">
      <c r="B174" s="105"/>
      <c r="C174" s="105"/>
      <c r="D174" s="105"/>
      <c r="M174" t="str">
        <f t="shared" si="30"/>
        <v/>
      </c>
      <c r="N174" t="str">
        <f t="shared" si="31"/>
        <v/>
      </c>
      <c r="O174" t="str">
        <f t="shared" si="32"/>
        <v/>
      </c>
      <c r="P174" t="str">
        <f t="shared" si="33"/>
        <v/>
      </c>
      <c r="Q174" t="str">
        <f t="shared" si="34"/>
        <v/>
      </c>
      <c r="R174" t="str">
        <f t="shared" si="35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  <c r="Z174" t="str">
        <f t="shared" si="29"/>
        <v/>
      </c>
    </row>
    <row r="175" spans="2:26" x14ac:dyDescent="0.2">
      <c r="B175" s="105"/>
      <c r="C175" s="105"/>
      <c r="D175" s="105"/>
      <c r="M175" t="str">
        <f t="shared" si="30"/>
        <v/>
      </c>
      <c r="N175" t="str">
        <f t="shared" si="31"/>
        <v/>
      </c>
      <c r="O175" t="str">
        <f t="shared" si="32"/>
        <v/>
      </c>
      <c r="P175" t="str">
        <f t="shared" si="33"/>
        <v/>
      </c>
      <c r="Q175" t="str">
        <f t="shared" si="34"/>
        <v/>
      </c>
      <c r="R175" t="str">
        <f t="shared" si="35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  <c r="Z175" t="str">
        <f t="shared" si="29"/>
        <v/>
      </c>
    </row>
    <row r="176" spans="2:26" x14ac:dyDescent="0.2">
      <c r="B176" s="105"/>
      <c r="C176" s="105"/>
      <c r="D176" s="105"/>
      <c r="M176" t="str">
        <f t="shared" si="30"/>
        <v/>
      </c>
      <c r="N176" t="str">
        <f t="shared" si="31"/>
        <v/>
      </c>
      <c r="O176" t="str">
        <f t="shared" si="32"/>
        <v/>
      </c>
      <c r="P176" t="str">
        <f t="shared" si="33"/>
        <v/>
      </c>
      <c r="Q176" t="str">
        <f t="shared" si="34"/>
        <v/>
      </c>
      <c r="R176" t="str">
        <f t="shared" si="35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  <c r="Z176" t="str">
        <f t="shared" si="29"/>
        <v/>
      </c>
    </row>
    <row r="177" spans="2:26" x14ac:dyDescent="0.2">
      <c r="B177" s="105"/>
      <c r="C177" s="105"/>
      <c r="D177" s="105"/>
      <c r="M177" t="str">
        <f t="shared" si="30"/>
        <v/>
      </c>
      <c r="N177" t="str">
        <f t="shared" si="31"/>
        <v/>
      </c>
      <c r="O177" t="str">
        <f t="shared" si="32"/>
        <v/>
      </c>
      <c r="P177" t="str">
        <f t="shared" si="33"/>
        <v/>
      </c>
      <c r="Q177" t="str">
        <f t="shared" si="34"/>
        <v/>
      </c>
      <c r="R177" t="str">
        <f t="shared" si="35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  <c r="Z177" t="str">
        <f t="shared" si="29"/>
        <v/>
      </c>
    </row>
    <row r="178" spans="2:26" x14ac:dyDescent="0.2">
      <c r="B178" s="105"/>
      <c r="C178" s="105"/>
      <c r="D178" s="105"/>
      <c r="M178" t="str">
        <f t="shared" si="30"/>
        <v/>
      </c>
      <c r="N178" t="str">
        <f t="shared" si="31"/>
        <v/>
      </c>
      <c r="O178" t="str">
        <f t="shared" si="32"/>
        <v/>
      </c>
      <c r="P178" t="str">
        <f t="shared" si="33"/>
        <v/>
      </c>
      <c r="Q178" t="str">
        <f t="shared" si="34"/>
        <v/>
      </c>
      <c r="R178" t="str">
        <f t="shared" si="35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  <c r="Z178" t="str">
        <f t="shared" si="29"/>
        <v/>
      </c>
    </row>
    <row r="179" spans="2:26" x14ac:dyDescent="0.2">
      <c r="B179" s="105"/>
      <c r="C179" s="105"/>
      <c r="D179" s="105"/>
      <c r="M179" t="str">
        <f t="shared" si="30"/>
        <v/>
      </c>
      <c r="N179" t="str">
        <f t="shared" si="31"/>
        <v/>
      </c>
      <c r="O179" t="str">
        <f t="shared" si="32"/>
        <v/>
      </c>
      <c r="P179" t="str">
        <f t="shared" si="33"/>
        <v/>
      </c>
      <c r="Q179" t="str">
        <f t="shared" si="34"/>
        <v/>
      </c>
      <c r="R179" t="str">
        <f t="shared" si="35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  <c r="Z179" t="str">
        <f t="shared" si="29"/>
        <v/>
      </c>
    </row>
    <row r="180" spans="2:26" x14ac:dyDescent="0.2">
      <c r="B180" s="105"/>
      <c r="C180" s="105"/>
      <c r="D180" s="105"/>
      <c r="M180" t="str">
        <f t="shared" si="30"/>
        <v/>
      </c>
      <c r="N180" t="str">
        <f t="shared" si="31"/>
        <v/>
      </c>
      <c r="O180" t="str">
        <f t="shared" si="32"/>
        <v/>
      </c>
      <c r="P180" t="str">
        <f t="shared" si="33"/>
        <v/>
      </c>
      <c r="Q180" t="str">
        <f t="shared" si="34"/>
        <v/>
      </c>
      <c r="R180" t="str">
        <f t="shared" si="35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  <c r="Z180" t="str">
        <f t="shared" si="29"/>
        <v/>
      </c>
    </row>
    <row r="181" spans="2:26" x14ac:dyDescent="0.2">
      <c r="B181" s="105"/>
      <c r="C181" s="105"/>
      <c r="D181" s="105"/>
      <c r="M181" t="str">
        <f t="shared" si="30"/>
        <v/>
      </c>
      <c r="N181" t="str">
        <f t="shared" si="31"/>
        <v/>
      </c>
      <c r="O181" t="str">
        <f t="shared" si="32"/>
        <v/>
      </c>
      <c r="P181" t="str">
        <f t="shared" si="33"/>
        <v/>
      </c>
      <c r="Q181" t="str">
        <f t="shared" si="34"/>
        <v/>
      </c>
      <c r="R181" t="str">
        <f t="shared" si="35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  <c r="Z181" t="str">
        <f t="shared" si="29"/>
        <v/>
      </c>
    </row>
    <row r="182" spans="2:26" x14ac:dyDescent="0.2">
      <c r="B182" s="105"/>
      <c r="C182" s="105"/>
      <c r="D182" s="105"/>
      <c r="M182" t="str">
        <f t="shared" si="30"/>
        <v/>
      </c>
      <c r="N182" t="str">
        <f t="shared" si="31"/>
        <v/>
      </c>
      <c r="O182" t="str">
        <f t="shared" si="32"/>
        <v/>
      </c>
      <c r="P182" t="str">
        <f t="shared" si="33"/>
        <v/>
      </c>
      <c r="Q182" t="str">
        <f t="shared" si="34"/>
        <v/>
      </c>
      <c r="R182" t="str">
        <f t="shared" si="35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  <c r="Z182" t="str">
        <f t="shared" si="29"/>
        <v/>
      </c>
    </row>
    <row r="183" spans="2:26" x14ac:dyDescent="0.2">
      <c r="B183" s="105"/>
      <c r="C183" s="105"/>
      <c r="D183" s="105"/>
      <c r="M183" t="str">
        <f t="shared" si="30"/>
        <v/>
      </c>
      <c r="N183" t="str">
        <f t="shared" si="31"/>
        <v/>
      </c>
      <c r="O183" t="str">
        <f t="shared" si="32"/>
        <v/>
      </c>
      <c r="P183" t="str">
        <f t="shared" si="33"/>
        <v/>
      </c>
      <c r="Q183" t="str">
        <f t="shared" si="34"/>
        <v/>
      </c>
      <c r="R183" t="str">
        <f t="shared" si="35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  <c r="Z183" t="str">
        <f t="shared" si="29"/>
        <v/>
      </c>
    </row>
    <row r="184" spans="2:26" x14ac:dyDescent="0.2">
      <c r="B184" s="105"/>
      <c r="C184" s="105"/>
      <c r="D184" s="105"/>
      <c r="M184" t="str">
        <f t="shared" si="30"/>
        <v/>
      </c>
      <c r="N184" t="str">
        <f t="shared" si="31"/>
        <v/>
      </c>
      <c r="O184" t="str">
        <f t="shared" si="32"/>
        <v/>
      </c>
      <c r="P184" t="str">
        <f t="shared" si="33"/>
        <v/>
      </c>
      <c r="Q184" t="str">
        <f t="shared" si="34"/>
        <v/>
      </c>
      <c r="R184" t="str">
        <f t="shared" si="35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  <c r="Z184" t="str">
        <f t="shared" si="29"/>
        <v/>
      </c>
    </row>
    <row r="185" spans="2:26" x14ac:dyDescent="0.2">
      <c r="B185" s="105"/>
      <c r="C185" s="105"/>
      <c r="D185" s="105"/>
      <c r="M185" t="str">
        <f t="shared" si="30"/>
        <v/>
      </c>
      <c r="N185" t="str">
        <f t="shared" si="31"/>
        <v/>
      </c>
      <c r="O185" t="str">
        <f t="shared" si="32"/>
        <v/>
      </c>
      <c r="P185" t="str">
        <f t="shared" si="33"/>
        <v/>
      </c>
      <c r="Q185" t="str">
        <f t="shared" si="34"/>
        <v/>
      </c>
      <c r="R185" t="str">
        <f t="shared" si="35"/>
        <v/>
      </c>
      <c r="V185" t="str">
        <f t="shared" si="25"/>
        <v/>
      </c>
      <c r="W185" t="str">
        <f t="shared" si="26"/>
        <v/>
      </c>
      <c r="X185" t="str">
        <f t="shared" si="27"/>
        <v/>
      </c>
      <c r="Y185" t="str">
        <f t="shared" si="28"/>
        <v/>
      </c>
      <c r="Z185" t="str">
        <f t="shared" si="29"/>
        <v/>
      </c>
    </row>
    <row r="186" spans="2:26" x14ac:dyDescent="0.2">
      <c r="B186" s="105"/>
      <c r="C186" s="105"/>
      <c r="D186" s="105"/>
      <c r="M186" t="str">
        <f t="shared" si="30"/>
        <v/>
      </c>
      <c r="N186" t="str">
        <f t="shared" si="31"/>
        <v/>
      </c>
      <c r="O186" t="str">
        <f t="shared" si="32"/>
        <v/>
      </c>
      <c r="P186" t="str">
        <f t="shared" si="33"/>
        <v/>
      </c>
      <c r="Q186" t="str">
        <f t="shared" si="34"/>
        <v/>
      </c>
      <c r="R186" t="str">
        <f t="shared" si="35"/>
        <v/>
      </c>
      <c r="V186" t="str">
        <f t="shared" si="25"/>
        <v/>
      </c>
      <c r="W186" t="str">
        <f t="shared" si="26"/>
        <v/>
      </c>
      <c r="X186" t="str">
        <f t="shared" si="27"/>
        <v/>
      </c>
      <c r="Y186" t="str">
        <f t="shared" si="28"/>
        <v/>
      </c>
      <c r="Z186" t="str">
        <f t="shared" si="29"/>
        <v/>
      </c>
    </row>
    <row r="187" spans="2:26" x14ac:dyDescent="0.2">
      <c r="B187" s="105"/>
      <c r="C187" s="105"/>
      <c r="D187" s="105"/>
      <c r="M187" t="str">
        <f t="shared" si="30"/>
        <v/>
      </c>
      <c r="N187" t="str">
        <f t="shared" si="31"/>
        <v/>
      </c>
      <c r="O187" t="str">
        <f t="shared" si="32"/>
        <v/>
      </c>
      <c r="P187" t="str">
        <f t="shared" si="33"/>
        <v/>
      </c>
      <c r="Q187" t="str">
        <f t="shared" si="34"/>
        <v/>
      </c>
      <c r="R187" t="str">
        <f t="shared" si="35"/>
        <v/>
      </c>
      <c r="V187" t="str">
        <f t="shared" si="25"/>
        <v/>
      </c>
      <c r="W187" t="str">
        <f t="shared" si="26"/>
        <v/>
      </c>
      <c r="X187" t="str">
        <f t="shared" si="27"/>
        <v/>
      </c>
      <c r="Y187" t="str">
        <f t="shared" si="28"/>
        <v/>
      </c>
      <c r="Z187" t="str">
        <f t="shared" si="29"/>
        <v/>
      </c>
    </row>
    <row r="188" spans="2:26" x14ac:dyDescent="0.2">
      <c r="B188" s="105"/>
      <c r="C188" s="105"/>
      <c r="D188" s="105"/>
      <c r="M188" t="str">
        <f t="shared" si="30"/>
        <v/>
      </c>
      <c r="N188" t="str">
        <f t="shared" si="31"/>
        <v/>
      </c>
      <c r="O188" t="str">
        <f t="shared" si="32"/>
        <v/>
      </c>
      <c r="P188" t="str">
        <f t="shared" si="33"/>
        <v/>
      </c>
      <c r="Q188" t="str">
        <f t="shared" si="34"/>
        <v/>
      </c>
      <c r="R188" t="str">
        <f t="shared" si="35"/>
        <v/>
      </c>
      <c r="V188" t="str">
        <f t="shared" si="25"/>
        <v/>
      </c>
      <c r="W188" t="str">
        <f t="shared" si="26"/>
        <v/>
      </c>
      <c r="X188" t="str">
        <f t="shared" si="27"/>
        <v/>
      </c>
      <c r="Y188" t="str">
        <f t="shared" si="28"/>
        <v/>
      </c>
      <c r="Z188" t="str">
        <f t="shared" si="29"/>
        <v/>
      </c>
    </row>
    <row r="189" spans="2:26" x14ac:dyDescent="0.2">
      <c r="B189" s="105"/>
      <c r="C189" s="105"/>
      <c r="D189" s="105"/>
      <c r="M189" t="str">
        <f t="shared" si="30"/>
        <v/>
      </c>
      <c r="N189" t="str">
        <f t="shared" si="31"/>
        <v/>
      </c>
      <c r="O189" t="str">
        <f t="shared" si="32"/>
        <v/>
      </c>
      <c r="P189" t="str">
        <f t="shared" si="33"/>
        <v/>
      </c>
      <c r="Q189" t="str">
        <f t="shared" si="34"/>
        <v/>
      </c>
      <c r="R189" t="str">
        <f t="shared" si="35"/>
        <v/>
      </c>
      <c r="V189" t="str">
        <f t="shared" si="25"/>
        <v/>
      </c>
      <c r="W189" t="str">
        <f t="shared" si="26"/>
        <v/>
      </c>
      <c r="X189" t="str">
        <f t="shared" si="27"/>
        <v/>
      </c>
      <c r="Y189" t="str">
        <f t="shared" si="28"/>
        <v/>
      </c>
      <c r="Z189" t="str">
        <f t="shared" si="29"/>
        <v/>
      </c>
    </row>
    <row r="190" spans="2:26" x14ac:dyDescent="0.2">
      <c r="B190" s="105"/>
      <c r="C190" s="105"/>
      <c r="D190" s="105"/>
      <c r="M190" t="str">
        <f t="shared" si="30"/>
        <v/>
      </c>
      <c r="N190" t="str">
        <f t="shared" si="31"/>
        <v/>
      </c>
      <c r="O190" t="str">
        <f t="shared" si="32"/>
        <v/>
      </c>
      <c r="P190" t="str">
        <f t="shared" si="33"/>
        <v/>
      </c>
      <c r="Q190" t="str">
        <f t="shared" si="34"/>
        <v/>
      </c>
      <c r="R190" t="str">
        <f t="shared" si="35"/>
        <v/>
      </c>
      <c r="V190" t="str">
        <f t="shared" si="25"/>
        <v/>
      </c>
      <c r="W190" t="str">
        <f t="shared" si="26"/>
        <v/>
      </c>
      <c r="X190" t="str">
        <f t="shared" si="27"/>
        <v/>
      </c>
      <c r="Y190" t="str">
        <f t="shared" si="28"/>
        <v/>
      </c>
      <c r="Z190" t="str">
        <f t="shared" si="29"/>
        <v/>
      </c>
    </row>
    <row r="191" spans="2:26" x14ac:dyDescent="0.2">
      <c r="B191" s="105"/>
      <c r="C191" s="105"/>
      <c r="D191" s="105"/>
      <c r="M191" t="str">
        <f t="shared" si="30"/>
        <v/>
      </c>
      <c r="N191" t="str">
        <f t="shared" si="31"/>
        <v/>
      </c>
      <c r="O191" t="str">
        <f t="shared" si="32"/>
        <v/>
      </c>
      <c r="P191" t="str">
        <f t="shared" si="33"/>
        <v/>
      </c>
      <c r="Q191" t="str">
        <f t="shared" si="34"/>
        <v/>
      </c>
      <c r="R191" t="str">
        <f t="shared" si="35"/>
        <v/>
      </c>
      <c r="V191" t="str">
        <f t="shared" si="25"/>
        <v/>
      </c>
      <c r="W191" t="str">
        <f t="shared" si="26"/>
        <v/>
      </c>
      <c r="X191" t="str">
        <f t="shared" si="27"/>
        <v/>
      </c>
      <c r="Y191" t="str">
        <f t="shared" si="28"/>
        <v/>
      </c>
      <c r="Z191" t="str">
        <f t="shared" si="29"/>
        <v/>
      </c>
    </row>
    <row r="192" spans="2:26" x14ac:dyDescent="0.2">
      <c r="B192" s="105"/>
      <c r="C192" s="105"/>
      <c r="D192" s="105"/>
      <c r="M192" t="str">
        <f t="shared" si="30"/>
        <v/>
      </c>
      <c r="N192" t="str">
        <f t="shared" si="31"/>
        <v/>
      </c>
      <c r="O192" t="str">
        <f t="shared" si="32"/>
        <v/>
      </c>
      <c r="P192" t="str">
        <f t="shared" si="33"/>
        <v/>
      </c>
      <c r="Q192" t="str">
        <f t="shared" si="34"/>
        <v/>
      </c>
      <c r="R192" t="str">
        <f t="shared" si="35"/>
        <v/>
      </c>
      <c r="V192" t="str">
        <f t="shared" si="25"/>
        <v/>
      </c>
      <c r="W192" t="str">
        <f t="shared" si="26"/>
        <v/>
      </c>
      <c r="X192" t="str">
        <f t="shared" si="27"/>
        <v/>
      </c>
      <c r="Y192" t="str">
        <f t="shared" si="28"/>
        <v/>
      </c>
      <c r="Z192" t="str">
        <f t="shared" si="29"/>
        <v/>
      </c>
    </row>
    <row r="193" spans="2:26" x14ac:dyDescent="0.2">
      <c r="B193" s="105"/>
      <c r="C193" s="105"/>
      <c r="D193" s="105"/>
      <c r="M193" t="str">
        <f t="shared" si="30"/>
        <v/>
      </c>
      <c r="N193" t="str">
        <f t="shared" si="31"/>
        <v/>
      </c>
      <c r="O193" t="str">
        <f t="shared" si="32"/>
        <v/>
      </c>
      <c r="P193" t="str">
        <f t="shared" si="33"/>
        <v/>
      </c>
      <c r="Q193" t="str">
        <f t="shared" si="34"/>
        <v/>
      </c>
      <c r="R193" t="str">
        <f t="shared" si="35"/>
        <v/>
      </c>
      <c r="V193" t="str">
        <f t="shared" si="25"/>
        <v/>
      </c>
      <c r="W193" t="str">
        <f t="shared" si="26"/>
        <v/>
      </c>
      <c r="X193" t="str">
        <f t="shared" si="27"/>
        <v/>
      </c>
      <c r="Y193" t="str">
        <f t="shared" si="28"/>
        <v/>
      </c>
      <c r="Z193" t="str">
        <f t="shared" si="29"/>
        <v/>
      </c>
    </row>
    <row r="194" spans="2:26" x14ac:dyDescent="0.2">
      <c r="B194" s="105"/>
      <c r="C194" s="105"/>
      <c r="D194" s="105"/>
      <c r="M194" t="str">
        <f t="shared" si="30"/>
        <v/>
      </c>
      <c r="N194" t="str">
        <f t="shared" si="31"/>
        <v/>
      </c>
      <c r="O194" t="str">
        <f t="shared" si="32"/>
        <v/>
      </c>
      <c r="P194" t="str">
        <f t="shared" si="33"/>
        <v/>
      </c>
      <c r="Q194" t="str">
        <f t="shared" si="34"/>
        <v/>
      </c>
      <c r="R194" t="str">
        <f t="shared" si="35"/>
        <v/>
      </c>
      <c r="V194" t="str">
        <f t="shared" si="25"/>
        <v/>
      </c>
      <c r="W194" t="str">
        <f t="shared" si="26"/>
        <v/>
      </c>
      <c r="X194" t="str">
        <f t="shared" si="27"/>
        <v/>
      </c>
      <c r="Y194" t="str">
        <f t="shared" si="28"/>
        <v/>
      </c>
      <c r="Z194" t="str">
        <f t="shared" si="29"/>
        <v/>
      </c>
    </row>
    <row r="195" spans="2:26" x14ac:dyDescent="0.2">
      <c r="B195" s="105"/>
      <c r="C195" s="105"/>
      <c r="D195" s="105"/>
      <c r="M195" t="str">
        <f t="shared" si="30"/>
        <v/>
      </c>
      <c r="N195" t="str">
        <f t="shared" si="31"/>
        <v/>
      </c>
      <c r="O195" t="str">
        <f t="shared" si="32"/>
        <v/>
      </c>
      <c r="P195" t="str">
        <f t="shared" si="33"/>
        <v/>
      </c>
      <c r="Q195" t="str">
        <f t="shared" si="34"/>
        <v/>
      </c>
      <c r="R195" t="str">
        <f t="shared" si="35"/>
        <v/>
      </c>
      <c r="V195" t="str">
        <f t="shared" si="25"/>
        <v/>
      </c>
      <c r="W195" t="str">
        <f t="shared" si="26"/>
        <v/>
      </c>
      <c r="X195" t="str">
        <f t="shared" si="27"/>
        <v/>
      </c>
      <c r="Y195" t="str">
        <f t="shared" si="28"/>
        <v/>
      </c>
      <c r="Z195" t="str">
        <f t="shared" si="29"/>
        <v/>
      </c>
    </row>
    <row r="196" spans="2:26" x14ac:dyDescent="0.2">
      <c r="B196" s="105"/>
      <c r="C196" s="105"/>
      <c r="D196" s="105"/>
      <c r="M196" t="str">
        <f t="shared" si="30"/>
        <v/>
      </c>
      <c r="N196" t="str">
        <f t="shared" si="31"/>
        <v/>
      </c>
      <c r="O196" t="str">
        <f t="shared" si="32"/>
        <v/>
      </c>
      <c r="P196" t="str">
        <f t="shared" si="33"/>
        <v/>
      </c>
      <c r="Q196" t="str">
        <f t="shared" si="34"/>
        <v/>
      </c>
      <c r="R196" t="str">
        <f t="shared" si="35"/>
        <v/>
      </c>
      <c r="V196" t="str">
        <f t="shared" si="25"/>
        <v/>
      </c>
      <c r="W196" t="str">
        <f t="shared" si="26"/>
        <v/>
      </c>
      <c r="X196" t="str">
        <f t="shared" si="27"/>
        <v/>
      </c>
      <c r="Y196" t="str">
        <f t="shared" si="28"/>
        <v/>
      </c>
      <c r="Z196" t="str">
        <f t="shared" si="29"/>
        <v/>
      </c>
    </row>
    <row r="197" spans="2:26" x14ac:dyDescent="0.2">
      <c r="B197" s="105"/>
      <c r="C197" s="105"/>
      <c r="D197" s="105"/>
      <c r="M197" t="str">
        <f t="shared" si="30"/>
        <v/>
      </c>
      <c r="N197" t="str">
        <f t="shared" si="31"/>
        <v/>
      </c>
      <c r="O197" t="str">
        <f t="shared" si="32"/>
        <v/>
      </c>
      <c r="P197" t="str">
        <f t="shared" si="33"/>
        <v/>
      </c>
      <c r="Q197" t="str">
        <f t="shared" si="34"/>
        <v/>
      </c>
      <c r="R197" t="str">
        <f t="shared" si="35"/>
        <v/>
      </c>
      <c r="V197" t="str">
        <f t="shared" si="25"/>
        <v/>
      </c>
      <c r="W197" t="str">
        <f t="shared" si="26"/>
        <v/>
      </c>
      <c r="X197" t="str">
        <f t="shared" si="27"/>
        <v/>
      </c>
      <c r="Y197" t="str">
        <f t="shared" si="28"/>
        <v/>
      </c>
      <c r="Z197" t="str">
        <f t="shared" si="29"/>
        <v/>
      </c>
    </row>
    <row r="198" spans="2:26" x14ac:dyDescent="0.2">
      <c r="B198" s="105"/>
      <c r="C198" s="105"/>
      <c r="D198" s="105"/>
      <c r="M198" t="str">
        <f t="shared" si="30"/>
        <v/>
      </c>
      <c r="N198" t="str">
        <f t="shared" si="31"/>
        <v/>
      </c>
      <c r="O198" t="str">
        <f t="shared" si="32"/>
        <v/>
      </c>
      <c r="P198" t="str">
        <f t="shared" si="33"/>
        <v/>
      </c>
      <c r="Q198" t="str">
        <f t="shared" si="34"/>
        <v/>
      </c>
      <c r="R198" t="str">
        <f t="shared" si="35"/>
        <v/>
      </c>
      <c r="V198" t="str">
        <f t="shared" si="25"/>
        <v/>
      </c>
      <c r="W198" t="str">
        <f t="shared" si="26"/>
        <v/>
      </c>
      <c r="X198" t="str">
        <f t="shared" si="27"/>
        <v/>
      </c>
      <c r="Y198" t="str">
        <f t="shared" si="28"/>
        <v/>
      </c>
      <c r="Z198" t="str">
        <f t="shared" si="29"/>
        <v/>
      </c>
    </row>
    <row r="199" spans="2:26" x14ac:dyDescent="0.2">
      <c r="B199" s="105"/>
      <c r="C199" s="105"/>
      <c r="D199" s="105"/>
      <c r="M199" t="str">
        <f t="shared" si="30"/>
        <v/>
      </c>
      <c r="N199" t="str">
        <f t="shared" si="31"/>
        <v/>
      </c>
      <c r="O199" t="str">
        <f t="shared" si="32"/>
        <v/>
      </c>
      <c r="P199" t="str">
        <f t="shared" si="33"/>
        <v/>
      </c>
      <c r="Q199" t="str">
        <f t="shared" si="34"/>
        <v/>
      </c>
      <c r="R199" t="str">
        <f t="shared" si="35"/>
        <v/>
      </c>
      <c r="V199" t="str">
        <f t="shared" si="25"/>
        <v/>
      </c>
      <c r="W199" t="str">
        <f t="shared" si="26"/>
        <v/>
      </c>
      <c r="X199" t="str">
        <f t="shared" si="27"/>
        <v/>
      </c>
      <c r="Y199" t="str">
        <f t="shared" si="28"/>
        <v/>
      </c>
      <c r="Z199" t="str">
        <f t="shared" si="29"/>
        <v/>
      </c>
    </row>
    <row r="200" spans="2:26" x14ac:dyDescent="0.2">
      <c r="B200" s="105"/>
      <c r="C200" s="105"/>
      <c r="D200" s="105"/>
      <c r="M200" t="str">
        <f t="shared" si="30"/>
        <v/>
      </c>
      <c r="N200" t="str">
        <f t="shared" si="31"/>
        <v/>
      </c>
      <c r="O200" t="str">
        <f t="shared" si="32"/>
        <v/>
      </c>
      <c r="P200" t="str">
        <f t="shared" si="33"/>
        <v/>
      </c>
      <c r="Q200" t="str">
        <f t="shared" si="34"/>
        <v/>
      </c>
      <c r="R200" t="str">
        <f t="shared" si="35"/>
        <v/>
      </c>
      <c r="V200" t="str">
        <f t="shared" ref="V200:V263" si="36">IF(ISBLANK(B200),"",$B$1+($D$1*C200)+($G$1*D200))</f>
        <v/>
      </c>
      <c r="W200" t="str">
        <f t="shared" ref="W200:W263" si="37">IF(ISBLANK(B200),"",V200-$V$6)</f>
        <v/>
      </c>
      <c r="X200" t="str">
        <f t="shared" ref="X200:X263" si="38">IF(ISBLANK(B200),"",W200^2)</f>
        <v/>
      </c>
      <c r="Y200" t="str">
        <f t="shared" ref="Y200:Y263" si="39">IF(ISBLANK(B200),"",B200-V200)</f>
        <v/>
      </c>
      <c r="Z200" t="str">
        <f t="shared" ref="Z200:Z263" si="40">IF(ISBLANK(B200),"",Y200^2)</f>
        <v/>
      </c>
    </row>
    <row r="201" spans="2:26" x14ac:dyDescent="0.2">
      <c r="B201" s="105"/>
      <c r="C201" s="105"/>
      <c r="D201" s="105"/>
      <c r="M201" t="str">
        <f t="shared" ref="M201:M264" si="41">IF(B201="","",B201^2)</f>
        <v/>
      </c>
      <c r="N201" t="str">
        <f t="shared" ref="N201:N264" si="42">IF(C201="","",C201^2)</f>
        <v/>
      </c>
      <c r="O201" t="str">
        <f t="shared" ref="O201:O264" si="43">IF(D201="","",D201^2)</f>
        <v/>
      </c>
      <c r="P201" t="str">
        <f t="shared" ref="P201:P264" si="44">IF(B201="","",IF(C201="","",B201*C201))</f>
        <v/>
      </c>
      <c r="Q201" t="str">
        <f t="shared" ref="Q201:Q264" si="45">IF(B201="","",IF(D201="","",B201*D201))</f>
        <v/>
      </c>
      <c r="R201" t="str">
        <f t="shared" ref="R201:R264" si="46">IF(C201="","",IF(D201="","",C201*D201))</f>
        <v/>
      </c>
      <c r="V201" t="str">
        <f t="shared" si="36"/>
        <v/>
      </c>
      <c r="W201" t="str">
        <f t="shared" si="37"/>
        <v/>
      </c>
      <c r="X201" t="str">
        <f t="shared" si="38"/>
        <v/>
      </c>
      <c r="Y201" t="str">
        <f t="shared" si="39"/>
        <v/>
      </c>
      <c r="Z201" t="str">
        <f t="shared" si="40"/>
        <v/>
      </c>
    </row>
    <row r="202" spans="2:26" x14ac:dyDescent="0.2">
      <c r="B202" s="105"/>
      <c r="C202" s="105"/>
      <c r="D202" s="105"/>
      <c r="M202" t="str">
        <f t="shared" si="41"/>
        <v/>
      </c>
      <c r="N202" t="str">
        <f t="shared" si="42"/>
        <v/>
      </c>
      <c r="O202" t="str">
        <f t="shared" si="43"/>
        <v/>
      </c>
      <c r="P202" t="str">
        <f t="shared" si="44"/>
        <v/>
      </c>
      <c r="Q202" t="str">
        <f t="shared" si="45"/>
        <v/>
      </c>
      <c r="R202" t="str">
        <f t="shared" si="46"/>
        <v/>
      </c>
      <c r="V202" t="str">
        <f t="shared" si="36"/>
        <v/>
      </c>
      <c r="W202" t="str">
        <f t="shared" si="37"/>
        <v/>
      </c>
      <c r="X202" t="str">
        <f t="shared" si="38"/>
        <v/>
      </c>
      <c r="Y202" t="str">
        <f t="shared" si="39"/>
        <v/>
      </c>
      <c r="Z202" t="str">
        <f t="shared" si="40"/>
        <v/>
      </c>
    </row>
    <row r="203" spans="2:26" x14ac:dyDescent="0.2">
      <c r="B203" s="105"/>
      <c r="C203" s="105"/>
      <c r="D203" s="105"/>
      <c r="M203" t="str">
        <f t="shared" si="41"/>
        <v/>
      </c>
      <c r="N203" t="str">
        <f t="shared" si="42"/>
        <v/>
      </c>
      <c r="O203" t="str">
        <f t="shared" si="43"/>
        <v/>
      </c>
      <c r="P203" t="str">
        <f t="shared" si="44"/>
        <v/>
      </c>
      <c r="Q203" t="str">
        <f t="shared" si="45"/>
        <v/>
      </c>
      <c r="R203" t="str">
        <f t="shared" si="46"/>
        <v/>
      </c>
      <c r="V203" t="str">
        <f t="shared" si="36"/>
        <v/>
      </c>
      <c r="W203" t="str">
        <f t="shared" si="37"/>
        <v/>
      </c>
      <c r="X203" t="str">
        <f t="shared" si="38"/>
        <v/>
      </c>
      <c r="Y203" t="str">
        <f t="shared" si="39"/>
        <v/>
      </c>
      <c r="Z203" t="str">
        <f t="shared" si="40"/>
        <v/>
      </c>
    </row>
    <row r="204" spans="2:26" x14ac:dyDescent="0.2">
      <c r="B204" s="105"/>
      <c r="C204" s="105"/>
      <c r="D204" s="105"/>
      <c r="M204" t="str">
        <f t="shared" si="41"/>
        <v/>
      </c>
      <c r="N204" t="str">
        <f t="shared" si="42"/>
        <v/>
      </c>
      <c r="O204" t="str">
        <f t="shared" si="43"/>
        <v/>
      </c>
      <c r="P204" t="str">
        <f t="shared" si="44"/>
        <v/>
      </c>
      <c r="Q204" t="str">
        <f t="shared" si="45"/>
        <v/>
      </c>
      <c r="R204" t="str">
        <f t="shared" si="46"/>
        <v/>
      </c>
      <c r="V204" t="str">
        <f t="shared" si="36"/>
        <v/>
      </c>
      <c r="W204" t="str">
        <f t="shared" si="37"/>
        <v/>
      </c>
      <c r="X204" t="str">
        <f t="shared" si="38"/>
        <v/>
      </c>
      <c r="Y204" t="str">
        <f t="shared" si="39"/>
        <v/>
      </c>
      <c r="Z204" t="str">
        <f t="shared" si="40"/>
        <v/>
      </c>
    </row>
    <row r="205" spans="2:26" x14ac:dyDescent="0.2">
      <c r="B205" s="105"/>
      <c r="C205" s="105"/>
      <c r="D205" s="105"/>
      <c r="M205" t="str">
        <f t="shared" si="41"/>
        <v/>
      </c>
      <c r="N205" t="str">
        <f t="shared" si="42"/>
        <v/>
      </c>
      <c r="O205" t="str">
        <f t="shared" si="43"/>
        <v/>
      </c>
      <c r="P205" t="str">
        <f t="shared" si="44"/>
        <v/>
      </c>
      <c r="Q205" t="str">
        <f t="shared" si="45"/>
        <v/>
      </c>
      <c r="R205" t="str">
        <f t="shared" si="46"/>
        <v/>
      </c>
      <c r="V205" t="str">
        <f t="shared" si="36"/>
        <v/>
      </c>
      <c r="W205" t="str">
        <f t="shared" si="37"/>
        <v/>
      </c>
      <c r="X205" t="str">
        <f t="shared" si="38"/>
        <v/>
      </c>
      <c r="Y205" t="str">
        <f t="shared" si="39"/>
        <v/>
      </c>
      <c r="Z205" t="str">
        <f t="shared" si="40"/>
        <v/>
      </c>
    </row>
    <row r="206" spans="2:26" x14ac:dyDescent="0.2">
      <c r="B206" s="105"/>
      <c r="C206" s="105"/>
      <c r="D206" s="105"/>
      <c r="M206" t="str">
        <f t="shared" si="41"/>
        <v/>
      </c>
      <c r="N206" t="str">
        <f t="shared" si="42"/>
        <v/>
      </c>
      <c r="O206" t="str">
        <f t="shared" si="43"/>
        <v/>
      </c>
      <c r="P206" t="str">
        <f t="shared" si="44"/>
        <v/>
      </c>
      <c r="Q206" t="str">
        <f t="shared" si="45"/>
        <v/>
      </c>
      <c r="R206" t="str">
        <f t="shared" si="46"/>
        <v/>
      </c>
      <c r="V206" t="str">
        <f t="shared" si="36"/>
        <v/>
      </c>
      <c r="W206" t="str">
        <f t="shared" si="37"/>
        <v/>
      </c>
      <c r="X206" t="str">
        <f t="shared" si="38"/>
        <v/>
      </c>
      <c r="Y206" t="str">
        <f t="shared" si="39"/>
        <v/>
      </c>
      <c r="Z206" t="str">
        <f t="shared" si="40"/>
        <v/>
      </c>
    </row>
    <row r="207" spans="2:26" x14ac:dyDescent="0.2">
      <c r="B207" s="105"/>
      <c r="C207" s="105"/>
      <c r="D207" s="105"/>
      <c r="M207" t="str">
        <f t="shared" si="41"/>
        <v/>
      </c>
      <c r="N207" t="str">
        <f t="shared" si="42"/>
        <v/>
      </c>
      <c r="O207" t="str">
        <f t="shared" si="43"/>
        <v/>
      </c>
      <c r="P207" t="str">
        <f t="shared" si="44"/>
        <v/>
      </c>
      <c r="Q207" t="str">
        <f t="shared" si="45"/>
        <v/>
      </c>
      <c r="R207" t="str">
        <f t="shared" si="46"/>
        <v/>
      </c>
      <c r="V207" t="str">
        <f t="shared" si="36"/>
        <v/>
      </c>
      <c r="W207" t="str">
        <f t="shared" si="37"/>
        <v/>
      </c>
      <c r="X207" t="str">
        <f t="shared" si="38"/>
        <v/>
      </c>
      <c r="Y207" t="str">
        <f t="shared" si="39"/>
        <v/>
      </c>
      <c r="Z207" t="str">
        <f t="shared" si="40"/>
        <v/>
      </c>
    </row>
    <row r="208" spans="2:26" x14ac:dyDescent="0.2">
      <c r="B208" s="105"/>
      <c r="C208" s="105"/>
      <c r="D208" s="105"/>
      <c r="M208" t="str">
        <f t="shared" si="41"/>
        <v/>
      </c>
      <c r="N208" t="str">
        <f t="shared" si="42"/>
        <v/>
      </c>
      <c r="O208" t="str">
        <f t="shared" si="43"/>
        <v/>
      </c>
      <c r="P208" t="str">
        <f t="shared" si="44"/>
        <v/>
      </c>
      <c r="Q208" t="str">
        <f t="shared" si="45"/>
        <v/>
      </c>
      <c r="R208" t="str">
        <f t="shared" si="46"/>
        <v/>
      </c>
      <c r="V208" t="str">
        <f t="shared" si="36"/>
        <v/>
      </c>
      <c r="W208" t="str">
        <f t="shared" si="37"/>
        <v/>
      </c>
      <c r="X208" t="str">
        <f t="shared" si="38"/>
        <v/>
      </c>
      <c r="Y208" t="str">
        <f t="shared" si="39"/>
        <v/>
      </c>
      <c r="Z208" t="str">
        <f t="shared" si="40"/>
        <v/>
      </c>
    </row>
    <row r="209" spans="2:26" x14ac:dyDescent="0.2">
      <c r="B209" s="105"/>
      <c r="C209" s="105"/>
      <c r="D209" s="105"/>
      <c r="M209" t="str">
        <f t="shared" si="41"/>
        <v/>
      </c>
      <c r="N209" t="str">
        <f t="shared" si="42"/>
        <v/>
      </c>
      <c r="O209" t="str">
        <f t="shared" si="43"/>
        <v/>
      </c>
      <c r="P209" t="str">
        <f t="shared" si="44"/>
        <v/>
      </c>
      <c r="Q209" t="str">
        <f t="shared" si="45"/>
        <v/>
      </c>
      <c r="R209" t="str">
        <f t="shared" si="46"/>
        <v/>
      </c>
      <c r="V209" t="str">
        <f t="shared" si="36"/>
        <v/>
      </c>
      <c r="W209" t="str">
        <f t="shared" si="37"/>
        <v/>
      </c>
      <c r="X209" t="str">
        <f t="shared" si="38"/>
        <v/>
      </c>
      <c r="Y209" t="str">
        <f t="shared" si="39"/>
        <v/>
      </c>
      <c r="Z209" t="str">
        <f t="shared" si="40"/>
        <v/>
      </c>
    </row>
    <row r="210" spans="2:26" x14ac:dyDescent="0.2">
      <c r="B210" s="105"/>
      <c r="C210" s="105"/>
      <c r="D210" s="105"/>
      <c r="M210" t="str">
        <f t="shared" si="41"/>
        <v/>
      </c>
      <c r="N210" t="str">
        <f t="shared" si="42"/>
        <v/>
      </c>
      <c r="O210" t="str">
        <f t="shared" si="43"/>
        <v/>
      </c>
      <c r="P210" t="str">
        <f t="shared" si="44"/>
        <v/>
      </c>
      <c r="Q210" t="str">
        <f t="shared" si="45"/>
        <v/>
      </c>
      <c r="R210" t="str">
        <f t="shared" si="46"/>
        <v/>
      </c>
      <c r="V210" t="str">
        <f t="shared" si="36"/>
        <v/>
      </c>
      <c r="W210" t="str">
        <f t="shared" si="37"/>
        <v/>
      </c>
      <c r="X210" t="str">
        <f t="shared" si="38"/>
        <v/>
      </c>
      <c r="Y210" t="str">
        <f t="shared" si="39"/>
        <v/>
      </c>
      <c r="Z210" t="str">
        <f t="shared" si="40"/>
        <v/>
      </c>
    </row>
    <row r="211" spans="2:26" x14ac:dyDescent="0.2">
      <c r="B211" s="105"/>
      <c r="C211" s="105"/>
      <c r="D211" s="105"/>
      <c r="M211" t="str">
        <f t="shared" si="41"/>
        <v/>
      </c>
      <c r="N211" t="str">
        <f t="shared" si="42"/>
        <v/>
      </c>
      <c r="O211" t="str">
        <f t="shared" si="43"/>
        <v/>
      </c>
      <c r="P211" t="str">
        <f t="shared" si="44"/>
        <v/>
      </c>
      <c r="Q211" t="str">
        <f t="shared" si="45"/>
        <v/>
      </c>
      <c r="R211" t="str">
        <f t="shared" si="46"/>
        <v/>
      </c>
      <c r="V211" t="str">
        <f t="shared" si="36"/>
        <v/>
      </c>
      <c r="W211" t="str">
        <f t="shared" si="37"/>
        <v/>
      </c>
      <c r="X211" t="str">
        <f t="shared" si="38"/>
        <v/>
      </c>
      <c r="Y211" t="str">
        <f t="shared" si="39"/>
        <v/>
      </c>
      <c r="Z211" t="str">
        <f t="shared" si="40"/>
        <v/>
      </c>
    </row>
    <row r="212" spans="2:26" x14ac:dyDescent="0.2">
      <c r="B212" s="105"/>
      <c r="C212" s="105"/>
      <c r="D212" s="105"/>
      <c r="M212" t="str">
        <f t="shared" si="41"/>
        <v/>
      </c>
      <c r="N212" t="str">
        <f t="shared" si="42"/>
        <v/>
      </c>
      <c r="O212" t="str">
        <f t="shared" si="43"/>
        <v/>
      </c>
      <c r="P212" t="str">
        <f t="shared" si="44"/>
        <v/>
      </c>
      <c r="Q212" t="str">
        <f t="shared" si="45"/>
        <v/>
      </c>
      <c r="R212" t="str">
        <f t="shared" si="46"/>
        <v/>
      </c>
      <c r="V212" t="str">
        <f t="shared" si="36"/>
        <v/>
      </c>
      <c r="W212" t="str">
        <f t="shared" si="37"/>
        <v/>
      </c>
      <c r="X212" t="str">
        <f t="shared" si="38"/>
        <v/>
      </c>
      <c r="Y212" t="str">
        <f t="shared" si="39"/>
        <v/>
      </c>
      <c r="Z212" t="str">
        <f t="shared" si="40"/>
        <v/>
      </c>
    </row>
    <row r="213" spans="2:26" x14ac:dyDescent="0.2">
      <c r="B213" s="105"/>
      <c r="C213" s="105"/>
      <c r="D213" s="105"/>
      <c r="M213" t="str">
        <f t="shared" si="41"/>
        <v/>
      </c>
      <c r="N213" t="str">
        <f t="shared" si="42"/>
        <v/>
      </c>
      <c r="O213" t="str">
        <f t="shared" si="43"/>
        <v/>
      </c>
      <c r="P213" t="str">
        <f t="shared" si="44"/>
        <v/>
      </c>
      <c r="Q213" t="str">
        <f t="shared" si="45"/>
        <v/>
      </c>
      <c r="R213" t="str">
        <f t="shared" si="46"/>
        <v/>
      </c>
      <c r="V213" t="str">
        <f t="shared" si="36"/>
        <v/>
      </c>
      <c r="W213" t="str">
        <f t="shared" si="37"/>
        <v/>
      </c>
      <c r="X213" t="str">
        <f t="shared" si="38"/>
        <v/>
      </c>
      <c r="Y213" t="str">
        <f t="shared" si="39"/>
        <v/>
      </c>
      <c r="Z213" t="str">
        <f t="shared" si="40"/>
        <v/>
      </c>
    </row>
    <row r="214" spans="2:26" x14ac:dyDescent="0.2">
      <c r="B214" s="105"/>
      <c r="C214" s="105"/>
      <c r="D214" s="105"/>
      <c r="M214" t="str">
        <f t="shared" si="41"/>
        <v/>
      </c>
      <c r="N214" t="str">
        <f t="shared" si="42"/>
        <v/>
      </c>
      <c r="O214" t="str">
        <f t="shared" si="43"/>
        <v/>
      </c>
      <c r="P214" t="str">
        <f t="shared" si="44"/>
        <v/>
      </c>
      <c r="Q214" t="str">
        <f t="shared" si="45"/>
        <v/>
      </c>
      <c r="R214" t="str">
        <f t="shared" si="46"/>
        <v/>
      </c>
      <c r="V214" t="str">
        <f t="shared" si="36"/>
        <v/>
      </c>
      <c r="W214" t="str">
        <f t="shared" si="37"/>
        <v/>
      </c>
      <c r="X214" t="str">
        <f t="shared" si="38"/>
        <v/>
      </c>
      <c r="Y214" t="str">
        <f t="shared" si="39"/>
        <v/>
      </c>
      <c r="Z214" t="str">
        <f t="shared" si="40"/>
        <v/>
      </c>
    </row>
    <row r="215" spans="2:26" x14ac:dyDescent="0.2">
      <c r="B215" s="105"/>
      <c r="C215" s="105"/>
      <c r="D215" s="105"/>
      <c r="M215" t="str">
        <f t="shared" si="41"/>
        <v/>
      </c>
      <c r="N215" t="str">
        <f t="shared" si="42"/>
        <v/>
      </c>
      <c r="O215" t="str">
        <f t="shared" si="43"/>
        <v/>
      </c>
      <c r="P215" t="str">
        <f t="shared" si="44"/>
        <v/>
      </c>
      <c r="Q215" t="str">
        <f t="shared" si="45"/>
        <v/>
      </c>
      <c r="R215" t="str">
        <f t="shared" si="46"/>
        <v/>
      </c>
      <c r="V215" t="str">
        <f t="shared" si="36"/>
        <v/>
      </c>
      <c r="W215" t="str">
        <f t="shared" si="37"/>
        <v/>
      </c>
      <c r="X215" t="str">
        <f t="shared" si="38"/>
        <v/>
      </c>
      <c r="Y215" t="str">
        <f t="shared" si="39"/>
        <v/>
      </c>
      <c r="Z215" t="str">
        <f t="shared" si="40"/>
        <v/>
      </c>
    </row>
    <row r="216" spans="2:26" x14ac:dyDescent="0.2">
      <c r="B216" s="105"/>
      <c r="C216" s="105"/>
      <c r="D216" s="105"/>
      <c r="M216" t="str">
        <f t="shared" si="41"/>
        <v/>
      </c>
      <c r="N216" t="str">
        <f t="shared" si="42"/>
        <v/>
      </c>
      <c r="O216" t="str">
        <f t="shared" si="43"/>
        <v/>
      </c>
      <c r="P216" t="str">
        <f t="shared" si="44"/>
        <v/>
      </c>
      <c r="Q216" t="str">
        <f t="shared" si="45"/>
        <v/>
      </c>
      <c r="R216" t="str">
        <f t="shared" si="46"/>
        <v/>
      </c>
      <c r="V216" t="str">
        <f t="shared" si="36"/>
        <v/>
      </c>
      <c r="W216" t="str">
        <f t="shared" si="37"/>
        <v/>
      </c>
      <c r="X216" t="str">
        <f t="shared" si="38"/>
        <v/>
      </c>
      <c r="Y216" t="str">
        <f t="shared" si="39"/>
        <v/>
      </c>
      <c r="Z216" t="str">
        <f t="shared" si="40"/>
        <v/>
      </c>
    </row>
    <row r="217" spans="2:26" x14ac:dyDescent="0.2">
      <c r="B217" s="105"/>
      <c r="C217" s="105"/>
      <c r="D217" s="105"/>
      <c r="M217" t="str">
        <f t="shared" si="41"/>
        <v/>
      </c>
      <c r="N217" t="str">
        <f t="shared" si="42"/>
        <v/>
      </c>
      <c r="O217" t="str">
        <f t="shared" si="43"/>
        <v/>
      </c>
      <c r="P217" t="str">
        <f t="shared" si="44"/>
        <v/>
      </c>
      <c r="Q217" t="str">
        <f t="shared" si="45"/>
        <v/>
      </c>
      <c r="R217" t="str">
        <f t="shared" si="46"/>
        <v/>
      </c>
      <c r="V217" t="str">
        <f t="shared" si="36"/>
        <v/>
      </c>
      <c r="W217" t="str">
        <f t="shared" si="37"/>
        <v/>
      </c>
      <c r="X217" t="str">
        <f t="shared" si="38"/>
        <v/>
      </c>
      <c r="Y217" t="str">
        <f t="shared" si="39"/>
        <v/>
      </c>
      <c r="Z217" t="str">
        <f t="shared" si="40"/>
        <v/>
      </c>
    </row>
    <row r="218" spans="2:26" x14ac:dyDescent="0.2">
      <c r="B218" s="105"/>
      <c r="C218" s="105"/>
      <c r="D218" s="105"/>
      <c r="M218" t="str">
        <f t="shared" si="41"/>
        <v/>
      </c>
      <c r="N218" t="str">
        <f t="shared" si="42"/>
        <v/>
      </c>
      <c r="O218" t="str">
        <f t="shared" si="43"/>
        <v/>
      </c>
      <c r="P218" t="str">
        <f t="shared" si="44"/>
        <v/>
      </c>
      <c r="Q218" t="str">
        <f t="shared" si="45"/>
        <v/>
      </c>
      <c r="R218" t="str">
        <f t="shared" si="46"/>
        <v/>
      </c>
      <c r="V218" t="str">
        <f t="shared" si="36"/>
        <v/>
      </c>
      <c r="W218" t="str">
        <f t="shared" si="37"/>
        <v/>
      </c>
      <c r="X218" t="str">
        <f t="shared" si="38"/>
        <v/>
      </c>
      <c r="Y218" t="str">
        <f t="shared" si="39"/>
        <v/>
      </c>
      <c r="Z218" t="str">
        <f t="shared" si="40"/>
        <v/>
      </c>
    </row>
    <row r="219" spans="2:26" x14ac:dyDescent="0.2">
      <c r="B219" s="105"/>
      <c r="C219" s="105"/>
      <c r="D219" s="105"/>
      <c r="M219" t="str">
        <f t="shared" si="41"/>
        <v/>
      </c>
      <c r="N219" t="str">
        <f t="shared" si="42"/>
        <v/>
      </c>
      <c r="O219" t="str">
        <f t="shared" si="43"/>
        <v/>
      </c>
      <c r="P219" t="str">
        <f t="shared" si="44"/>
        <v/>
      </c>
      <c r="Q219" t="str">
        <f t="shared" si="45"/>
        <v/>
      </c>
      <c r="R219" t="str">
        <f t="shared" si="46"/>
        <v/>
      </c>
      <c r="V219" t="str">
        <f t="shared" si="36"/>
        <v/>
      </c>
      <c r="W219" t="str">
        <f t="shared" si="37"/>
        <v/>
      </c>
      <c r="X219" t="str">
        <f t="shared" si="38"/>
        <v/>
      </c>
      <c r="Y219" t="str">
        <f t="shared" si="39"/>
        <v/>
      </c>
      <c r="Z219" t="str">
        <f t="shared" si="40"/>
        <v/>
      </c>
    </row>
    <row r="220" spans="2:26" x14ac:dyDescent="0.2">
      <c r="B220" s="105"/>
      <c r="C220" s="105"/>
      <c r="D220" s="105"/>
      <c r="M220" t="str">
        <f t="shared" si="41"/>
        <v/>
      </c>
      <c r="N220" t="str">
        <f t="shared" si="42"/>
        <v/>
      </c>
      <c r="O220" t="str">
        <f t="shared" si="43"/>
        <v/>
      </c>
      <c r="P220" t="str">
        <f t="shared" si="44"/>
        <v/>
      </c>
      <c r="Q220" t="str">
        <f t="shared" si="45"/>
        <v/>
      </c>
      <c r="R220" t="str">
        <f t="shared" si="46"/>
        <v/>
      </c>
      <c r="V220" t="str">
        <f t="shared" si="36"/>
        <v/>
      </c>
      <c r="W220" t="str">
        <f t="shared" si="37"/>
        <v/>
      </c>
      <c r="X220" t="str">
        <f t="shared" si="38"/>
        <v/>
      </c>
      <c r="Y220" t="str">
        <f t="shared" si="39"/>
        <v/>
      </c>
      <c r="Z220" t="str">
        <f t="shared" si="40"/>
        <v/>
      </c>
    </row>
    <row r="221" spans="2:26" x14ac:dyDescent="0.2">
      <c r="B221" s="105"/>
      <c r="C221" s="105"/>
      <c r="D221" s="105"/>
      <c r="M221" t="str">
        <f t="shared" si="41"/>
        <v/>
      </c>
      <c r="N221" t="str">
        <f t="shared" si="42"/>
        <v/>
      </c>
      <c r="O221" t="str">
        <f t="shared" si="43"/>
        <v/>
      </c>
      <c r="P221" t="str">
        <f t="shared" si="44"/>
        <v/>
      </c>
      <c r="Q221" t="str">
        <f t="shared" si="45"/>
        <v/>
      </c>
      <c r="R221" t="str">
        <f t="shared" si="46"/>
        <v/>
      </c>
      <c r="V221" t="str">
        <f t="shared" si="36"/>
        <v/>
      </c>
      <c r="W221" t="str">
        <f t="shared" si="37"/>
        <v/>
      </c>
      <c r="X221" t="str">
        <f t="shared" si="38"/>
        <v/>
      </c>
      <c r="Y221" t="str">
        <f t="shared" si="39"/>
        <v/>
      </c>
      <c r="Z221" t="str">
        <f t="shared" si="40"/>
        <v/>
      </c>
    </row>
    <row r="222" spans="2:26" x14ac:dyDescent="0.2">
      <c r="B222" s="105"/>
      <c r="C222" s="105"/>
      <c r="D222" s="105"/>
      <c r="M222" t="str">
        <f t="shared" si="41"/>
        <v/>
      </c>
      <c r="N222" t="str">
        <f t="shared" si="42"/>
        <v/>
      </c>
      <c r="O222" t="str">
        <f t="shared" si="43"/>
        <v/>
      </c>
      <c r="P222" t="str">
        <f t="shared" si="44"/>
        <v/>
      </c>
      <c r="Q222" t="str">
        <f t="shared" si="45"/>
        <v/>
      </c>
      <c r="R222" t="str">
        <f t="shared" si="46"/>
        <v/>
      </c>
      <c r="V222" t="str">
        <f t="shared" si="36"/>
        <v/>
      </c>
      <c r="W222" t="str">
        <f t="shared" si="37"/>
        <v/>
      </c>
      <c r="X222" t="str">
        <f t="shared" si="38"/>
        <v/>
      </c>
      <c r="Y222" t="str">
        <f t="shared" si="39"/>
        <v/>
      </c>
      <c r="Z222" t="str">
        <f t="shared" si="40"/>
        <v/>
      </c>
    </row>
    <row r="223" spans="2:26" x14ac:dyDescent="0.2">
      <c r="B223" s="105"/>
      <c r="C223" s="105"/>
      <c r="D223" s="105"/>
      <c r="M223" t="str">
        <f t="shared" si="41"/>
        <v/>
      </c>
      <c r="N223" t="str">
        <f t="shared" si="42"/>
        <v/>
      </c>
      <c r="O223" t="str">
        <f t="shared" si="43"/>
        <v/>
      </c>
      <c r="P223" t="str">
        <f t="shared" si="44"/>
        <v/>
      </c>
      <c r="Q223" t="str">
        <f t="shared" si="45"/>
        <v/>
      </c>
      <c r="R223" t="str">
        <f t="shared" si="46"/>
        <v/>
      </c>
      <c r="V223" t="str">
        <f t="shared" si="36"/>
        <v/>
      </c>
      <c r="W223" t="str">
        <f t="shared" si="37"/>
        <v/>
      </c>
      <c r="X223" t="str">
        <f t="shared" si="38"/>
        <v/>
      </c>
      <c r="Y223" t="str">
        <f t="shared" si="39"/>
        <v/>
      </c>
      <c r="Z223" t="str">
        <f t="shared" si="40"/>
        <v/>
      </c>
    </row>
    <row r="224" spans="2:26" x14ac:dyDescent="0.2">
      <c r="B224" s="105"/>
      <c r="C224" s="105"/>
      <c r="D224" s="105"/>
      <c r="M224" t="str">
        <f t="shared" si="41"/>
        <v/>
      </c>
      <c r="N224" t="str">
        <f t="shared" si="42"/>
        <v/>
      </c>
      <c r="O224" t="str">
        <f t="shared" si="43"/>
        <v/>
      </c>
      <c r="P224" t="str">
        <f t="shared" si="44"/>
        <v/>
      </c>
      <c r="Q224" t="str">
        <f t="shared" si="45"/>
        <v/>
      </c>
      <c r="R224" t="str">
        <f t="shared" si="46"/>
        <v/>
      </c>
      <c r="V224" t="str">
        <f t="shared" si="36"/>
        <v/>
      </c>
      <c r="W224" t="str">
        <f t="shared" si="37"/>
        <v/>
      </c>
      <c r="X224" t="str">
        <f t="shared" si="38"/>
        <v/>
      </c>
      <c r="Y224" t="str">
        <f t="shared" si="39"/>
        <v/>
      </c>
      <c r="Z224" t="str">
        <f t="shared" si="40"/>
        <v/>
      </c>
    </row>
    <row r="225" spans="2:26" x14ac:dyDescent="0.2">
      <c r="B225" s="105"/>
      <c r="C225" s="105"/>
      <c r="D225" s="105"/>
      <c r="M225" t="str">
        <f t="shared" si="41"/>
        <v/>
      </c>
      <c r="N225" t="str">
        <f t="shared" si="42"/>
        <v/>
      </c>
      <c r="O225" t="str">
        <f t="shared" si="43"/>
        <v/>
      </c>
      <c r="P225" t="str">
        <f t="shared" si="44"/>
        <v/>
      </c>
      <c r="Q225" t="str">
        <f t="shared" si="45"/>
        <v/>
      </c>
      <c r="R225" t="str">
        <f t="shared" si="46"/>
        <v/>
      </c>
      <c r="V225" t="str">
        <f t="shared" si="36"/>
        <v/>
      </c>
      <c r="W225" t="str">
        <f t="shared" si="37"/>
        <v/>
      </c>
      <c r="X225" t="str">
        <f t="shared" si="38"/>
        <v/>
      </c>
      <c r="Y225" t="str">
        <f t="shared" si="39"/>
        <v/>
      </c>
      <c r="Z225" t="str">
        <f t="shared" si="40"/>
        <v/>
      </c>
    </row>
    <row r="226" spans="2:26" x14ac:dyDescent="0.2">
      <c r="B226" s="105"/>
      <c r="C226" s="105"/>
      <c r="D226" s="105"/>
      <c r="M226" t="str">
        <f t="shared" si="41"/>
        <v/>
      </c>
      <c r="N226" t="str">
        <f t="shared" si="42"/>
        <v/>
      </c>
      <c r="O226" t="str">
        <f t="shared" si="43"/>
        <v/>
      </c>
      <c r="P226" t="str">
        <f t="shared" si="44"/>
        <v/>
      </c>
      <c r="Q226" t="str">
        <f t="shared" si="45"/>
        <v/>
      </c>
      <c r="R226" t="str">
        <f t="shared" si="46"/>
        <v/>
      </c>
      <c r="V226" t="str">
        <f t="shared" si="36"/>
        <v/>
      </c>
      <c r="W226" t="str">
        <f t="shared" si="37"/>
        <v/>
      </c>
      <c r="X226" t="str">
        <f t="shared" si="38"/>
        <v/>
      </c>
      <c r="Y226" t="str">
        <f t="shared" si="39"/>
        <v/>
      </c>
      <c r="Z226" t="str">
        <f t="shared" si="40"/>
        <v/>
      </c>
    </row>
    <row r="227" spans="2:26" x14ac:dyDescent="0.2">
      <c r="B227" s="105"/>
      <c r="C227" s="105"/>
      <c r="D227" s="105"/>
      <c r="M227" t="str">
        <f t="shared" si="41"/>
        <v/>
      </c>
      <c r="N227" t="str">
        <f t="shared" si="42"/>
        <v/>
      </c>
      <c r="O227" t="str">
        <f t="shared" si="43"/>
        <v/>
      </c>
      <c r="P227" t="str">
        <f t="shared" si="44"/>
        <v/>
      </c>
      <c r="Q227" t="str">
        <f t="shared" si="45"/>
        <v/>
      </c>
      <c r="R227" t="str">
        <f t="shared" si="46"/>
        <v/>
      </c>
      <c r="V227" t="str">
        <f t="shared" si="36"/>
        <v/>
      </c>
      <c r="W227" t="str">
        <f t="shared" si="37"/>
        <v/>
      </c>
      <c r="X227" t="str">
        <f t="shared" si="38"/>
        <v/>
      </c>
      <c r="Y227" t="str">
        <f t="shared" si="39"/>
        <v/>
      </c>
      <c r="Z227" t="str">
        <f t="shared" si="40"/>
        <v/>
      </c>
    </row>
    <row r="228" spans="2:26" x14ac:dyDescent="0.2">
      <c r="B228" s="105"/>
      <c r="C228" s="105"/>
      <c r="D228" s="105"/>
      <c r="M228" t="str">
        <f t="shared" si="41"/>
        <v/>
      </c>
      <c r="N228" t="str">
        <f t="shared" si="42"/>
        <v/>
      </c>
      <c r="O228" t="str">
        <f t="shared" si="43"/>
        <v/>
      </c>
      <c r="P228" t="str">
        <f t="shared" si="44"/>
        <v/>
      </c>
      <c r="Q228" t="str">
        <f t="shared" si="45"/>
        <v/>
      </c>
      <c r="R228" t="str">
        <f t="shared" si="46"/>
        <v/>
      </c>
      <c r="V228" t="str">
        <f t="shared" si="36"/>
        <v/>
      </c>
      <c r="W228" t="str">
        <f t="shared" si="37"/>
        <v/>
      </c>
      <c r="X228" t="str">
        <f t="shared" si="38"/>
        <v/>
      </c>
      <c r="Y228" t="str">
        <f t="shared" si="39"/>
        <v/>
      </c>
      <c r="Z228" t="str">
        <f t="shared" si="40"/>
        <v/>
      </c>
    </row>
    <row r="229" spans="2:26" x14ac:dyDescent="0.2">
      <c r="B229" s="105"/>
      <c r="C229" s="105"/>
      <c r="D229" s="105"/>
      <c r="M229" t="str">
        <f t="shared" si="41"/>
        <v/>
      </c>
      <c r="N229" t="str">
        <f t="shared" si="42"/>
        <v/>
      </c>
      <c r="O229" t="str">
        <f t="shared" si="43"/>
        <v/>
      </c>
      <c r="P229" t="str">
        <f t="shared" si="44"/>
        <v/>
      </c>
      <c r="Q229" t="str">
        <f t="shared" si="45"/>
        <v/>
      </c>
      <c r="R229" t="str">
        <f t="shared" si="46"/>
        <v/>
      </c>
      <c r="V229" t="str">
        <f t="shared" si="36"/>
        <v/>
      </c>
      <c r="W229" t="str">
        <f t="shared" si="37"/>
        <v/>
      </c>
      <c r="X229" t="str">
        <f t="shared" si="38"/>
        <v/>
      </c>
      <c r="Y229" t="str">
        <f t="shared" si="39"/>
        <v/>
      </c>
      <c r="Z229" t="str">
        <f t="shared" si="40"/>
        <v/>
      </c>
    </row>
    <row r="230" spans="2:26" x14ac:dyDescent="0.2">
      <c r="B230" s="105"/>
      <c r="C230" s="105"/>
      <c r="D230" s="105"/>
      <c r="M230" t="str">
        <f t="shared" si="41"/>
        <v/>
      </c>
      <c r="N230" t="str">
        <f t="shared" si="42"/>
        <v/>
      </c>
      <c r="O230" t="str">
        <f t="shared" si="43"/>
        <v/>
      </c>
      <c r="P230" t="str">
        <f t="shared" si="44"/>
        <v/>
      </c>
      <c r="Q230" t="str">
        <f t="shared" si="45"/>
        <v/>
      </c>
      <c r="R230" t="str">
        <f t="shared" si="46"/>
        <v/>
      </c>
      <c r="V230" t="str">
        <f t="shared" si="36"/>
        <v/>
      </c>
      <c r="W230" t="str">
        <f t="shared" si="37"/>
        <v/>
      </c>
      <c r="X230" t="str">
        <f t="shared" si="38"/>
        <v/>
      </c>
      <c r="Y230" t="str">
        <f t="shared" si="39"/>
        <v/>
      </c>
      <c r="Z230" t="str">
        <f t="shared" si="40"/>
        <v/>
      </c>
    </row>
    <row r="231" spans="2:26" x14ac:dyDescent="0.2">
      <c r="B231" s="105"/>
      <c r="C231" s="105"/>
      <c r="D231" s="105"/>
      <c r="M231" t="str">
        <f t="shared" si="41"/>
        <v/>
      </c>
      <c r="N231" t="str">
        <f t="shared" si="42"/>
        <v/>
      </c>
      <c r="O231" t="str">
        <f t="shared" si="43"/>
        <v/>
      </c>
      <c r="P231" t="str">
        <f t="shared" si="44"/>
        <v/>
      </c>
      <c r="Q231" t="str">
        <f t="shared" si="45"/>
        <v/>
      </c>
      <c r="R231" t="str">
        <f t="shared" si="46"/>
        <v/>
      </c>
      <c r="V231" t="str">
        <f t="shared" si="36"/>
        <v/>
      </c>
      <c r="W231" t="str">
        <f t="shared" si="37"/>
        <v/>
      </c>
      <c r="X231" t="str">
        <f t="shared" si="38"/>
        <v/>
      </c>
      <c r="Y231" t="str">
        <f t="shared" si="39"/>
        <v/>
      </c>
      <c r="Z231" t="str">
        <f t="shared" si="40"/>
        <v/>
      </c>
    </row>
    <row r="232" spans="2:26" x14ac:dyDescent="0.2">
      <c r="B232" s="105"/>
      <c r="C232" s="105"/>
      <c r="D232" s="105"/>
      <c r="M232" t="str">
        <f t="shared" si="41"/>
        <v/>
      </c>
      <c r="N232" t="str">
        <f t="shared" si="42"/>
        <v/>
      </c>
      <c r="O232" t="str">
        <f t="shared" si="43"/>
        <v/>
      </c>
      <c r="P232" t="str">
        <f t="shared" si="44"/>
        <v/>
      </c>
      <c r="Q232" t="str">
        <f t="shared" si="45"/>
        <v/>
      </c>
      <c r="R232" t="str">
        <f t="shared" si="46"/>
        <v/>
      </c>
      <c r="V232" t="str">
        <f t="shared" si="36"/>
        <v/>
      </c>
      <c r="W232" t="str">
        <f t="shared" si="37"/>
        <v/>
      </c>
      <c r="X232" t="str">
        <f t="shared" si="38"/>
        <v/>
      </c>
      <c r="Y232" t="str">
        <f t="shared" si="39"/>
        <v/>
      </c>
      <c r="Z232" t="str">
        <f t="shared" si="40"/>
        <v/>
      </c>
    </row>
    <row r="233" spans="2:26" x14ac:dyDescent="0.2">
      <c r="B233" s="105"/>
      <c r="C233" s="105"/>
      <c r="D233" s="105"/>
      <c r="M233" t="str">
        <f t="shared" si="41"/>
        <v/>
      </c>
      <c r="N233" t="str">
        <f t="shared" si="42"/>
        <v/>
      </c>
      <c r="O233" t="str">
        <f t="shared" si="43"/>
        <v/>
      </c>
      <c r="P233" t="str">
        <f t="shared" si="44"/>
        <v/>
      </c>
      <c r="Q233" t="str">
        <f t="shared" si="45"/>
        <v/>
      </c>
      <c r="R233" t="str">
        <f t="shared" si="46"/>
        <v/>
      </c>
      <c r="V233" t="str">
        <f t="shared" si="36"/>
        <v/>
      </c>
      <c r="W233" t="str">
        <f t="shared" si="37"/>
        <v/>
      </c>
      <c r="X233" t="str">
        <f t="shared" si="38"/>
        <v/>
      </c>
      <c r="Y233" t="str">
        <f t="shared" si="39"/>
        <v/>
      </c>
      <c r="Z233" t="str">
        <f t="shared" si="40"/>
        <v/>
      </c>
    </row>
    <row r="234" spans="2:26" x14ac:dyDescent="0.2">
      <c r="B234" s="105"/>
      <c r="C234" s="105"/>
      <c r="D234" s="105"/>
      <c r="M234" t="str">
        <f t="shared" si="41"/>
        <v/>
      </c>
      <c r="N234" t="str">
        <f t="shared" si="42"/>
        <v/>
      </c>
      <c r="O234" t="str">
        <f t="shared" si="43"/>
        <v/>
      </c>
      <c r="P234" t="str">
        <f t="shared" si="44"/>
        <v/>
      </c>
      <c r="Q234" t="str">
        <f t="shared" si="45"/>
        <v/>
      </c>
      <c r="R234" t="str">
        <f t="shared" si="46"/>
        <v/>
      </c>
      <c r="V234" t="str">
        <f t="shared" si="36"/>
        <v/>
      </c>
      <c r="W234" t="str">
        <f t="shared" si="37"/>
        <v/>
      </c>
      <c r="X234" t="str">
        <f t="shared" si="38"/>
        <v/>
      </c>
      <c r="Y234" t="str">
        <f t="shared" si="39"/>
        <v/>
      </c>
      <c r="Z234" t="str">
        <f t="shared" si="40"/>
        <v/>
      </c>
    </row>
    <row r="235" spans="2:26" x14ac:dyDescent="0.2">
      <c r="B235" s="105"/>
      <c r="C235" s="105"/>
      <c r="D235" s="105"/>
      <c r="M235" t="str">
        <f t="shared" si="41"/>
        <v/>
      </c>
      <c r="N235" t="str">
        <f t="shared" si="42"/>
        <v/>
      </c>
      <c r="O235" t="str">
        <f t="shared" si="43"/>
        <v/>
      </c>
      <c r="P235" t="str">
        <f t="shared" si="44"/>
        <v/>
      </c>
      <c r="Q235" t="str">
        <f t="shared" si="45"/>
        <v/>
      </c>
      <c r="R235" t="str">
        <f t="shared" si="46"/>
        <v/>
      </c>
      <c r="V235" t="str">
        <f t="shared" si="36"/>
        <v/>
      </c>
      <c r="W235" t="str">
        <f t="shared" si="37"/>
        <v/>
      </c>
      <c r="X235" t="str">
        <f t="shared" si="38"/>
        <v/>
      </c>
      <c r="Y235" t="str">
        <f t="shared" si="39"/>
        <v/>
      </c>
      <c r="Z235" t="str">
        <f t="shared" si="40"/>
        <v/>
      </c>
    </row>
    <row r="236" spans="2:26" x14ac:dyDescent="0.2">
      <c r="B236" s="105"/>
      <c r="C236" s="105"/>
      <c r="D236" s="105"/>
      <c r="M236" t="str">
        <f t="shared" si="41"/>
        <v/>
      </c>
      <c r="N236" t="str">
        <f t="shared" si="42"/>
        <v/>
      </c>
      <c r="O236" t="str">
        <f t="shared" si="43"/>
        <v/>
      </c>
      <c r="P236" t="str">
        <f t="shared" si="44"/>
        <v/>
      </c>
      <c r="Q236" t="str">
        <f t="shared" si="45"/>
        <v/>
      </c>
      <c r="R236" t="str">
        <f t="shared" si="46"/>
        <v/>
      </c>
      <c r="V236" t="str">
        <f t="shared" si="36"/>
        <v/>
      </c>
      <c r="W236" t="str">
        <f t="shared" si="37"/>
        <v/>
      </c>
      <c r="X236" t="str">
        <f t="shared" si="38"/>
        <v/>
      </c>
      <c r="Y236" t="str">
        <f t="shared" si="39"/>
        <v/>
      </c>
      <c r="Z236" t="str">
        <f t="shared" si="40"/>
        <v/>
      </c>
    </row>
    <row r="237" spans="2:26" x14ac:dyDescent="0.2">
      <c r="B237" s="105"/>
      <c r="C237" s="105"/>
      <c r="D237" s="105"/>
      <c r="M237" t="str">
        <f t="shared" si="41"/>
        <v/>
      </c>
      <c r="N237" t="str">
        <f t="shared" si="42"/>
        <v/>
      </c>
      <c r="O237" t="str">
        <f t="shared" si="43"/>
        <v/>
      </c>
      <c r="P237" t="str">
        <f t="shared" si="44"/>
        <v/>
      </c>
      <c r="Q237" t="str">
        <f t="shared" si="45"/>
        <v/>
      </c>
      <c r="R237" t="str">
        <f t="shared" si="46"/>
        <v/>
      </c>
      <c r="V237" t="str">
        <f t="shared" si="36"/>
        <v/>
      </c>
      <c r="W237" t="str">
        <f t="shared" si="37"/>
        <v/>
      </c>
      <c r="X237" t="str">
        <f t="shared" si="38"/>
        <v/>
      </c>
      <c r="Y237" t="str">
        <f t="shared" si="39"/>
        <v/>
      </c>
      <c r="Z237" t="str">
        <f t="shared" si="40"/>
        <v/>
      </c>
    </row>
    <row r="238" spans="2:26" x14ac:dyDescent="0.2">
      <c r="B238" s="105"/>
      <c r="C238" s="105"/>
      <c r="D238" s="105"/>
      <c r="M238" t="str">
        <f t="shared" si="41"/>
        <v/>
      </c>
      <c r="N238" t="str">
        <f t="shared" si="42"/>
        <v/>
      </c>
      <c r="O238" t="str">
        <f t="shared" si="43"/>
        <v/>
      </c>
      <c r="P238" t="str">
        <f t="shared" si="44"/>
        <v/>
      </c>
      <c r="Q238" t="str">
        <f t="shared" si="45"/>
        <v/>
      </c>
      <c r="R238" t="str">
        <f t="shared" si="46"/>
        <v/>
      </c>
      <c r="V238" t="str">
        <f t="shared" si="36"/>
        <v/>
      </c>
      <c r="W238" t="str">
        <f t="shared" si="37"/>
        <v/>
      </c>
      <c r="X238" t="str">
        <f t="shared" si="38"/>
        <v/>
      </c>
      <c r="Y238" t="str">
        <f t="shared" si="39"/>
        <v/>
      </c>
      <c r="Z238" t="str">
        <f t="shared" si="40"/>
        <v/>
      </c>
    </row>
    <row r="239" spans="2:26" x14ac:dyDescent="0.2">
      <c r="B239" s="105"/>
      <c r="C239" s="105"/>
      <c r="D239" s="105"/>
      <c r="M239" t="str">
        <f t="shared" si="41"/>
        <v/>
      </c>
      <c r="N239" t="str">
        <f t="shared" si="42"/>
        <v/>
      </c>
      <c r="O239" t="str">
        <f t="shared" si="43"/>
        <v/>
      </c>
      <c r="P239" t="str">
        <f t="shared" si="44"/>
        <v/>
      </c>
      <c r="Q239" t="str">
        <f t="shared" si="45"/>
        <v/>
      </c>
      <c r="R239" t="str">
        <f t="shared" si="46"/>
        <v/>
      </c>
      <c r="V239" t="str">
        <f t="shared" si="36"/>
        <v/>
      </c>
      <c r="W239" t="str">
        <f t="shared" si="37"/>
        <v/>
      </c>
      <c r="X239" t="str">
        <f t="shared" si="38"/>
        <v/>
      </c>
      <c r="Y239" t="str">
        <f t="shared" si="39"/>
        <v/>
      </c>
      <c r="Z239" t="str">
        <f t="shared" si="40"/>
        <v/>
      </c>
    </row>
    <row r="240" spans="2:26" x14ac:dyDescent="0.2">
      <c r="B240" s="105"/>
      <c r="C240" s="105"/>
      <c r="D240" s="105"/>
      <c r="M240" t="str">
        <f t="shared" si="41"/>
        <v/>
      </c>
      <c r="N240" t="str">
        <f t="shared" si="42"/>
        <v/>
      </c>
      <c r="O240" t="str">
        <f t="shared" si="43"/>
        <v/>
      </c>
      <c r="P240" t="str">
        <f t="shared" si="44"/>
        <v/>
      </c>
      <c r="Q240" t="str">
        <f t="shared" si="45"/>
        <v/>
      </c>
      <c r="R240" t="str">
        <f t="shared" si="46"/>
        <v/>
      </c>
      <c r="V240" t="str">
        <f t="shared" si="36"/>
        <v/>
      </c>
      <c r="W240" t="str">
        <f t="shared" si="37"/>
        <v/>
      </c>
      <c r="X240" t="str">
        <f t="shared" si="38"/>
        <v/>
      </c>
      <c r="Y240" t="str">
        <f t="shared" si="39"/>
        <v/>
      </c>
      <c r="Z240" t="str">
        <f t="shared" si="40"/>
        <v/>
      </c>
    </row>
    <row r="241" spans="2:26" x14ac:dyDescent="0.2">
      <c r="B241" s="105"/>
      <c r="C241" s="105"/>
      <c r="D241" s="105"/>
      <c r="M241" t="str">
        <f t="shared" si="41"/>
        <v/>
      </c>
      <c r="N241" t="str">
        <f t="shared" si="42"/>
        <v/>
      </c>
      <c r="O241" t="str">
        <f t="shared" si="43"/>
        <v/>
      </c>
      <c r="P241" t="str">
        <f t="shared" si="44"/>
        <v/>
      </c>
      <c r="Q241" t="str">
        <f t="shared" si="45"/>
        <v/>
      </c>
      <c r="R241" t="str">
        <f t="shared" si="46"/>
        <v/>
      </c>
      <c r="V241" t="str">
        <f t="shared" si="36"/>
        <v/>
      </c>
      <c r="W241" t="str">
        <f t="shared" si="37"/>
        <v/>
      </c>
      <c r="X241" t="str">
        <f t="shared" si="38"/>
        <v/>
      </c>
      <c r="Y241" t="str">
        <f t="shared" si="39"/>
        <v/>
      </c>
      <c r="Z241" t="str">
        <f t="shared" si="40"/>
        <v/>
      </c>
    </row>
    <row r="242" spans="2:26" x14ac:dyDescent="0.2">
      <c r="B242" s="105"/>
      <c r="C242" s="105"/>
      <c r="D242" s="105"/>
      <c r="M242" t="str">
        <f t="shared" si="41"/>
        <v/>
      </c>
      <c r="N242" t="str">
        <f t="shared" si="42"/>
        <v/>
      </c>
      <c r="O242" t="str">
        <f t="shared" si="43"/>
        <v/>
      </c>
      <c r="P242" t="str">
        <f t="shared" si="44"/>
        <v/>
      </c>
      <c r="Q242" t="str">
        <f t="shared" si="45"/>
        <v/>
      </c>
      <c r="R242" t="str">
        <f t="shared" si="46"/>
        <v/>
      </c>
      <c r="V242" t="str">
        <f t="shared" si="36"/>
        <v/>
      </c>
      <c r="W242" t="str">
        <f t="shared" si="37"/>
        <v/>
      </c>
      <c r="X242" t="str">
        <f t="shared" si="38"/>
        <v/>
      </c>
      <c r="Y242" t="str">
        <f t="shared" si="39"/>
        <v/>
      </c>
      <c r="Z242" t="str">
        <f t="shared" si="40"/>
        <v/>
      </c>
    </row>
    <row r="243" spans="2:26" x14ac:dyDescent="0.2">
      <c r="B243" s="105"/>
      <c r="C243" s="105"/>
      <c r="D243" s="105"/>
      <c r="M243" t="str">
        <f t="shared" si="41"/>
        <v/>
      </c>
      <c r="N243" t="str">
        <f t="shared" si="42"/>
        <v/>
      </c>
      <c r="O243" t="str">
        <f t="shared" si="43"/>
        <v/>
      </c>
      <c r="P243" t="str">
        <f t="shared" si="44"/>
        <v/>
      </c>
      <c r="Q243" t="str">
        <f t="shared" si="45"/>
        <v/>
      </c>
      <c r="R243" t="str">
        <f t="shared" si="46"/>
        <v/>
      </c>
      <c r="V243" t="str">
        <f t="shared" si="36"/>
        <v/>
      </c>
      <c r="W243" t="str">
        <f t="shared" si="37"/>
        <v/>
      </c>
      <c r="X243" t="str">
        <f t="shared" si="38"/>
        <v/>
      </c>
      <c r="Y243" t="str">
        <f t="shared" si="39"/>
        <v/>
      </c>
      <c r="Z243" t="str">
        <f t="shared" si="40"/>
        <v/>
      </c>
    </row>
    <row r="244" spans="2:26" x14ac:dyDescent="0.2">
      <c r="B244" s="105"/>
      <c r="C244" s="105"/>
      <c r="D244" s="105"/>
      <c r="M244" t="str">
        <f t="shared" si="41"/>
        <v/>
      </c>
      <c r="N244" t="str">
        <f t="shared" si="42"/>
        <v/>
      </c>
      <c r="O244" t="str">
        <f t="shared" si="43"/>
        <v/>
      </c>
      <c r="P244" t="str">
        <f t="shared" si="44"/>
        <v/>
      </c>
      <c r="Q244" t="str">
        <f t="shared" si="45"/>
        <v/>
      </c>
      <c r="R244" t="str">
        <f t="shared" si="46"/>
        <v/>
      </c>
      <c r="V244" t="str">
        <f t="shared" si="36"/>
        <v/>
      </c>
      <c r="W244" t="str">
        <f t="shared" si="37"/>
        <v/>
      </c>
      <c r="X244" t="str">
        <f t="shared" si="38"/>
        <v/>
      </c>
      <c r="Y244" t="str">
        <f t="shared" si="39"/>
        <v/>
      </c>
      <c r="Z244" t="str">
        <f t="shared" si="40"/>
        <v/>
      </c>
    </row>
    <row r="245" spans="2:26" x14ac:dyDescent="0.2">
      <c r="B245" s="105"/>
      <c r="C245" s="105"/>
      <c r="D245" s="105"/>
      <c r="M245" t="str">
        <f t="shared" si="41"/>
        <v/>
      </c>
      <c r="N245" t="str">
        <f t="shared" si="42"/>
        <v/>
      </c>
      <c r="O245" t="str">
        <f t="shared" si="43"/>
        <v/>
      </c>
      <c r="P245" t="str">
        <f t="shared" si="44"/>
        <v/>
      </c>
      <c r="Q245" t="str">
        <f t="shared" si="45"/>
        <v/>
      </c>
      <c r="R245" t="str">
        <f t="shared" si="46"/>
        <v/>
      </c>
      <c r="V245" t="str">
        <f t="shared" si="36"/>
        <v/>
      </c>
      <c r="W245" t="str">
        <f t="shared" si="37"/>
        <v/>
      </c>
      <c r="X245" t="str">
        <f t="shared" si="38"/>
        <v/>
      </c>
      <c r="Y245" t="str">
        <f t="shared" si="39"/>
        <v/>
      </c>
      <c r="Z245" t="str">
        <f t="shared" si="40"/>
        <v/>
      </c>
    </row>
    <row r="246" spans="2:26" x14ac:dyDescent="0.2">
      <c r="B246" s="105"/>
      <c r="C246" s="105"/>
      <c r="D246" s="105"/>
      <c r="M246" t="str">
        <f t="shared" si="41"/>
        <v/>
      </c>
      <c r="N246" t="str">
        <f t="shared" si="42"/>
        <v/>
      </c>
      <c r="O246" t="str">
        <f t="shared" si="43"/>
        <v/>
      </c>
      <c r="P246" t="str">
        <f t="shared" si="44"/>
        <v/>
      </c>
      <c r="Q246" t="str">
        <f t="shared" si="45"/>
        <v/>
      </c>
      <c r="R246" t="str">
        <f t="shared" si="46"/>
        <v/>
      </c>
      <c r="V246" t="str">
        <f t="shared" si="36"/>
        <v/>
      </c>
      <c r="W246" t="str">
        <f t="shared" si="37"/>
        <v/>
      </c>
      <c r="X246" t="str">
        <f t="shared" si="38"/>
        <v/>
      </c>
      <c r="Y246" t="str">
        <f t="shared" si="39"/>
        <v/>
      </c>
      <c r="Z246" t="str">
        <f t="shared" si="40"/>
        <v/>
      </c>
    </row>
    <row r="247" spans="2:26" x14ac:dyDescent="0.2">
      <c r="B247" s="105"/>
      <c r="C247" s="105"/>
      <c r="D247" s="105"/>
      <c r="M247" t="str">
        <f t="shared" si="41"/>
        <v/>
      </c>
      <c r="N247" t="str">
        <f t="shared" si="42"/>
        <v/>
      </c>
      <c r="O247" t="str">
        <f t="shared" si="43"/>
        <v/>
      </c>
      <c r="P247" t="str">
        <f t="shared" si="44"/>
        <v/>
      </c>
      <c r="Q247" t="str">
        <f t="shared" si="45"/>
        <v/>
      </c>
      <c r="R247" t="str">
        <f t="shared" si="46"/>
        <v/>
      </c>
      <c r="V247" t="str">
        <f t="shared" si="36"/>
        <v/>
      </c>
      <c r="W247" t="str">
        <f t="shared" si="37"/>
        <v/>
      </c>
      <c r="X247" t="str">
        <f t="shared" si="38"/>
        <v/>
      </c>
      <c r="Y247" t="str">
        <f t="shared" si="39"/>
        <v/>
      </c>
      <c r="Z247" t="str">
        <f t="shared" si="40"/>
        <v/>
      </c>
    </row>
    <row r="248" spans="2:26" x14ac:dyDescent="0.2">
      <c r="B248" s="105"/>
      <c r="C248" s="105"/>
      <c r="D248" s="105"/>
      <c r="M248" t="str">
        <f t="shared" si="41"/>
        <v/>
      </c>
      <c r="N248" t="str">
        <f t="shared" si="42"/>
        <v/>
      </c>
      <c r="O248" t="str">
        <f t="shared" si="43"/>
        <v/>
      </c>
      <c r="P248" t="str">
        <f t="shared" si="44"/>
        <v/>
      </c>
      <c r="Q248" t="str">
        <f t="shared" si="45"/>
        <v/>
      </c>
      <c r="R248" t="str">
        <f t="shared" si="46"/>
        <v/>
      </c>
      <c r="V248" t="str">
        <f t="shared" si="36"/>
        <v/>
      </c>
      <c r="W248" t="str">
        <f t="shared" si="37"/>
        <v/>
      </c>
      <c r="X248" t="str">
        <f t="shared" si="38"/>
        <v/>
      </c>
      <c r="Y248" t="str">
        <f t="shared" si="39"/>
        <v/>
      </c>
      <c r="Z248" t="str">
        <f t="shared" si="40"/>
        <v/>
      </c>
    </row>
    <row r="249" spans="2:26" x14ac:dyDescent="0.2">
      <c r="B249" s="105"/>
      <c r="C249" s="105"/>
      <c r="D249" s="105"/>
      <c r="M249" t="str">
        <f t="shared" si="41"/>
        <v/>
      </c>
      <c r="N249" t="str">
        <f t="shared" si="42"/>
        <v/>
      </c>
      <c r="O249" t="str">
        <f t="shared" si="43"/>
        <v/>
      </c>
      <c r="P249" t="str">
        <f t="shared" si="44"/>
        <v/>
      </c>
      <c r="Q249" t="str">
        <f t="shared" si="45"/>
        <v/>
      </c>
      <c r="R249" t="str">
        <f t="shared" si="46"/>
        <v/>
      </c>
      <c r="V249" t="str">
        <f t="shared" si="36"/>
        <v/>
      </c>
      <c r="W249" t="str">
        <f t="shared" si="37"/>
        <v/>
      </c>
      <c r="X249" t="str">
        <f t="shared" si="38"/>
        <v/>
      </c>
      <c r="Y249" t="str">
        <f t="shared" si="39"/>
        <v/>
      </c>
      <c r="Z249" t="str">
        <f t="shared" si="40"/>
        <v/>
      </c>
    </row>
    <row r="250" spans="2:26" x14ac:dyDescent="0.2">
      <c r="B250" s="105"/>
      <c r="C250" s="105"/>
      <c r="D250" s="105"/>
      <c r="M250" t="str">
        <f t="shared" si="41"/>
        <v/>
      </c>
      <c r="N250" t="str">
        <f t="shared" si="42"/>
        <v/>
      </c>
      <c r="O250" t="str">
        <f t="shared" si="43"/>
        <v/>
      </c>
      <c r="P250" t="str">
        <f t="shared" si="44"/>
        <v/>
      </c>
      <c r="Q250" t="str">
        <f t="shared" si="45"/>
        <v/>
      </c>
      <c r="R250" t="str">
        <f t="shared" si="46"/>
        <v/>
      </c>
      <c r="V250" t="str">
        <f t="shared" si="36"/>
        <v/>
      </c>
      <c r="W250" t="str">
        <f t="shared" si="37"/>
        <v/>
      </c>
      <c r="X250" t="str">
        <f t="shared" si="38"/>
        <v/>
      </c>
      <c r="Y250" t="str">
        <f t="shared" si="39"/>
        <v/>
      </c>
      <c r="Z250" t="str">
        <f t="shared" si="40"/>
        <v/>
      </c>
    </row>
    <row r="251" spans="2:26" x14ac:dyDescent="0.2">
      <c r="B251" s="105"/>
      <c r="C251" s="105"/>
      <c r="D251" s="105"/>
      <c r="M251" t="str">
        <f t="shared" si="41"/>
        <v/>
      </c>
      <c r="N251" t="str">
        <f t="shared" si="42"/>
        <v/>
      </c>
      <c r="O251" t="str">
        <f t="shared" si="43"/>
        <v/>
      </c>
      <c r="P251" t="str">
        <f t="shared" si="44"/>
        <v/>
      </c>
      <c r="Q251" t="str">
        <f t="shared" si="45"/>
        <v/>
      </c>
      <c r="R251" t="str">
        <f t="shared" si="46"/>
        <v/>
      </c>
      <c r="V251" t="str">
        <f t="shared" si="36"/>
        <v/>
      </c>
      <c r="W251" t="str">
        <f t="shared" si="37"/>
        <v/>
      </c>
      <c r="X251" t="str">
        <f t="shared" si="38"/>
        <v/>
      </c>
      <c r="Y251" t="str">
        <f t="shared" si="39"/>
        <v/>
      </c>
      <c r="Z251" t="str">
        <f t="shared" si="40"/>
        <v/>
      </c>
    </row>
    <row r="252" spans="2:26" x14ac:dyDescent="0.2">
      <c r="B252" s="105"/>
      <c r="C252" s="105"/>
      <c r="D252" s="105"/>
      <c r="M252" t="str">
        <f t="shared" si="41"/>
        <v/>
      </c>
      <c r="N252" t="str">
        <f t="shared" si="42"/>
        <v/>
      </c>
      <c r="O252" t="str">
        <f t="shared" si="43"/>
        <v/>
      </c>
      <c r="P252" t="str">
        <f t="shared" si="44"/>
        <v/>
      </c>
      <c r="Q252" t="str">
        <f t="shared" si="45"/>
        <v/>
      </c>
      <c r="R252" t="str">
        <f t="shared" si="46"/>
        <v/>
      </c>
      <c r="V252" t="str">
        <f t="shared" si="36"/>
        <v/>
      </c>
      <c r="W252" t="str">
        <f t="shared" si="37"/>
        <v/>
      </c>
      <c r="X252" t="str">
        <f t="shared" si="38"/>
        <v/>
      </c>
      <c r="Y252" t="str">
        <f t="shared" si="39"/>
        <v/>
      </c>
      <c r="Z252" t="str">
        <f t="shared" si="40"/>
        <v/>
      </c>
    </row>
    <row r="253" spans="2:26" x14ac:dyDescent="0.2">
      <c r="B253" s="105"/>
      <c r="C253" s="105"/>
      <c r="D253" s="105"/>
      <c r="M253" t="str">
        <f t="shared" si="41"/>
        <v/>
      </c>
      <c r="N253" t="str">
        <f t="shared" si="42"/>
        <v/>
      </c>
      <c r="O253" t="str">
        <f t="shared" si="43"/>
        <v/>
      </c>
      <c r="P253" t="str">
        <f t="shared" si="44"/>
        <v/>
      </c>
      <c r="Q253" t="str">
        <f t="shared" si="45"/>
        <v/>
      </c>
      <c r="R253" t="str">
        <f t="shared" si="46"/>
        <v/>
      </c>
      <c r="V253" t="str">
        <f t="shared" si="36"/>
        <v/>
      </c>
      <c r="W253" t="str">
        <f t="shared" si="37"/>
        <v/>
      </c>
      <c r="X253" t="str">
        <f t="shared" si="38"/>
        <v/>
      </c>
      <c r="Y253" t="str">
        <f t="shared" si="39"/>
        <v/>
      </c>
      <c r="Z253" t="str">
        <f t="shared" si="40"/>
        <v/>
      </c>
    </row>
    <row r="254" spans="2:26" x14ac:dyDescent="0.2">
      <c r="B254" s="105"/>
      <c r="C254" s="105"/>
      <c r="D254" s="105"/>
      <c r="M254" t="str">
        <f t="shared" si="41"/>
        <v/>
      </c>
      <c r="N254" t="str">
        <f t="shared" si="42"/>
        <v/>
      </c>
      <c r="O254" t="str">
        <f t="shared" si="43"/>
        <v/>
      </c>
      <c r="P254" t="str">
        <f t="shared" si="44"/>
        <v/>
      </c>
      <c r="Q254" t="str">
        <f t="shared" si="45"/>
        <v/>
      </c>
      <c r="R254" t="str">
        <f t="shared" si="46"/>
        <v/>
      </c>
      <c r="V254" t="str">
        <f t="shared" si="36"/>
        <v/>
      </c>
      <c r="W254" t="str">
        <f t="shared" si="37"/>
        <v/>
      </c>
      <c r="X254" t="str">
        <f t="shared" si="38"/>
        <v/>
      </c>
      <c r="Y254" t="str">
        <f t="shared" si="39"/>
        <v/>
      </c>
      <c r="Z254" t="str">
        <f t="shared" si="40"/>
        <v/>
      </c>
    </row>
    <row r="255" spans="2:26" x14ac:dyDescent="0.2">
      <c r="B255" s="105"/>
      <c r="C255" s="105"/>
      <c r="D255" s="105"/>
      <c r="M255" t="str">
        <f t="shared" si="41"/>
        <v/>
      </c>
      <c r="N255" t="str">
        <f t="shared" si="42"/>
        <v/>
      </c>
      <c r="O255" t="str">
        <f t="shared" si="43"/>
        <v/>
      </c>
      <c r="P255" t="str">
        <f t="shared" si="44"/>
        <v/>
      </c>
      <c r="Q255" t="str">
        <f t="shared" si="45"/>
        <v/>
      </c>
      <c r="R255" t="str">
        <f t="shared" si="46"/>
        <v/>
      </c>
      <c r="V255" t="str">
        <f t="shared" si="36"/>
        <v/>
      </c>
      <c r="W255" t="str">
        <f t="shared" si="37"/>
        <v/>
      </c>
      <c r="X255" t="str">
        <f t="shared" si="38"/>
        <v/>
      </c>
      <c r="Y255" t="str">
        <f t="shared" si="39"/>
        <v/>
      </c>
      <c r="Z255" t="str">
        <f t="shared" si="40"/>
        <v/>
      </c>
    </row>
    <row r="256" spans="2:26" x14ac:dyDescent="0.2">
      <c r="B256" s="105"/>
      <c r="C256" s="105"/>
      <c r="D256" s="105"/>
      <c r="M256" t="str">
        <f t="shared" si="41"/>
        <v/>
      </c>
      <c r="N256" t="str">
        <f t="shared" si="42"/>
        <v/>
      </c>
      <c r="O256" t="str">
        <f t="shared" si="43"/>
        <v/>
      </c>
      <c r="P256" t="str">
        <f t="shared" si="44"/>
        <v/>
      </c>
      <c r="Q256" t="str">
        <f t="shared" si="45"/>
        <v/>
      </c>
      <c r="R256" t="str">
        <f t="shared" si="46"/>
        <v/>
      </c>
      <c r="V256" t="str">
        <f t="shared" si="36"/>
        <v/>
      </c>
      <c r="W256" t="str">
        <f t="shared" si="37"/>
        <v/>
      </c>
      <c r="X256" t="str">
        <f t="shared" si="38"/>
        <v/>
      </c>
      <c r="Y256" t="str">
        <f t="shared" si="39"/>
        <v/>
      </c>
      <c r="Z256" t="str">
        <f t="shared" si="40"/>
        <v/>
      </c>
    </row>
    <row r="257" spans="2:26" x14ac:dyDescent="0.2">
      <c r="B257" s="105"/>
      <c r="C257" s="105"/>
      <c r="D257" s="105"/>
      <c r="M257" t="str">
        <f t="shared" si="41"/>
        <v/>
      </c>
      <c r="N257" t="str">
        <f t="shared" si="42"/>
        <v/>
      </c>
      <c r="O257" t="str">
        <f t="shared" si="43"/>
        <v/>
      </c>
      <c r="P257" t="str">
        <f t="shared" si="44"/>
        <v/>
      </c>
      <c r="Q257" t="str">
        <f t="shared" si="45"/>
        <v/>
      </c>
      <c r="R257" t="str">
        <f t="shared" si="46"/>
        <v/>
      </c>
      <c r="V257" t="str">
        <f t="shared" si="36"/>
        <v/>
      </c>
      <c r="W257" t="str">
        <f t="shared" si="37"/>
        <v/>
      </c>
      <c r="X257" t="str">
        <f t="shared" si="38"/>
        <v/>
      </c>
      <c r="Y257" t="str">
        <f t="shared" si="39"/>
        <v/>
      </c>
      <c r="Z257" t="str">
        <f t="shared" si="40"/>
        <v/>
      </c>
    </row>
    <row r="258" spans="2:26" x14ac:dyDescent="0.2">
      <c r="B258" s="105"/>
      <c r="C258" s="105"/>
      <c r="D258" s="105"/>
      <c r="M258" t="str">
        <f t="shared" si="41"/>
        <v/>
      </c>
      <c r="N258" t="str">
        <f t="shared" si="42"/>
        <v/>
      </c>
      <c r="O258" t="str">
        <f t="shared" si="43"/>
        <v/>
      </c>
      <c r="P258" t="str">
        <f t="shared" si="44"/>
        <v/>
      </c>
      <c r="Q258" t="str">
        <f t="shared" si="45"/>
        <v/>
      </c>
      <c r="R258" t="str">
        <f t="shared" si="46"/>
        <v/>
      </c>
      <c r="V258" t="str">
        <f t="shared" si="36"/>
        <v/>
      </c>
      <c r="W258" t="str">
        <f t="shared" si="37"/>
        <v/>
      </c>
      <c r="X258" t="str">
        <f t="shared" si="38"/>
        <v/>
      </c>
      <c r="Y258" t="str">
        <f t="shared" si="39"/>
        <v/>
      </c>
      <c r="Z258" t="str">
        <f t="shared" si="40"/>
        <v/>
      </c>
    </row>
    <row r="259" spans="2:26" x14ac:dyDescent="0.2">
      <c r="B259" s="105"/>
      <c r="C259" s="105"/>
      <c r="D259" s="105"/>
      <c r="M259" t="str">
        <f t="shared" si="41"/>
        <v/>
      </c>
      <c r="N259" t="str">
        <f t="shared" si="42"/>
        <v/>
      </c>
      <c r="O259" t="str">
        <f t="shared" si="43"/>
        <v/>
      </c>
      <c r="P259" t="str">
        <f t="shared" si="44"/>
        <v/>
      </c>
      <c r="Q259" t="str">
        <f t="shared" si="45"/>
        <v/>
      </c>
      <c r="R259" t="str">
        <f t="shared" si="46"/>
        <v/>
      </c>
      <c r="V259" t="str">
        <f t="shared" si="36"/>
        <v/>
      </c>
      <c r="W259" t="str">
        <f t="shared" si="37"/>
        <v/>
      </c>
      <c r="X259" t="str">
        <f t="shared" si="38"/>
        <v/>
      </c>
      <c r="Y259" t="str">
        <f t="shared" si="39"/>
        <v/>
      </c>
      <c r="Z259" t="str">
        <f t="shared" si="40"/>
        <v/>
      </c>
    </row>
    <row r="260" spans="2:26" x14ac:dyDescent="0.2">
      <c r="B260" s="105"/>
      <c r="C260" s="105"/>
      <c r="D260" s="105"/>
      <c r="M260" t="str">
        <f t="shared" si="41"/>
        <v/>
      </c>
      <c r="N260" t="str">
        <f t="shared" si="42"/>
        <v/>
      </c>
      <c r="O260" t="str">
        <f t="shared" si="43"/>
        <v/>
      </c>
      <c r="P260" t="str">
        <f t="shared" si="44"/>
        <v/>
      </c>
      <c r="Q260" t="str">
        <f t="shared" si="45"/>
        <v/>
      </c>
      <c r="R260" t="str">
        <f t="shared" si="46"/>
        <v/>
      </c>
      <c r="V260" t="str">
        <f t="shared" si="36"/>
        <v/>
      </c>
      <c r="W260" t="str">
        <f t="shared" si="37"/>
        <v/>
      </c>
      <c r="X260" t="str">
        <f t="shared" si="38"/>
        <v/>
      </c>
      <c r="Y260" t="str">
        <f t="shared" si="39"/>
        <v/>
      </c>
      <c r="Z260" t="str">
        <f t="shared" si="40"/>
        <v/>
      </c>
    </row>
    <row r="261" spans="2:26" x14ac:dyDescent="0.2">
      <c r="B261" s="105"/>
      <c r="C261" s="105"/>
      <c r="D261" s="105"/>
      <c r="M261" t="str">
        <f t="shared" si="41"/>
        <v/>
      </c>
      <c r="N261" t="str">
        <f t="shared" si="42"/>
        <v/>
      </c>
      <c r="O261" t="str">
        <f t="shared" si="43"/>
        <v/>
      </c>
      <c r="P261" t="str">
        <f t="shared" si="44"/>
        <v/>
      </c>
      <c r="Q261" t="str">
        <f t="shared" si="45"/>
        <v/>
      </c>
      <c r="R261" t="str">
        <f t="shared" si="46"/>
        <v/>
      </c>
      <c r="V261" t="str">
        <f t="shared" si="36"/>
        <v/>
      </c>
      <c r="W261" t="str">
        <f t="shared" si="37"/>
        <v/>
      </c>
      <c r="X261" t="str">
        <f t="shared" si="38"/>
        <v/>
      </c>
      <c r="Y261" t="str">
        <f t="shared" si="39"/>
        <v/>
      </c>
      <c r="Z261" t="str">
        <f t="shared" si="40"/>
        <v/>
      </c>
    </row>
    <row r="262" spans="2:26" x14ac:dyDescent="0.2">
      <c r="B262" s="105"/>
      <c r="C262" s="105"/>
      <c r="D262" s="105"/>
      <c r="M262" t="str">
        <f t="shared" si="41"/>
        <v/>
      </c>
      <c r="N262" t="str">
        <f t="shared" si="42"/>
        <v/>
      </c>
      <c r="O262" t="str">
        <f t="shared" si="43"/>
        <v/>
      </c>
      <c r="P262" t="str">
        <f t="shared" si="44"/>
        <v/>
      </c>
      <c r="Q262" t="str">
        <f t="shared" si="45"/>
        <v/>
      </c>
      <c r="R262" t="str">
        <f t="shared" si="46"/>
        <v/>
      </c>
      <c r="V262" t="str">
        <f t="shared" si="36"/>
        <v/>
      </c>
      <c r="W262" t="str">
        <f t="shared" si="37"/>
        <v/>
      </c>
      <c r="X262" t="str">
        <f t="shared" si="38"/>
        <v/>
      </c>
      <c r="Y262" t="str">
        <f t="shared" si="39"/>
        <v/>
      </c>
      <c r="Z262" t="str">
        <f t="shared" si="40"/>
        <v/>
      </c>
    </row>
    <row r="263" spans="2:26" x14ac:dyDescent="0.2">
      <c r="B263" s="105"/>
      <c r="C263" s="105"/>
      <c r="D263" s="105"/>
      <c r="M263" t="str">
        <f t="shared" si="41"/>
        <v/>
      </c>
      <c r="N263" t="str">
        <f t="shared" si="42"/>
        <v/>
      </c>
      <c r="O263" t="str">
        <f t="shared" si="43"/>
        <v/>
      </c>
      <c r="P263" t="str">
        <f t="shared" si="44"/>
        <v/>
      </c>
      <c r="Q263" t="str">
        <f t="shared" si="45"/>
        <v/>
      </c>
      <c r="R263" t="str">
        <f t="shared" si="46"/>
        <v/>
      </c>
      <c r="V263" t="str">
        <f t="shared" si="36"/>
        <v/>
      </c>
      <c r="W263" t="str">
        <f t="shared" si="37"/>
        <v/>
      </c>
      <c r="X263" t="str">
        <f t="shared" si="38"/>
        <v/>
      </c>
      <c r="Y263" t="str">
        <f t="shared" si="39"/>
        <v/>
      </c>
      <c r="Z263" t="str">
        <f t="shared" si="40"/>
        <v/>
      </c>
    </row>
    <row r="264" spans="2:26" x14ac:dyDescent="0.2">
      <c r="B264" s="105"/>
      <c r="C264" s="105"/>
      <c r="D264" s="105"/>
      <c r="M264" t="str">
        <f t="shared" si="41"/>
        <v/>
      </c>
      <c r="N264" t="str">
        <f t="shared" si="42"/>
        <v/>
      </c>
      <c r="O264" t="str">
        <f t="shared" si="43"/>
        <v/>
      </c>
      <c r="P264" t="str">
        <f t="shared" si="44"/>
        <v/>
      </c>
      <c r="Q264" t="str">
        <f t="shared" si="45"/>
        <v/>
      </c>
      <c r="R264" t="str">
        <f t="shared" si="46"/>
        <v/>
      </c>
      <c r="V264" t="str">
        <f t="shared" ref="V264:V327" si="47">IF(ISBLANK(B264),"",$B$1+($D$1*C264)+($G$1*D264))</f>
        <v/>
      </c>
      <c r="W264" t="str">
        <f t="shared" ref="W264:W327" si="48">IF(ISBLANK(B264),"",V264-$V$6)</f>
        <v/>
      </c>
      <c r="X264" t="str">
        <f t="shared" ref="X264:X327" si="49">IF(ISBLANK(B264),"",W264^2)</f>
        <v/>
      </c>
      <c r="Y264" t="str">
        <f t="shared" ref="Y264:Y327" si="50">IF(ISBLANK(B264),"",B264-V264)</f>
        <v/>
      </c>
      <c r="Z264" t="str">
        <f t="shared" ref="Z264:Z327" si="51">IF(ISBLANK(B264),"",Y264^2)</f>
        <v/>
      </c>
    </row>
    <row r="265" spans="2:26" x14ac:dyDescent="0.2">
      <c r="B265" s="105"/>
      <c r="C265" s="105"/>
      <c r="D265" s="105"/>
      <c r="M265" t="str">
        <f t="shared" ref="M265:M328" si="52">IF(B265="","",B265^2)</f>
        <v/>
      </c>
      <c r="N265" t="str">
        <f t="shared" ref="N265:N328" si="53">IF(C265="","",C265^2)</f>
        <v/>
      </c>
      <c r="O265" t="str">
        <f t="shared" ref="O265:O328" si="54">IF(D265="","",D265^2)</f>
        <v/>
      </c>
      <c r="P265" t="str">
        <f t="shared" ref="P265:P328" si="55">IF(B265="","",IF(C265="","",B265*C265))</f>
        <v/>
      </c>
      <c r="Q265" t="str">
        <f t="shared" ref="Q265:Q328" si="56">IF(B265="","",IF(D265="","",B265*D265))</f>
        <v/>
      </c>
      <c r="R265" t="str">
        <f t="shared" ref="R265:R328" si="57">IF(C265="","",IF(D265="","",C265*D265))</f>
        <v/>
      </c>
      <c r="V265" t="str">
        <f t="shared" si="47"/>
        <v/>
      </c>
      <c r="W265" t="str">
        <f t="shared" si="48"/>
        <v/>
      </c>
      <c r="X265" t="str">
        <f t="shared" si="49"/>
        <v/>
      </c>
      <c r="Y265" t="str">
        <f t="shared" si="50"/>
        <v/>
      </c>
      <c r="Z265" t="str">
        <f t="shared" si="51"/>
        <v/>
      </c>
    </row>
    <row r="266" spans="2:26" x14ac:dyDescent="0.2">
      <c r="B266" s="105"/>
      <c r="C266" s="105"/>
      <c r="D266" s="105"/>
      <c r="M266" t="str">
        <f t="shared" si="52"/>
        <v/>
      </c>
      <c r="N266" t="str">
        <f t="shared" si="53"/>
        <v/>
      </c>
      <c r="O266" t="str">
        <f t="shared" si="54"/>
        <v/>
      </c>
      <c r="P266" t="str">
        <f t="shared" si="55"/>
        <v/>
      </c>
      <c r="Q266" t="str">
        <f t="shared" si="56"/>
        <v/>
      </c>
      <c r="R266" t="str">
        <f t="shared" si="57"/>
        <v/>
      </c>
      <c r="V266" t="str">
        <f t="shared" si="47"/>
        <v/>
      </c>
      <c r="W266" t="str">
        <f t="shared" si="48"/>
        <v/>
      </c>
      <c r="X266" t="str">
        <f t="shared" si="49"/>
        <v/>
      </c>
      <c r="Y266" t="str">
        <f t="shared" si="50"/>
        <v/>
      </c>
      <c r="Z266" t="str">
        <f t="shared" si="51"/>
        <v/>
      </c>
    </row>
    <row r="267" spans="2:26" x14ac:dyDescent="0.2">
      <c r="B267" s="105"/>
      <c r="C267" s="105"/>
      <c r="D267" s="105"/>
      <c r="M267" t="str">
        <f t="shared" si="52"/>
        <v/>
      </c>
      <c r="N267" t="str">
        <f t="shared" si="53"/>
        <v/>
      </c>
      <c r="O267" t="str">
        <f t="shared" si="54"/>
        <v/>
      </c>
      <c r="P267" t="str">
        <f t="shared" si="55"/>
        <v/>
      </c>
      <c r="Q267" t="str">
        <f t="shared" si="56"/>
        <v/>
      </c>
      <c r="R267" t="str">
        <f t="shared" si="57"/>
        <v/>
      </c>
      <c r="V267" t="str">
        <f t="shared" si="47"/>
        <v/>
      </c>
      <c r="W267" t="str">
        <f t="shared" si="48"/>
        <v/>
      </c>
      <c r="X267" t="str">
        <f t="shared" si="49"/>
        <v/>
      </c>
      <c r="Y267" t="str">
        <f t="shared" si="50"/>
        <v/>
      </c>
      <c r="Z267" t="str">
        <f t="shared" si="51"/>
        <v/>
      </c>
    </row>
    <row r="268" spans="2:26" x14ac:dyDescent="0.2">
      <c r="B268" s="105"/>
      <c r="C268" s="105"/>
      <c r="D268" s="105"/>
      <c r="M268" t="str">
        <f t="shared" si="52"/>
        <v/>
      </c>
      <c r="N268" t="str">
        <f t="shared" si="53"/>
        <v/>
      </c>
      <c r="O268" t="str">
        <f t="shared" si="54"/>
        <v/>
      </c>
      <c r="P268" t="str">
        <f t="shared" si="55"/>
        <v/>
      </c>
      <c r="Q268" t="str">
        <f t="shared" si="56"/>
        <v/>
      </c>
      <c r="R268" t="str">
        <f t="shared" si="57"/>
        <v/>
      </c>
      <c r="V268" t="str">
        <f t="shared" si="47"/>
        <v/>
      </c>
      <c r="W268" t="str">
        <f t="shared" si="48"/>
        <v/>
      </c>
      <c r="X268" t="str">
        <f t="shared" si="49"/>
        <v/>
      </c>
      <c r="Y268" t="str">
        <f t="shared" si="50"/>
        <v/>
      </c>
      <c r="Z268" t="str">
        <f t="shared" si="51"/>
        <v/>
      </c>
    </row>
    <row r="269" spans="2:26" x14ac:dyDescent="0.2">
      <c r="B269" s="105"/>
      <c r="C269" s="105"/>
      <c r="D269" s="105"/>
      <c r="M269" t="str">
        <f t="shared" si="52"/>
        <v/>
      </c>
      <c r="N269" t="str">
        <f t="shared" si="53"/>
        <v/>
      </c>
      <c r="O269" t="str">
        <f t="shared" si="54"/>
        <v/>
      </c>
      <c r="P269" t="str">
        <f t="shared" si="55"/>
        <v/>
      </c>
      <c r="Q269" t="str">
        <f t="shared" si="56"/>
        <v/>
      </c>
      <c r="R269" t="str">
        <f t="shared" si="57"/>
        <v/>
      </c>
      <c r="V269" t="str">
        <f t="shared" si="47"/>
        <v/>
      </c>
      <c r="W269" t="str">
        <f t="shared" si="48"/>
        <v/>
      </c>
      <c r="X269" t="str">
        <f t="shared" si="49"/>
        <v/>
      </c>
      <c r="Y269" t="str">
        <f t="shared" si="50"/>
        <v/>
      </c>
      <c r="Z269" t="str">
        <f t="shared" si="51"/>
        <v/>
      </c>
    </row>
    <row r="270" spans="2:26" x14ac:dyDescent="0.2">
      <c r="B270" s="105"/>
      <c r="C270" s="105"/>
      <c r="D270" s="105"/>
      <c r="M270" t="str">
        <f t="shared" si="52"/>
        <v/>
      </c>
      <c r="N270" t="str">
        <f t="shared" si="53"/>
        <v/>
      </c>
      <c r="O270" t="str">
        <f t="shared" si="54"/>
        <v/>
      </c>
      <c r="P270" t="str">
        <f t="shared" si="55"/>
        <v/>
      </c>
      <c r="Q270" t="str">
        <f t="shared" si="56"/>
        <v/>
      </c>
      <c r="R270" t="str">
        <f t="shared" si="57"/>
        <v/>
      </c>
      <c r="V270" t="str">
        <f t="shared" si="47"/>
        <v/>
      </c>
      <c r="W270" t="str">
        <f t="shared" si="48"/>
        <v/>
      </c>
      <c r="X270" t="str">
        <f t="shared" si="49"/>
        <v/>
      </c>
      <c r="Y270" t="str">
        <f t="shared" si="50"/>
        <v/>
      </c>
      <c r="Z270" t="str">
        <f t="shared" si="51"/>
        <v/>
      </c>
    </row>
    <row r="271" spans="2:26" x14ac:dyDescent="0.2">
      <c r="B271" s="105"/>
      <c r="C271" s="105"/>
      <c r="D271" s="105"/>
      <c r="M271" t="str">
        <f t="shared" si="52"/>
        <v/>
      </c>
      <c r="N271" t="str">
        <f t="shared" si="53"/>
        <v/>
      </c>
      <c r="O271" t="str">
        <f t="shared" si="54"/>
        <v/>
      </c>
      <c r="P271" t="str">
        <f t="shared" si="55"/>
        <v/>
      </c>
      <c r="Q271" t="str">
        <f t="shared" si="56"/>
        <v/>
      </c>
      <c r="R271" t="str">
        <f t="shared" si="57"/>
        <v/>
      </c>
      <c r="V271" t="str">
        <f t="shared" si="47"/>
        <v/>
      </c>
      <c r="W271" t="str">
        <f t="shared" si="48"/>
        <v/>
      </c>
      <c r="X271" t="str">
        <f t="shared" si="49"/>
        <v/>
      </c>
      <c r="Y271" t="str">
        <f t="shared" si="50"/>
        <v/>
      </c>
      <c r="Z271" t="str">
        <f t="shared" si="51"/>
        <v/>
      </c>
    </row>
    <row r="272" spans="2:26" x14ac:dyDescent="0.2">
      <c r="B272" s="105"/>
      <c r="C272" s="105"/>
      <c r="D272" s="105"/>
      <c r="M272" t="str">
        <f t="shared" si="52"/>
        <v/>
      </c>
      <c r="N272" t="str">
        <f t="shared" si="53"/>
        <v/>
      </c>
      <c r="O272" t="str">
        <f t="shared" si="54"/>
        <v/>
      </c>
      <c r="P272" t="str">
        <f t="shared" si="55"/>
        <v/>
      </c>
      <c r="Q272" t="str">
        <f t="shared" si="56"/>
        <v/>
      </c>
      <c r="R272" t="str">
        <f t="shared" si="57"/>
        <v/>
      </c>
      <c r="V272" t="str">
        <f t="shared" si="47"/>
        <v/>
      </c>
      <c r="W272" t="str">
        <f t="shared" si="48"/>
        <v/>
      </c>
      <c r="X272" t="str">
        <f t="shared" si="49"/>
        <v/>
      </c>
      <c r="Y272" t="str">
        <f t="shared" si="50"/>
        <v/>
      </c>
      <c r="Z272" t="str">
        <f t="shared" si="51"/>
        <v/>
      </c>
    </row>
    <row r="273" spans="2:26" x14ac:dyDescent="0.2">
      <c r="B273" s="105"/>
      <c r="C273" s="105"/>
      <c r="D273" s="105"/>
      <c r="M273" t="str">
        <f t="shared" si="52"/>
        <v/>
      </c>
      <c r="N273" t="str">
        <f t="shared" si="53"/>
        <v/>
      </c>
      <c r="O273" t="str">
        <f t="shared" si="54"/>
        <v/>
      </c>
      <c r="P273" t="str">
        <f t="shared" si="55"/>
        <v/>
      </c>
      <c r="Q273" t="str">
        <f t="shared" si="56"/>
        <v/>
      </c>
      <c r="R273" t="str">
        <f t="shared" si="57"/>
        <v/>
      </c>
      <c r="V273" t="str">
        <f t="shared" si="47"/>
        <v/>
      </c>
      <c r="W273" t="str">
        <f t="shared" si="48"/>
        <v/>
      </c>
      <c r="X273" t="str">
        <f t="shared" si="49"/>
        <v/>
      </c>
      <c r="Y273" t="str">
        <f t="shared" si="50"/>
        <v/>
      </c>
      <c r="Z273" t="str">
        <f t="shared" si="51"/>
        <v/>
      </c>
    </row>
    <row r="274" spans="2:26" x14ac:dyDescent="0.2">
      <c r="B274" s="105"/>
      <c r="C274" s="105"/>
      <c r="D274" s="105"/>
      <c r="M274" t="str">
        <f t="shared" si="52"/>
        <v/>
      </c>
      <c r="N274" t="str">
        <f t="shared" si="53"/>
        <v/>
      </c>
      <c r="O274" t="str">
        <f t="shared" si="54"/>
        <v/>
      </c>
      <c r="P274" t="str">
        <f t="shared" si="55"/>
        <v/>
      </c>
      <c r="Q274" t="str">
        <f t="shared" si="56"/>
        <v/>
      </c>
      <c r="R274" t="str">
        <f t="shared" si="57"/>
        <v/>
      </c>
      <c r="V274" t="str">
        <f t="shared" si="47"/>
        <v/>
      </c>
      <c r="W274" t="str">
        <f t="shared" si="48"/>
        <v/>
      </c>
      <c r="X274" t="str">
        <f t="shared" si="49"/>
        <v/>
      </c>
      <c r="Y274" t="str">
        <f t="shared" si="50"/>
        <v/>
      </c>
      <c r="Z274" t="str">
        <f t="shared" si="51"/>
        <v/>
      </c>
    </row>
    <row r="275" spans="2:26" x14ac:dyDescent="0.2">
      <c r="B275" s="105"/>
      <c r="C275" s="105"/>
      <c r="D275" s="105"/>
      <c r="M275" t="str">
        <f t="shared" si="52"/>
        <v/>
      </c>
      <c r="N275" t="str">
        <f t="shared" si="53"/>
        <v/>
      </c>
      <c r="O275" t="str">
        <f t="shared" si="54"/>
        <v/>
      </c>
      <c r="P275" t="str">
        <f t="shared" si="55"/>
        <v/>
      </c>
      <c r="Q275" t="str">
        <f t="shared" si="56"/>
        <v/>
      </c>
      <c r="R275" t="str">
        <f t="shared" si="57"/>
        <v/>
      </c>
      <c r="V275" t="str">
        <f t="shared" si="47"/>
        <v/>
      </c>
      <c r="W275" t="str">
        <f t="shared" si="48"/>
        <v/>
      </c>
      <c r="X275" t="str">
        <f t="shared" si="49"/>
        <v/>
      </c>
      <c r="Y275" t="str">
        <f t="shared" si="50"/>
        <v/>
      </c>
      <c r="Z275" t="str">
        <f t="shared" si="51"/>
        <v/>
      </c>
    </row>
    <row r="276" spans="2:26" x14ac:dyDescent="0.2">
      <c r="B276" s="105"/>
      <c r="C276" s="105"/>
      <c r="D276" s="105"/>
      <c r="M276" t="str">
        <f t="shared" si="52"/>
        <v/>
      </c>
      <c r="N276" t="str">
        <f t="shared" si="53"/>
        <v/>
      </c>
      <c r="O276" t="str">
        <f t="shared" si="54"/>
        <v/>
      </c>
      <c r="P276" t="str">
        <f t="shared" si="55"/>
        <v/>
      </c>
      <c r="Q276" t="str">
        <f t="shared" si="56"/>
        <v/>
      </c>
      <c r="R276" t="str">
        <f t="shared" si="57"/>
        <v/>
      </c>
      <c r="V276" t="str">
        <f t="shared" si="47"/>
        <v/>
      </c>
      <c r="W276" t="str">
        <f t="shared" si="48"/>
        <v/>
      </c>
      <c r="X276" t="str">
        <f t="shared" si="49"/>
        <v/>
      </c>
      <c r="Y276" t="str">
        <f t="shared" si="50"/>
        <v/>
      </c>
      <c r="Z276" t="str">
        <f t="shared" si="51"/>
        <v/>
      </c>
    </row>
    <row r="277" spans="2:26" x14ac:dyDescent="0.2">
      <c r="B277" s="105"/>
      <c r="C277" s="105"/>
      <c r="D277" s="105"/>
      <c r="M277" t="str">
        <f t="shared" si="52"/>
        <v/>
      </c>
      <c r="N277" t="str">
        <f t="shared" si="53"/>
        <v/>
      </c>
      <c r="O277" t="str">
        <f t="shared" si="54"/>
        <v/>
      </c>
      <c r="P277" t="str">
        <f t="shared" si="55"/>
        <v/>
      </c>
      <c r="Q277" t="str">
        <f t="shared" si="56"/>
        <v/>
      </c>
      <c r="R277" t="str">
        <f t="shared" si="57"/>
        <v/>
      </c>
      <c r="V277" t="str">
        <f t="shared" si="47"/>
        <v/>
      </c>
      <c r="W277" t="str">
        <f t="shared" si="48"/>
        <v/>
      </c>
      <c r="X277" t="str">
        <f t="shared" si="49"/>
        <v/>
      </c>
      <c r="Y277" t="str">
        <f t="shared" si="50"/>
        <v/>
      </c>
      <c r="Z277" t="str">
        <f t="shared" si="51"/>
        <v/>
      </c>
    </row>
    <row r="278" spans="2:26" x14ac:dyDescent="0.2">
      <c r="B278" s="105"/>
      <c r="C278" s="105"/>
      <c r="D278" s="105"/>
      <c r="M278" t="str">
        <f t="shared" si="52"/>
        <v/>
      </c>
      <c r="N278" t="str">
        <f t="shared" si="53"/>
        <v/>
      </c>
      <c r="O278" t="str">
        <f t="shared" si="54"/>
        <v/>
      </c>
      <c r="P278" t="str">
        <f t="shared" si="55"/>
        <v/>
      </c>
      <c r="Q278" t="str">
        <f t="shared" si="56"/>
        <v/>
      </c>
      <c r="R278" t="str">
        <f t="shared" si="57"/>
        <v/>
      </c>
      <c r="V278" t="str">
        <f t="shared" si="47"/>
        <v/>
      </c>
      <c r="W278" t="str">
        <f t="shared" si="48"/>
        <v/>
      </c>
      <c r="X278" t="str">
        <f t="shared" si="49"/>
        <v/>
      </c>
      <c r="Y278" t="str">
        <f t="shared" si="50"/>
        <v/>
      </c>
      <c r="Z278" t="str">
        <f t="shared" si="51"/>
        <v/>
      </c>
    </row>
    <row r="279" spans="2:26" x14ac:dyDescent="0.2">
      <c r="B279" s="105"/>
      <c r="C279" s="105"/>
      <c r="D279" s="105"/>
      <c r="M279" t="str">
        <f t="shared" si="52"/>
        <v/>
      </c>
      <c r="N279" t="str">
        <f t="shared" si="53"/>
        <v/>
      </c>
      <c r="O279" t="str">
        <f t="shared" si="54"/>
        <v/>
      </c>
      <c r="P279" t="str">
        <f t="shared" si="55"/>
        <v/>
      </c>
      <c r="Q279" t="str">
        <f t="shared" si="56"/>
        <v/>
      </c>
      <c r="R279" t="str">
        <f t="shared" si="57"/>
        <v/>
      </c>
      <c r="V279" t="str">
        <f t="shared" si="47"/>
        <v/>
      </c>
      <c r="W279" t="str">
        <f t="shared" si="48"/>
        <v/>
      </c>
      <c r="X279" t="str">
        <f t="shared" si="49"/>
        <v/>
      </c>
      <c r="Y279" t="str">
        <f t="shared" si="50"/>
        <v/>
      </c>
      <c r="Z279" t="str">
        <f t="shared" si="51"/>
        <v/>
      </c>
    </row>
    <row r="280" spans="2:26" x14ac:dyDescent="0.2">
      <c r="B280" s="105"/>
      <c r="C280" s="105"/>
      <c r="D280" s="105"/>
      <c r="M280" t="str">
        <f t="shared" si="52"/>
        <v/>
      </c>
      <c r="N280" t="str">
        <f t="shared" si="53"/>
        <v/>
      </c>
      <c r="O280" t="str">
        <f t="shared" si="54"/>
        <v/>
      </c>
      <c r="P280" t="str">
        <f t="shared" si="55"/>
        <v/>
      </c>
      <c r="Q280" t="str">
        <f t="shared" si="56"/>
        <v/>
      </c>
      <c r="R280" t="str">
        <f t="shared" si="57"/>
        <v/>
      </c>
      <c r="V280" t="str">
        <f t="shared" si="47"/>
        <v/>
      </c>
      <c r="W280" t="str">
        <f t="shared" si="48"/>
        <v/>
      </c>
      <c r="X280" t="str">
        <f t="shared" si="49"/>
        <v/>
      </c>
      <c r="Y280" t="str">
        <f t="shared" si="50"/>
        <v/>
      </c>
      <c r="Z280" t="str">
        <f t="shared" si="51"/>
        <v/>
      </c>
    </row>
    <row r="281" spans="2:26" x14ac:dyDescent="0.2">
      <c r="B281" s="105"/>
      <c r="C281" s="105"/>
      <c r="D281" s="105"/>
      <c r="M281" t="str">
        <f t="shared" si="52"/>
        <v/>
      </c>
      <c r="N281" t="str">
        <f t="shared" si="53"/>
        <v/>
      </c>
      <c r="O281" t="str">
        <f t="shared" si="54"/>
        <v/>
      </c>
      <c r="P281" t="str">
        <f t="shared" si="55"/>
        <v/>
      </c>
      <c r="Q281" t="str">
        <f t="shared" si="56"/>
        <v/>
      </c>
      <c r="R281" t="str">
        <f t="shared" si="57"/>
        <v/>
      </c>
      <c r="V281" t="str">
        <f t="shared" si="47"/>
        <v/>
      </c>
      <c r="W281" t="str">
        <f t="shared" si="48"/>
        <v/>
      </c>
      <c r="X281" t="str">
        <f t="shared" si="49"/>
        <v/>
      </c>
      <c r="Y281" t="str">
        <f t="shared" si="50"/>
        <v/>
      </c>
      <c r="Z281" t="str">
        <f t="shared" si="51"/>
        <v/>
      </c>
    </row>
    <row r="282" spans="2:26" x14ac:dyDescent="0.2">
      <c r="B282" s="105"/>
      <c r="C282" s="105"/>
      <c r="D282" s="105"/>
      <c r="M282" t="str">
        <f t="shared" si="52"/>
        <v/>
      </c>
      <c r="N282" t="str">
        <f t="shared" si="53"/>
        <v/>
      </c>
      <c r="O282" t="str">
        <f t="shared" si="54"/>
        <v/>
      </c>
      <c r="P282" t="str">
        <f t="shared" si="55"/>
        <v/>
      </c>
      <c r="Q282" t="str">
        <f t="shared" si="56"/>
        <v/>
      </c>
      <c r="R282" t="str">
        <f t="shared" si="57"/>
        <v/>
      </c>
      <c r="V282" t="str">
        <f t="shared" si="47"/>
        <v/>
      </c>
      <c r="W282" t="str">
        <f t="shared" si="48"/>
        <v/>
      </c>
      <c r="X282" t="str">
        <f t="shared" si="49"/>
        <v/>
      </c>
      <c r="Y282" t="str">
        <f t="shared" si="50"/>
        <v/>
      </c>
      <c r="Z282" t="str">
        <f t="shared" si="51"/>
        <v/>
      </c>
    </row>
    <row r="283" spans="2:26" x14ac:dyDescent="0.2">
      <c r="B283" s="105"/>
      <c r="C283" s="105"/>
      <c r="D283" s="105"/>
      <c r="M283" t="str">
        <f t="shared" si="52"/>
        <v/>
      </c>
      <c r="N283" t="str">
        <f t="shared" si="53"/>
        <v/>
      </c>
      <c r="O283" t="str">
        <f t="shared" si="54"/>
        <v/>
      </c>
      <c r="P283" t="str">
        <f t="shared" si="55"/>
        <v/>
      </c>
      <c r="Q283" t="str">
        <f t="shared" si="56"/>
        <v/>
      </c>
      <c r="R283" t="str">
        <f t="shared" si="57"/>
        <v/>
      </c>
      <c r="V283" t="str">
        <f t="shared" si="47"/>
        <v/>
      </c>
      <c r="W283" t="str">
        <f t="shared" si="48"/>
        <v/>
      </c>
      <c r="X283" t="str">
        <f t="shared" si="49"/>
        <v/>
      </c>
      <c r="Y283" t="str">
        <f t="shared" si="50"/>
        <v/>
      </c>
      <c r="Z283" t="str">
        <f t="shared" si="51"/>
        <v/>
      </c>
    </row>
    <row r="284" spans="2:26" x14ac:dyDescent="0.2">
      <c r="B284" s="105"/>
      <c r="C284" s="105"/>
      <c r="D284" s="105"/>
      <c r="M284" t="str">
        <f t="shared" si="52"/>
        <v/>
      </c>
      <c r="N284" t="str">
        <f t="shared" si="53"/>
        <v/>
      </c>
      <c r="O284" t="str">
        <f t="shared" si="54"/>
        <v/>
      </c>
      <c r="P284" t="str">
        <f t="shared" si="55"/>
        <v/>
      </c>
      <c r="Q284" t="str">
        <f t="shared" si="56"/>
        <v/>
      </c>
      <c r="R284" t="str">
        <f t="shared" si="57"/>
        <v/>
      </c>
      <c r="V284" t="str">
        <f t="shared" si="47"/>
        <v/>
      </c>
      <c r="W284" t="str">
        <f t="shared" si="48"/>
        <v/>
      </c>
      <c r="X284" t="str">
        <f t="shared" si="49"/>
        <v/>
      </c>
      <c r="Y284" t="str">
        <f t="shared" si="50"/>
        <v/>
      </c>
      <c r="Z284" t="str">
        <f t="shared" si="51"/>
        <v/>
      </c>
    </row>
    <row r="285" spans="2:26" x14ac:dyDescent="0.2">
      <c r="B285" s="105"/>
      <c r="C285" s="105"/>
      <c r="D285" s="105"/>
      <c r="M285" t="str">
        <f t="shared" si="52"/>
        <v/>
      </c>
      <c r="N285" t="str">
        <f t="shared" si="53"/>
        <v/>
      </c>
      <c r="O285" t="str">
        <f t="shared" si="54"/>
        <v/>
      </c>
      <c r="P285" t="str">
        <f t="shared" si="55"/>
        <v/>
      </c>
      <c r="Q285" t="str">
        <f t="shared" si="56"/>
        <v/>
      </c>
      <c r="R285" t="str">
        <f t="shared" si="57"/>
        <v/>
      </c>
      <c r="V285" t="str">
        <f t="shared" si="47"/>
        <v/>
      </c>
      <c r="W285" t="str">
        <f t="shared" si="48"/>
        <v/>
      </c>
      <c r="X285" t="str">
        <f t="shared" si="49"/>
        <v/>
      </c>
      <c r="Y285" t="str">
        <f t="shared" si="50"/>
        <v/>
      </c>
      <c r="Z285" t="str">
        <f t="shared" si="51"/>
        <v/>
      </c>
    </row>
    <row r="286" spans="2:26" x14ac:dyDescent="0.2">
      <c r="B286" s="105"/>
      <c r="C286" s="105"/>
      <c r="D286" s="105"/>
      <c r="M286" t="str">
        <f t="shared" si="52"/>
        <v/>
      </c>
      <c r="N286" t="str">
        <f t="shared" si="53"/>
        <v/>
      </c>
      <c r="O286" t="str">
        <f t="shared" si="54"/>
        <v/>
      </c>
      <c r="P286" t="str">
        <f t="shared" si="55"/>
        <v/>
      </c>
      <c r="Q286" t="str">
        <f t="shared" si="56"/>
        <v/>
      </c>
      <c r="R286" t="str">
        <f t="shared" si="57"/>
        <v/>
      </c>
      <c r="V286" t="str">
        <f t="shared" si="47"/>
        <v/>
      </c>
      <c r="W286" t="str">
        <f t="shared" si="48"/>
        <v/>
      </c>
      <c r="X286" t="str">
        <f t="shared" si="49"/>
        <v/>
      </c>
      <c r="Y286" t="str">
        <f t="shared" si="50"/>
        <v/>
      </c>
      <c r="Z286" t="str">
        <f t="shared" si="51"/>
        <v/>
      </c>
    </row>
    <row r="287" spans="2:26" x14ac:dyDescent="0.2">
      <c r="B287" s="105"/>
      <c r="C287" s="105"/>
      <c r="D287" s="105"/>
      <c r="M287" t="str">
        <f t="shared" si="52"/>
        <v/>
      </c>
      <c r="N287" t="str">
        <f t="shared" si="53"/>
        <v/>
      </c>
      <c r="O287" t="str">
        <f t="shared" si="54"/>
        <v/>
      </c>
      <c r="P287" t="str">
        <f t="shared" si="55"/>
        <v/>
      </c>
      <c r="Q287" t="str">
        <f t="shared" si="56"/>
        <v/>
      </c>
      <c r="R287" t="str">
        <f t="shared" si="57"/>
        <v/>
      </c>
      <c r="V287" t="str">
        <f t="shared" si="47"/>
        <v/>
      </c>
      <c r="W287" t="str">
        <f t="shared" si="48"/>
        <v/>
      </c>
      <c r="X287" t="str">
        <f t="shared" si="49"/>
        <v/>
      </c>
      <c r="Y287" t="str">
        <f t="shared" si="50"/>
        <v/>
      </c>
      <c r="Z287" t="str">
        <f t="shared" si="51"/>
        <v/>
      </c>
    </row>
    <row r="288" spans="2:26" x14ac:dyDescent="0.2">
      <c r="B288" s="105"/>
      <c r="C288" s="105"/>
      <c r="D288" s="105"/>
      <c r="M288" t="str">
        <f t="shared" si="52"/>
        <v/>
      </c>
      <c r="N288" t="str">
        <f t="shared" si="53"/>
        <v/>
      </c>
      <c r="O288" t="str">
        <f t="shared" si="54"/>
        <v/>
      </c>
      <c r="P288" t="str">
        <f t="shared" si="55"/>
        <v/>
      </c>
      <c r="Q288" t="str">
        <f t="shared" si="56"/>
        <v/>
      </c>
      <c r="R288" t="str">
        <f t="shared" si="57"/>
        <v/>
      </c>
      <c r="V288" t="str">
        <f t="shared" si="47"/>
        <v/>
      </c>
      <c r="W288" t="str">
        <f t="shared" si="48"/>
        <v/>
      </c>
      <c r="X288" t="str">
        <f t="shared" si="49"/>
        <v/>
      </c>
      <c r="Y288" t="str">
        <f t="shared" si="50"/>
        <v/>
      </c>
      <c r="Z288" t="str">
        <f t="shared" si="51"/>
        <v/>
      </c>
    </row>
    <row r="289" spans="2:26" x14ac:dyDescent="0.2">
      <c r="B289" s="105"/>
      <c r="C289" s="105"/>
      <c r="D289" s="105"/>
      <c r="M289" t="str">
        <f t="shared" si="52"/>
        <v/>
      </c>
      <c r="N289" t="str">
        <f t="shared" si="53"/>
        <v/>
      </c>
      <c r="O289" t="str">
        <f t="shared" si="54"/>
        <v/>
      </c>
      <c r="P289" t="str">
        <f t="shared" si="55"/>
        <v/>
      </c>
      <c r="Q289" t="str">
        <f t="shared" si="56"/>
        <v/>
      </c>
      <c r="R289" t="str">
        <f t="shared" si="57"/>
        <v/>
      </c>
      <c r="V289" t="str">
        <f t="shared" si="47"/>
        <v/>
      </c>
      <c r="W289" t="str">
        <f t="shared" si="48"/>
        <v/>
      </c>
      <c r="X289" t="str">
        <f t="shared" si="49"/>
        <v/>
      </c>
      <c r="Y289" t="str">
        <f t="shared" si="50"/>
        <v/>
      </c>
      <c r="Z289" t="str">
        <f t="shared" si="51"/>
        <v/>
      </c>
    </row>
    <row r="290" spans="2:26" x14ac:dyDescent="0.2">
      <c r="B290" s="105"/>
      <c r="C290" s="105"/>
      <c r="D290" s="105"/>
      <c r="M290" t="str">
        <f t="shared" si="52"/>
        <v/>
      </c>
      <c r="N290" t="str">
        <f t="shared" si="53"/>
        <v/>
      </c>
      <c r="O290" t="str">
        <f t="shared" si="54"/>
        <v/>
      </c>
      <c r="P290" t="str">
        <f t="shared" si="55"/>
        <v/>
      </c>
      <c r="Q290" t="str">
        <f t="shared" si="56"/>
        <v/>
      </c>
      <c r="R290" t="str">
        <f t="shared" si="57"/>
        <v/>
      </c>
      <c r="V290" t="str">
        <f t="shared" si="47"/>
        <v/>
      </c>
      <c r="W290" t="str">
        <f t="shared" si="48"/>
        <v/>
      </c>
      <c r="X290" t="str">
        <f t="shared" si="49"/>
        <v/>
      </c>
      <c r="Y290" t="str">
        <f t="shared" si="50"/>
        <v/>
      </c>
      <c r="Z290" t="str">
        <f t="shared" si="51"/>
        <v/>
      </c>
    </row>
    <row r="291" spans="2:26" x14ac:dyDescent="0.2">
      <c r="B291" s="105"/>
      <c r="C291" s="105"/>
      <c r="D291" s="105"/>
      <c r="M291" t="str">
        <f t="shared" si="52"/>
        <v/>
      </c>
      <c r="N291" t="str">
        <f t="shared" si="53"/>
        <v/>
      </c>
      <c r="O291" t="str">
        <f t="shared" si="54"/>
        <v/>
      </c>
      <c r="P291" t="str">
        <f t="shared" si="55"/>
        <v/>
      </c>
      <c r="Q291" t="str">
        <f t="shared" si="56"/>
        <v/>
      </c>
      <c r="R291" t="str">
        <f t="shared" si="57"/>
        <v/>
      </c>
      <c r="V291" t="str">
        <f t="shared" si="47"/>
        <v/>
      </c>
      <c r="W291" t="str">
        <f t="shared" si="48"/>
        <v/>
      </c>
      <c r="X291" t="str">
        <f t="shared" si="49"/>
        <v/>
      </c>
      <c r="Y291" t="str">
        <f t="shared" si="50"/>
        <v/>
      </c>
      <c r="Z291" t="str">
        <f t="shared" si="51"/>
        <v/>
      </c>
    </row>
    <row r="292" spans="2:26" x14ac:dyDescent="0.2">
      <c r="B292" s="105"/>
      <c r="C292" s="105"/>
      <c r="D292" s="105"/>
      <c r="M292" t="str">
        <f t="shared" si="52"/>
        <v/>
      </c>
      <c r="N292" t="str">
        <f t="shared" si="53"/>
        <v/>
      </c>
      <c r="O292" t="str">
        <f t="shared" si="54"/>
        <v/>
      </c>
      <c r="P292" t="str">
        <f t="shared" si="55"/>
        <v/>
      </c>
      <c r="Q292" t="str">
        <f t="shared" si="56"/>
        <v/>
      </c>
      <c r="R292" t="str">
        <f t="shared" si="57"/>
        <v/>
      </c>
      <c r="V292" t="str">
        <f t="shared" si="47"/>
        <v/>
      </c>
      <c r="W292" t="str">
        <f t="shared" si="48"/>
        <v/>
      </c>
      <c r="X292" t="str">
        <f t="shared" si="49"/>
        <v/>
      </c>
      <c r="Y292" t="str">
        <f t="shared" si="50"/>
        <v/>
      </c>
      <c r="Z292" t="str">
        <f t="shared" si="51"/>
        <v/>
      </c>
    </row>
    <row r="293" spans="2:26" x14ac:dyDescent="0.2">
      <c r="B293" s="105"/>
      <c r="C293" s="105"/>
      <c r="D293" s="105"/>
      <c r="M293" t="str">
        <f t="shared" si="52"/>
        <v/>
      </c>
      <c r="N293" t="str">
        <f t="shared" si="53"/>
        <v/>
      </c>
      <c r="O293" t="str">
        <f t="shared" si="54"/>
        <v/>
      </c>
      <c r="P293" t="str">
        <f t="shared" si="55"/>
        <v/>
      </c>
      <c r="Q293" t="str">
        <f t="shared" si="56"/>
        <v/>
      </c>
      <c r="R293" t="str">
        <f t="shared" si="57"/>
        <v/>
      </c>
      <c r="V293" t="str">
        <f t="shared" si="47"/>
        <v/>
      </c>
      <c r="W293" t="str">
        <f t="shared" si="48"/>
        <v/>
      </c>
      <c r="X293" t="str">
        <f t="shared" si="49"/>
        <v/>
      </c>
      <c r="Y293" t="str">
        <f t="shared" si="50"/>
        <v/>
      </c>
      <c r="Z293" t="str">
        <f t="shared" si="51"/>
        <v/>
      </c>
    </row>
    <row r="294" spans="2:26" x14ac:dyDescent="0.2">
      <c r="B294" s="105"/>
      <c r="C294" s="105"/>
      <c r="D294" s="105"/>
      <c r="M294" t="str">
        <f t="shared" si="52"/>
        <v/>
      </c>
      <c r="N294" t="str">
        <f t="shared" si="53"/>
        <v/>
      </c>
      <c r="O294" t="str">
        <f t="shared" si="54"/>
        <v/>
      </c>
      <c r="P294" t="str">
        <f t="shared" si="55"/>
        <v/>
      </c>
      <c r="Q294" t="str">
        <f t="shared" si="56"/>
        <v/>
      </c>
      <c r="R294" t="str">
        <f t="shared" si="57"/>
        <v/>
      </c>
      <c r="V294" t="str">
        <f t="shared" si="47"/>
        <v/>
      </c>
      <c r="W294" t="str">
        <f t="shared" si="48"/>
        <v/>
      </c>
      <c r="X294" t="str">
        <f t="shared" si="49"/>
        <v/>
      </c>
      <c r="Y294" t="str">
        <f t="shared" si="50"/>
        <v/>
      </c>
      <c r="Z294" t="str">
        <f t="shared" si="51"/>
        <v/>
      </c>
    </row>
    <row r="295" spans="2:26" x14ac:dyDescent="0.2">
      <c r="B295" s="105"/>
      <c r="C295" s="105"/>
      <c r="D295" s="105"/>
      <c r="M295" t="str">
        <f t="shared" si="52"/>
        <v/>
      </c>
      <c r="N295" t="str">
        <f t="shared" si="53"/>
        <v/>
      </c>
      <c r="O295" t="str">
        <f t="shared" si="54"/>
        <v/>
      </c>
      <c r="P295" t="str">
        <f t="shared" si="55"/>
        <v/>
      </c>
      <c r="Q295" t="str">
        <f t="shared" si="56"/>
        <v/>
      </c>
      <c r="R295" t="str">
        <f t="shared" si="57"/>
        <v/>
      </c>
      <c r="V295" t="str">
        <f t="shared" si="47"/>
        <v/>
      </c>
      <c r="W295" t="str">
        <f t="shared" si="48"/>
        <v/>
      </c>
      <c r="X295" t="str">
        <f t="shared" si="49"/>
        <v/>
      </c>
      <c r="Y295" t="str">
        <f t="shared" si="50"/>
        <v/>
      </c>
      <c r="Z295" t="str">
        <f t="shared" si="51"/>
        <v/>
      </c>
    </row>
    <row r="296" spans="2:26" x14ac:dyDescent="0.2">
      <c r="B296" s="105"/>
      <c r="C296" s="105"/>
      <c r="D296" s="105"/>
      <c r="M296" t="str">
        <f t="shared" si="52"/>
        <v/>
      </c>
      <c r="N296" t="str">
        <f t="shared" si="53"/>
        <v/>
      </c>
      <c r="O296" t="str">
        <f t="shared" si="54"/>
        <v/>
      </c>
      <c r="P296" t="str">
        <f t="shared" si="55"/>
        <v/>
      </c>
      <c r="Q296" t="str">
        <f t="shared" si="56"/>
        <v/>
      </c>
      <c r="R296" t="str">
        <f t="shared" si="57"/>
        <v/>
      </c>
      <c r="V296" t="str">
        <f t="shared" si="47"/>
        <v/>
      </c>
      <c r="W296" t="str">
        <f t="shared" si="48"/>
        <v/>
      </c>
      <c r="X296" t="str">
        <f t="shared" si="49"/>
        <v/>
      </c>
      <c r="Y296" t="str">
        <f t="shared" si="50"/>
        <v/>
      </c>
      <c r="Z296" t="str">
        <f t="shared" si="51"/>
        <v/>
      </c>
    </row>
    <row r="297" spans="2:26" x14ac:dyDescent="0.2">
      <c r="B297" s="105"/>
      <c r="C297" s="105"/>
      <c r="D297" s="105"/>
      <c r="M297" t="str">
        <f t="shared" si="52"/>
        <v/>
      </c>
      <c r="N297" t="str">
        <f t="shared" si="53"/>
        <v/>
      </c>
      <c r="O297" t="str">
        <f t="shared" si="54"/>
        <v/>
      </c>
      <c r="P297" t="str">
        <f t="shared" si="55"/>
        <v/>
      </c>
      <c r="Q297" t="str">
        <f t="shared" si="56"/>
        <v/>
      </c>
      <c r="R297" t="str">
        <f t="shared" si="57"/>
        <v/>
      </c>
      <c r="V297" t="str">
        <f t="shared" si="47"/>
        <v/>
      </c>
      <c r="W297" t="str">
        <f t="shared" si="48"/>
        <v/>
      </c>
      <c r="X297" t="str">
        <f t="shared" si="49"/>
        <v/>
      </c>
      <c r="Y297" t="str">
        <f t="shared" si="50"/>
        <v/>
      </c>
      <c r="Z297" t="str">
        <f t="shared" si="51"/>
        <v/>
      </c>
    </row>
    <row r="298" spans="2:26" x14ac:dyDescent="0.2">
      <c r="B298" s="105"/>
      <c r="C298" s="105"/>
      <c r="D298" s="105"/>
      <c r="M298" t="str">
        <f t="shared" si="52"/>
        <v/>
      </c>
      <c r="N298" t="str">
        <f t="shared" si="53"/>
        <v/>
      </c>
      <c r="O298" t="str">
        <f t="shared" si="54"/>
        <v/>
      </c>
      <c r="P298" t="str">
        <f t="shared" si="55"/>
        <v/>
      </c>
      <c r="Q298" t="str">
        <f t="shared" si="56"/>
        <v/>
      </c>
      <c r="R298" t="str">
        <f t="shared" si="57"/>
        <v/>
      </c>
      <c r="V298" t="str">
        <f t="shared" si="47"/>
        <v/>
      </c>
      <c r="W298" t="str">
        <f t="shared" si="48"/>
        <v/>
      </c>
      <c r="X298" t="str">
        <f t="shared" si="49"/>
        <v/>
      </c>
      <c r="Y298" t="str">
        <f t="shared" si="50"/>
        <v/>
      </c>
      <c r="Z298" t="str">
        <f t="shared" si="51"/>
        <v/>
      </c>
    </row>
    <row r="299" spans="2:26" x14ac:dyDescent="0.2">
      <c r="B299" s="105"/>
      <c r="C299" s="105"/>
      <c r="D299" s="105"/>
      <c r="M299" t="str">
        <f t="shared" si="52"/>
        <v/>
      </c>
      <c r="N299" t="str">
        <f t="shared" si="53"/>
        <v/>
      </c>
      <c r="O299" t="str">
        <f t="shared" si="54"/>
        <v/>
      </c>
      <c r="P299" t="str">
        <f t="shared" si="55"/>
        <v/>
      </c>
      <c r="Q299" t="str">
        <f t="shared" si="56"/>
        <v/>
      </c>
      <c r="R299" t="str">
        <f t="shared" si="57"/>
        <v/>
      </c>
      <c r="V299" t="str">
        <f t="shared" si="47"/>
        <v/>
      </c>
      <c r="W299" t="str">
        <f t="shared" si="48"/>
        <v/>
      </c>
      <c r="X299" t="str">
        <f t="shared" si="49"/>
        <v/>
      </c>
      <c r="Y299" t="str">
        <f t="shared" si="50"/>
        <v/>
      </c>
      <c r="Z299" t="str">
        <f t="shared" si="51"/>
        <v/>
      </c>
    </row>
    <row r="300" spans="2:26" x14ac:dyDescent="0.2">
      <c r="B300" s="105"/>
      <c r="C300" s="105"/>
      <c r="D300" s="105"/>
      <c r="M300" t="str">
        <f t="shared" si="52"/>
        <v/>
      </c>
      <c r="N300" t="str">
        <f t="shared" si="53"/>
        <v/>
      </c>
      <c r="O300" t="str">
        <f t="shared" si="54"/>
        <v/>
      </c>
      <c r="P300" t="str">
        <f t="shared" si="55"/>
        <v/>
      </c>
      <c r="Q300" t="str">
        <f t="shared" si="56"/>
        <v/>
      </c>
      <c r="R300" t="str">
        <f t="shared" si="57"/>
        <v/>
      </c>
      <c r="V300" t="str">
        <f t="shared" si="47"/>
        <v/>
      </c>
      <c r="W300" t="str">
        <f t="shared" si="48"/>
        <v/>
      </c>
      <c r="X300" t="str">
        <f t="shared" si="49"/>
        <v/>
      </c>
      <c r="Y300" t="str">
        <f t="shared" si="50"/>
        <v/>
      </c>
      <c r="Z300" t="str">
        <f t="shared" si="51"/>
        <v/>
      </c>
    </row>
    <row r="301" spans="2:26" x14ac:dyDescent="0.2">
      <c r="B301" s="105"/>
      <c r="C301" s="105"/>
      <c r="D301" s="105"/>
      <c r="M301" t="str">
        <f t="shared" si="52"/>
        <v/>
      </c>
      <c r="N301" t="str">
        <f t="shared" si="53"/>
        <v/>
      </c>
      <c r="O301" t="str">
        <f t="shared" si="54"/>
        <v/>
      </c>
      <c r="P301" t="str">
        <f t="shared" si="55"/>
        <v/>
      </c>
      <c r="Q301" t="str">
        <f t="shared" si="56"/>
        <v/>
      </c>
      <c r="R301" t="str">
        <f t="shared" si="57"/>
        <v/>
      </c>
      <c r="V301" t="str">
        <f t="shared" si="47"/>
        <v/>
      </c>
      <c r="W301" t="str">
        <f t="shared" si="48"/>
        <v/>
      </c>
      <c r="X301" t="str">
        <f t="shared" si="49"/>
        <v/>
      </c>
      <c r="Y301" t="str">
        <f t="shared" si="50"/>
        <v/>
      </c>
      <c r="Z301" t="str">
        <f t="shared" si="51"/>
        <v/>
      </c>
    </row>
    <row r="302" spans="2:26" x14ac:dyDescent="0.2">
      <c r="B302" s="105"/>
      <c r="C302" s="105"/>
      <c r="D302" s="105"/>
      <c r="M302" t="str">
        <f t="shared" si="52"/>
        <v/>
      </c>
      <c r="N302" t="str">
        <f t="shared" si="53"/>
        <v/>
      </c>
      <c r="O302" t="str">
        <f t="shared" si="54"/>
        <v/>
      </c>
      <c r="P302" t="str">
        <f t="shared" si="55"/>
        <v/>
      </c>
      <c r="Q302" t="str">
        <f t="shared" si="56"/>
        <v/>
      </c>
      <c r="R302" t="str">
        <f t="shared" si="57"/>
        <v/>
      </c>
      <c r="V302" t="str">
        <f t="shared" si="47"/>
        <v/>
      </c>
      <c r="W302" t="str">
        <f t="shared" si="48"/>
        <v/>
      </c>
      <c r="X302" t="str">
        <f t="shared" si="49"/>
        <v/>
      </c>
      <c r="Y302" t="str">
        <f t="shared" si="50"/>
        <v/>
      </c>
      <c r="Z302" t="str">
        <f t="shared" si="51"/>
        <v/>
      </c>
    </row>
    <row r="303" spans="2:26" x14ac:dyDescent="0.2">
      <c r="B303" s="105"/>
      <c r="C303" s="105"/>
      <c r="D303" s="105"/>
      <c r="M303" t="str">
        <f t="shared" si="52"/>
        <v/>
      </c>
      <c r="N303" t="str">
        <f t="shared" si="53"/>
        <v/>
      </c>
      <c r="O303" t="str">
        <f t="shared" si="54"/>
        <v/>
      </c>
      <c r="P303" t="str">
        <f t="shared" si="55"/>
        <v/>
      </c>
      <c r="Q303" t="str">
        <f t="shared" si="56"/>
        <v/>
      </c>
      <c r="R303" t="str">
        <f t="shared" si="57"/>
        <v/>
      </c>
      <c r="V303" t="str">
        <f t="shared" si="47"/>
        <v/>
      </c>
      <c r="W303" t="str">
        <f t="shared" si="48"/>
        <v/>
      </c>
      <c r="X303" t="str">
        <f t="shared" si="49"/>
        <v/>
      </c>
      <c r="Y303" t="str">
        <f t="shared" si="50"/>
        <v/>
      </c>
      <c r="Z303" t="str">
        <f t="shared" si="51"/>
        <v/>
      </c>
    </row>
    <row r="304" spans="2:26" x14ac:dyDescent="0.2">
      <c r="B304" s="105"/>
      <c r="C304" s="105"/>
      <c r="D304" s="105"/>
      <c r="M304" t="str">
        <f t="shared" si="52"/>
        <v/>
      </c>
      <c r="N304" t="str">
        <f t="shared" si="53"/>
        <v/>
      </c>
      <c r="O304" t="str">
        <f t="shared" si="54"/>
        <v/>
      </c>
      <c r="P304" t="str">
        <f t="shared" si="55"/>
        <v/>
      </c>
      <c r="Q304" t="str">
        <f t="shared" si="56"/>
        <v/>
      </c>
      <c r="R304" t="str">
        <f t="shared" si="57"/>
        <v/>
      </c>
      <c r="V304" t="str">
        <f t="shared" si="47"/>
        <v/>
      </c>
      <c r="W304" t="str">
        <f t="shared" si="48"/>
        <v/>
      </c>
      <c r="X304" t="str">
        <f t="shared" si="49"/>
        <v/>
      </c>
      <c r="Y304" t="str">
        <f t="shared" si="50"/>
        <v/>
      </c>
      <c r="Z304" t="str">
        <f t="shared" si="51"/>
        <v/>
      </c>
    </row>
    <row r="305" spans="2:26" x14ac:dyDescent="0.2">
      <c r="B305" s="105"/>
      <c r="C305" s="105"/>
      <c r="D305" s="105"/>
      <c r="M305" t="str">
        <f t="shared" si="52"/>
        <v/>
      </c>
      <c r="N305" t="str">
        <f t="shared" si="53"/>
        <v/>
      </c>
      <c r="O305" t="str">
        <f t="shared" si="54"/>
        <v/>
      </c>
      <c r="P305" t="str">
        <f t="shared" si="55"/>
        <v/>
      </c>
      <c r="Q305" t="str">
        <f t="shared" si="56"/>
        <v/>
      </c>
      <c r="R305" t="str">
        <f t="shared" si="57"/>
        <v/>
      </c>
      <c r="V305" t="str">
        <f t="shared" si="47"/>
        <v/>
      </c>
      <c r="W305" t="str">
        <f t="shared" si="48"/>
        <v/>
      </c>
      <c r="X305" t="str">
        <f t="shared" si="49"/>
        <v/>
      </c>
      <c r="Y305" t="str">
        <f t="shared" si="50"/>
        <v/>
      </c>
      <c r="Z305" t="str">
        <f t="shared" si="51"/>
        <v/>
      </c>
    </row>
    <row r="306" spans="2:26" x14ac:dyDescent="0.2">
      <c r="B306" s="105"/>
      <c r="C306" s="105"/>
      <c r="D306" s="105"/>
      <c r="M306" t="str">
        <f t="shared" si="52"/>
        <v/>
      </c>
      <c r="N306" t="str">
        <f t="shared" si="53"/>
        <v/>
      </c>
      <c r="O306" t="str">
        <f t="shared" si="54"/>
        <v/>
      </c>
      <c r="P306" t="str">
        <f t="shared" si="55"/>
        <v/>
      </c>
      <c r="Q306" t="str">
        <f t="shared" si="56"/>
        <v/>
      </c>
      <c r="R306" t="str">
        <f t="shared" si="57"/>
        <v/>
      </c>
      <c r="V306" t="str">
        <f t="shared" si="47"/>
        <v/>
      </c>
      <c r="W306" t="str">
        <f t="shared" si="48"/>
        <v/>
      </c>
      <c r="X306" t="str">
        <f t="shared" si="49"/>
        <v/>
      </c>
      <c r="Y306" t="str">
        <f t="shared" si="50"/>
        <v/>
      </c>
      <c r="Z306" t="str">
        <f t="shared" si="51"/>
        <v/>
      </c>
    </row>
    <row r="307" spans="2:26" x14ac:dyDescent="0.2">
      <c r="B307" s="105"/>
      <c r="C307" s="105"/>
      <c r="D307" s="105"/>
      <c r="M307" t="str">
        <f t="shared" si="52"/>
        <v/>
      </c>
      <c r="N307" t="str">
        <f t="shared" si="53"/>
        <v/>
      </c>
      <c r="O307" t="str">
        <f t="shared" si="54"/>
        <v/>
      </c>
      <c r="P307" t="str">
        <f t="shared" si="55"/>
        <v/>
      </c>
      <c r="Q307" t="str">
        <f t="shared" si="56"/>
        <v/>
      </c>
      <c r="R307" t="str">
        <f t="shared" si="57"/>
        <v/>
      </c>
      <c r="V307" t="str">
        <f t="shared" si="47"/>
        <v/>
      </c>
      <c r="W307" t="str">
        <f t="shared" si="48"/>
        <v/>
      </c>
      <c r="X307" t="str">
        <f t="shared" si="49"/>
        <v/>
      </c>
      <c r="Y307" t="str">
        <f t="shared" si="50"/>
        <v/>
      </c>
      <c r="Z307" t="str">
        <f t="shared" si="51"/>
        <v/>
      </c>
    </row>
    <row r="308" spans="2:26" x14ac:dyDescent="0.2">
      <c r="B308" s="105"/>
      <c r="C308" s="105"/>
      <c r="D308" s="105"/>
      <c r="M308" t="str">
        <f t="shared" si="52"/>
        <v/>
      </c>
      <c r="N308" t="str">
        <f t="shared" si="53"/>
        <v/>
      </c>
      <c r="O308" t="str">
        <f t="shared" si="54"/>
        <v/>
      </c>
      <c r="P308" t="str">
        <f t="shared" si="55"/>
        <v/>
      </c>
      <c r="Q308" t="str">
        <f t="shared" si="56"/>
        <v/>
      </c>
      <c r="R308" t="str">
        <f t="shared" si="57"/>
        <v/>
      </c>
      <c r="V308" t="str">
        <f t="shared" si="47"/>
        <v/>
      </c>
      <c r="W308" t="str">
        <f t="shared" si="48"/>
        <v/>
      </c>
      <c r="X308" t="str">
        <f t="shared" si="49"/>
        <v/>
      </c>
      <c r="Y308" t="str">
        <f t="shared" si="50"/>
        <v/>
      </c>
      <c r="Z308" t="str">
        <f t="shared" si="51"/>
        <v/>
      </c>
    </row>
    <row r="309" spans="2:26" x14ac:dyDescent="0.2">
      <c r="B309" s="105"/>
      <c r="C309" s="105"/>
      <c r="D309" s="105"/>
      <c r="M309" t="str">
        <f t="shared" si="52"/>
        <v/>
      </c>
      <c r="N309" t="str">
        <f t="shared" si="53"/>
        <v/>
      </c>
      <c r="O309" t="str">
        <f t="shared" si="54"/>
        <v/>
      </c>
      <c r="P309" t="str">
        <f t="shared" si="55"/>
        <v/>
      </c>
      <c r="Q309" t="str">
        <f t="shared" si="56"/>
        <v/>
      </c>
      <c r="R309" t="str">
        <f t="shared" si="57"/>
        <v/>
      </c>
      <c r="V309" t="str">
        <f t="shared" si="47"/>
        <v/>
      </c>
      <c r="W309" t="str">
        <f t="shared" si="48"/>
        <v/>
      </c>
      <c r="X309" t="str">
        <f t="shared" si="49"/>
        <v/>
      </c>
      <c r="Y309" t="str">
        <f t="shared" si="50"/>
        <v/>
      </c>
      <c r="Z309" t="str">
        <f t="shared" si="51"/>
        <v/>
      </c>
    </row>
    <row r="310" spans="2:26" x14ac:dyDescent="0.2">
      <c r="B310" s="105"/>
      <c r="C310" s="105"/>
      <c r="D310" s="105"/>
      <c r="M310" t="str">
        <f t="shared" si="52"/>
        <v/>
      </c>
      <c r="N310" t="str">
        <f t="shared" si="53"/>
        <v/>
      </c>
      <c r="O310" t="str">
        <f t="shared" si="54"/>
        <v/>
      </c>
      <c r="P310" t="str">
        <f t="shared" si="55"/>
        <v/>
      </c>
      <c r="Q310" t="str">
        <f t="shared" si="56"/>
        <v/>
      </c>
      <c r="R310" t="str">
        <f t="shared" si="57"/>
        <v/>
      </c>
      <c r="V310" t="str">
        <f t="shared" si="47"/>
        <v/>
      </c>
      <c r="W310" t="str">
        <f t="shared" si="48"/>
        <v/>
      </c>
      <c r="X310" t="str">
        <f t="shared" si="49"/>
        <v/>
      </c>
      <c r="Y310" t="str">
        <f t="shared" si="50"/>
        <v/>
      </c>
      <c r="Z310" t="str">
        <f t="shared" si="51"/>
        <v/>
      </c>
    </row>
    <row r="311" spans="2:26" x14ac:dyDescent="0.2">
      <c r="B311" s="105"/>
      <c r="C311" s="105"/>
      <c r="D311" s="105"/>
      <c r="M311" t="str">
        <f t="shared" si="52"/>
        <v/>
      </c>
      <c r="N311" t="str">
        <f t="shared" si="53"/>
        <v/>
      </c>
      <c r="O311" t="str">
        <f t="shared" si="54"/>
        <v/>
      </c>
      <c r="P311" t="str">
        <f t="shared" si="55"/>
        <v/>
      </c>
      <c r="Q311" t="str">
        <f t="shared" si="56"/>
        <v/>
      </c>
      <c r="R311" t="str">
        <f t="shared" si="57"/>
        <v/>
      </c>
      <c r="V311" t="str">
        <f t="shared" si="47"/>
        <v/>
      </c>
      <c r="W311" t="str">
        <f t="shared" si="48"/>
        <v/>
      </c>
      <c r="X311" t="str">
        <f t="shared" si="49"/>
        <v/>
      </c>
      <c r="Y311" t="str">
        <f t="shared" si="50"/>
        <v/>
      </c>
      <c r="Z311" t="str">
        <f t="shared" si="51"/>
        <v/>
      </c>
    </row>
    <row r="312" spans="2:26" x14ac:dyDescent="0.2">
      <c r="B312" s="105"/>
      <c r="C312" s="105"/>
      <c r="D312" s="105"/>
      <c r="M312" t="str">
        <f t="shared" si="52"/>
        <v/>
      </c>
      <c r="N312" t="str">
        <f t="shared" si="53"/>
        <v/>
      </c>
      <c r="O312" t="str">
        <f t="shared" si="54"/>
        <v/>
      </c>
      <c r="P312" t="str">
        <f t="shared" si="55"/>
        <v/>
      </c>
      <c r="Q312" t="str">
        <f t="shared" si="56"/>
        <v/>
      </c>
      <c r="R312" t="str">
        <f t="shared" si="57"/>
        <v/>
      </c>
      <c r="V312" t="str">
        <f t="shared" si="47"/>
        <v/>
      </c>
      <c r="W312" t="str">
        <f t="shared" si="48"/>
        <v/>
      </c>
      <c r="X312" t="str">
        <f t="shared" si="49"/>
        <v/>
      </c>
      <c r="Y312" t="str">
        <f t="shared" si="50"/>
        <v/>
      </c>
      <c r="Z312" t="str">
        <f t="shared" si="51"/>
        <v/>
      </c>
    </row>
    <row r="313" spans="2:26" x14ac:dyDescent="0.2">
      <c r="B313" s="105"/>
      <c r="C313" s="105"/>
      <c r="D313" s="105"/>
      <c r="M313" t="str">
        <f t="shared" si="52"/>
        <v/>
      </c>
      <c r="N313" t="str">
        <f t="shared" si="53"/>
        <v/>
      </c>
      <c r="O313" t="str">
        <f t="shared" si="54"/>
        <v/>
      </c>
      <c r="P313" t="str">
        <f t="shared" si="55"/>
        <v/>
      </c>
      <c r="Q313" t="str">
        <f t="shared" si="56"/>
        <v/>
      </c>
      <c r="R313" t="str">
        <f t="shared" si="57"/>
        <v/>
      </c>
      <c r="V313" t="str">
        <f t="shared" si="47"/>
        <v/>
      </c>
      <c r="W313" t="str">
        <f t="shared" si="48"/>
        <v/>
      </c>
      <c r="X313" t="str">
        <f t="shared" si="49"/>
        <v/>
      </c>
      <c r="Y313" t="str">
        <f t="shared" si="50"/>
        <v/>
      </c>
      <c r="Z313" t="str">
        <f t="shared" si="51"/>
        <v/>
      </c>
    </row>
    <row r="314" spans="2:26" x14ac:dyDescent="0.2">
      <c r="B314" s="105"/>
      <c r="C314" s="105"/>
      <c r="D314" s="105"/>
      <c r="M314" t="str">
        <f t="shared" si="52"/>
        <v/>
      </c>
      <c r="N314" t="str">
        <f t="shared" si="53"/>
        <v/>
      </c>
      <c r="O314" t="str">
        <f t="shared" si="54"/>
        <v/>
      </c>
      <c r="P314" t="str">
        <f t="shared" si="55"/>
        <v/>
      </c>
      <c r="Q314" t="str">
        <f t="shared" si="56"/>
        <v/>
      </c>
      <c r="R314" t="str">
        <f t="shared" si="57"/>
        <v/>
      </c>
      <c r="V314" t="str">
        <f t="shared" si="47"/>
        <v/>
      </c>
      <c r="W314" t="str">
        <f t="shared" si="48"/>
        <v/>
      </c>
      <c r="X314" t="str">
        <f t="shared" si="49"/>
        <v/>
      </c>
      <c r="Y314" t="str">
        <f t="shared" si="50"/>
        <v/>
      </c>
      <c r="Z314" t="str">
        <f t="shared" si="51"/>
        <v/>
      </c>
    </row>
    <row r="315" spans="2:26" x14ac:dyDescent="0.2">
      <c r="B315" s="105"/>
      <c r="C315" s="105"/>
      <c r="D315" s="105"/>
      <c r="M315" t="str">
        <f t="shared" si="52"/>
        <v/>
      </c>
      <c r="N315" t="str">
        <f t="shared" si="53"/>
        <v/>
      </c>
      <c r="O315" t="str">
        <f t="shared" si="54"/>
        <v/>
      </c>
      <c r="P315" t="str">
        <f t="shared" si="55"/>
        <v/>
      </c>
      <c r="Q315" t="str">
        <f t="shared" si="56"/>
        <v/>
      </c>
      <c r="R315" t="str">
        <f t="shared" si="57"/>
        <v/>
      </c>
      <c r="V315" t="str">
        <f t="shared" si="47"/>
        <v/>
      </c>
      <c r="W315" t="str">
        <f t="shared" si="48"/>
        <v/>
      </c>
      <c r="X315" t="str">
        <f t="shared" si="49"/>
        <v/>
      </c>
      <c r="Y315" t="str">
        <f t="shared" si="50"/>
        <v/>
      </c>
      <c r="Z315" t="str">
        <f t="shared" si="51"/>
        <v/>
      </c>
    </row>
    <row r="316" spans="2:26" x14ac:dyDescent="0.2">
      <c r="B316" s="105"/>
      <c r="C316" s="105"/>
      <c r="D316" s="105"/>
      <c r="M316" t="str">
        <f t="shared" si="52"/>
        <v/>
      </c>
      <c r="N316" t="str">
        <f t="shared" si="53"/>
        <v/>
      </c>
      <c r="O316" t="str">
        <f t="shared" si="54"/>
        <v/>
      </c>
      <c r="P316" t="str">
        <f t="shared" si="55"/>
        <v/>
      </c>
      <c r="Q316" t="str">
        <f t="shared" si="56"/>
        <v/>
      </c>
      <c r="R316" t="str">
        <f t="shared" si="57"/>
        <v/>
      </c>
      <c r="V316" t="str">
        <f t="shared" si="47"/>
        <v/>
      </c>
      <c r="W316" t="str">
        <f t="shared" si="48"/>
        <v/>
      </c>
      <c r="X316" t="str">
        <f t="shared" si="49"/>
        <v/>
      </c>
      <c r="Y316" t="str">
        <f t="shared" si="50"/>
        <v/>
      </c>
      <c r="Z316" t="str">
        <f t="shared" si="51"/>
        <v/>
      </c>
    </row>
    <row r="317" spans="2:26" x14ac:dyDescent="0.2">
      <c r="B317" s="105"/>
      <c r="C317" s="105"/>
      <c r="D317" s="105"/>
      <c r="M317" t="str">
        <f t="shared" si="52"/>
        <v/>
      </c>
      <c r="N317" t="str">
        <f t="shared" si="53"/>
        <v/>
      </c>
      <c r="O317" t="str">
        <f t="shared" si="54"/>
        <v/>
      </c>
      <c r="P317" t="str">
        <f t="shared" si="55"/>
        <v/>
      </c>
      <c r="Q317" t="str">
        <f t="shared" si="56"/>
        <v/>
      </c>
      <c r="R317" t="str">
        <f t="shared" si="57"/>
        <v/>
      </c>
      <c r="V317" t="str">
        <f t="shared" si="47"/>
        <v/>
      </c>
      <c r="W317" t="str">
        <f t="shared" si="48"/>
        <v/>
      </c>
      <c r="X317" t="str">
        <f t="shared" si="49"/>
        <v/>
      </c>
      <c r="Y317" t="str">
        <f t="shared" si="50"/>
        <v/>
      </c>
      <c r="Z317" t="str">
        <f t="shared" si="51"/>
        <v/>
      </c>
    </row>
    <row r="318" spans="2:26" x14ac:dyDescent="0.2">
      <c r="B318" s="105"/>
      <c r="C318" s="105"/>
      <c r="D318" s="105"/>
      <c r="M318" t="str">
        <f t="shared" si="52"/>
        <v/>
      </c>
      <c r="N318" t="str">
        <f t="shared" si="53"/>
        <v/>
      </c>
      <c r="O318" t="str">
        <f t="shared" si="54"/>
        <v/>
      </c>
      <c r="P318" t="str">
        <f t="shared" si="55"/>
        <v/>
      </c>
      <c r="Q318" t="str">
        <f t="shared" si="56"/>
        <v/>
      </c>
      <c r="R318" t="str">
        <f t="shared" si="57"/>
        <v/>
      </c>
      <c r="V318" t="str">
        <f t="shared" si="47"/>
        <v/>
      </c>
      <c r="W318" t="str">
        <f t="shared" si="48"/>
        <v/>
      </c>
      <c r="X318" t="str">
        <f t="shared" si="49"/>
        <v/>
      </c>
      <c r="Y318" t="str">
        <f t="shared" si="50"/>
        <v/>
      </c>
      <c r="Z318" t="str">
        <f t="shared" si="51"/>
        <v/>
      </c>
    </row>
    <row r="319" spans="2:26" x14ac:dyDescent="0.2">
      <c r="B319" s="105"/>
      <c r="C319" s="105"/>
      <c r="D319" s="105"/>
      <c r="M319" t="str">
        <f t="shared" si="52"/>
        <v/>
      </c>
      <c r="N319" t="str">
        <f t="shared" si="53"/>
        <v/>
      </c>
      <c r="O319" t="str">
        <f t="shared" si="54"/>
        <v/>
      </c>
      <c r="P319" t="str">
        <f t="shared" si="55"/>
        <v/>
      </c>
      <c r="Q319" t="str">
        <f t="shared" si="56"/>
        <v/>
      </c>
      <c r="R319" t="str">
        <f t="shared" si="57"/>
        <v/>
      </c>
      <c r="V319" t="str">
        <f t="shared" si="47"/>
        <v/>
      </c>
      <c r="W319" t="str">
        <f t="shared" si="48"/>
        <v/>
      </c>
      <c r="X319" t="str">
        <f t="shared" si="49"/>
        <v/>
      </c>
      <c r="Y319" t="str">
        <f t="shared" si="50"/>
        <v/>
      </c>
      <c r="Z319" t="str">
        <f t="shared" si="51"/>
        <v/>
      </c>
    </row>
    <row r="320" spans="2:26" x14ac:dyDescent="0.2">
      <c r="B320" s="105"/>
      <c r="C320" s="105"/>
      <c r="D320" s="105"/>
      <c r="M320" t="str">
        <f t="shared" si="52"/>
        <v/>
      </c>
      <c r="N320" t="str">
        <f t="shared" si="53"/>
        <v/>
      </c>
      <c r="O320" t="str">
        <f t="shared" si="54"/>
        <v/>
      </c>
      <c r="P320" t="str">
        <f t="shared" si="55"/>
        <v/>
      </c>
      <c r="Q320" t="str">
        <f t="shared" si="56"/>
        <v/>
      </c>
      <c r="R320" t="str">
        <f t="shared" si="57"/>
        <v/>
      </c>
      <c r="V320" t="str">
        <f t="shared" si="47"/>
        <v/>
      </c>
      <c r="W320" t="str">
        <f t="shared" si="48"/>
        <v/>
      </c>
      <c r="X320" t="str">
        <f t="shared" si="49"/>
        <v/>
      </c>
      <c r="Y320" t="str">
        <f t="shared" si="50"/>
        <v/>
      </c>
      <c r="Z320" t="str">
        <f t="shared" si="51"/>
        <v/>
      </c>
    </row>
    <row r="321" spans="2:26" x14ac:dyDescent="0.2">
      <c r="B321" s="105"/>
      <c r="C321" s="105"/>
      <c r="D321" s="105"/>
      <c r="M321" t="str">
        <f t="shared" si="52"/>
        <v/>
      </c>
      <c r="N321" t="str">
        <f t="shared" si="53"/>
        <v/>
      </c>
      <c r="O321" t="str">
        <f t="shared" si="54"/>
        <v/>
      </c>
      <c r="P321" t="str">
        <f t="shared" si="55"/>
        <v/>
      </c>
      <c r="Q321" t="str">
        <f t="shared" si="56"/>
        <v/>
      </c>
      <c r="R321" t="str">
        <f t="shared" si="57"/>
        <v/>
      </c>
      <c r="V321" t="str">
        <f t="shared" si="47"/>
        <v/>
      </c>
      <c r="W321" t="str">
        <f t="shared" si="48"/>
        <v/>
      </c>
      <c r="X321" t="str">
        <f t="shared" si="49"/>
        <v/>
      </c>
      <c r="Y321" t="str">
        <f t="shared" si="50"/>
        <v/>
      </c>
      <c r="Z321" t="str">
        <f t="shared" si="51"/>
        <v/>
      </c>
    </row>
    <row r="322" spans="2:26" x14ac:dyDescent="0.2">
      <c r="B322" s="105"/>
      <c r="C322" s="105"/>
      <c r="D322" s="105"/>
      <c r="M322" t="str">
        <f t="shared" si="52"/>
        <v/>
      </c>
      <c r="N322" t="str">
        <f t="shared" si="53"/>
        <v/>
      </c>
      <c r="O322" t="str">
        <f t="shared" si="54"/>
        <v/>
      </c>
      <c r="P322" t="str">
        <f t="shared" si="55"/>
        <v/>
      </c>
      <c r="Q322" t="str">
        <f t="shared" si="56"/>
        <v/>
      </c>
      <c r="R322" t="str">
        <f t="shared" si="57"/>
        <v/>
      </c>
      <c r="V322" t="str">
        <f t="shared" si="47"/>
        <v/>
      </c>
      <c r="W322" t="str">
        <f t="shared" si="48"/>
        <v/>
      </c>
      <c r="X322" t="str">
        <f t="shared" si="49"/>
        <v/>
      </c>
      <c r="Y322" t="str">
        <f t="shared" si="50"/>
        <v/>
      </c>
      <c r="Z322" t="str">
        <f t="shared" si="51"/>
        <v/>
      </c>
    </row>
    <row r="323" spans="2:26" x14ac:dyDescent="0.2">
      <c r="B323" s="105"/>
      <c r="C323" s="105"/>
      <c r="D323" s="105"/>
      <c r="M323" t="str">
        <f t="shared" si="52"/>
        <v/>
      </c>
      <c r="N323" t="str">
        <f t="shared" si="53"/>
        <v/>
      </c>
      <c r="O323" t="str">
        <f t="shared" si="54"/>
        <v/>
      </c>
      <c r="P323" t="str">
        <f t="shared" si="55"/>
        <v/>
      </c>
      <c r="Q323" t="str">
        <f t="shared" si="56"/>
        <v/>
      </c>
      <c r="R323" t="str">
        <f t="shared" si="57"/>
        <v/>
      </c>
      <c r="V323" t="str">
        <f t="shared" si="47"/>
        <v/>
      </c>
      <c r="W323" t="str">
        <f t="shared" si="48"/>
        <v/>
      </c>
      <c r="X323" t="str">
        <f t="shared" si="49"/>
        <v/>
      </c>
      <c r="Y323" t="str">
        <f t="shared" si="50"/>
        <v/>
      </c>
      <c r="Z323" t="str">
        <f t="shared" si="51"/>
        <v/>
      </c>
    </row>
    <row r="324" spans="2:26" x14ac:dyDescent="0.2">
      <c r="B324" s="105"/>
      <c r="C324" s="105"/>
      <c r="D324" s="105"/>
      <c r="M324" t="str">
        <f t="shared" si="52"/>
        <v/>
      </c>
      <c r="N324" t="str">
        <f t="shared" si="53"/>
        <v/>
      </c>
      <c r="O324" t="str">
        <f t="shared" si="54"/>
        <v/>
      </c>
      <c r="P324" t="str">
        <f t="shared" si="55"/>
        <v/>
      </c>
      <c r="Q324" t="str">
        <f t="shared" si="56"/>
        <v/>
      </c>
      <c r="R324" t="str">
        <f t="shared" si="57"/>
        <v/>
      </c>
      <c r="V324" t="str">
        <f t="shared" si="47"/>
        <v/>
      </c>
      <c r="W324" t="str">
        <f t="shared" si="48"/>
        <v/>
      </c>
      <c r="X324" t="str">
        <f t="shared" si="49"/>
        <v/>
      </c>
      <c r="Y324" t="str">
        <f t="shared" si="50"/>
        <v/>
      </c>
      <c r="Z324" t="str">
        <f t="shared" si="51"/>
        <v/>
      </c>
    </row>
    <row r="325" spans="2:26" x14ac:dyDescent="0.2">
      <c r="B325" s="105"/>
      <c r="C325" s="105"/>
      <c r="D325" s="105"/>
      <c r="M325" t="str">
        <f t="shared" si="52"/>
        <v/>
      </c>
      <c r="N325" t="str">
        <f t="shared" si="53"/>
        <v/>
      </c>
      <c r="O325" t="str">
        <f t="shared" si="54"/>
        <v/>
      </c>
      <c r="P325" t="str">
        <f t="shared" si="55"/>
        <v/>
      </c>
      <c r="Q325" t="str">
        <f t="shared" si="56"/>
        <v/>
      </c>
      <c r="R325" t="str">
        <f t="shared" si="57"/>
        <v/>
      </c>
      <c r="V325" t="str">
        <f t="shared" si="47"/>
        <v/>
      </c>
      <c r="W325" t="str">
        <f t="shared" si="48"/>
        <v/>
      </c>
      <c r="X325" t="str">
        <f t="shared" si="49"/>
        <v/>
      </c>
      <c r="Y325" t="str">
        <f t="shared" si="50"/>
        <v/>
      </c>
      <c r="Z325" t="str">
        <f t="shared" si="51"/>
        <v/>
      </c>
    </row>
    <row r="326" spans="2:26" x14ac:dyDescent="0.2">
      <c r="B326" s="105"/>
      <c r="C326" s="105"/>
      <c r="D326" s="105"/>
      <c r="M326" t="str">
        <f t="shared" si="52"/>
        <v/>
      </c>
      <c r="N326" t="str">
        <f t="shared" si="53"/>
        <v/>
      </c>
      <c r="O326" t="str">
        <f t="shared" si="54"/>
        <v/>
      </c>
      <c r="P326" t="str">
        <f t="shared" si="55"/>
        <v/>
      </c>
      <c r="Q326" t="str">
        <f t="shared" si="56"/>
        <v/>
      </c>
      <c r="R326" t="str">
        <f t="shared" si="57"/>
        <v/>
      </c>
      <c r="V326" t="str">
        <f t="shared" si="47"/>
        <v/>
      </c>
      <c r="W326" t="str">
        <f t="shared" si="48"/>
        <v/>
      </c>
      <c r="X326" t="str">
        <f t="shared" si="49"/>
        <v/>
      </c>
      <c r="Y326" t="str">
        <f t="shared" si="50"/>
        <v/>
      </c>
      <c r="Z326" t="str">
        <f t="shared" si="51"/>
        <v/>
      </c>
    </row>
    <row r="327" spans="2:26" x14ac:dyDescent="0.2">
      <c r="B327" s="105"/>
      <c r="C327" s="105"/>
      <c r="D327" s="105"/>
      <c r="M327" t="str">
        <f t="shared" si="52"/>
        <v/>
      </c>
      <c r="N327" t="str">
        <f t="shared" si="53"/>
        <v/>
      </c>
      <c r="O327" t="str">
        <f t="shared" si="54"/>
        <v/>
      </c>
      <c r="P327" t="str">
        <f t="shared" si="55"/>
        <v/>
      </c>
      <c r="Q327" t="str">
        <f t="shared" si="56"/>
        <v/>
      </c>
      <c r="R327" t="str">
        <f t="shared" si="57"/>
        <v/>
      </c>
      <c r="V327" t="str">
        <f t="shared" si="47"/>
        <v/>
      </c>
      <c r="W327" t="str">
        <f t="shared" si="48"/>
        <v/>
      </c>
      <c r="X327" t="str">
        <f t="shared" si="49"/>
        <v/>
      </c>
      <c r="Y327" t="str">
        <f t="shared" si="50"/>
        <v/>
      </c>
      <c r="Z327" t="str">
        <f t="shared" si="51"/>
        <v/>
      </c>
    </row>
    <row r="328" spans="2:26" x14ac:dyDescent="0.2">
      <c r="B328" s="105"/>
      <c r="C328" s="105"/>
      <c r="D328" s="105"/>
      <c r="M328" t="str">
        <f t="shared" si="52"/>
        <v/>
      </c>
      <c r="N328" t="str">
        <f t="shared" si="53"/>
        <v/>
      </c>
      <c r="O328" t="str">
        <f t="shared" si="54"/>
        <v/>
      </c>
      <c r="P328" t="str">
        <f t="shared" si="55"/>
        <v/>
      </c>
      <c r="Q328" t="str">
        <f t="shared" si="56"/>
        <v/>
      </c>
      <c r="R328" t="str">
        <f t="shared" si="57"/>
        <v/>
      </c>
      <c r="V328" t="str">
        <f t="shared" ref="V328:V391" si="58">IF(ISBLANK(B328),"",$B$1+($D$1*C328)+($G$1*D328))</f>
        <v/>
      </c>
      <c r="W328" t="str">
        <f t="shared" ref="W328:W391" si="59">IF(ISBLANK(B328),"",V328-$V$6)</f>
        <v/>
      </c>
      <c r="X328" t="str">
        <f t="shared" ref="X328:X391" si="60">IF(ISBLANK(B328),"",W328^2)</f>
        <v/>
      </c>
      <c r="Y328" t="str">
        <f t="shared" ref="Y328:Y391" si="61">IF(ISBLANK(B328),"",B328-V328)</f>
        <v/>
      </c>
      <c r="Z328" t="str">
        <f t="shared" ref="Z328:Z391" si="62">IF(ISBLANK(B328),"",Y328^2)</f>
        <v/>
      </c>
    </row>
    <row r="329" spans="2:26" x14ac:dyDescent="0.2">
      <c r="B329" s="105"/>
      <c r="C329" s="105"/>
      <c r="D329" s="105"/>
      <c r="M329" t="str">
        <f t="shared" ref="M329:M392" si="63">IF(B329="","",B329^2)</f>
        <v/>
      </c>
      <c r="N329" t="str">
        <f t="shared" ref="N329:N392" si="64">IF(C329="","",C329^2)</f>
        <v/>
      </c>
      <c r="O329" t="str">
        <f t="shared" ref="O329:O392" si="65">IF(D329="","",D329^2)</f>
        <v/>
      </c>
      <c r="P329" t="str">
        <f t="shared" ref="P329:P392" si="66">IF(B329="","",IF(C329="","",B329*C329))</f>
        <v/>
      </c>
      <c r="Q329" t="str">
        <f t="shared" ref="Q329:Q392" si="67">IF(B329="","",IF(D329="","",B329*D329))</f>
        <v/>
      </c>
      <c r="R329" t="str">
        <f t="shared" ref="R329:R392" si="68">IF(C329="","",IF(D329="","",C329*D329))</f>
        <v/>
      </c>
      <c r="V329" t="str">
        <f t="shared" si="58"/>
        <v/>
      </c>
      <c r="W329" t="str">
        <f t="shared" si="59"/>
        <v/>
      </c>
      <c r="X329" t="str">
        <f t="shared" si="60"/>
        <v/>
      </c>
      <c r="Y329" t="str">
        <f t="shared" si="61"/>
        <v/>
      </c>
      <c r="Z329" t="str">
        <f t="shared" si="62"/>
        <v/>
      </c>
    </row>
    <row r="330" spans="2:26" x14ac:dyDescent="0.2">
      <c r="B330" s="105"/>
      <c r="C330" s="105"/>
      <c r="D330" s="105"/>
      <c r="M330" t="str">
        <f t="shared" si="63"/>
        <v/>
      </c>
      <c r="N330" t="str">
        <f t="shared" si="64"/>
        <v/>
      </c>
      <c r="O330" t="str">
        <f t="shared" si="65"/>
        <v/>
      </c>
      <c r="P330" t="str">
        <f t="shared" si="66"/>
        <v/>
      </c>
      <c r="Q330" t="str">
        <f t="shared" si="67"/>
        <v/>
      </c>
      <c r="R330" t="str">
        <f t="shared" si="68"/>
        <v/>
      </c>
      <c r="V330" t="str">
        <f t="shared" si="58"/>
        <v/>
      </c>
      <c r="W330" t="str">
        <f t="shared" si="59"/>
        <v/>
      </c>
      <c r="X330" t="str">
        <f t="shared" si="60"/>
        <v/>
      </c>
      <c r="Y330" t="str">
        <f t="shared" si="61"/>
        <v/>
      </c>
      <c r="Z330" t="str">
        <f t="shared" si="62"/>
        <v/>
      </c>
    </row>
    <row r="331" spans="2:26" x14ac:dyDescent="0.2">
      <c r="B331" s="105"/>
      <c r="C331" s="105"/>
      <c r="D331" s="105"/>
      <c r="M331" t="str">
        <f t="shared" si="63"/>
        <v/>
      </c>
      <c r="N331" t="str">
        <f t="shared" si="64"/>
        <v/>
      </c>
      <c r="O331" t="str">
        <f t="shared" si="65"/>
        <v/>
      </c>
      <c r="P331" t="str">
        <f t="shared" si="66"/>
        <v/>
      </c>
      <c r="Q331" t="str">
        <f t="shared" si="67"/>
        <v/>
      </c>
      <c r="R331" t="str">
        <f t="shared" si="68"/>
        <v/>
      </c>
      <c r="V331" t="str">
        <f t="shared" si="58"/>
        <v/>
      </c>
      <c r="W331" t="str">
        <f t="shared" si="59"/>
        <v/>
      </c>
      <c r="X331" t="str">
        <f t="shared" si="60"/>
        <v/>
      </c>
      <c r="Y331" t="str">
        <f t="shared" si="61"/>
        <v/>
      </c>
      <c r="Z331" t="str">
        <f t="shared" si="62"/>
        <v/>
      </c>
    </row>
    <row r="332" spans="2:26" x14ac:dyDescent="0.2">
      <c r="B332" s="105"/>
      <c r="C332" s="105"/>
      <c r="D332" s="105"/>
      <c r="M332" t="str">
        <f t="shared" si="63"/>
        <v/>
      </c>
      <c r="N332" t="str">
        <f t="shared" si="64"/>
        <v/>
      </c>
      <c r="O332" t="str">
        <f t="shared" si="65"/>
        <v/>
      </c>
      <c r="P332" t="str">
        <f t="shared" si="66"/>
        <v/>
      </c>
      <c r="Q332" t="str">
        <f t="shared" si="67"/>
        <v/>
      </c>
      <c r="R332" t="str">
        <f t="shared" si="68"/>
        <v/>
      </c>
      <c r="V332" t="str">
        <f t="shared" si="58"/>
        <v/>
      </c>
      <c r="W332" t="str">
        <f t="shared" si="59"/>
        <v/>
      </c>
      <c r="X332" t="str">
        <f t="shared" si="60"/>
        <v/>
      </c>
      <c r="Y332" t="str">
        <f t="shared" si="61"/>
        <v/>
      </c>
      <c r="Z332" t="str">
        <f t="shared" si="62"/>
        <v/>
      </c>
    </row>
    <row r="333" spans="2:26" x14ac:dyDescent="0.2">
      <c r="B333" s="105"/>
      <c r="C333" s="105"/>
      <c r="D333" s="105"/>
      <c r="M333" t="str">
        <f t="shared" si="63"/>
        <v/>
      </c>
      <c r="N333" t="str">
        <f t="shared" si="64"/>
        <v/>
      </c>
      <c r="O333" t="str">
        <f t="shared" si="65"/>
        <v/>
      </c>
      <c r="P333" t="str">
        <f t="shared" si="66"/>
        <v/>
      </c>
      <c r="Q333" t="str">
        <f t="shared" si="67"/>
        <v/>
      </c>
      <c r="R333" t="str">
        <f t="shared" si="68"/>
        <v/>
      </c>
      <c r="V333" t="str">
        <f t="shared" si="58"/>
        <v/>
      </c>
      <c r="W333" t="str">
        <f t="shared" si="59"/>
        <v/>
      </c>
      <c r="X333" t="str">
        <f t="shared" si="60"/>
        <v/>
      </c>
      <c r="Y333" t="str">
        <f t="shared" si="61"/>
        <v/>
      </c>
      <c r="Z333" t="str">
        <f t="shared" si="62"/>
        <v/>
      </c>
    </row>
    <row r="334" spans="2:26" x14ac:dyDescent="0.2">
      <c r="B334" s="105"/>
      <c r="C334" s="105"/>
      <c r="D334" s="105"/>
      <c r="M334" t="str">
        <f t="shared" si="63"/>
        <v/>
      </c>
      <c r="N334" t="str">
        <f t="shared" si="64"/>
        <v/>
      </c>
      <c r="O334" t="str">
        <f t="shared" si="65"/>
        <v/>
      </c>
      <c r="P334" t="str">
        <f t="shared" si="66"/>
        <v/>
      </c>
      <c r="Q334" t="str">
        <f t="shared" si="67"/>
        <v/>
      </c>
      <c r="R334" t="str">
        <f t="shared" si="68"/>
        <v/>
      </c>
      <c r="V334" t="str">
        <f t="shared" si="58"/>
        <v/>
      </c>
      <c r="W334" t="str">
        <f t="shared" si="59"/>
        <v/>
      </c>
      <c r="X334" t="str">
        <f t="shared" si="60"/>
        <v/>
      </c>
      <c r="Y334" t="str">
        <f t="shared" si="61"/>
        <v/>
      </c>
      <c r="Z334" t="str">
        <f t="shared" si="62"/>
        <v/>
      </c>
    </row>
    <row r="335" spans="2:26" x14ac:dyDescent="0.2">
      <c r="B335" s="105"/>
      <c r="C335" s="105"/>
      <c r="D335" s="105"/>
      <c r="M335" t="str">
        <f t="shared" si="63"/>
        <v/>
      </c>
      <c r="N335" t="str">
        <f t="shared" si="64"/>
        <v/>
      </c>
      <c r="O335" t="str">
        <f t="shared" si="65"/>
        <v/>
      </c>
      <c r="P335" t="str">
        <f t="shared" si="66"/>
        <v/>
      </c>
      <c r="Q335" t="str">
        <f t="shared" si="67"/>
        <v/>
      </c>
      <c r="R335" t="str">
        <f t="shared" si="68"/>
        <v/>
      </c>
      <c r="V335" t="str">
        <f t="shared" si="58"/>
        <v/>
      </c>
      <c r="W335" t="str">
        <f t="shared" si="59"/>
        <v/>
      </c>
      <c r="X335" t="str">
        <f t="shared" si="60"/>
        <v/>
      </c>
      <c r="Y335" t="str">
        <f t="shared" si="61"/>
        <v/>
      </c>
      <c r="Z335" t="str">
        <f t="shared" si="62"/>
        <v/>
      </c>
    </row>
    <row r="336" spans="2:26" x14ac:dyDescent="0.2">
      <c r="B336" s="105"/>
      <c r="C336" s="105"/>
      <c r="D336" s="105"/>
      <c r="M336" t="str">
        <f t="shared" si="63"/>
        <v/>
      </c>
      <c r="N336" t="str">
        <f t="shared" si="64"/>
        <v/>
      </c>
      <c r="O336" t="str">
        <f t="shared" si="65"/>
        <v/>
      </c>
      <c r="P336" t="str">
        <f t="shared" si="66"/>
        <v/>
      </c>
      <c r="Q336" t="str">
        <f t="shared" si="67"/>
        <v/>
      </c>
      <c r="R336" t="str">
        <f t="shared" si="68"/>
        <v/>
      </c>
      <c r="V336" t="str">
        <f t="shared" si="58"/>
        <v/>
      </c>
      <c r="W336" t="str">
        <f t="shared" si="59"/>
        <v/>
      </c>
      <c r="X336" t="str">
        <f t="shared" si="60"/>
        <v/>
      </c>
      <c r="Y336" t="str">
        <f t="shared" si="61"/>
        <v/>
      </c>
      <c r="Z336" t="str">
        <f t="shared" si="62"/>
        <v/>
      </c>
    </row>
    <row r="337" spans="2:26" x14ac:dyDescent="0.2">
      <c r="B337" s="105"/>
      <c r="C337" s="105"/>
      <c r="D337" s="105"/>
      <c r="M337" t="str">
        <f t="shared" si="63"/>
        <v/>
      </c>
      <c r="N337" t="str">
        <f t="shared" si="64"/>
        <v/>
      </c>
      <c r="O337" t="str">
        <f t="shared" si="65"/>
        <v/>
      </c>
      <c r="P337" t="str">
        <f t="shared" si="66"/>
        <v/>
      </c>
      <c r="Q337" t="str">
        <f t="shared" si="67"/>
        <v/>
      </c>
      <c r="R337" t="str">
        <f t="shared" si="68"/>
        <v/>
      </c>
      <c r="V337" t="str">
        <f t="shared" si="58"/>
        <v/>
      </c>
      <c r="W337" t="str">
        <f t="shared" si="59"/>
        <v/>
      </c>
      <c r="X337" t="str">
        <f t="shared" si="60"/>
        <v/>
      </c>
      <c r="Y337" t="str">
        <f t="shared" si="61"/>
        <v/>
      </c>
      <c r="Z337" t="str">
        <f t="shared" si="62"/>
        <v/>
      </c>
    </row>
    <row r="338" spans="2:26" x14ac:dyDescent="0.2">
      <c r="B338" s="105"/>
      <c r="C338" s="105"/>
      <c r="D338" s="105"/>
      <c r="M338" t="str">
        <f t="shared" si="63"/>
        <v/>
      </c>
      <c r="N338" t="str">
        <f t="shared" si="64"/>
        <v/>
      </c>
      <c r="O338" t="str">
        <f t="shared" si="65"/>
        <v/>
      </c>
      <c r="P338" t="str">
        <f t="shared" si="66"/>
        <v/>
      </c>
      <c r="Q338" t="str">
        <f t="shared" si="67"/>
        <v/>
      </c>
      <c r="R338" t="str">
        <f t="shared" si="68"/>
        <v/>
      </c>
      <c r="V338" t="str">
        <f t="shared" si="58"/>
        <v/>
      </c>
      <c r="W338" t="str">
        <f t="shared" si="59"/>
        <v/>
      </c>
      <c r="X338" t="str">
        <f t="shared" si="60"/>
        <v/>
      </c>
      <c r="Y338" t="str">
        <f t="shared" si="61"/>
        <v/>
      </c>
      <c r="Z338" t="str">
        <f t="shared" si="62"/>
        <v/>
      </c>
    </row>
    <row r="339" spans="2:26" x14ac:dyDescent="0.2">
      <c r="B339" s="105"/>
      <c r="C339" s="105"/>
      <c r="D339" s="105"/>
      <c r="M339" t="str">
        <f t="shared" si="63"/>
        <v/>
      </c>
      <c r="N339" t="str">
        <f t="shared" si="64"/>
        <v/>
      </c>
      <c r="O339" t="str">
        <f t="shared" si="65"/>
        <v/>
      </c>
      <c r="P339" t="str">
        <f t="shared" si="66"/>
        <v/>
      </c>
      <c r="Q339" t="str">
        <f t="shared" si="67"/>
        <v/>
      </c>
      <c r="R339" t="str">
        <f t="shared" si="68"/>
        <v/>
      </c>
      <c r="V339" t="str">
        <f t="shared" si="58"/>
        <v/>
      </c>
      <c r="W339" t="str">
        <f t="shared" si="59"/>
        <v/>
      </c>
      <c r="X339" t="str">
        <f t="shared" si="60"/>
        <v/>
      </c>
      <c r="Y339" t="str">
        <f t="shared" si="61"/>
        <v/>
      </c>
      <c r="Z339" t="str">
        <f t="shared" si="62"/>
        <v/>
      </c>
    </row>
    <row r="340" spans="2:26" x14ac:dyDescent="0.2">
      <c r="B340" s="105"/>
      <c r="C340" s="105"/>
      <c r="D340" s="105"/>
      <c r="M340" t="str">
        <f t="shared" si="63"/>
        <v/>
      </c>
      <c r="N340" t="str">
        <f t="shared" si="64"/>
        <v/>
      </c>
      <c r="O340" t="str">
        <f t="shared" si="65"/>
        <v/>
      </c>
      <c r="P340" t="str">
        <f t="shared" si="66"/>
        <v/>
      </c>
      <c r="Q340" t="str">
        <f t="shared" si="67"/>
        <v/>
      </c>
      <c r="R340" t="str">
        <f t="shared" si="68"/>
        <v/>
      </c>
      <c r="V340" t="str">
        <f t="shared" si="58"/>
        <v/>
      </c>
      <c r="W340" t="str">
        <f t="shared" si="59"/>
        <v/>
      </c>
      <c r="X340" t="str">
        <f t="shared" si="60"/>
        <v/>
      </c>
      <c r="Y340" t="str">
        <f t="shared" si="61"/>
        <v/>
      </c>
      <c r="Z340" t="str">
        <f t="shared" si="62"/>
        <v/>
      </c>
    </row>
    <row r="341" spans="2:26" x14ac:dyDescent="0.2">
      <c r="B341" s="105"/>
      <c r="C341" s="105"/>
      <c r="D341" s="105"/>
      <c r="M341" t="str">
        <f t="shared" si="63"/>
        <v/>
      </c>
      <c r="N341" t="str">
        <f t="shared" si="64"/>
        <v/>
      </c>
      <c r="O341" t="str">
        <f t="shared" si="65"/>
        <v/>
      </c>
      <c r="P341" t="str">
        <f t="shared" si="66"/>
        <v/>
      </c>
      <c r="Q341" t="str">
        <f t="shared" si="67"/>
        <v/>
      </c>
      <c r="R341" t="str">
        <f t="shared" si="68"/>
        <v/>
      </c>
      <c r="V341" t="str">
        <f t="shared" si="58"/>
        <v/>
      </c>
      <c r="W341" t="str">
        <f t="shared" si="59"/>
        <v/>
      </c>
      <c r="X341" t="str">
        <f t="shared" si="60"/>
        <v/>
      </c>
      <c r="Y341" t="str">
        <f t="shared" si="61"/>
        <v/>
      </c>
      <c r="Z341" t="str">
        <f t="shared" si="62"/>
        <v/>
      </c>
    </row>
    <row r="342" spans="2:26" x14ac:dyDescent="0.2">
      <c r="B342" s="105"/>
      <c r="C342" s="105"/>
      <c r="D342" s="105"/>
      <c r="M342" t="str">
        <f t="shared" si="63"/>
        <v/>
      </c>
      <c r="N342" t="str">
        <f t="shared" si="64"/>
        <v/>
      </c>
      <c r="O342" t="str">
        <f t="shared" si="65"/>
        <v/>
      </c>
      <c r="P342" t="str">
        <f t="shared" si="66"/>
        <v/>
      </c>
      <c r="Q342" t="str">
        <f t="shared" si="67"/>
        <v/>
      </c>
      <c r="R342" t="str">
        <f t="shared" si="68"/>
        <v/>
      </c>
      <c r="V342" t="str">
        <f t="shared" si="58"/>
        <v/>
      </c>
      <c r="W342" t="str">
        <f t="shared" si="59"/>
        <v/>
      </c>
      <c r="X342" t="str">
        <f t="shared" si="60"/>
        <v/>
      </c>
      <c r="Y342" t="str">
        <f t="shared" si="61"/>
        <v/>
      </c>
      <c r="Z342" t="str">
        <f t="shared" si="62"/>
        <v/>
      </c>
    </row>
    <row r="343" spans="2:26" x14ac:dyDescent="0.2">
      <c r="B343" s="105"/>
      <c r="C343" s="105"/>
      <c r="D343" s="105"/>
      <c r="M343" t="str">
        <f t="shared" si="63"/>
        <v/>
      </c>
      <c r="N343" t="str">
        <f t="shared" si="64"/>
        <v/>
      </c>
      <c r="O343" t="str">
        <f t="shared" si="65"/>
        <v/>
      </c>
      <c r="P343" t="str">
        <f t="shared" si="66"/>
        <v/>
      </c>
      <c r="Q343" t="str">
        <f t="shared" si="67"/>
        <v/>
      </c>
      <c r="R343" t="str">
        <f t="shared" si="68"/>
        <v/>
      </c>
      <c r="V343" t="str">
        <f t="shared" si="58"/>
        <v/>
      </c>
      <c r="W343" t="str">
        <f t="shared" si="59"/>
        <v/>
      </c>
      <c r="X343" t="str">
        <f t="shared" si="60"/>
        <v/>
      </c>
      <c r="Y343" t="str">
        <f t="shared" si="61"/>
        <v/>
      </c>
      <c r="Z343" t="str">
        <f t="shared" si="62"/>
        <v/>
      </c>
    </row>
    <row r="344" spans="2:26" x14ac:dyDescent="0.2">
      <c r="B344" s="105"/>
      <c r="C344" s="105"/>
      <c r="D344" s="105"/>
      <c r="M344" t="str">
        <f t="shared" si="63"/>
        <v/>
      </c>
      <c r="N344" t="str">
        <f t="shared" si="64"/>
        <v/>
      </c>
      <c r="O344" t="str">
        <f t="shared" si="65"/>
        <v/>
      </c>
      <c r="P344" t="str">
        <f t="shared" si="66"/>
        <v/>
      </c>
      <c r="Q344" t="str">
        <f t="shared" si="67"/>
        <v/>
      </c>
      <c r="R344" t="str">
        <f t="shared" si="68"/>
        <v/>
      </c>
      <c r="V344" t="str">
        <f t="shared" si="58"/>
        <v/>
      </c>
      <c r="W344" t="str">
        <f t="shared" si="59"/>
        <v/>
      </c>
      <c r="X344" t="str">
        <f t="shared" si="60"/>
        <v/>
      </c>
      <c r="Y344" t="str">
        <f t="shared" si="61"/>
        <v/>
      </c>
      <c r="Z344" t="str">
        <f t="shared" si="62"/>
        <v/>
      </c>
    </row>
    <row r="345" spans="2:26" x14ac:dyDescent="0.2">
      <c r="B345" s="105"/>
      <c r="C345" s="105"/>
      <c r="D345" s="105"/>
      <c r="M345" t="str">
        <f t="shared" si="63"/>
        <v/>
      </c>
      <c r="N345" t="str">
        <f t="shared" si="64"/>
        <v/>
      </c>
      <c r="O345" t="str">
        <f t="shared" si="65"/>
        <v/>
      </c>
      <c r="P345" t="str">
        <f t="shared" si="66"/>
        <v/>
      </c>
      <c r="Q345" t="str">
        <f t="shared" si="67"/>
        <v/>
      </c>
      <c r="R345" t="str">
        <f t="shared" si="68"/>
        <v/>
      </c>
      <c r="V345" t="str">
        <f t="shared" si="58"/>
        <v/>
      </c>
      <c r="W345" t="str">
        <f t="shared" si="59"/>
        <v/>
      </c>
      <c r="X345" t="str">
        <f t="shared" si="60"/>
        <v/>
      </c>
      <c r="Y345" t="str">
        <f t="shared" si="61"/>
        <v/>
      </c>
      <c r="Z345" t="str">
        <f t="shared" si="62"/>
        <v/>
      </c>
    </row>
    <row r="346" spans="2:26" x14ac:dyDescent="0.2">
      <c r="B346" s="105"/>
      <c r="C346" s="105"/>
      <c r="D346" s="105"/>
      <c r="M346" t="str">
        <f t="shared" si="63"/>
        <v/>
      </c>
      <c r="N346" t="str">
        <f t="shared" si="64"/>
        <v/>
      </c>
      <c r="O346" t="str">
        <f t="shared" si="65"/>
        <v/>
      </c>
      <c r="P346" t="str">
        <f t="shared" si="66"/>
        <v/>
      </c>
      <c r="Q346" t="str">
        <f t="shared" si="67"/>
        <v/>
      </c>
      <c r="R346" t="str">
        <f t="shared" si="68"/>
        <v/>
      </c>
      <c r="V346" t="str">
        <f t="shared" si="58"/>
        <v/>
      </c>
      <c r="W346" t="str">
        <f t="shared" si="59"/>
        <v/>
      </c>
      <c r="X346" t="str">
        <f t="shared" si="60"/>
        <v/>
      </c>
      <c r="Y346" t="str">
        <f t="shared" si="61"/>
        <v/>
      </c>
      <c r="Z346" t="str">
        <f t="shared" si="62"/>
        <v/>
      </c>
    </row>
    <row r="347" spans="2:26" x14ac:dyDescent="0.2">
      <c r="B347" s="105"/>
      <c r="C347" s="105"/>
      <c r="D347" s="105"/>
      <c r="M347" t="str">
        <f t="shared" si="63"/>
        <v/>
      </c>
      <c r="N347" t="str">
        <f t="shared" si="64"/>
        <v/>
      </c>
      <c r="O347" t="str">
        <f t="shared" si="65"/>
        <v/>
      </c>
      <c r="P347" t="str">
        <f t="shared" si="66"/>
        <v/>
      </c>
      <c r="Q347" t="str">
        <f t="shared" si="67"/>
        <v/>
      </c>
      <c r="R347" t="str">
        <f t="shared" si="68"/>
        <v/>
      </c>
      <c r="V347" t="str">
        <f t="shared" si="58"/>
        <v/>
      </c>
      <c r="W347" t="str">
        <f t="shared" si="59"/>
        <v/>
      </c>
      <c r="X347" t="str">
        <f t="shared" si="60"/>
        <v/>
      </c>
      <c r="Y347" t="str">
        <f t="shared" si="61"/>
        <v/>
      </c>
      <c r="Z347" t="str">
        <f t="shared" si="62"/>
        <v/>
      </c>
    </row>
    <row r="348" spans="2:26" x14ac:dyDescent="0.2">
      <c r="B348" s="105"/>
      <c r="C348" s="105"/>
      <c r="D348" s="105"/>
      <c r="M348" t="str">
        <f t="shared" si="63"/>
        <v/>
      </c>
      <c r="N348" t="str">
        <f t="shared" si="64"/>
        <v/>
      </c>
      <c r="O348" t="str">
        <f t="shared" si="65"/>
        <v/>
      </c>
      <c r="P348" t="str">
        <f t="shared" si="66"/>
        <v/>
      </c>
      <c r="Q348" t="str">
        <f t="shared" si="67"/>
        <v/>
      </c>
      <c r="R348" t="str">
        <f t="shared" si="68"/>
        <v/>
      </c>
      <c r="V348" t="str">
        <f t="shared" si="58"/>
        <v/>
      </c>
      <c r="W348" t="str">
        <f t="shared" si="59"/>
        <v/>
      </c>
      <c r="X348" t="str">
        <f t="shared" si="60"/>
        <v/>
      </c>
      <c r="Y348" t="str">
        <f t="shared" si="61"/>
        <v/>
      </c>
      <c r="Z348" t="str">
        <f t="shared" si="62"/>
        <v/>
      </c>
    </row>
    <row r="349" spans="2:26" x14ac:dyDescent="0.2">
      <c r="B349" s="105"/>
      <c r="C349" s="105"/>
      <c r="D349" s="105"/>
      <c r="M349" t="str">
        <f t="shared" si="63"/>
        <v/>
      </c>
      <c r="N349" t="str">
        <f t="shared" si="64"/>
        <v/>
      </c>
      <c r="O349" t="str">
        <f t="shared" si="65"/>
        <v/>
      </c>
      <c r="P349" t="str">
        <f t="shared" si="66"/>
        <v/>
      </c>
      <c r="Q349" t="str">
        <f t="shared" si="67"/>
        <v/>
      </c>
      <c r="R349" t="str">
        <f t="shared" si="68"/>
        <v/>
      </c>
      <c r="V349" t="str">
        <f t="shared" si="58"/>
        <v/>
      </c>
      <c r="W349" t="str">
        <f t="shared" si="59"/>
        <v/>
      </c>
      <c r="X349" t="str">
        <f t="shared" si="60"/>
        <v/>
      </c>
      <c r="Y349" t="str">
        <f t="shared" si="61"/>
        <v/>
      </c>
      <c r="Z349" t="str">
        <f t="shared" si="62"/>
        <v/>
      </c>
    </row>
    <row r="350" spans="2:26" x14ac:dyDescent="0.2">
      <c r="B350" s="105"/>
      <c r="C350" s="105"/>
      <c r="D350" s="105"/>
      <c r="M350" t="str">
        <f t="shared" si="63"/>
        <v/>
      </c>
      <c r="N350" t="str">
        <f t="shared" si="64"/>
        <v/>
      </c>
      <c r="O350" t="str">
        <f t="shared" si="65"/>
        <v/>
      </c>
      <c r="P350" t="str">
        <f t="shared" si="66"/>
        <v/>
      </c>
      <c r="Q350" t="str">
        <f t="shared" si="67"/>
        <v/>
      </c>
      <c r="R350" t="str">
        <f t="shared" si="68"/>
        <v/>
      </c>
      <c r="V350" t="str">
        <f t="shared" si="58"/>
        <v/>
      </c>
      <c r="W350" t="str">
        <f t="shared" si="59"/>
        <v/>
      </c>
      <c r="X350" t="str">
        <f t="shared" si="60"/>
        <v/>
      </c>
      <c r="Y350" t="str">
        <f t="shared" si="61"/>
        <v/>
      </c>
      <c r="Z350" t="str">
        <f t="shared" si="62"/>
        <v/>
      </c>
    </row>
    <row r="351" spans="2:26" x14ac:dyDescent="0.2">
      <c r="B351" s="105"/>
      <c r="C351" s="105"/>
      <c r="D351" s="105"/>
      <c r="M351" t="str">
        <f t="shared" si="63"/>
        <v/>
      </c>
      <c r="N351" t="str">
        <f t="shared" si="64"/>
        <v/>
      </c>
      <c r="O351" t="str">
        <f t="shared" si="65"/>
        <v/>
      </c>
      <c r="P351" t="str">
        <f t="shared" si="66"/>
        <v/>
      </c>
      <c r="Q351" t="str">
        <f t="shared" si="67"/>
        <v/>
      </c>
      <c r="R351" t="str">
        <f t="shared" si="68"/>
        <v/>
      </c>
      <c r="V351" t="str">
        <f t="shared" si="58"/>
        <v/>
      </c>
      <c r="W351" t="str">
        <f t="shared" si="59"/>
        <v/>
      </c>
      <c r="X351" t="str">
        <f t="shared" si="60"/>
        <v/>
      </c>
      <c r="Y351" t="str">
        <f t="shared" si="61"/>
        <v/>
      </c>
      <c r="Z351" t="str">
        <f t="shared" si="62"/>
        <v/>
      </c>
    </row>
    <row r="352" spans="2:26" x14ac:dyDescent="0.2">
      <c r="B352" s="105"/>
      <c r="C352" s="105"/>
      <c r="D352" s="105"/>
      <c r="M352" t="str">
        <f t="shared" si="63"/>
        <v/>
      </c>
      <c r="N352" t="str">
        <f t="shared" si="64"/>
        <v/>
      </c>
      <c r="O352" t="str">
        <f t="shared" si="65"/>
        <v/>
      </c>
      <c r="P352" t="str">
        <f t="shared" si="66"/>
        <v/>
      </c>
      <c r="Q352" t="str">
        <f t="shared" si="67"/>
        <v/>
      </c>
      <c r="R352" t="str">
        <f t="shared" si="68"/>
        <v/>
      </c>
      <c r="V352" t="str">
        <f t="shared" si="58"/>
        <v/>
      </c>
      <c r="W352" t="str">
        <f t="shared" si="59"/>
        <v/>
      </c>
      <c r="X352" t="str">
        <f t="shared" si="60"/>
        <v/>
      </c>
      <c r="Y352" t="str">
        <f t="shared" si="61"/>
        <v/>
      </c>
      <c r="Z352" t="str">
        <f t="shared" si="62"/>
        <v/>
      </c>
    </row>
    <row r="353" spans="2:26" x14ac:dyDescent="0.2">
      <c r="B353" s="105"/>
      <c r="C353" s="105"/>
      <c r="D353" s="105"/>
      <c r="M353" t="str">
        <f t="shared" si="63"/>
        <v/>
      </c>
      <c r="N353" t="str">
        <f t="shared" si="64"/>
        <v/>
      </c>
      <c r="O353" t="str">
        <f t="shared" si="65"/>
        <v/>
      </c>
      <c r="P353" t="str">
        <f t="shared" si="66"/>
        <v/>
      </c>
      <c r="Q353" t="str">
        <f t="shared" si="67"/>
        <v/>
      </c>
      <c r="R353" t="str">
        <f t="shared" si="68"/>
        <v/>
      </c>
      <c r="V353" t="str">
        <f t="shared" si="58"/>
        <v/>
      </c>
      <c r="W353" t="str">
        <f t="shared" si="59"/>
        <v/>
      </c>
      <c r="X353" t="str">
        <f t="shared" si="60"/>
        <v/>
      </c>
      <c r="Y353" t="str">
        <f t="shared" si="61"/>
        <v/>
      </c>
      <c r="Z353" t="str">
        <f t="shared" si="62"/>
        <v/>
      </c>
    </row>
    <row r="354" spans="2:26" x14ac:dyDescent="0.2">
      <c r="B354" s="105"/>
      <c r="C354" s="105"/>
      <c r="D354" s="105"/>
      <c r="M354" t="str">
        <f t="shared" si="63"/>
        <v/>
      </c>
      <c r="N354" t="str">
        <f t="shared" si="64"/>
        <v/>
      </c>
      <c r="O354" t="str">
        <f t="shared" si="65"/>
        <v/>
      </c>
      <c r="P354" t="str">
        <f t="shared" si="66"/>
        <v/>
      </c>
      <c r="Q354" t="str">
        <f t="shared" si="67"/>
        <v/>
      </c>
      <c r="R354" t="str">
        <f t="shared" si="68"/>
        <v/>
      </c>
      <c r="V354" t="str">
        <f t="shared" si="58"/>
        <v/>
      </c>
      <c r="W354" t="str">
        <f t="shared" si="59"/>
        <v/>
      </c>
      <c r="X354" t="str">
        <f t="shared" si="60"/>
        <v/>
      </c>
      <c r="Y354" t="str">
        <f t="shared" si="61"/>
        <v/>
      </c>
      <c r="Z354" t="str">
        <f t="shared" si="62"/>
        <v/>
      </c>
    </row>
    <row r="355" spans="2:26" x14ac:dyDescent="0.2">
      <c r="B355" s="105"/>
      <c r="C355" s="105"/>
      <c r="D355" s="105"/>
      <c r="M355" t="str">
        <f t="shared" si="63"/>
        <v/>
      </c>
      <c r="N355" t="str">
        <f t="shared" si="64"/>
        <v/>
      </c>
      <c r="O355" t="str">
        <f t="shared" si="65"/>
        <v/>
      </c>
      <c r="P355" t="str">
        <f t="shared" si="66"/>
        <v/>
      </c>
      <c r="Q355" t="str">
        <f t="shared" si="67"/>
        <v/>
      </c>
      <c r="R355" t="str">
        <f t="shared" si="68"/>
        <v/>
      </c>
      <c r="V355" t="str">
        <f t="shared" si="58"/>
        <v/>
      </c>
      <c r="W355" t="str">
        <f t="shared" si="59"/>
        <v/>
      </c>
      <c r="X355" t="str">
        <f t="shared" si="60"/>
        <v/>
      </c>
      <c r="Y355" t="str">
        <f t="shared" si="61"/>
        <v/>
      </c>
      <c r="Z355" t="str">
        <f t="shared" si="62"/>
        <v/>
      </c>
    </row>
    <row r="356" spans="2:26" x14ac:dyDescent="0.2">
      <c r="B356" s="105"/>
      <c r="C356" s="105"/>
      <c r="D356" s="105"/>
      <c r="M356" t="str">
        <f t="shared" si="63"/>
        <v/>
      </c>
      <c r="N356" t="str">
        <f t="shared" si="64"/>
        <v/>
      </c>
      <c r="O356" t="str">
        <f t="shared" si="65"/>
        <v/>
      </c>
      <c r="P356" t="str">
        <f t="shared" si="66"/>
        <v/>
      </c>
      <c r="Q356" t="str">
        <f t="shared" si="67"/>
        <v/>
      </c>
      <c r="R356" t="str">
        <f t="shared" si="68"/>
        <v/>
      </c>
      <c r="V356" t="str">
        <f t="shared" si="58"/>
        <v/>
      </c>
      <c r="W356" t="str">
        <f t="shared" si="59"/>
        <v/>
      </c>
      <c r="X356" t="str">
        <f t="shared" si="60"/>
        <v/>
      </c>
      <c r="Y356" t="str">
        <f t="shared" si="61"/>
        <v/>
      </c>
      <c r="Z356" t="str">
        <f t="shared" si="62"/>
        <v/>
      </c>
    </row>
    <row r="357" spans="2:26" x14ac:dyDescent="0.2">
      <c r="B357" s="105"/>
      <c r="C357" s="105"/>
      <c r="D357" s="105"/>
      <c r="M357" t="str">
        <f t="shared" si="63"/>
        <v/>
      </c>
      <c r="N357" t="str">
        <f t="shared" si="64"/>
        <v/>
      </c>
      <c r="O357" t="str">
        <f t="shared" si="65"/>
        <v/>
      </c>
      <c r="P357" t="str">
        <f t="shared" si="66"/>
        <v/>
      </c>
      <c r="Q357" t="str">
        <f t="shared" si="67"/>
        <v/>
      </c>
      <c r="R357" t="str">
        <f t="shared" si="68"/>
        <v/>
      </c>
      <c r="V357" t="str">
        <f t="shared" si="58"/>
        <v/>
      </c>
      <c r="W357" t="str">
        <f t="shared" si="59"/>
        <v/>
      </c>
      <c r="X357" t="str">
        <f t="shared" si="60"/>
        <v/>
      </c>
      <c r="Y357" t="str">
        <f t="shared" si="61"/>
        <v/>
      </c>
      <c r="Z357" t="str">
        <f t="shared" si="62"/>
        <v/>
      </c>
    </row>
    <row r="358" spans="2:26" x14ac:dyDescent="0.2">
      <c r="B358" s="105"/>
      <c r="C358" s="105"/>
      <c r="D358" s="105"/>
      <c r="M358" t="str">
        <f t="shared" si="63"/>
        <v/>
      </c>
      <c r="N358" t="str">
        <f t="shared" si="64"/>
        <v/>
      </c>
      <c r="O358" t="str">
        <f t="shared" si="65"/>
        <v/>
      </c>
      <c r="P358" t="str">
        <f t="shared" si="66"/>
        <v/>
      </c>
      <c r="Q358" t="str">
        <f t="shared" si="67"/>
        <v/>
      </c>
      <c r="R358" t="str">
        <f t="shared" si="68"/>
        <v/>
      </c>
      <c r="V358" t="str">
        <f t="shared" si="58"/>
        <v/>
      </c>
      <c r="W358" t="str">
        <f t="shared" si="59"/>
        <v/>
      </c>
      <c r="X358" t="str">
        <f t="shared" si="60"/>
        <v/>
      </c>
      <c r="Y358" t="str">
        <f t="shared" si="61"/>
        <v/>
      </c>
      <c r="Z358" t="str">
        <f t="shared" si="62"/>
        <v/>
      </c>
    </row>
    <row r="359" spans="2:26" x14ac:dyDescent="0.2">
      <c r="B359" s="105"/>
      <c r="C359" s="105"/>
      <c r="D359" s="105"/>
      <c r="M359" t="str">
        <f t="shared" si="63"/>
        <v/>
      </c>
      <c r="N359" t="str">
        <f t="shared" si="64"/>
        <v/>
      </c>
      <c r="O359" t="str">
        <f t="shared" si="65"/>
        <v/>
      </c>
      <c r="P359" t="str">
        <f t="shared" si="66"/>
        <v/>
      </c>
      <c r="Q359" t="str">
        <f t="shared" si="67"/>
        <v/>
      </c>
      <c r="R359" t="str">
        <f t="shared" si="68"/>
        <v/>
      </c>
      <c r="V359" t="str">
        <f t="shared" si="58"/>
        <v/>
      </c>
      <c r="W359" t="str">
        <f t="shared" si="59"/>
        <v/>
      </c>
      <c r="X359" t="str">
        <f t="shared" si="60"/>
        <v/>
      </c>
      <c r="Y359" t="str">
        <f t="shared" si="61"/>
        <v/>
      </c>
      <c r="Z359" t="str">
        <f t="shared" si="62"/>
        <v/>
      </c>
    </row>
    <row r="360" spans="2:26" x14ac:dyDescent="0.2">
      <c r="B360" s="105"/>
      <c r="C360" s="105"/>
      <c r="D360" s="105"/>
      <c r="M360" t="str">
        <f t="shared" si="63"/>
        <v/>
      </c>
      <c r="N360" t="str">
        <f t="shared" si="64"/>
        <v/>
      </c>
      <c r="O360" t="str">
        <f t="shared" si="65"/>
        <v/>
      </c>
      <c r="P360" t="str">
        <f t="shared" si="66"/>
        <v/>
      </c>
      <c r="Q360" t="str">
        <f t="shared" si="67"/>
        <v/>
      </c>
      <c r="R360" t="str">
        <f t="shared" si="68"/>
        <v/>
      </c>
      <c r="V360" t="str">
        <f t="shared" si="58"/>
        <v/>
      </c>
      <c r="W360" t="str">
        <f t="shared" si="59"/>
        <v/>
      </c>
      <c r="X360" t="str">
        <f t="shared" si="60"/>
        <v/>
      </c>
      <c r="Y360" t="str">
        <f t="shared" si="61"/>
        <v/>
      </c>
      <c r="Z360" t="str">
        <f t="shared" si="62"/>
        <v/>
      </c>
    </row>
    <row r="361" spans="2:26" x14ac:dyDescent="0.2">
      <c r="B361" s="105"/>
      <c r="C361" s="105"/>
      <c r="D361" s="105"/>
      <c r="M361" t="str">
        <f t="shared" si="63"/>
        <v/>
      </c>
      <c r="N361" t="str">
        <f t="shared" si="64"/>
        <v/>
      </c>
      <c r="O361" t="str">
        <f t="shared" si="65"/>
        <v/>
      </c>
      <c r="P361" t="str">
        <f t="shared" si="66"/>
        <v/>
      </c>
      <c r="Q361" t="str">
        <f t="shared" si="67"/>
        <v/>
      </c>
      <c r="R361" t="str">
        <f t="shared" si="68"/>
        <v/>
      </c>
      <c r="V361" t="str">
        <f t="shared" si="58"/>
        <v/>
      </c>
      <c r="W361" t="str">
        <f t="shared" si="59"/>
        <v/>
      </c>
      <c r="X361" t="str">
        <f t="shared" si="60"/>
        <v/>
      </c>
      <c r="Y361" t="str">
        <f t="shared" si="61"/>
        <v/>
      </c>
      <c r="Z361" t="str">
        <f t="shared" si="62"/>
        <v/>
      </c>
    </row>
    <row r="362" spans="2:26" x14ac:dyDescent="0.2">
      <c r="B362" s="105"/>
      <c r="C362" s="105"/>
      <c r="D362" s="105"/>
      <c r="M362" t="str">
        <f t="shared" si="63"/>
        <v/>
      </c>
      <c r="N362" t="str">
        <f t="shared" si="64"/>
        <v/>
      </c>
      <c r="O362" t="str">
        <f t="shared" si="65"/>
        <v/>
      </c>
      <c r="P362" t="str">
        <f t="shared" si="66"/>
        <v/>
      </c>
      <c r="Q362" t="str">
        <f t="shared" si="67"/>
        <v/>
      </c>
      <c r="R362" t="str">
        <f t="shared" si="68"/>
        <v/>
      </c>
      <c r="V362" t="str">
        <f t="shared" si="58"/>
        <v/>
      </c>
      <c r="W362" t="str">
        <f t="shared" si="59"/>
        <v/>
      </c>
      <c r="X362" t="str">
        <f t="shared" si="60"/>
        <v/>
      </c>
      <c r="Y362" t="str">
        <f t="shared" si="61"/>
        <v/>
      </c>
      <c r="Z362" t="str">
        <f t="shared" si="62"/>
        <v/>
      </c>
    </row>
    <row r="363" spans="2:26" x14ac:dyDescent="0.2">
      <c r="B363" s="105"/>
      <c r="C363" s="105"/>
      <c r="D363" s="105"/>
      <c r="M363" t="str">
        <f t="shared" si="63"/>
        <v/>
      </c>
      <c r="N363" t="str">
        <f t="shared" si="64"/>
        <v/>
      </c>
      <c r="O363" t="str">
        <f t="shared" si="65"/>
        <v/>
      </c>
      <c r="P363" t="str">
        <f t="shared" si="66"/>
        <v/>
      </c>
      <c r="Q363" t="str">
        <f t="shared" si="67"/>
        <v/>
      </c>
      <c r="R363" t="str">
        <f t="shared" si="68"/>
        <v/>
      </c>
      <c r="V363" t="str">
        <f t="shared" si="58"/>
        <v/>
      </c>
      <c r="W363" t="str">
        <f t="shared" si="59"/>
        <v/>
      </c>
      <c r="X363" t="str">
        <f t="shared" si="60"/>
        <v/>
      </c>
      <c r="Y363" t="str">
        <f t="shared" si="61"/>
        <v/>
      </c>
      <c r="Z363" t="str">
        <f t="shared" si="62"/>
        <v/>
      </c>
    </row>
    <row r="364" spans="2:26" x14ac:dyDescent="0.2">
      <c r="B364" s="105"/>
      <c r="C364" s="105"/>
      <c r="D364" s="105"/>
      <c r="M364" t="str">
        <f t="shared" si="63"/>
        <v/>
      </c>
      <c r="N364" t="str">
        <f t="shared" si="64"/>
        <v/>
      </c>
      <c r="O364" t="str">
        <f t="shared" si="65"/>
        <v/>
      </c>
      <c r="P364" t="str">
        <f t="shared" si="66"/>
        <v/>
      </c>
      <c r="Q364" t="str">
        <f t="shared" si="67"/>
        <v/>
      </c>
      <c r="R364" t="str">
        <f t="shared" si="68"/>
        <v/>
      </c>
      <c r="V364" t="str">
        <f t="shared" si="58"/>
        <v/>
      </c>
      <c r="W364" t="str">
        <f t="shared" si="59"/>
        <v/>
      </c>
      <c r="X364" t="str">
        <f t="shared" si="60"/>
        <v/>
      </c>
      <c r="Y364" t="str">
        <f t="shared" si="61"/>
        <v/>
      </c>
      <c r="Z364" t="str">
        <f t="shared" si="62"/>
        <v/>
      </c>
    </row>
    <row r="365" spans="2:26" x14ac:dyDescent="0.2">
      <c r="B365" s="105"/>
      <c r="C365" s="105"/>
      <c r="D365" s="105"/>
      <c r="M365" t="str">
        <f t="shared" si="63"/>
        <v/>
      </c>
      <c r="N365" t="str">
        <f t="shared" si="64"/>
        <v/>
      </c>
      <c r="O365" t="str">
        <f t="shared" si="65"/>
        <v/>
      </c>
      <c r="P365" t="str">
        <f t="shared" si="66"/>
        <v/>
      </c>
      <c r="Q365" t="str">
        <f t="shared" si="67"/>
        <v/>
      </c>
      <c r="R365" t="str">
        <f t="shared" si="68"/>
        <v/>
      </c>
      <c r="V365" t="str">
        <f t="shared" si="58"/>
        <v/>
      </c>
      <c r="W365" t="str">
        <f t="shared" si="59"/>
        <v/>
      </c>
      <c r="X365" t="str">
        <f t="shared" si="60"/>
        <v/>
      </c>
      <c r="Y365" t="str">
        <f t="shared" si="61"/>
        <v/>
      </c>
      <c r="Z365" t="str">
        <f t="shared" si="62"/>
        <v/>
      </c>
    </row>
    <row r="366" spans="2:26" x14ac:dyDescent="0.2">
      <c r="B366" s="105"/>
      <c r="C366" s="105"/>
      <c r="D366" s="105"/>
      <c r="M366" t="str">
        <f t="shared" si="63"/>
        <v/>
      </c>
      <c r="N366" t="str">
        <f t="shared" si="64"/>
        <v/>
      </c>
      <c r="O366" t="str">
        <f t="shared" si="65"/>
        <v/>
      </c>
      <c r="P366" t="str">
        <f t="shared" si="66"/>
        <v/>
      </c>
      <c r="Q366" t="str">
        <f t="shared" si="67"/>
        <v/>
      </c>
      <c r="R366" t="str">
        <f t="shared" si="68"/>
        <v/>
      </c>
      <c r="V366" t="str">
        <f t="shared" si="58"/>
        <v/>
      </c>
      <c r="W366" t="str">
        <f t="shared" si="59"/>
        <v/>
      </c>
      <c r="X366" t="str">
        <f t="shared" si="60"/>
        <v/>
      </c>
      <c r="Y366" t="str">
        <f t="shared" si="61"/>
        <v/>
      </c>
      <c r="Z366" t="str">
        <f t="shared" si="62"/>
        <v/>
      </c>
    </row>
    <row r="367" spans="2:26" x14ac:dyDescent="0.2">
      <c r="B367" s="105"/>
      <c r="C367" s="105"/>
      <c r="D367" s="105"/>
      <c r="M367" t="str">
        <f t="shared" si="63"/>
        <v/>
      </c>
      <c r="N367" t="str">
        <f t="shared" si="64"/>
        <v/>
      </c>
      <c r="O367" t="str">
        <f t="shared" si="65"/>
        <v/>
      </c>
      <c r="P367" t="str">
        <f t="shared" si="66"/>
        <v/>
      </c>
      <c r="Q367" t="str">
        <f t="shared" si="67"/>
        <v/>
      </c>
      <c r="R367" t="str">
        <f t="shared" si="68"/>
        <v/>
      </c>
      <c r="V367" t="str">
        <f t="shared" si="58"/>
        <v/>
      </c>
      <c r="W367" t="str">
        <f t="shared" si="59"/>
        <v/>
      </c>
      <c r="X367" t="str">
        <f t="shared" si="60"/>
        <v/>
      </c>
      <c r="Y367" t="str">
        <f t="shared" si="61"/>
        <v/>
      </c>
      <c r="Z367" t="str">
        <f t="shared" si="62"/>
        <v/>
      </c>
    </row>
    <row r="368" spans="2:26" x14ac:dyDescent="0.2">
      <c r="B368" s="105"/>
      <c r="C368" s="105"/>
      <c r="D368" s="105"/>
      <c r="M368" t="str">
        <f t="shared" si="63"/>
        <v/>
      </c>
      <c r="N368" t="str">
        <f t="shared" si="64"/>
        <v/>
      </c>
      <c r="O368" t="str">
        <f t="shared" si="65"/>
        <v/>
      </c>
      <c r="P368" t="str">
        <f t="shared" si="66"/>
        <v/>
      </c>
      <c r="Q368" t="str">
        <f t="shared" si="67"/>
        <v/>
      </c>
      <c r="R368" t="str">
        <f t="shared" si="68"/>
        <v/>
      </c>
      <c r="V368" t="str">
        <f t="shared" si="58"/>
        <v/>
      </c>
      <c r="W368" t="str">
        <f t="shared" si="59"/>
        <v/>
      </c>
      <c r="X368" t="str">
        <f t="shared" si="60"/>
        <v/>
      </c>
      <c r="Y368" t="str">
        <f t="shared" si="61"/>
        <v/>
      </c>
      <c r="Z368" t="str">
        <f t="shared" si="62"/>
        <v/>
      </c>
    </row>
    <row r="369" spans="2:26" x14ac:dyDescent="0.2">
      <c r="B369" s="105"/>
      <c r="C369" s="105"/>
      <c r="D369" s="105"/>
      <c r="M369" t="str">
        <f t="shared" si="63"/>
        <v/>
      </c>
      <c r="N369" t="str">
        <f t="shared" si="64"/>
        <v/>
      </c>
      <c r="O369" t="str">
        <f t="shared" si="65"/>
        <v/>
      </c>
      <c r="P369" t="str">
        <f t="shared" si="66"/>
        <v/>
      </c>
      <c r="Q369" t="str">
        <f t="shared" si="67"/>
        <v/>
      </c>
      <c r="R369" t="str">
        <f t="shared" si="68"/>
        <v/>
      </c>
      <c r="V369" t="str">
        <f t="shared" si="58"/>
        <v/>
      </c>
      <c r="W369" t="str">
        <f t="shared" si="59"/>
        <v/>
      </c>
      <c r="X369" t="str">
        <f t="shared" si="60"/>
        <v/>
      </c>
      <c r="Y369" t="str">
        <f t="shared" si="61"/>
        <v/>
      </c>
      <c r="Z369" t="str">
        <f t="shared" si="62"/>
        <v/>
      </c>
    </row>
    <row r="370" spans="2:26" x14ac:dyDescent="0.2">
      <c r="B370" s="105"/>
      <c r="C370" s="105"/>
      <c r="D370" s="105"/>
      <c r="M370" t="str">
        <f t="shared" si="63"/>
        <v/>
      </c>
      <c r="N370" t="str">
        <f t="shared" si="64"/>
        <v/>
      </c>
      <c r="O370" t="str">
        <f t="shared" si="65"/>
        <v/>
      </c>
      <c r="P370" t="str">
        <f t="shared" si="66"/>
        <v/>
      </c>
      <c r="Q370" t="str">
        <f t="shared" si="67"/>
        <v/>
      </c>
      <c r="R370" t="str">
        <f t="shared" si="68"/>
        <v/>
      </c>
      <c r="V370" t="str">
        <f t="shared" si="58"/>
        <v/>
      </c>
      <c r="W370" t="str">
        <f t="shared" si="59"/>
        <v/>
      </c>
      <c r="X370" t="str">
        <f t="shared" si="60"/>
        <v/>
      </c>
      <c r="Y370" t="str">
        <f t="shared" si="61"/>
        <v/>
      </c>
      <c r="Z370" t="str">
        <f t="shared" si="62"/>
        <v/>
      </c>
    </row>
    <row r="371" spans="2:26" x14ac:dyDescent="0.2">
      <c r="B371" s="105"/>
      <c r="C371" s="105"/>
      <c r="D371" s="105"/>
      <c r="M371" t="str">
        <f t="shared" si="63"/>
        <v/>
      </c>
      <c r="N371" t="str">
        <f t="shared" si="64"/>
        <v/>
      </c>
      <c r="O371" t="str">
        <f t="shared" si="65"/>
        <v/>
      </c>
      <c r="P371" t="str">
        <f t="shared" si="66"/>
        <v/>
      </c>
      <c r="Q371" t="str">
        <f t="shared" si="67"/>
        <v/>
      </c>
      <c r="R371" t="str">
        <f t="shared" si="68"/>
        <v/>
      </c>
      <c r="V371" t="str">
        <f t="shared" si="58"/>
        <v/>
      </c>
      <c r="W371" t="str">
        <f t="shared" si="59"/>
        <v/>
      </c>
      <c r="X371" t="str">
        <f t="shared" si="60"/>
        <v/>
      </c>
      <c r="Y371" t="str">
        <f t="shared" si="61"/>
        <v/>
      </c>
      <c r="Z371" t="str">
        <f t="shared" si="62"/>
        <v/>
      </c>
    </row>
    <row r="372" spans="2:26" x14ac:dyDescent="0.2">
      <c r="B372" s="105"/>
      <c r="C372" s="105"/>
      <c r="D372" s="105"/>
      <c r="M372" t="str">
        <f t="shared" si="63"/>
        <v/>
      </c>
      <c r="N372" t="str">
        <f t="shared" si="64"/>
        <v/>
      </c>
      <c r="O372" t="str">
        <f t="shared" si="65"/>
        <v/>
      </c>
      <c r="P372" t="str">
        <f t="shared" si="66"/>
        <v/>
      </c>
      <c r="Q372" t="str">
        <f t="shared" si="67"/>
        <v/>
      </c>
      <c r="R372" t="str">
        <f t="shared" si="68"/>
        <v/>
      </c>
      <c r="V372" t="str">
        <f t="shared" si="58"/>
        <v/>
      </c>
      <c r="W372" t="str">
        <f t="shared" si="59"/>
        <v/>
      </c>
      <c r="X372" t="str">
        <f t="shared" si="60"/>
        <v/>
      </c>
      <c r="Y372" t="str">
        <f t="shared" si="61"/>
        <v/>
      </c>
      <c r="Z372" t="str">
        <f t="shared" si="62"/>
        <v/>
      </c>
    </row>
    <row r="373" spans="2:26" x14ac:dyDescent="0.2">
      <c r="B373" s="105"/>
      <c r="C373" s="105"/>
      <c r="D373" s="105"/>
      <c r="M373" t="str">
        <f t="shared" si="63"/>
        <v/>
      </c>
      <c r="N373" t="str">
        <f t="shared" si="64"/>
        <v/>
      </c>
      <c r="O373" t="str">
        <f t="shared" si="65"/>
        <v/>
      </c>
      <c r="P373" t="str">
        <f t="shared" si="66"/>
        <v/>
      </c>
      <c r="Q373" t="str">
        <f t="shared" si="67"/>
        <v/>
      </c>
      <c r="R373" t="str">
        <f t="shared" si="68"/>
        <v/>
      </c>
      <c r="V373" t="str">
        <f t="shared" si="58"/>
        <v/>
      </c>
      <c r="W373" t="str">
        <f t="shared" si="59"/>
        <v/>
      </c>
      <c r="X373" t="str">
        <f t="shared" si="60"/>
        <v/>
      </c>
      <c r="Y373" t="str">
        <f t="shared" si="61"/>
        <v/>
      </c>
      <c r="Z373" t="str">
        <f t="shared" si="62"/>
        <v/>
      </c>
    </row>
    <row r="374" spans="2:26" x14ac:dyDescent="0.2">
      <c r="B374" s="105"/>
      <c r="C374" s="105"/>
      <c r="D374" s="105"/>
      <c r="M374" t="str">
        <f t="shared" si="63"/>
        <v/>
      </c>
      <c r="N374" t="str">
        <f t="shared" si="64"/>
        <v/>
      </c>
      <c r="O374" t="str">
        <f t="shared" si="65"/>
        <v/>
      </c>
      <c r="P374" t="str">
        <f t="shared" si="66"/>
        <v/>
      </c>
      <c r="Q374" t="str">
        <f t="shared" si="67"/>
        <v/>
      </c>
      <c r="R374" t="str">
        <f t="shared" si="68"/>
        <v/>
      </c>
      <c r="V374" t="str">
        <f t="shared" si="58"/>
        <v/>
      </c>
      <c r="W374" t="str">
        <f t="shared" si="59"/>
        <v/>
      </c>
      <c r="X374" t="str">
        <f t="shared" si="60"/>
        <v/>
      </c>
      <c r="Y374" t="str">
        <f t="shared" si="61"/>
        <v/>
      </c>
      <c r="Z374" t="str">
        <f t="shared" si="62"/>
        <v/>
      </c>
    </row>
    <row r="375" spans="2:26" x14ac:dyDescent="0.2">
      <c r="B375" s="105"/>
      <c r="C375" s="105"/>
      <c r="D375" s="105"/>
      <c r="M375" t="str">
        <f t="shared" si="63"/>
        <v/>
      </c>
      <c r="N375" t="str">
        <f t="shared" si="64"/>
        <v/>
      </c>
      <c r="O375" t="str">
        <f t="shared" si="65"/>
        <v/>
      </c>
      <c r="P375" t="str">
        <f t="shared" si="66"/>
        <v/>
      </c>
      <c r="Q375" t="str">
        <f t="shared" si="67"/>
        <v/>
      </c>
      <c r="R375" t="str">
        <f t="shared" si="68"/>
        <v/>
      </c>
      <c r="V375" t="str">
        <f t="shared" si="58"/>
        <v/>
      </c>
      <c r="W375" t="str">
        <f t="shared" si="59"/>
        <v/>
      </c>
      <c r="X375" t="str">
        <f t="shared" si="60"/>
        <v/>
      </c>
      <c r="Y375" t="str">
        <f t="shared" si="61"/>
        <v/>
      </c>
      <c r="Z375" t="str">
        <f t="shared" si="62"/>
        <v/>
      </c>
    </row>
    <row r="376" spans="2:26" x14ac:dyDescent="0.2">
      <c r="B376" s="105"/>
      <c r="C376" s="105"/>
      <c r="D376" s="105"/>
      <c r="M376" t="str">
        <f t="shared" si="63"/>
        <v/>
      </c>
      <c r="N376" t="str">
        <f t="shared" si="64"/>
        <v/>
      </c>
      <c r="O376" t="str">
        <f t="shared" si="65"/>
        <v/>
      </c>
      <c r="P376" t="str">
        <f t="shared" si="66"/>
        <v/>
      </c>
      <c r="Q376" t="str">
        <f t="shared" si="67"/>
        <v/>
      </c>
      <c r="R376" t="str">
        <f t="shared" si="68"/>
        <v/>
      </c>
      <c r="V376" t="str">
        <f t="shared" si="58"/>
        <v/>
      </c>
      <c r="W376" t="str">
        <f t="shared" si="59"/>
        <v/>
      </c>
      <c r="X376" t="str">
        <f t="shared" si="60"/>
        <v/>
      </c>
      <c r="Y376" t="str">
        <f t="shared" si="61"/>
        <v/>
      </c>
      <c r="Z376" t="str">
        <f t="shared" si="62"/>
        <v/>
      </c>
    </row>
    <row r="377" spans="2:26" x14ac:dyDescent="0.2">
      <c r="B377" s="105"/>
      <c r="C377" s="105"/>
      <c r="D377" s="105"/>
      <c r="M377" t="str">
        <f t="shared" si="63"/>
        <v/>
      </c>
      <c r="N377" t="str">
        <f t="shared" si="64"/>
        <v/>
      </c>
      <c r="O377" t="str">
        <f t="shared" si="65"/>
        <v/>
      </c>
      <c r="P377" t="str">
        <f t="shared" si="66"/>
        <v/>
      </c>
      <c r="Q377" t="str">
        <f t="shared" si="67"/>
        <v/>
      </c>
      <c r="R377" t="str">
        <f t="shared" si="68"/>
        <v/>
      </c>
      <c r="V377" t="str">
        <f t="shared" si="58"/>
        <v/>
      </c>
      <c r="W377" t="str">
        <f t="shared" si="59"/>
        <v/>
      </c>
      <c r="X377" t="str">
        <f t="shared" si="60"/>
        <v/>
      </c>
      <c r="Y377" t="str">
        <f t="shared" si="61"/>
        <v/>
      </c>
      <c r="Z377" t="str">
        <f t="shared" si="62"/>
        <v/>
      </c>
    </row>
    <row r="378" spans="2:26" x14ac:dyDescent="0.2">
      <c r="B378" s="105"/>
      <c r="C378" s="105"/>
      <c r="D378" s="105"/>
      <c r="M378" t="str">
        <f t="shared" si="63"/>
        <v/>
      </c>
      <c r="N378" t="str">
        <f t="shared" si="64"/>
        <v/>
      </c>
      <c r="O378" t="str">
        <f t="shared" si="65"/>
        <v/>
      </c>
      <c r="P378" t="str">
        <f t="shared" si="66"/>
        <v/>
      </c>
      <c r="Q378" t="str">
        <f t="shared" si="67"/>
        <v/>
      </c>
      <c r="R378" t="str">
        <f t="shared" si="68"/>
        <v/>
      </c>
      <c r="V378" t="str">
        <f t="shared" si="58"/>
        <v/>
      </c>
      <c r="W378" t="str">
        <f t="shared" si="59"/>
        <v/>
      </c>
      <c r="X378" t="str">
        <f t="shared" si="60"/>
        <v/>
      </c>
      <c r="Y378" t="str">
        <f t="shared" si="61"/>
        <v/>
      </c>
      <c r="Z378" t="str">
        <f t="shared" si="62"/>
        <v/>
      </c>
    </row>
    <row r="379" spans="2:26" x14ac:dyDescent="0.2">
      <c r="B379" s="105"/>
      <c r="C379" s="105"/>
      <c r="D379" s="105"/>
      <c r="M379" t="str">
        <f t="shared" si="63"/>
        <v/>
      </c>
      <c r="N379" t="str">
        <f t="shared" si="64"/>
        <v/>
      </c>
      <c r="O379" t="str">
        <f t="shared" si="65"/>
        <v/>
      </c>
      <c r="P379" t="str">
        <f t="shared" si="66"/>
        <v/>
      </c>
      <c r="Q379" t="str">
        <f t="shared" si="67"/>
        <v/>
      </c>
      <c r="R379" t="str">
        <f t="shared" si="68"/>
        <v/>
      </c>
      <c r="V379" t="str">
        <f t="shared" si="58"/>
        <v/>
      </c>
      <c r="W379" t="str">
        <f t="shared" si="59"/>
        <v/>
      </c>
      <c r="X379" t="str">
        <f t="shared" si="60"/>
        <v/>
      </c>
      <c r="Y379" t="str">
        <f t="shared" si="61"/>
        <v/>
      </c>
      <c r="Z379" t="str">
        <f t="shared" si="62"/>
        <v/>
      </c>
    </row>
    <row r="380" spans="2:26" x14ac:dyDescent="0.2">
      <c r="B380" s="105"/>
      <c r="C380" s="105"/>
      <c r="D380" s="105"/>
      <c r="M380" t="str">
        <f t="shared" si="63"/>
        <v/>
      </c>
      <c r="N380" t="str">
        <f t="shared" si="64"/>
        <v/>
      </c>
      <c r="O380" t="str">
        <f t="shared" si="65"/>
        <v/>
      </c>
      <c r="P380" t="str">
        <f t="shared" si="66"/>
        <v/>
      </c>
      <c r="Q380" t="str">
        <f t="shared" si="67"/>
        <v/>
      </c>
      <c r="R380" t="str">
        <f t="shared" si="68"/>
        <v/>
      </c>
      <c r="V380" t="str">
        <f t="shared" si="58"/>
        <v/>
      </c>
      <c r="W380" t="str">
        <f t="shared" si="59"/>
        <v/>
      </c>
      <c r="X380" t="str">
        <f t="shared" si="60"/>
        <v/>
      </c>
      <c r="Y380" t="str">
        <f t="shared" si="61"/>
        <v/>
      </c>
      <c r="Z380" t="str">
        <f t="shared" si="62"/>
        <v/>
      </c>
    </row>
    <row r="381" spans="2:26" x14ac:dyDescent="0.2">
      <c r="B381" s="105"/>
      <c r="C381" s="105"/>
      <c r="D381" s="105"/>
      <c r="M381" t="str">
        <f t="shared" si="63"/>
        <v/>
      </c>
      <c r="N381" t="str">
        <f t="shared" si="64"/>
        <v/>
      </c>
      <c r="O381" t="str">
        <f t="shared" si="65"/>
        <v/>
      </c>
      <c r="P381" t="str">
        <f t="shared" si="66"/>
        <v/>
      </c>
      <c r="Q381" t="str">
        <f t="shared" si="67"/>
        <v/>
      </c>
      <c r="R381" t="str">
        <f t="shared" si="68"/>
        <v/>
      </c>
      <c r="V381" t="str">
        <f t="shared" si="58"/>
        <v/>
      </c>
      <c r="W381" t="str">
        <f t="shared" si="59"/>
        <v/>
      </c>
      <c r="X381" t="str">
        <f t="shared" si="60"/>
        <v/>
      </c>
      <c r="Y381" t="str">
        <f t="shared" si="61"/>
        <v/>
      </c>
      <c r="Z381" t="str">
        <f t="shared" si="62"/>
        <v/>
      </c>
    </row>
    <row r="382" spans="2:26" x14ac:dyDescent="0.2">
      <c r="B382" s="105"/>
      <c r="C382" s="105"/>
      <c r="D382" s="105"/>
      <c r="M382" t="str">
        <f t="shared" si="63"/>
        <v/>
      </c>
      <c r="N382" t="str">
        <f t="shared" si="64"/>
        <v/>
      </c>
      <c r="O382" t="str">
        <f t="shared" si="65"/>
        <v/>
      </c>
      <c r="P382" t="str">
        <f t="shared" si="66"/>
        <v/>
      </c>
      <c r="Q382" t="str">
        <f t="shared" si="67"/>
        <v/>
      </c>
      <c r="R382" t="str">
        <f t="shared" si="68"/>
        <v/>
      </c>
      <c r="V382" t="str">
        <f t="shared" si="58"/>
        <v/>
      </c>
      <c r="W382" t="str">
        <f t="shared" si="59"/>
        <v/>
      </c>
      <c r="X382" t="str">
        <f t="shared" si="60"/>
        <v/>
      </c>
      <c r="Y382" t="str">
        <f t="shared" si="61"/>
        <v/>
      </c>
      <c r="Z382" t="str">
        <f t="shared" si="62"/>
        <v/>
      </c>
    </row>
    <row r="383" spans="2:26" x14ac:dyDescent="0.2">
      <c r="B383" s="105"/>
      <c r="C383" s="105"/>
      <c r="D383" s="105"/>
      <c r="M383" t="str">
        <f t="shared" si="63"/>
        <v/>
      </c>
      <c r="N383" t="str">
        <f t="shared" si="64"/>
        <v/>
      </c>
      <c r="O383" t="str">
        <f t="shared" si="65"/>
        <v/>
      </c>
      <c r="P383" t="str">
        <f t="shared" si="66"/>
        <v/>
      </c>
      <c r="Q383" t="str">
        <f t="shared" si="67"/>
        <v/>
      </c>
      <c r="R383" t="str">
        <f t="shared" si="68"/>
        <v/>
      </c>
      <c r="V383" t="str">
        <f t="shared" si="58"/>
        <v/>
      </c>
      <c r="W383" t="str">
        <f t="shared" si="59"/>
        <v/>
      </c>
      <c r="X383" t="str">
        <f t="shared" si="60"/>
        <v/>
      </c>
      <c r="Y383" t="str">
        <f t="shared" si="61"/>
        <v/>
      </c>
      <c r="Z383" t="str">
        <f t="shared" si="62"/>
        <v/>
      </c>
    </row>
    <row r="384" spans="2:26" x14ac:dyDescent="0.2">
      <c r="B384" s="105"/>
      <c r="C384" s="105"/>
      <c r="D384" s="105"/>
      <c r="M384" t="str">
        <f t="shared" si="63"/>
        <v/>
      </c>
      <c r="N384" t="str">
        <f t="shared" si="64"/>
        <v/>
      </c>
      <c r="O384" t="str">
        <f t="shared" si="65"/>
        <v/>
      </c>
      <c r="P384" t="str">
        <f t="shared" si="66"/>
        <v/>
      </c>
      <c r="Q384" t="str">
        <f t="shared" si="67"/>
        <v/>
      </c>
      <c r="R384" t="str">
        <f t="shared" si="68"/>
        <v/>
      </c>
      <c r="V384" t="str">
        <f t="shared" si="58"/>
        <v/>
      </c>
      <c r="W384" t="str">
        <f t="shared" si="59"/>
        <v/>
      </c>
      <c r="X384" t="str">
        <f t="shared" si="60"/>
        <v/>
      </c>
      <c r="Y384" t="str">
        <f t="shared" si="61"/>
        <v/>
      </c>
      <c r="Z384" t="str">
        <f t="shared" si="62"/>
        <v/>
      </c>
    </row>
    <row r="385" spans="2:26" x14ac:dyDescent="0.2">
      <c r="B385" s="105"/>
      <c r="C385" s="105"/>
      <c r="D385" s="105"/>
      <c r="M385" t="str">
        <f t="shared" si="63"/>
        <v/>
      </c>
      <c r="N385" t="str">
        <f t="shared" si="64"/>
        <v/>
      </c>
      <c r="O385" t="str">
        <f t="shared" si="65"/>
        <v/>
      </c>
      <c r="P385" t="str">
        <f t="shared" si="66"/>
        <v/>
      </c>
      <c r="Q385" t="str">
        <f t="shared" si="67"/>
        <v/>
      </c>
      <c r="R385" t="str">
        <f t="shared" si="68"/>
        <v/>
      </c>
      <c r="V385" t="str">
        <f t="shared" si="58"/>
        <v/>
      </c>
      <c r="W385" t="str">
        <f t="shared" si="59"/>
        <v/>
      </c>
      <c r="X385" t="str">
        <f t="shared" si="60"/>
        <v/>
      </c>
      <c r="Y385" t="str">
        <f t="shared" si="61"/>
        <v/>
      </c>
      <c r="Z385" t="str">
        <f t="shared" si="62"/>
        <v/>
      </c>
    </row>
    <row r="386" spans="2:26" x14ac:dyDescent="0.2">
      <c r="B386" s="105"/>
      <c r="C386" s="105"/>
      <c r="D386" s="105"/>
      <c r="M386" t="str">
        <f t="shared" si="63"/>
        <v/>
      </c>
      <c r="N386" t="str">
        <f t="shared" si="64"/>
        <v/>
      </c>
      <c r="O386" t="str">
        <f t="shared" si="65"/>
        <v/>
      </c>
      <c r="P386" t="str">
        <f t="shared" si="66"/>
        <v/>
      </c>
      <c r="Q386" t="str">
        <f t="shared" si="67"/>
        <v/>
      </c>
      <c r="R386" t="str">
        <f t="shared" si="68"/>
        <v/>
      </c>
      <c r="V386" t="str">
        <f t="shared" si="58"/>
        <v/>
      </c>
      <c r="W386" t="str">
        <f t="shared" si="59"/>
        <v/>
      </c>
      <c r="X386" t="str">
        <f t="shared" si="60"/>
        <v/>
      </c>
      <c r="Y386" t="str">
        <f t="shared" si="61"/>
        <v/>
      </c>
      <c r="Z386" t="str">
        <f t="shared" si="62"/>
        <v/>
      </c>
    </row>
    <row r="387" spans="2:26" x14ac:dyDescent="0.2">
      <c r="B387" s="105"/>
      <c r="C387" s="105"/>
      <c r="D387" s="105"/>
      <c r="M387" t="str">
        <f t="shared" si="63"/>
        <v/>
      </c>
      <c r="N387" t="str">
        <f t="shared" si="64"/>
        <v/>
      </c>
      <c r="O387" t="str">
        <f t="shared" si="65"/>
        <v/>
      </c>
      <c r="P387" t="str">
        <f t="shared" si="66"/>
        <v/>
      </c>
      <c r="Q387" t="str">
        <f t="shared" si="67"/>
        <v/>
      </c>
      <c r="R387" t="str">
        <f t="shared" si="68"/>
        <v/>
      </c>
      <c r="V387" t="str">
        <f t="shared" si="58"/>
        <v/>
      </c>
      <c r="W387" t="str">
        <f t="shared" si="59"/>
        <v/>
      </c>
      <c r="X387" t="str">
        <f t="shared" si="60"/>
        <v/>
      </c>
      <c r="Y387" t="str">
        <f t="shared" si="61"/>
        <v/>
      </c>
      <c r="Z387" t="str">
        <f t="shared" si="62"/>
        <v/>
      </c>
    </row>
    <row r="388" spans="2:26" x14ac:dyDescent="0.2">
      <c r="B388" s="105"/>
      <c r="C388" s="105"/>
      <c r="D388" s="105"/>
      <c r="M388" t="str">
        <f t="shared" si="63"/>
        <v/>
      </c>
      <c r="N388" t="str">
        <f t="shared" si="64"/>
        <v/>
      </c>
      <c r="O388" t="str">
        <f t="shared" si="65"/>
        <v/>
      </c>
      <c r="P388" t="str">
        <f t="shared" si="66"/>
        <v/>
      </c>
      <c r="Q388" t="str">
        <f t="shared" si="67"/>
        <v/>
      </c>
      <c r="R388" t="str">
        <f t="shared" si="68"/>
        <v/>
      </c>
      <c r="V388" t="str">
        <f t="shared" si="58"/>
        <v/>
      </c>
      <c r="W388" t="str">
        <f t="shared" si="59"/>
        <v/>
      </c>
      <c r="X388" t="str">
        <f t="shared" si="60"/>
        <v/>
      </c>
      <c r="Y388" t="str">
        <f t="shared" si="61"/>
        <v/>
      </c>
      <c r="Z388" t="str">
        <f t="shared" si="62"/>
        <v/>
      </c>
    </row>
    <row r="389" spans="2:26" x14ac:dyDescent="0.2">
      <c r="B389" s="105"/>
      <c r="C389" s="105"/>
      <c r="D389" s="105"/>
      <c r="M389" t="str">
        <f t="shared" si="63"/>
        <v/>
      </c>
      <c r="N389" t="str">
        <f t="shared" si="64"/>
        <v/>
      </c>
      <c r="O389" t="str">
        <f t="shared" si="65"/>
        <v/>
      </c>
      <c r="P389" t="str">
        <f t="shared" si="66"/>
        <v/>
      </c>
      <c r="Q389" t="str">
        <f t="shared" si="67"/>
        <v/>
      </c>
      <c r="R389" t="str">
        <f t="shared" si="68"/>
        <v/>
      </c>
      <c r="V389" t="str">
        <f t="shared" si="58"/>
        <v/>
      </c>
      <c r="W389" t="str">
        <f t="shared" si="59"/>
        <v/>
      </c>
      <c r="X389" t="str">
        <f t="shared" si="60"/>
        <v/>
      </c>
      <c r="Y389" t="str">
        <f t="shared" si="61"/>
        <v/>
      </c>
      <c r="Z389" t="str">
        <f t="shared" si="62"/>
        <v/>
      </c>
    </row>
    <row r="390" spans="2:26" x14ac:dyDescent="0.2">
      <c r="B390" s="105"/>
      <c r="C390" s="105"/>
      <c r="D390" s="105"/>
      <c r="M390" t="str">
        <f t="shared" si="63"/>
        <v/>
      </c>
      <c r="N390" t="str">
        <f t="shared" si="64"/>
        <v/>
      </c>
      <c r="O390" t="str">
        <f t="shared" si="65"/>
        <v/>
      </c>
      <c r="P390" t="str">
        <f t="shared" si="66"/>
        <v/>
      </c>
      <c r="Q390" t="str">
        <f t="shared" si="67"/>
        <v/>
      </c>
      <c r="R390" t="str">
        <f t="shared" si="68"/>
        <v/>
      </c>
      <c r="V390" t="str">
        <f t="shared" si="58"/>
        <v/>
      </c>
      <c r="W390" t="str">
        <f t="shared" si="59"/>
        <v/>
      </c>
      <c r="X390" t="str">
        <f t="shared" si="60"/>
        <v/>
      </c>
      <c r="Y390" t="str">
        <f t="shared" si="61"/>
        <v/>
      </c>
      <c r="Z390" t="str">
        <f t="shared" si="62"/>
        <v/>
      </c>
    </row>
    <row r="391" spans="2:26" x14ac:dyDescent="0.2">
      <c r="B391" s="105"/>
      <c r="C391" s="105"/>
      <c r="D391" s="105"/>
      <c r="M391" t="str">
        <f t="shared" si="63"/>
        <v/>
      </c>
      <c r="N391" t="str">
        <f t="shared" si="64"/>
        <v/>
      </c>
      <c r="O391" t="str">
        <f t="shared" si="65"/>
        <v/>
      </c>
      <c r="P391" t="str">
        <f t="shared" si="66"/>
        <v/>
      </c>
      <c r="Q391" t="str">
        <f t="shared" si="67"/>
        <v/>
      </c>
      <c r="R391" t="str">
        <f t="shared" si="68"/>
        <v/>
      </c>
      <c r="V391" t="str">
        <f t="shared" si="58"/>
        <v/>
      </c>
      <c r="W391" t="str">
        <f t="shared" si="59"/>
        <v/>
      </c>
      <c r="X391" t="str">
        <f t="shared" si="60"/>
        <v/>
      </c>
      <c r="Y391" t="str">
        <f t="shared" si="61"/>
        <v/>
      </c>
      <c r="Z391" t="str">
        <f t="shared" si="62"/>
        <v/>
      </c>
    </row>
    <row r="392" spans="2:26" x14ac:dyDescent="0.2">
      <c r="B392" s="105"/>
      <c r="C392" s="105"/>
      <c r="D392" s="105"/>
      <c r="M392" t="str">
        <f t="shared" si="63"/>
        <v/>
      </c>
      <c r="N392" t="str">
        <f t="shared" si="64"/>
        <v/>
      </c>
      <c r="O392" t="str">
        <f t="shared" si="65"/>
        <v/>
      </c>
      <c r="P392" t="str">
        <f t="shared" si="66"/>
        <v/>
      </c>
      <c r="Q392" t="str">
        <f t="shared" si="67"/>
        <v/>
      </c>
      <c r="R392" t="str">
        <f t="shared" si="68"/>
        <v/>
      </c>
      <c r="V392" t="str">
        <f t="shared" ref="V392:V455" si="69">IF(ISBLANK(B392),"",$B$1+($D$1*C392)+($G$1*D392))</f>
        <v/>
      </c>
      <c r="W392" t="str">
        <f t="shared" ref="W392:W455" si="70">IF(ISBLANK(B392),"",V392-$V$6)</f>
        <v/>
      </c>
      <c r="X392" t="str">
        <f t="shared" ref="X392:X455" si="71">IF(ISBLANK(B392),"",W392^2)</f>
        <v/>
      </c>
      <c r="Y392" t="str">
        <f t="shared" ref="Y392:Y455" si="72">IF(ISBLANK(B392),"",B392-V392)</f>
        <v/>
      </c>
      <c r="Z392" t="str">
        <f t="shared" ref="Z392:Z455" si="73">IF(ISBLANK(B392),"",Y392^2)</f>
        <v/>
      </c>
    </row>
    <row r="393" spans="2:26" x14ac:dyDescent="0.2">
      <c r="B393" s="105"/>
      <c r="C393" s="105"/>
      <c r="D393" s="105"/>
      <c r="M393" t="str">
        <f t="shared" ref="M393:M456" si="74">IF(B393="","",B393^2)</f>
        <v/>
      </c>
      <c r="N393" t="str">
        <f t="shared" ref="N393:N456" si="75">IF(C393="","",C393^2)</f>
        <v/>
      </c>
      <c r="O393" t="str">
        <f t="shared" ref="O393:O456" si="76">IF(D393="","",D393^2)</f>
        <v/>
      </c>
      <c r="P393" t="str">
        <f t="shared" ref="P393:P456" si="77">IF(B393="","",IF(C393="","",B393*C393))</f>
        <v/>
      </c>
      <c r="Q393" t="str">
        <f t="shared" ref="Q393:Q456" si="78">IF(B393="","",IF(D393="","",B393*D393))</f>
        <v/>
      </c>
      <c r="R393" t="str">
        <f t="shared" ref="R393:R456" si="79">IF(C393="","",IF(D393="","",C393*D393))</f>
        <v/>
      </c>
      <c r="V393" t="str">
        <f t="shared" si="69"/>
        <v/>
      </c>
      <c r="W393" t="str">
        <f t="shared" si="70"/>
        <v/>
      </c>
      <c r="X393" t="str">
        <f t="shared" si="71"/>
        <v/>
      </c>
      <c r="Y393" t="str">
        <f t="shared" si="72"/>
        <v/>
      </c>
      <c r="Z393" t="str">
        <f t="shared" si="73"/>
        <v/>
      </c>
    </row>
    <row r="394" spans="2:26" x14ac:dyDescent="0.2">
      <c r="B394" s="105"/>
      <c r="C394" s="105"/>
      <c r="D394" s="105"/>
      <c r="M394" t="str">
        <f t="shared" si="74"/>
        <v/>
      </c>
      <c r="N394" t="str">
        <f t="shared" si="75"/>
        <v/>
      </c>
      <c r="O394" t="str">
        <f t="shared" si="76"/>
        <v/>
      </c>
      <c r="P394" t="str">
        <f t="shared" si="77"/>
        <v/>
      </c>
      <c r="Q394" t="str">
        <f t="shared" si="78"/>
        <v/>
      </c>
      <c r="R394" t="str">
        <f t="shared" si="79"/>
        <v/>
      </c>
      <c r="V394" t="str">
        <f t="shared" si="69"/>
        <v/>
      </c>
      <c r="W394" t="str">
        <f t="shared" si="70"/>
        <v/>
      </c>
      <c r="X394" t="str">
        <f t="shared" si="71"/>
        <v/>
      </c>
      <c r="Y394" t="str">
        <f t="shared" si="72"/>
        <v/>
      </c>
      <c r="Z394" t="str">
        <f t="shared" si="73"/>
        <v/>
      </c>
    </row>
    <row r="395" spans="2:26" x14ac:dyDescent="0.2">
      <c r="B395" s="105"/>
      <c r="C395" s="105"/>
      <c r="D395" s="105"/>
      <c r="M395" t="str">
        <f t="shared" si="74"/>
        <v/>
      </c>
      <c r="N395" t="str">
        <f t="shared" si="75"/>
        <v/>
      </c>
      <c r="O395" t="str">
        <f t="shared" si="76"/>
        <v/>
      </c>
      <c r="P395" t="str">
        <f t="shared" si="77"/>
        <v/>
      </c>
      <c r="Q395" t="str">
        <f t="shared" si="78"/>
        <v/>
      </c>
      <c r="R395" t="str">
        <f t="shared" si="79"/>
        <v/>
      </c>
      <c r="V395" t="str">
        <f t="shared" si="69"/>
        <v/>
      </c>
      <c r="W395" t="str">
        <f t="shared" si="70"/>
        <v/>
      </c>
      <c r="X395" t="str">
        <f t="shared" si="71"/>
        <v/>
      </c>
      <c r="Y395" t="str">
        <f t="shared" si="72"/>
        <v/>
      </c>
      <c r="Z395" t="str">
        <f t="shared" si="73"/>
        <v/>
      </c>
    </row>
    <row r="396" spans="2:26" x14ac:dyDescent="0.2">
      <c r="B396" s="105"/>
      <c r="C396" s="105"/>
      <c r="D396" s="105"/>
      <c r="M396" t="str">
        <f t="shared" si="74"/>
        <v/>
      </c>
      <c r="N396" t="str">
        <f t="shared" si="75"/>
        <v/>
      </c>
      <c r="O396" t="str">
        <f t="shared" si="76"/>
        <v/>
      </c>
      <c r="P396" t="str">
        <f t="shared" si="77"/>
        <v/>
      </c>
      <c r="Q396" t="str">
        <f t="shared" si="78"/>
        <v/>
      </c>
      <c r="R396" t="str">
        <f t="shared" si="79"/>
        <v/>
      </c>
      <c r="V396" t="str">
        <f t="shared" si="69"/>
        <v/>
      </c>
      <c r="W396" t="str">
        <f t="shared" si="70"/>
        <v/>
      </c>
      <c r="X396" t="str">
        <f t="shared" si="71"/>
        <v/>
      </c>
      <c r="Y396" t="str">
        <f t="shared" si="72"/>
        <v/>
      </c>
      <c r="Z396" t="str">
        <f t="shared" si="73"/>
        <v/>
      </c>
    </row>
    <row r="397" spans="2:26" x14ac:dyDescent="0.2">
      <c r="B397" s="105"/>
      <c r="C397" s="105"/>
      <c r="D397" s="105"/>
      <c r="M397" t="str">
        <f t="shared" si="74"/>
        <v/>
      </c>
      <c r="N397" t="str">
        <f t="shared" si="75"/>
        <v/>
      </c>
      <c r="O397" t="str">
        <f t="shared" si="76"/>
        <v/>
      </c>
      <c r="P397" t="str">
        <f t="shared" si="77"/>
        <v/>
      </c>
      <c r="Q397" t="str">
        <f t="shared" si="78"/>
        <v/>
      </c>
      <c r="R397" t="str">
        <f t="shared" si="79"/>
        <v/>
      </c>
      <c r="V397" t="str">
        <f t="shared" si="69"/>
        <v/>
      </c>
      <c r="W397" t="str">
        <f t="shared" si="70"/>
        <v/>
      </c>
      <c r="X397" t="str">
        <f t="shared" si="71"/>
        <v/>
      </c>
      <c r="Y397" t="str">
        <f t="shared" si="72"/>
        <v/>
      </c>
      <c r="Z397" t="str">
        <f t="shared" si="73"/>
        <v/>
      </c>
    </row>
    <row r="398" spans="2:26" x14ac:dyDescent="0.2">
      <c r="B398" s="105"/>
      <c r="C398" s="105"/>
      <c r="D398" s="105"/>
      <c r="M398" t="str">
        <f t="shared" si="74"/>
        <v/>
      </c>
      <c r="N398" t="str">
        <f t="shared" si="75"/>
        <v/>
      </c>
      <c r="O398" t="str">
        <f t="shared" si="76"/>
        <v/>
      </c>
      <c r="P398" t="str">
        <f t="shared" si="77"/>
        <v/>
      </c>
      <c r="Q398" t="str">
        <f t="shared" si="78"/>
        <v/>
      </c>
      <c r="R398" t="str">
        <f t="shared" si="79"/>
        <v/>
      </c>
      <c r="V398" t="str">
        <f t="shared" si="69"/>
        <v/>
      </c>
      <c r="W398" t="str">
        <f t="shared" si="70"/>
        <v/>
      </c>
      <c r="X398" t="str">
        <f t="shared" si="71"/>
        <v/>
      </c>
      <c r="Y398" t="str">
        <f t="shared" si="72"/>
        <v/>
      </c>
      <c r="Z398" t="str">
        <f t="shared" si="73"/>
        <v/>
      </c>
    </row>
    <row r="399" spans="2:26" x14ac:dyDescent="0.2">
      <c r="B399" s="105"/>
      <c r="C399" s="105"/>
      <c r="D399" s="105"/>
      <c r="M399" t="str">
        <f t="shared" si="74"/>
        <v/>
      </c>
      <c r="N399" t="str">
        <f t="shared" si="75"/>
        <v/>
      </c>
      <c r="O399" t="str">
        <f t="shared" si="76"/>
        <v/>
      </c>
      <c r="P399" t="str">
        <f t="shared" si="77"/>
        <v/>
      </c>
      <c r="Q399" t="str">
        <f t="shared" si="78"/>
        <v/>
      </c>
      <c r="R399" t="str">
        <f t="shared" si="79"/>
        <v/>
      </c>
      <c r="V399" t="str">
        <f t="shared" si="69"/>
        <v/>
      </c>
      <c r="W399" t="str">
        <f t="shared" si="70"/>
        <v/>
      </c>
      <c r="X399" t="str">
        <f t="shared" si="71"/>
        <v/>
      </c>
      <c r="Y399" t="str">
        <f t="shared" si="72"/>
        <v/>
      </c>
      <c r="Z399" t="str">
        <f t="shared" si="73"/>
        <v/>
      </c>
    </row>
    <row r="400" spans="2:26" x14ac:dyDescent="0.2">
      <c r="B400" s="105"/>
      <c r="C400" s="105"/>
      <c r="D400" s="105"/>
      <c r="M400" t="str">
        <f t="shared" si="74"/>
        <v/>
      </c>
      <c r="N400" t="str">
        <f t="shared" si="75"/>
        <v/>
      </c>
      <c r="O400" t="str">
        <f t="shared" si="76"/>
        <v/>
      </c>
      <c r="P400" t="str">
        <f t="shared" si="77"/>
        <v/>
      </c>
      <c r="Q400" t="str">
        <f t="shared" si="78"/>
        <v/>
      </c>
      <c r="R400" t="str">
        <f t="shared" si="79"/>
        <v/>
      </c>
      <c r="V400" t="str">
        <f t="shared" si="69"/>
        <v/>
      </c>
      <c r="W400" t="str">
        <f t="shared" si="70"/>
        <v/>
      </c>
      <c r="X400" t="str">
        <f t="shared" si="71"/>
        <v/>
      </c>
      <c r="Y400" t="str">
        <f t="shared" si="72"/>
        <v/>
      </c>
      <c r="Z400" t="str">
        <f t="shared" si="73"/>
        <v/>
      </c>
    </row>
    <row r="401" spans="2:26" x14ac:dyDescent="0.2">
      <c r="B401" s="105"/>
      <c r="C401" s="105"/>
      <c r="D401" s="105"/>
      <c r="M401" t="str">
        <f t="shared" si="74"/>
        <v/>
      </c>
      <c r="N401" t="str">
        <f t="shared" si="75"/>
        <v/>
      </c>
      <c r="O401" t="str">
        <f t="shared" si="76"/>
        <v/>
      </c>
      <c r="P401" t="str">
        <f t="shared" si="77"/>
        <v/>
      </c>
      <c r="Q401" t="str">
        <f t="shared" si="78"/>
        <v/>
      </c>
      <c r="R401" t="str">
        <f t="shared" si="79"/>
        <v/>
      </c>
      <c r="V401" t="str">
        <f t="shared" si="69"/>
        <v/>
      </c>
      <c r="W401" t="str">
        <f t="shared" si="70"/>
        <v/>
      </c>
      <c r="X401" t="str">
        <f t="shared" si="71"/>
        <v/>
      </c>
      <c r="Y401" t="str">
        <f t="shared" si="72"/>
        <v/>
      </c>
      <c r="Z401" t="str">
        <f t="shared" si="73"/>
        <v/>
      </c>
    </row>
    <row r="402" spans="2:26" x14ac:dyDescent="0.2">
      <c r="B402" s="105"/>
      <c r="C402" s="105"/>
      <c r="D402" s="105"/>
      <c r="M402" t="str">
        <f t="shared" si="74"/>
        <v/>
      </c>
      <c r="N402" t="str">
        <f t="shared" si="75"/>
        <v/>
      </c>
      <c r="O402" t="str">
        <f t="shared" si="76"/>
        <v/>
      </c>
      <c r="P402" t="str">
        <f t="shared" si="77"/>
        <v/>
      </c>
      <c r="Q402" t="str">
        <f t="shared" si="78"/>
        <v/>
      </c>
      <c r="R402" t="str">
        <f t="shared" si="79"/>
        <v/>
      </c>
      <c r="V402" t="str">
        <f t="shared" si="69"/>
        <v/>
      </c>
      <c r="W402" t="str">
        <f t="shared" si="70"/>
        <v/>
      </c>
      <c r="X402" t="str">
        <f t="shared" si="71"/>
        <v/>
      </c>
      <c r="Y402" t="str">
        <f t="shared" si="72"/>
        <v/>
      </c>
      <c r="Z402" t="str">
        <f t="shared" si="73"/>
        <v/>
      </c>
    </row>
    <row r="403" spans="2:26" x14ac:dyDescent="0.2">
      <c r="B403" s="105"/>
      <c r="C403" s="105"/>
      <c r="D403" s="105"/>
      <c r="M403" t="str">
        <f t="shared" si="74"/>
        <v/>
      </c>
      <c r="N403" t="str">
        <f t="shared" si="75"/>
        <v/>
      </c>
      <c r="O403" t="str">
        <f t="shared" si="76"/>
        <v/>
      </c>
      <c r="P403" t="str">
        <f t="shared" si="77"/>
        <v/>
      </c>
      <c r="Q403" t="str">
        <f t="shared" si="78"/>
        <v/>
      </c>
      <c r="R403" t="str">
        <f t="shared" si="79"/>
        <v/>
      </c>
      <c r="V403" t="str">
        <f t="shared" si="69"/>
        <v/>
      </c>
      <c r="W403" t="str">
        <f t="shared" si="70"/>
        <v/>
      </c>
      <c r="X403" t="str">
        <f t="shared" si="71"/>
        <v/>
      </c>
      <c r="Y403" t="str">
        <f t="shared" si="72"/>
        <v/>
      </c>
      <c r="Z403" t="str">
        <f t="shared" si="73"/>
        <v/>
      </c>
    </row>
    <row r="404" spans="2:26" x14ac:dyDescent="0.2">
      <c r="B404" s="105"/>
      <c r="C404" s="105"/>
      <c r="D404" s="105"/>
      <c r="M404" t="str">
        <f t="shared" si="74"/>
        <v/>
      </c>
      <c r="N404" t="str">
        <f t="shared" si="75"/>
        <v/>
      </c>
      <c r="O404" t="str">
        <f t="shared" si="76"/>
        <v/>
      </c>
      <c r="P404" t="str">
        <f t="shared" si="77"/>
        <v/>
      </c>
      <c r="Q404" t="str">
        <f t="shared" si="78"/>
        <v/>
      </c>
      <c r="R404" t="str">
        <f t="shared" si="79"/>
        <v/>
      </c>
      <c r="V404" t="str">
        <f t="shared" si="69"/>
        <v/>
      </c>
      <c r="W404" t="str">
        <f t="shared" si="70"/>
        <v/>
      </c>
      <c r="X404" t="str">
        <f t="shared" si="71"/>
        <v/>
      </c>
      <c r="Y404" t="str">
        <f t="shared" si="72"/>
        <v/>
      </c>
      <c r="Z404" t="str">
        <f t="shared" si="73"/>
        <v/>
      </c>
    </row>
    <row r="405" spans="2:26" x14ac:dyDescent="0.2">
      <c r="B405" s="105"/>
      <c r="C405" s="105"/>
      <c r="D405" s="105"/>
      <c r="M405" t="str">
        <f t="shared" si="74"/>
        <v/>
      </c>
      <c r="N405" t="str">
        <f t="shared" si="75"/>
        <v/>
      </c>
      <c r="O405" t="str">
        <f t="shared" si="76"/>
        <v/>
      </c>
      <c r="P405" t="str">
        <f t="shared" si="77"/>
        <v/>
      </c>
      <c r="Q405" t="str">
        <f t="shared" si="78"/>
        <v/>
      </c>
      <c r="R405" t="str">
        <f t="shared" si="79"/>
        <v/>
      </c>
      <c r="V405" t="str">
        <f t="shared" si="69"/>
        <v/>
      </c>
      <c r="W405" t="str">
        <f t="shared" si="70"/>
        <v/>
      </c>
      <c r="X405" t="str">
        <f t="shared" si="71"/>
        <v/>
      </c>
      <c r="Y405" t="str">
        <f t="shared" si="72"/>
        <v/>
      </c>
      <c r="Z405" t="str">
        <f t="shared" si="73"/>
        <v/>
      </c>
    </row>
    <row r="406" spans="2:26" x14ac:dyDescent="0.2">
      <c r="B406" s="105"/>
      <c r="C406" s="105"/>
      <c r="D406" s="105"/>
      <c r="M406" t="str">
        <f t="shared" si="74"/>
        <v/>
      </c>
      <c r="N406" t="str">
        <f t="shared" si="75"/>
        <v/>
      </c>
      <c r="O406" t="str">
        <f t="shared" si="76"/>
        <v/>
      </c>
      <c r="P406" t="str">
        <f t="shared" si="77"/>
        <v/>
      </c>
      <c r="Q406" t="str">
        <f t="shared" si="78"/>
        <v/>
      </c>
      <c r="R406" t="str">
        <f t="shared" si="79"/>
        <v/>
      </c>
      <c r="V406" t="str">
        <f t="shared" si="69"/>
        <v/>
      </c>
      <c r="W406" t="str">
        <f t="shared" si="70"/>
        <v/>
      </c>
      <c r="X406" t="str">
        <f t="shared" si="71"/>
        <v/>
      </c>
      <c r="Y406" t="str">
        <f t="shared" si="72"/>
        <v/>
      </c>
      <c r="Z406" t="str">
        <f t="shared" si="73"/>
        <v/>
      </c>
    </row>
    <row r="407" spans="2:26" x14ac:dyDescent="0.2">
      <c r="B407" s="105"/>
      <c r="C407" s="105"/>
      <c r="D407" s="105"/>
      <c r="M407" t="str">
        <f t="shared" si="74"/>
        <v/>
      </c>
      <c r="N407" t="str">
        <f t="shared" si="75"/>
        <v/>
      </c>
      <c r="O407" t="str">
        <f t="shared" si="76"/>
        <v/>
      </c>
      <c r="P407" t="str">
        <f t="shared" si="77"/>
        <v/>
      </c>
      <c r="Q407" t="str">
        <f t="shared" si="78"/>
        <v/>
      </c>
      <c r="R407" t="str">
        <f t="shared" si="79"/>
        <v/>
      </c>
      <c r="V407" t="str">
        <f t="shared" si="69"/>
        <v/>
      </c>
      <c r="W407" t="str">
        <f t="shared" si="70"/>
        <v/>
      </c>
      <c r="X407" t="str">
        <f t="shared" si="71"/>
        <v/>
      </c>
      <c r="Y407" t="str">
        <f t="shared" si="72"/>
        <v/>
      </c>
      <c r="Z407" t="str">
        <f t="shared" si="73"/>
        <v/>
      </c>
    </row>
    <row r="408" spans="2:26" x14ac:dyDescent="0.2">
      <c r="B408" s="105"/>
      <c r="C408" s="105"/>
      <c r="D408" s="105"/>
      <c r="M408" t="str">
        <f t="shared" si="74"/>
        <v/>
      </c>
      <c r="N408" t="str">
        <f t="shared" si="75"/>
        <v/>
      </c>
      <c r="O408" t="str">
        <f t="shared" si="76"/>
        <v/>
      </c>
      <c r="P408" t="str">
        <f t="shared" si="77"/>
        <v/>
      </c>
      <c r="Q408" t="str">
        <f t="shared" si="78"/>
        <v/>
      </c>
      <c r="R408" t="str">
        <f t="shared" si="79"/>
        <v/>
      </c>
      <c r="V408" t="str">
        <f t="shared" si="69"/>
        <v/>
      </c>
      <c r="W408" t="str">
        <f t="shared" si="70"/>
        <v/>
      </c>
      <c r="X408" t="str">
        <f t="shared" si="71"/>
        <v/>
      </c>
      <c r="Y408" t="str">
        <f t="shared" si="72"/>
        <v/>
      </c>
      <c r="Z408" t="str">
        <f t="shared" si="73"/>
        <v/>
      </c>
    </row>
    <row r="409" spans="2:26" x14ac:dyDescent="0.2">
      <c r="B409" s="105"/>
      <c r="C409" s="105"/>
      <c r="D409" s="105"/>
      <c r="M409" t="str">
        <f t="shared" si="74"/>
        <v/>
      </c>
      <c r="N409" t="str">
        <f t="shared" si="75"/>
        <v/>
      </c>
      <c r="O409" t="str">
        <f t="shared" si="76"/>
        <v/>
      </c>
      <c r="P409" t="str">
        <f t="shared" si="77"/>
        <v/>
      </c>
      <c r="Q409" t="str">
        <f t="shared" si="78"/>
        <v/>
      </c>
      <c r="R409" t="str">
        <f t="shared" si="79"/>
        <v/>
      </c>
      <c r="V409" t="str">
        <f t="shared" si="69"/>
        <v/>
      </c>
      <c r="W409" t="str">
        <f t="shared" si="70"/>
        <v/>
      </c>
      <c r="X409" t="str">
        <f t="shared" si="71"/>
        <v/>
      </c>
      <c r="Y409" t="str">
        <f t="shared" si="72"/>
        <v/>
      </c>
      <c r="Z409" t="str">
        <f t="shared" si="73"/>
        <v/>
      </c>
    </row>
    <row r="410" spans="2:26" x14ac:dyDescent="0.2">
      <c r="B410" s="105"/>
      <c r="C410" s="105"/>
      <c r="D410" s="105"/>
      <c r="M410" t="str">
        <f t="shared" si="74"/>
        <v/>
      </c>
      <c r="N410" t="str">
        <f t="shared" si="75"/>
        <v/>
      </c>
      <c r="O410" t="str">
        <f t="shared" si="76"/>
        <v/>
      </c>
      <c r="P410" t="str">
        <f t="shared" si="77"/>
        <v/>
      </c>
      <c r="Q410" t="str">
        <f t="shared" si="78"/>
        <v/>
      </c>
      <c r="R410" t="str">
        <f t="shared" si="79"/>
        <v/>
      </c>
      <c r="V410" t="str">
        <f t="shared" si="69"/>
        <v/>
      </c>
      <c r="W410" t="str">
        <f t="shared" si="70"/>
        <v/>
      </c>
      <c r="X410" t="str">
        <f t="shared" si="71"/>
        <v/>
      </c>
      <c r="Y410" t="str">
        <f t="shared" si="72"/>
        <v/>
      </c>
      <c r="Z410" t="str">
        <f t="shared" si="73"/>
        <v/>
      </c>
    </row>
    <row r="411" spans="2:26" x14ac:dyDescent="0.2">
      <c r="B411" s="105"/>
      <c r="C411" s="105"/>
      <c r="D411" s="105"/>
      <c r="M411" t="str">
        <f t="shared" si="74"/>
        <v/>
      </c>
      <c r="N411" t="str">
        <f t="shared" si="75"/>
        <v/>
      </c>
      <c r="O411" t="str">
        <f t="shared" si="76"/>
        <v/>
      </c>
      <c r="P411" t="str">
        <f t="shared" si="77"/>
        <v/>
      </c>
      <c r="Q411" t="str">
        <f t="shared" si="78"/>
        <v/>
      </c>
      <c r="R411" t="str">
        <f t="shared" si="79"/>
        <v/>
      </c>
      <c r="V411" t="str">
        <f t="shared" si="69"/>
        <v/>
      </c>
      <c r="W411" t="str">
        <f t="shared" si="70"/>
        <v/>
      </c>
      <c r="X411" t="str">
        <f t="shared" si="71"/>
        <v/>
      </c>
      <c r="Y411" t="str">
        <f t="shared" si="72"/>
        <v/>
      </c>
      <c r="Z411" t="str">
        <f t="shared" si="73"/>
        <v/>
      </c>
    </row>
    <row r="412" spans="2:26" x14ac:dyDescent="0.2">
      <c r="B412" s="105"/>
      <c r="C412" s="105"/>
      <c r="D412" s="105"/>
      <c r="M412" t="str">
        <f t="shared" si="74"/>
        <v/>
      </c>
      <c r="N412" t="str">
        <f t="shared" si="75"/>
        <v/>
      </c>
      <c r="O412" t="str">
        <f t="shared" si="76"/>
        <v/>
      </c>
      <c r="P412" t="str">
        <f t="shared" si="77"/>
        <v/>
      </c>
      <c r="Q412" t="str">
        <f t="shared" si="78"/>
        <v/>
      </c>
      <c r="R412" t="str">
        <f t="shared" si="79"/>
        <v/>
      </c>
      <c r="V412" t="str">
        <f t="shared" si="69"/>
        <v/>
      </c>
      <c r="W412" t="str">
        <f t="shared" si="70"/>
        <v/>
      </c>
      <c r="X412" t="str">
        <f t="shared" si="71"/>
        <v/>
      </c>
      <c r="Y412" t="str">
        <f t="shared" si="72"/>
        <v/>
      </c>
      <c r="Z412" t="str">
        <f t="shared" si="73"/>
        <v/>
      </c>
    </row>
    <row r="413" spans="2:26" x14ac:dyDescent="0.2">
      <c r="B413" s="105"/>
      <c r="C413" s="105"/>
      <c r="D413" s="105"/>
      <c r="M413" t="str">
        <f t="shared" si="74"/>
        <v/>
      </c>
      <c r="N413" t="str">
        <f t="shared" si="75"/>
        <v/>
      </c>
      <c r="O413" t="str">
        <f t="shared" si="76"/>
        <v/>
      </c>
      <c r="P413" t="str">
        <f t="shared" si="77"/>
        <v/>
      </c>
      <c r="Q413" t="str">
        <f t="shared" si="78"/>
        <v/>
      </c>
      <c r="R413" t="str">
        <f t="shared" si="79"/>
        <v/>
      </c>
      <c r="V413" t="str">
        <f t="shared" si="69"/>
        <v/>
      </c>
      <c r="W413" t="str">
        <f t="shared" si="70"/>
        <v/>
      </c>
      <c r="X413" t="str">
        <f t="shared" si="71"/>
        <v/>
      </c>
      <c r="Y413" t="str">
        <f t="shared" si="72"/>
        <v/>
      </c>
      <c r="Z413" t="str">
        <f t="shared" si="73"/>
        <v/>
      </c>
    </row>
    <row r="414" spans="2:26" x14ac:dyDescent="0.2">
      <c r="B414" s="105"/>
      <c r="C414" s="105"/>
      <c r="D414" s="105"/>
      <c r="M414" t="str">
        <f t="shared" si="74"/>
        <v/>
      </c>
      <c r="N414" t="str">
        <f t="shared" si="75"/>
        <v/>
      </c>
      <c r="O414" t="str">
        <f t="shared" si="76"/>
        <v/>
      </c>
      <c r="P414" t="str">
        <f t="shared" si="77"/>
        <v/>
      </c>
      <c r="Q414" t="str">
        <f t="shared" si="78"/>
        <v/>
      </c>
      <c r="R414" t="str">
        <f t="shared" si="79"/>
        <v/>
      </c>
      <c r="V414" t="str">
        <f t="shared" si="69"/>
        <v/>
      </c>
      <c r="W414" t="str">
        <f t="shared" si="70"/>
        <v/>
      </c>
      <c r="X414" t="str">
        <f t="shared" si="71"/>
        <v/>
      </c>
      <c r="Y414" t="str">
        <f t="shared" si="72"/>
        <v/>
      </c>
      <c r="Z414" t="str">
        <f t="shared" si="73"/>
        <v/>
      </c>
    </row>
    <row r="415" spans="2:26" x14ac:dyDescent="0.2">
      <c r="B415" s="105"/>
      <c r="C415" s="105"/>
      <c r="D415" s="105"/>
      <c r="M415" t="str">
        <f t="shared" si="74"/>
        <v/>
      </c>
      <c r="N415" t="str">
        <f t="shared" si="75"/>
        <v/>
      </c>
      <c r="O415" t="str">
        <f t="shared" si="76"/>
        <v/>
      </c>
      <c r="P415" t="str">
        <f t="shared" si="77"/>
        <v/>
      </c>
      <c r="Q415" t="str">
        <f t="shared" si="78"/>
        <v/>
      </c>
      <c r="R415" t="str">
        <f t="shared" si="79"/>
        <v/>
      </c>
      <c r="V415" t="str">
        <f t="shared" si="69"/>
        <v/>
      </c>
      <c r="W415" t="str">
        <f t="shared" si="70"/>
        <v/>
      </c>
      <c r="X415" t="str">
        <f t="shared" si="71"/>
        <v/>
      </c>
      <c r="Y415" t="str">
        <f t="shared" si="72"/>
        <v/>
      </c>
      <c r="Z415" t="str">
        <f t="shared" si="73"/>
        <v/>
      </c>
    </row>
    <row r="416" spans="2:26" x14ac:dyDescent="0.2">
      <c r="B416" s="105"/>
      <c r="C416" s="105"/>
      <c r="D416" s="105"/>
      <c r="M416" t="str">
        <f t="shared" si="74"/>
        <v/>
      </c>
      <c r="N416" t="str">
        <f t="shared" si="75"/>
        <v/>
      </c>
      <c r="O416" t="str">
        <f t="shared" si="76"/>
        <v/>
      </c>
      <c r="P416" t="str">
        <f t="shared" si="77"/>
        <v/>
      </c>
      <c r="Q416" t="str">
        <f t="shared" si="78"/>
        <v/>
      </c>
      <c r="R416" t="str">
        <f t="shared" si="79"/>
        <v/>
      </c>
      <c r="V416" t="str">
        <f t="shared" si="69"/>
        <v/>
      </c>
      <c r="W416" t="str">
        <f t="shared" si="70"/>
        <v/>
      </c>
      <c r="X416" t="str">
        <f t="shared" si="71"/>
        <v/>
      </c>
      <c r="Y416" t="str">
        <f t="shared" si="72"/>
        <v/>
      </c>
      <c r="Z416" t="str">
        <f t="shared" si="73"/>
        <v/>
      </c>
    </row>
    <row r="417" spans="2:26" x14ac:dyDescent="0.2">
      <c r="B417" s="105"/>
      <c r="C417" s="105"/>
      <c r="D417" s="105"/>
      <c r="M417" t="str">
        <f t="shared" si="74"/>
        <v/>
      </c>
      <c r="N417" t="str">
        <f t="shared" si="75"/>
        <v/>
      </c>
      <c r="O417" t="str">
        <f t="shared" si="76"/>
        <v/>
      </c>
      <c r="P417" t="str">
        <f t="shared" si="77"/>
        <v/>
      </c>
      <c r="Q417" t="str">
        <f t="shared" si="78"/>
        <v/>
      </c>
      <c r="R417" t="str">
        <f t="shared" si="79"/>
        <v/>
      </c>
      <c r="V417" t="str">
        <f t="shared" si="69"/>
        <v/>
      </c>
      <c r="W417" t="str">
        <f t="shared" si="70"/>
        <v/>
      </c>
      <c r="X417" t="str">
        <f t="shared" si="71"/>
        <v/>
      </c>
      <c r="Y417" t="str">
        <f t="shared" si="72"/>
        <v/>
      </c>
      <c r="Z417" t="str">
        <f t="shared" si="73"/>
        <v/>
      </c>
    </row>
    <row r="418" spans="2:26" x14ac:dyDescent="0.2">
      <c r="B418" s="105"/>
      <c r="C418" s="105"/>
      <c r="D418" s="105"/>
      <c r="M418" t="str">
        <f t="shared" si="74"/>
        <v/>
      </c>
      <c r="N418" t="str">
        <f t="shared" si="75"/>
        <v/>
      </c>
      <c r="O418" t="str">
        <f t="shared" si="76"/>
        <v/>
      </c>
      <c r="P418" t="str">
        <f t="shared" si="77"/>
        <v/>
      </c>
      <c r="Q418" t="str">
        <f t="shared" si="78"/>
        <v/>
      </c>
      <c r="R418" t="str">
        <f t="shared" si="79"/>
        <v/>
      </c>
      <c r="V418" t="str">
        <f t="shared" si="69"/>
        <v/>
      </c>
      <c r="W418" t="str">
        <f t="shared" si="70"/>
        <v/>
      </c>
      <c r="X418" t="str">
        <f t="shared" si="71"/>
        <v/>
      </c>
      <c r="Y418" t="str">
        <f t="shared" si="72"/>
        <v/>
      </c>
      <c r="Z418" t="str">
        <f t="shared" si="73"/>
        <v/>
      </c>
    </row>
    <row r="419" spans="2:26" x14ac:dyDescent="0.2">
      <c r="B419" s="105"/>
      <c r="C419" s="105"/>
      <c r="D419" s="105"/>
      <c r="M419" t="str">
        <f t="shared" si="74"/>
        <v/>
      </c>
      <c r="N419" t="str">
        <f t="shared" si="75"/>
        <v/>
      </c>
      <c r="O419" t="str">
        <f t="shared" si="76"/>
        <v/>
      </c>
      <c r="P419" t="str">
        <f t="shared" si="77"/>
        <v/>
      </c>
      <c r="Q419" t="str">
        <f t="shared" si="78"/>
        <v/>
      </c>
      <c r="R419" t="str">
        <f t="shared" si="79"/>
        <v/>
      </c>
      <c r="V419" t="str">
        <f t="shared" si="69"/>
        <v/>
      </c>
      <c r="W419" t="str">
        <f t="shared" si="70"/>
        <v/>
      </c>
      <c r="X419" t="str">
        <f t="shared" si="71"/>
        <v/>
      </c>
      <c r="Y419" t="str">
        <f t="shared" si="72"/>
        <v/>
      </c>
      <c r="Z419" t="str">
        <f t="shared" si="73"/>
        <v/>
      </c>
    </row>
    <row r="420" spans="2:26" x14ac:dyDescent="0.2">
      <c r="B420" s="105"/>
      <c r="C420" s="105"/>
      <c r="D420" s="105"/>
      <c r="M420" t="str">
        <f t="shared" si="74"/>
        <v/>
      </c>
      <c r="N420" t="str">
        <f t="shared" si="75"/>
        <v/>
      </c>
      <c r="O420" t="str">
        <f t="shared" si="76"/>
        <v/>
      </c>
      <c r="P420" t="str">
        <f t="shared" si="77"/>
        <v/>
      </c>
      <c r="Q420" t="str">
        <f t="shared" si="78"/>
        <v/>
      </c>
      <c r="R420" t="str">
        <f t="shared" si="79"/>
        <v/>
      </c>
      <c r="V420" t="str">
        <f t="shared" si="69"/>
        <v/>
      </c>
      <c r="W420" t="str">
        <f t="shared" si="70"/>
        <v/>
      </c>
      <c r="X420" t="str">
        <f t="shared" si="71"/>
        <v/>
      </c>
      <c r="Y420" t="str">
        <f t="shared" si="72"/>
        <v/>
      </c>
      <c r="Z420" t="str">
        <f t="shared" si="73"/>
        <v/>
      </c>
    </row>
    <row r="421" spans="2:26" x14ac:dyDescent="0.2">
      <c r="B421" s="105"/>
      <c r="C421" s="105"/>
      <c r="D421" s="105"/>
      <c r="M421" t="str">
        <f t="shared" si="74"/>
        <v/>
      </c>
      <c r="N421" t="str">
        <f t="shared" si="75"/>
        <v/>
      </c>
      <c r="O421" t="str">
        <f t="shared" si="76"/>
        <v/>
      </c>
      <c r="P421" t="str">
        <f t="shared" si="77"/>
        <v/>
      </c>
      <c r="Q421" t="str">
        <f t="shared" si="78"/>
        <v/>
      </c>
      <c r="R421" t="str">
        <f t="shared" si="79"/>
        <v/>
      </c>
      <c r="V421" t="str">
        <f t="shared" si="69"/>
        <v/>
      </c>
      <c r="W421" t="str">
        <f t="shared" si="70"/>
        <v/>
      </c>
      <c r="X421" t="str">
        <f t="shared" si="71"/>
        <v/>
      </c>
      <c r="Y421" t="str">
        <f t="shared" si="72"/>
        <v/>
      </c>
      <c r="Z421" t="str">
        <f t="shared" si="73"/>
        <v/>
      </c>
    </row>
    <row r="422" spans="2:26" x14ac:dyDescent="0.2">
      <c r="B422" s="105"/>
      <c r="C422" s="105"/>
      <c r="D422" s="105"/>
      <c r="M422" t="str">
        <f t="shared" si="74"/>
        <v/>
      </c>
      <c r="N422" t="str">
        <f t="shared" si="75"/>
        <v/>
      </c>
      <c r="O422" t="str">
        <f t="shared" si="76"/>
        <v/>
      </c>
      <c r="P422" t="str">
        <f t="shared" si="77"/>
        <v/>
      </c>
      <c r="Q422" t="str">
        <f t="shared" si="78"/>
        <v/>
      </c>
      <c r="R422" t="str">
        <f t="shared" si="79"/>
        <v/>
      </c>
      <c r="V422" t="str">
        <f t="shared" si="69"/>
        <v/>
      </c>
      <c r="W422" t="str">
        <f t="shared" si="70"/>
        <v/>
      </c>
      <c r="X422" t="str">
        <f t="shared" si="71"/>
        <v/>
      </c>
      <c r="Y422" t="str">
        <f t="shared" si="72"/>
        <v/>
      </c>
      <c r="Z422" t="str">
        <f t="shared" si="73"/>
        <v/>
      </c>
    </row>
    <row r="423" spans="2:26" x14ac:dyDescent="0.2">
      <c r="B423" s="105"/>
      <c r="C423" s="105"/>
      <c r="D423" s="105"/>
      <c r="M423" t="str">
        <f t="shared" si="74"/>
        <v/>
      </c>
      <c r="N423" t="str">
        <f t="shared" si="75"/>
        <v/>
      </c>
      <c r="O423" t="str">
        <f t="shared" si="76"/>
        <v/>
      </c>
      <c r="P423" t="str">
        <f t="shared" si="77"/>
        <v/>
      </c>
      <c r="Q423" t="str">
        <f t="shared" si="78"/>
        <v/>
      </c>
      <c r="R423" t="str">
        <f t="shared" si="79"/>
        <v/>
      </c>
      <c r="V423" t="str">
        <f t="shared" si="69"/>
        <v/>
      </c>
      <c r="W423" t="str">
        <f t="shared" si="70"/>
        <v/>
      </c>
      <c r="X423" t="str">
        <f t="shared" si="71"/>
        <v/>
      </c>
      <c r="Y423" t="str">
        <f t="shared" si="72"/>
        <v/>
      </c>
      <c r="Z423" t="str">
        <f t="shared" si="73"/>
        <v/>
      </c>
    </row>
    <row r="424" spans="2:26" x14ac:dyDescent="0.2">
      <c r="B424" s="105"/>
      <c r="C424" s="105"/>
      <c r="D424" s="105"/>
      <c r="M424" t="str">
        <f t="shared" si="74"/>
        <v/>
      </c>
      <c r="N424" t="str">
        <f t="shared" si="75"/>
        <v/>
      </c>
      <c r="O424" t="str">
        <f t="shared" si="76"/>
        <v/>
      </c>
      <c r="P424" t="str">
        <f t="shared" si="77"/>
        <v/>
      </c>
      <c r="Q424" t="str">
        <f t="shared" si="78"/>
        <v/>
      </c>
      <c r="R424" t="str">
        <f t="shared" si="79"/>
        <v/>
      </c>
      <c r="V424" t="str">
        <f t="shared" si="69"/>
        <v/>
      </c>
      <c r="W424" t="str">
        <f t="shared" si="70"/>
        <v/>
      </c>
      <c r="X424" t="str">
        <f t="shared" si="71"/>
        <v/>
      </c>
      <c r="Y424" t="str">
        <f t="shared" si="72"/>
        <v/>
      </c>
      <c r="Z424" t="str">
        <f t="shared" si="73"/>
        <v/>
      </c>
    </row>
    <row r="425" spans="2:26" x14ac:dyDescent="0.2">
      <c r="B425" s="105"/>
      <c r="C425" s="105"/>
      <c r="D425" s="105"/>
      <c r="M425" t="str">
        <f t="shared" si="74"/>
        <v/>
      </c>
      <c r="N425" t="str">
        <f t="shared" si="75"/>
        <v/>
      </c>
      <c r="O425" t="str">
        <f t="shared" si="76"/>
        <v/>
      </c>
      <c r="P425" t="str">
        <f t="shared" si="77"/>
        <v/>
      </c>
      <c r="Q425" t="str">
        <f t="shared" si="78"/>
        <v/>
      </c>
      <c r="R425" t="str">
        <f t="shared" si="79"/>
        <v/>
      </c>
      <c r="V425" t="str">
        <f t="shared" si="69"/>
        <v/>
      </c>
      <c r="W425" t="str">
        <f t="shared" si="70"/>
        <v/>
      </c>
      <c r="X425" t="str">
        <f t="shared" si="71"/>
        <v/>
      </c>
      <c r="Y425" t="str">
        <f t="shared" si="72"/>
        <v/>
      </c>
      <c r="Z425" t="str">
        <f t="shared" si="73"/>
        <v/>
      </c>
    </row>
    <row r="426" spans="2:26" x14ac:dyDescent="0.2">
      <c r="B426" s="105"/>
      <c r="C426" s="105"/>
      <c r="D426" s="105"/>
      <c r="M426" t="str">
        <f t="shared" si="74"/>
        <v/>
      </c>
      <c r="N426" t="str">
        <f t="shared" si="75"/>
        <v/>
      </c>
      <c r="O426" t="str">
        <f t="shared" si="76"/>
        <v/>
      </c>
      <c r="P426" t="str">
        <f t="shared" si="77"/>
        <v/>
      </c>
      <c r="Q426" t="str">
        <f t="shared" si="78"/>
        <v/>
      </c>
      <c r="R426" t="str">
        <f t="shared" si="79"/>
        <v/>
      </c>
      <c r="V426" t="str">
        <f t="shared" si="69"/>
        <v/>
      </c>
      <c r="W426" t="str">
        <f t="shared" si="70"/>
        <v/>
      </c>
      <c r="X426" t="str">
        <f t="shared" si="71"/>
        <v/>
      </c>
      <c r="Y426" t="str">
        <f t="shared" si="72"/>
        <v/>
      </c>
      <c r="Z426" t="str">
        <f t="shared" si="73"/>
        <v/>
      </c>
    </row>
    <row r="427" spans="2:26" x14ac:dyDescent="0.2">
      <c r="B427" s="105"/>
      <c r="C427" s="105"/>
      <c r="D427" s="105"/>
      <c r="M427" t="str">
        <f t="shared" si="74"/>
        <v/>
      </c>
      <c r="N427" t="str">
        <f t="shared" si="75"/>
        <v/>
      </c>
      <c r="O427" t="str">
        <f t="shared" si="76"/>
        <v/>
      </c>
      <c r="P427" t="str">
        <f t="shared" si="77"/>
        <v/>
      </c>
      <c r="Q427" t="str">
        <f t="shared" si="78"/>
        <v/>
      </c>
      <c r="R427" t="str">
        <f t="shared" si="79"/>
        <v/>
      </c>
      <c r="V427" t="str">
        <f t="shared" si="69"/>
        <v/>
      </c>
      <c r="W427" t="str">
        <f t="shared" si="70"/>
        <v/>
      </c>
      <c r="X427" t="str">
        <f t="shared" si="71"/>
        <v/>
      </c>
      <c r="Y427" t="str">
        <f t="shared" si="72"/>
        <v/>
      </c>
      <c r="Z427" t="str">
        <f t="shared" si="73"/>
        <v/>
      </c>
    </row>
    <row r="428" spans="2:26" x14ac:dyDescent="0.2">
      <c r="B428" s="105"/>
      <c r="C428" s="105"/>
      <c r="D428" s="105"/>
      <c r="M428" t="str">
        <f t="shared" si="74"/>
        <v/>
      </c>
      <c r="N428" t="str">
        <f t="shared" si="75"/>
        <v/>
      </c>
      <c r="O428" t="str">
        <f t="shared" si="76"/>
        <v/>
      </c>
      <c r="P428" t="str">
        <f t="shared" si="77"/>
        <v/>
      </c>
      <c r="Q428" t="str">
        <f t="shared" si="78"/>
        <v/>
      </c>
      <c r="R428" t="str">
        <f t="shared" si="79"/>
        <v/>
      </c>
      <c r="V428" t="str">
        <f t="shared" si="69"/>
        <v/>
      </c>
      <c r="W428" t="str">
        <f t="shared" si="70"/>
        <v/>
      </c>
      <c r="X428" t="str">
        <f t="shared" si="71"/>
        <v/>
      </c>
      <c r="Y428" t="str">
        <f t="shared" si="72"/>
        <v/>
      </c>
      <c r="Z428" t="str">
        <f t="shared" si="73"/>
        <v/>
      </c>
    </row>
    <row r="429" spans="2:26" x14ac:dyDescent="0.2">
      <c r="B429" s="105"/>
      <c r="C429" s="105"/>
      <c r="D429" s="105"/>
      <c r="M429" t="str">
        <f t="shared" si="74"/>
        <v/>
      </c>
      <c r="N429" t="str">
        <f t="shared" si="75"/>
        <v/>
      </c>
      <c r="O429" t="str">
        <f t="shared" si="76"/>
        <v/>
      </c>
      <c r="P429" t="str">
        <f t="shared" si="77"/>
        <v/>
      </c>
      <c r="Q429" t="str">
        <f t="shared" si="78"/>
        <v/>
      </c>
      <c r="R429" t="str">
        <f t="shared" si="79"/>
        <v/>
      </c>
      <c r="V429" t="str">
        <f t="shared" si="69"/>
        <v/>
      </c>
      <c r="W429" t="str">
        <f t="shared" si="70"/>
        <v/>
      </c>
      <c r="X429" t="str">
        <f t="shared" si="71"/>
        <v/>
      </c>
      <c r="Y429" t="str">
        <f t="shared" si="72"/>
        <v/>
      </c>
      <c r="Z429" t="str">
        <f t="shared" si="73"/>
        <v/>
      </c>
    </row>
    <row r="430" spans="2:26" x14ac:dyDescent="0.2">
      <c r="B430" s="105"/>
      <c r="C430" s="105"/>
      <c r="D430" s="105"/>
      <c r="M430" t="str">
        <f t="shared" si="74"/>
        <v/>
      </c>
      <c r="N430" t="str">
        <f t="shared" si="75"/>
        <v/>
      </c>
      <c r="O430" t="str">
        <f t="shared" si="76"/>
        <v/>
      </c>
      <c r="P430" t="str">
        <f t="shared" si="77"/>
        <v/>
      </c>
      <c r="Q430" t="str">
        <f t="shared" si="78"/>
        <v/>
      </c>
      <c r="R430" t="str">
        <f t="shared" si="79"/>
        <v/>
      </c>
      <c r="V430" t="str">
        <f t="shared" si="69"/>
        <v/>
      </c>
      <c r="W430" t="str">
        <f t="shared" si="70"/>
        <v/>
      </c>
      <c r="X430" t="str">
        <f t="shared" si="71"/>
        <v/>
      </c>
      <c r="Y430" t="str">
        <f t="shared" si="72"/>
        <v/>
      </c>
      <c r="Z430" t="str">
        <f t="shared" si="73"/>
        <v/>
      </c>
    </row>
    <row r="431" spans="2:26" x14ac:dyDescent="0.2">
      <c r="B431" s="105"/>
      <c r="C431" s="105"/>
      <c r="D431" s="105"/>
      <c r="M431" t="str">
        <f t="shared" si="74"/>
        <v/>
      </c>
      <c r="N431" t="str">
        <f t="shared" si="75"/>
        <v/>
      </c>
      <c r="O431" t="str">
        <f t="shared" si="76"/>
        <v/>
      </c>
      <c r="P431" t="str">
        <f t="shared" si="77"/>
        <v/>
      </c>
      <c r="Q431" t="str">
        <f t="shared" si="78"/>
        <v/>
      </c>
      <c r="R431" t="str">
        <f t="shared" si="79"/>
        <v/>
      </c>
      <c r="V431" t="str">
        <f t="shared" si="69"/>
        <v/>
      </c>
      <c r="W431" t="str">
        <f t="shared" si="70"/>
        <v/>
      </c>
      <c r="X431" t="str">
        <f t="shared" si="71"/>
        <v/>
      </c>
      <c r="Y431" t="str">
        <f t="shared" si="72"/>
        <v/>
      </c>
      <c r="Z431" t="str">
        <f t="shared" si="73"/>
        <v/>
      </c>
    </row>
    <row r="432" spans="2:26" x14ac:dyDescent="0.2">
      <c r="B432" s="105"/>
      <c r="C432" s="105"/>
      <c r="D432" s="105"/>
      <c r="M432" t="str">
        <f t="shared" si="74"/>
        <v/>
      </c>
      <c r="N432" t="str">
        <f t="shared" si="75"/>
        <v/>
      </c>
      <c r="O432" t="str">
        <f t="shared" si="76"/>
        <v/>
      </c>
      <c r="P432" t="str">
        <f t="shared" si="77"/>
        <v/>
      </c>
      <c r="Q432" t="str">
        <f t="shared" si="78"/>
        <v/>
      </c>
      <c r="R432" t="str">
        <f t="shared" si="79"/>
        <v/>
      </c>
      <c r="V432" t="str">
        <f t="shared" si="69"/>
        <v/>
      </c>
      <c r="W432" t="str">
        <f t="shared" si="70"/>
        <v/>
      </c>
      <c r="X432" t="str">
        <f t="shared" si="71"/>
        <v/>
      </c>
      <c r="Y432" t="str">
        <f t="shared" si="72"/>
        <v/>
      </c>
      <c r="Z432" t="str">
        <f t="shared" si="73"/>
        <v/>
      </c>
    </row>
    <row r="433" spans="2:26" x14ac:dyDescent="0.2">
      <c r="B433" s="105"/>
      <c r="C433" s="105"/>
      <c r="D433" s="105"/>
      <c r="M433" t="str">
        <f t="shared" si="74"/>
        <v/>
      </c>
      <c r="N433" t="str">
        <f t="shared" si="75"/>
        <v/>
      </c>
      <c r="O433" t="str">
        <f t="shared" si="76"/>
        <v/>
      </c>
      <c r="P433" t="str">
        <f t="shared" si="77"/>
        <v/>
      </c>
      <c r="Q433" t="str">
        <f t="shared" si="78"/>
        <v/>
      </c>
      <c r="R433" t="str">
        <f t="shared" si="79"/>
        <v/>
      </c>
      <c r="V433" t="str">
        <f t="shared" si="69"/>
        <v/>
      </c>
      <c r="W433" t="str">
        <f t="shared" si="70"/>
        <v/>
      </c>
      <c r="X433" t="str">
        <f t="shared" si="71"/>
        <v/>
      </c>
      <c r="Y433" t="str">
        <f t="shared" si="72"/>
        <v/>
      </c>
      <c r="Z433" t="str">
        <f t="shared" si="73"/>
        <v/>
      </c>
    </row>
    <row r="434" spans="2:26" x14ac:dyDescent="0.2">
      <c r="B434" s="105"/>
      <c r="C434" s="105"/>
      <c r="D434" s="105"/>
      <c r="M434" t="str">
        <f t="shared" si="74"/>
        <v/>
      </c>
      <c r="N434" t="str">
        <f t="shared" si="75"/>
        <v/>
      </c>
      <c r="O434" t="str">
        <f t="shared" si="76"/>
        <v/>
      </c>
      <c r="P434" t="str">
        <f t="shared" si="77"/>
        <v/>
      </c>
      <c r="Q434" t="str">
        <f t="shared" si="78"/>
        <v/>
      </c>
      <c r="R434" t="str">
        <f t="shared" si="79"/>
        <v/>
      </c>
      <c r="V434" t="str">
        <f t="shared" si="69"/>
        <v/>
      </c>
      <c r="W434" t="str">
        <f t="shared" si="70"/>
        <v/>
      </c>
      <c r="X434" t="str">
        <f t="shared" si="71"/>
        <v/>
      </c>
      <c r="Y434" t="str">
        <f t="shared" si="72"/>
        <v/>
      </c>
      <c r="Z434" t="str">
        <f t="shared" si="73"/>
        <v/>
      </c>
    </row>
    <row r="435" spans="2:26" x14ac:dyDescent="0.2">
      <c r="B435" s="105"/>
      <c r="C435" s="105"/>
      <c r="D435" s="105"/>
      <c r="M435" t="str">
        <f t="shared" si="74"/>
        <v/>
      </c>
      <c r="N435" t="str">
        <f t="shared" si="75"/>
        <v/>
      </c>
      <c r="O435" t="str">
        <f t="shared" si="76"/>
        <v/>
      </c>
      <c r="P435" t="str">
        <f t="shared" si="77"/>
        <v/>
      </c>
      <c r="Q435" t="str">
        <f t="shared" si="78"/>
        <v/>
      </c>
      <c r="R435" t="str">
        <f t="shared" si="79"/>
        <v/>
      </c>
      <c r="V435" t="str">
        <f t="shared" si="69"/>
        <v/>
      </c>
      <c r="W435" t="str">
        <f t="shared" si="70"/>
        <v/>
      </c>
      <c r="X435" t="str">
        <f t="shared" si="71"/>
        <v/>
      </c>
      <c r="Y435" t="str">
        <f t="shared" si="72"/>
        <v/>
      </c>
      <c r="Z435" t="str">
        <f t="shared" si="73"/>
        <v/>
      </c>
    </row>
    <row r="436" spans="2:26" x14ac:dyDescent="0.2">
      <c r="B436" s="105"/>
      <c r="C436" s="105"/>
      <c r="D436" s="105"/>
      <c r="M436" t="str">
        <f t="shared" si="74"/>
        <v/>
      </c>
      <c r="N436" t="str">
        <f t="shared" si="75"/>
        <v/>
      </c>
      <c r="O436" t="str">
        <f t="shared" si="76"/>
        <v/>
      </c>
      <c r="P436" t="str">
        <f t="shared" si="77"/>
        <v/>
      </c>
      <c r="Q436" t="str">
        <f t="shared" si="78"/>
        <v/>
      </c>
      <c r="R436" t="str">
        <f t="shared" si="79"/>
        <v/>
      </c>
      <c r="V436" t="str">
        <f t="shared" si="69"/>
        <v/>
      </c>
      <c r="W436" t="str">
        <f t="shared" si="70"/>
        <v/>
      </c>
      <c r="X436" t="str">
        <f t="shared" si="71"/>
        <v/>
      </c>
      <c r="Y436" t="str">
        <f t="shared" si="72"/>
        <v/>
      </c>
      <c r="Z436" t="str">
        <f t="shared" si="73"/>
        <v/>
      </c>
    </row>
    <row r="437" spans="2:26" x14ac:dyDescent="0.2">
      <c r="B437" s="105"/>
      <c r="C437" s="105"/>
      <c r="D437" s="105"/>
      <c r="M437" t="str">
        <f t="shared" si="74"/>
        <v/>
      </c>
      <c r="N437" t="str">
        <f t="shared" si="75"/>
        <v/>
      </c>
      <c r="O437" t="str">
        <f t="shared" si="76"/>
        <v/>
      </c>
      <c r="P437" t="str">
        <f t="shared" si="77"/>
        <v/>
      </c>
      <c r="Q437" t="str">
        <f t="shared" si="78"/>
        <v/>
      </c>
      <c r="R437" t="str">
        <f t="shared" si="79"/>
        <v/>
      </c>
      <c r="V437" t="str">
        <f t="shared" si="69"/>
        <v/>
      </c>
      <c r="W437" t="str">
        <f t="shared" si="70"/>
        <v/>
      </c>
      <c r="X437" t="str">
        <f t="shared" si="71"/>
        <v/>
      </c>
      <c r="Y437" t="str">
        <f t="shared" si="72"/>
        <v/>
      </c>
      <c r="Z437" t="str">
        <f t="shared" si="73"/>
        <v/>
      </c>
    </row>
    <row r="438" spans="2:26" x14ac:dyDescent="0.2">
      <c r="B438" s="105"/>
      <c r="C438" s="105"/>
      <c r="D438" s="105"/>
      <c r="M438" t="str">
        <f t="shared" si="74"/>
        <v/>
      </c>
      <c r="N438" t="str">
        <f t="shared" si="75"/>
        <v/>
      </c>
      <c r="O438" t="str">
        <f t="shared" si="76"/>
        <v/>
      </c>
      <c r="P438" t="str">
        <f t="shared" si="77"/>
        <v/>
      </c>
      <c r="Q438" t="str">
        <f t="shared" si="78"/>
        <v/>
      </c>
      <c r="R438" t="str">
        <f t="shared" si="79"/>
        <v/>
      </c>
      <c r="V438" t="str">
        <f t="shared" si="69"/>
        <v/>
      </c>
      <c r="W438" t="str">
        <f t="shared" si="70"/>
        <v/>
      </c>
      <c r="X438" t="str">
        <f t="shared" si="71"/>
        <v/>
      </c>
      <c r="Y438" t="str">
        <f t="shared" si="72"/>
        <v/>
      </c>
      <c r="Z438" t="str">
        <f t="shared" si="73"/>
        <v/>
      </c>
    </row>
    <row r="439" spans="2:26" x14ac:dyDescent="0.2">
      <c r="B439" s="105"/>
      <c r="C439" s="105"/>
      <c r="D439" s="105"/>
      <c r="M439" t="str">
        <f t="shared" si="74"/>
        <v/>
      </c>
      <c r="N439" t="str">
        <f t="shared" si="75"/>
        <v/>
      </c>
      <c r="O439" t="str">
        <f t="shared" si="76"/>
        <v/>
      </c>
      <c r="P439" t="str">
        <f t="shared" si="77"/>
        <v/>
      </c>
      <c r="Q439" t="str">
        <f t="shared" si="78"/>
        <v/>
      </c>
      <c r="R439" t="str">
        <f t="shared" si="79"/>
        <v/>
      </c>
      <c r="V439" t="str">
        <f t="shared" si="69"/>
        <v/>
      </c>
      <c r="W439" t="str">
        <f t="shared" si="70"/>
        <v/>
      </c>
      <c r="X439" t="str">
        <f t="shared" si="71"/>
        <v/>
      </c>
      <c r="Y439" t="str">
        <f t="shared" si="72"/>
        <v/>
      </c>
      <c r="Z439" t="str">
        <f t="shared" si="73"/>
        <v/>
      </c>
    </row>
    <row r="440" spans="2:26" x14ac:dyDescent="0.2">
      <c r="B440" s="105"/>
      <c r="C440" s="105"/>
      <c r="D440" s="105"/>
      <c r="M440" t="str">
        <f t="shared" si="74"/>
        <v/>
      </c>
      <c r="N440" t="str">
        <f t="shared" si="75"/>
        <v/>
      </c>
      <c r="O440" t="str">
        <f t="shared" si="76"/>
        <v/>
      </c>
      <c r="P440" t="str">
        <f t="shared" si="77"/>
        <v/>
      </c>
      <c r="Q440" t="str">
        <f t="shared" si="78"/>
        <v/>
      </c>
      <c r="R440" t="str">
        <f t="shared" si="79"/>
        <v/>
      </c>
      <c r="V440" t="str">
        <f t="shared" si="69"/>
        <v/>
      </c>
      <c r="W440" t="str">
        <f t="shared" si="70"/>
        <v/>
      </c>
      <c r="X440" t="str">
        <f t="shared" si="71"/>
        <v/>
      </c>
      <c r="Y440" t="str">
        <f t="shared" si="72"/>
        <v/>
      </c>
      <c r="Z440" t="str">
        <f t="shared" si="73"/>
        <v/>
      </c>
    </row>
    <row r="441" spans="2:26" x14ac:dyDescent="0.2">
      <c r="B441" s="105"/>
      <c r="C441" s="105"/>
      <c r="D441" s="105"/>
      <c r="M441" t="str">
        <f t="shared" si="74"/>
        <v/>
      </c>
      <c r="N441" t="str">
        <f t="shared" si="75"/>
        <v/>
      </c>
      <c r="O441" t="str">
        <f t="shared" si="76"/>
        <v/>
      </c>
      <c r="P441" t="str">
        <f t="shared" si="77"/>
        <v/>
      </c>
      <c r="Q441" t="str">
        <f t="shared" si="78"/>
        <v/>
      </c>
      <c r="R441" t="str">
        <f t="shared" si="79"/>
        <v/>
      </c>
      <c r="V441" t="str">
        <f t="shared" si="69"/>
        <v/>
      </c>
      <c r="W441" t="str">
        <f t="shared" si="70"/>
        <v/>
      </c>
      <c r="X441" t="str">
        <f t="shared" si="71"/>
        <v/>
      </c>
      <c r="Y441" t="str">
        <f t="shared" si="72"/>
        <v/>
      </c>
      <c r="Z441" t="str">
        <f t="shared" si="73"/>
        <v/>
      </c>
    </row>
    <row r="442" spans="2:26" x14ac:dyDescent="0.2">
      <c r="B442" s="105"/>
      <c r="C442" s="105"/>
      <c r="D442" s="105"/>
      <c r="M442" t="str">
        <f t="shared" si="74"/>
        <v/>
      </c>
      <c r="N442" t="str">
        <f t="shared" si="75"/>
        <v/>
      </c>
      <c r="O442" t="str">
        <f t="shared" si="76"/>
        <v/>
      </c>
      <c r="P442" t="str">
        <f t="shared" si="77"/>
        <v/>
      </c>
      <c r="Q442" t="str">
        <f t="shared" si="78"/>
        <v/>
      </c>
      <c r="R442" t="str">
        <f t="shared" si="79"/>
        <v/>
      </c>
      <c r="V442" t="str">
        <f t="shared" si="69"/>
        <v/>
      </c>
      <c r="W442" t="str">
        <f t="shared" si="70"/>
        <v/>
      </c>
      <c r="X442" t="str">
        <f t="shared" si="71"/>
        <v/>
      </c>
      <c r="Y442" t="str">
        <f t="shared" si="72"/>
        <v/>
      </c>
      <c r="Z442" t="str">
        <f t="shared" si="73"/>
        <v/>
      </c>
    </row>
    <row r="443" spans="2:26" x14ac:dyDescent="0.2">
      <c r="B443" s="105"/>
      <c r="C443" s="105"/>
      <c r="D443" s="105"/>
      <c r="M443" t="str">
        <f t="shared" si="74"/>
        <v/>
      </c>
      <c r="N443" t="str">
        <f t="shared" si="75"/>
        <v/>
      </c>
      <c r="O443" t="str">
        <f t="shared" si="76"/>
        <v/>
      </c>
      <c r="P443" t="str">
        <f t="shared" si="77"/>
        <v/>
      </c>
      <c r="Q443" t="str">
        <f t="shared" si="78"/>
        <v/>
      </c>
      <c r="R443" t="str">
        <f t="shared" si="79"/>
        <v/>
      </c>
      <c r="V443" t="str">
        <f t="shared" si="69"/>
        <v/>
      </c>
      <c r="W443" t="str">
        <f t="shared" si="70"/>
        <v/>
      </c>
      <c r="X443" t="str">
        <f t="shared" si="71"/>
        <v/>
      </c>
      <c r="Y443" t="str">
        <f t="shared" si="72"/>
        <v/>
      </c>
      <c r="Z443" t="str">
        <f t="shared" si="73"/>
        <v/>
      </c>
    </row>
    <row r="444" spans="2:26" x14ac:dyDescent="0.2">
      <c r="B444" s="105"/>
      <c r="C444" s="105"/>
      <c r="D444" s="105"/>
      <c r="M444" t="str">
        <f t="shared" si="74"/>
        <v/>
      </c>
      <c r="N444" t="str">
        <f t="shared" si="75"/>
        <v/>
      </c>
      <c r="O444" t="str">
        <f t="shared" si="76"/>
        <v/>
      </c>
      <c r="P444" t="str">
        <f t="shared" si="77"/>
        <v/>
      </c>
      <c r="Q444" t="str">
        <f t="shared" si="78"/>
        <v/>
      </c>
      <c r="R444" t="str">
        <f t="shared" si="79"/>
        <v/>
      </c>
      <c r="V444" t="str">
        <f t="shared" si="69"/>
        <v/>
      </c>
      <c r="W444" t="str">
        <f t="shared" si="70"/>
        <v/>
      </c>
      <c r="X444" t="str">
        <f t="shared" si="71"/>
        <v/>
      </c>
      <c r="Y444" t="str">
        <f t="shared" si="72"/>
        <v/>
      </c>
      <c r="Z444" t="str">
        <f t="shared" si="73"/>
        <v/>
      </c>
    </row>
    <row r="445" spans="2:26" x14ac:dyDescent="0.2">
      <c r="B445" s="105"/>
      <c r="C445" s="105"/>
      <c r="D445" s="105"/>
      <c r="M445" t="str">
        <f t="shared" si="74"/>
        <v/>
      </c>
      <c r="N445" t="str">
        <f t="shared" si="75"/>
        <v/>
      </c>
      <c r="O445" t="str">
        <f t="shared" si="76"/>
        <v/>
      </c>
      <c r="P445" t="str">
        <f t="shared" si="77"/>
        <v/>
      </c>
      <c r="Q445" t="str">
        <f t="shared" si="78"/>
        <v/>
      </c>
      <c r="R445" t="str">
        <f t="shared" si="79"/>
        <v/>
      </c>
      <c r="V445" t="str">
        <f t="shared" si="69"/>
        <v/>
      </c>
      <c r="W445" t="str">
        <f t="shared" si="70"/>
        <v/>
      </c>
      <c r="X445" t="str">
        <f t="shared" si="71"/>
        <v/>
      </c>
      <c r="Y445" t="str">
        <f t="shared" si="72"/>
        <v/>
      </c>
      <c r="Z445" t="str">
        <f t="shared" si="73"/>
        <v/>
      </c>
    </row>
    <row r="446" spans="2:26" x14ac:dyDescent="0.2">
      <c r="B446" s="105"/>
      <c r="C446" s="105"/>
      <c r="D446" s="105"/>
      <c r="M446" t="str">
        <f t="shared" si="74"/>
        <v/>
      </c>
      <c r="N446" t="str">
        <f t="shared" si="75"/>
        <v/>
      </c>
      <c r="O446" t="str">
        <f t="shared" si="76"/>
        <v/>
      </c>
      <c r="P446" t="str">
        <f t="shared" si="77"/>
        <v/>
      </c>
      <c r="Q446" t="str">
        <f t="shared" si="78"/>
        <v/>
      </c>
      <c r="R446" t="str">
        <f t="shared" si="79"/>
        <v/>
      </c>
      <c r="V446" t="str">
        <f t="shared" si="69"/>
        <v/>
      </c>
      <c r="W446" t="str">
        <f t="shared" si="70"/>
        <v/>
      </c>
      <c r="X446" t="str">
        <f t="shared" si="71"/>
        <v/>
      </c>
      <c r="Y446" t="str">
        <f t="shared" si="72"/>
        <v/>
      </c>
      <c r="Z446" t="str">
        <f t="shared" si="73"/>
        <v/>
      </c>
    </row>
    <row r="447" spans="2:26" x14ac:dyDescent="0.2">
      <c r="B447" s="105"/>
      <c r="C447" s="105"/>
      <c r="D447" s="105"/>
      <c r="M447" t="str">
        <f t="shared" si="74"/>
        <v/>
      </c>
      <c r="N447" t="str">
        <f t="shared" si="75"/>
        <v/>
      </c>
      <c r="O447" t="str">
        <f t="shared" si="76"/>
        <v/>
      </c>
      <c r="P447" t="str">
        <f t="shared" si="77"/>
        <v/>
      </c>
      <c r="Q447" t="str">
        <f t="shared" si="78"/>
        <v/>
      </c>
      <c r="R447" t="str">
        <f t="shared" si="79"/>
        <v/>
      </c>
      <c r="V447" t="str">
        <f t="shared" si="69"/>
        <v/>
      </c>
      <c r="W447" t="str">
        <f t="shared" si="70"/>
        <v/>
      </c>
      <c r="X447" t="str">
        <f t="shared" si="71"/>
        <v/>
      </c>
      <c r="Y447" t="str">
        <f t="shared" si="72"/>
        <v/>
      </c>
      <c r="Z447" t="str">
        <f t="shared" si="73"/>
        <v/>
      </c>
    </row>
    <row r="448" spans="2:26" x14ac:dyDescent="0.2">
      <c r="B448" s="105"/>
      <c r="C448" s="105"/>
      <c r="D448" s="105"/>
      <c r="M448" t="str">
        <f t="shared" si="74"/>
        <v/>
      </c>
      <c r="N448" t="str">
        <f t="shared" si="75"/>
        <v/>
      </c>
      <c r="O448" t="str">
        <f t="shared" si="76"/>
        <v/>
      </c>
      <c r="P448" t="str">
        <f t="shared" si="77"/>
        <v/>
      </c>
      <c r="Q448" t="str">
        <f t="shared" si="78"/>
        <v/>
      </c>
      <c r="R448" t="str">
        <f t="shared" si="79"/>
        <v/>
      </c>
      <c r="V448" t="str">
        <f t="shared" si="69"/>
        <v/>
      </c>
      <c r="W448" t="str">
        <f t="shared" si="70"/>
        <v/>
      </c>
      <c r="X448" t="str">
        <f t="shared" si="71"/>
        <v/>
      </c>
      <c r="Y448" t="str">
        <f t="shared" si="72"/>
        <v/>
      </c>
      <c r="Z448" t="str">
        <f t="shared" si="73"/>
        <v/>
      </c>
    </row>
    <row r="449" spans="2:26" x14ac:dyDescent="0.2">
      <c r="B449" s="105"/>
      <c r="C449" s="105"/>
      <c r="D449" s="105"/>
      <c r="M449" t="str">
        <f t="shared" si="74"/>
        <v/>
      </c>
      <c r="N449" t="str">
        <f t="shared" si="75"/>
        <v/>
      </c>
      <c r="O449" t="str">
        <f t="shared" si="76"/>
        <v/>
      </c>
      <c r="P449" t="str">
        <f t="shared" si="77"/>
        <v/>
      </c>
      <c r="Q449" t="str">
        <f t="shared" si="78"/>
        <v/>
      </c>
      <c r="R449" t="str">
        <f t="shared" si="79"/>
        <v/>
      </c>
      <c r="V449" t="str">
        <f t="shared" si="69"/>
        <v/>
      </c>
      <c r="W449" t="str">
        <f t="shared" si="70"/>
        <v/>
      </c>
      <c r="X449" t="str">
        <f t="shared" si="71"/>
        <v/>
      </c>
      <c r="Y449" t="str">
        <f t="shared" si="72"/>
        <v/>
      </c>
      <c r="Z449" t="str">
        <f t="shared" si="73"/>
        <v/>
      </c>
    </row>
    <row r="450" spans="2:26" x14ac:dyDescent="0.2">
      <c r="B450" s="105"/>
      <c r="C450" s="105"/>
      <c r="D450" s="105"/>
      <c r="M450" t="str">
        <f t="shared" si="74"/>
        <v/>
      </c>
      <c r="N450" t="str">
        <f t="shared" si="75"/>
        <v/>
      </c>
      <c r="O450" t="str">
        <f t="shared" si="76"/>
        <v/>
      </c>
      <c r="P450" t="str">
        <f t="shared" si="77"/>
        <v/>
      </c>
      <c r="Q450" t="str">
        <f t="shared" si="78"/>
        <v/>
      </c>
      <c r="R450" t="str">
        <f t="shared" si="79"/>
        <v/>
      </c>
      <c r="V450" t="str">
        <f t="shared" si="69"/>
        <v/>
      </c>
      <c r="W450" t="str">
        <f t="shared" si="70"/>
        <v/>
      </c>
      <c r="X450" t="str">
        <f t="shared" si="71"/>
        <v/>
      </c>
      <c r="Y450" t="str">
        <f t="shared" si="72"/>
        <v/>
      </c>
      <c r="Z450" t="str">
        <f t="shared" si="73"/>
        <v/>
      </c>
    </row>
    <row r="451" spans="2:26" x14ac:dyDescent="0.2">
      <c r="B451" s="105"/>
      <c r="C451" s="105"/>
      <c r="D451" s="105"/>
      <c r="M451" t="str">
        <f t="shared" si="74"/>
        <v/>
      </c>
      <c r="N451" t="str">
        <f t="shared" si="75"/>
        <v/>
      </c>
      <c r="O451" t="str">
        <f t="shared" si="76"/>
        <v/>
      </c>
      <c r="P451" t="str">
        <f t="shared" si="77"/>
        <v/>
      </c>
      <c r="Q451" t="str">
        <f t="shared" si="78"/>
        <v/>
      </c>
      <c r="R451" t="str">
        <f t="shared" si="79"/>
        <v/>
      </c>
      <c r="V451" t="str">
        <f t="shared" si="69"/>
        <v/>
      </c>
      <c r="W451" t="str">
        <f t="shared" si="70"/>
        <v/>
      </c>
      <c r="X451" t="str">
        <f t="shared" si="71"/>
        <v/>
      </c>
      <c r="Y451" t="str">
        <f t="shared" si="72"/>
        <v/>
      </c>
      <c r="Z451" t="str">
        <f t="shared" si="73"/>
        <v/>
      </c>
    </row>
    <row r="452" spans="2:26" x14ac:dyDescent="0.2">
      <c r="B452" s="105"/>
      <c r="C452" s="105"/>
      <c r="D452" s="105"/>
      <c r="M452" t="str">
        <f t="shared" si="74"/>
        <v/>
      </c>
      <c r="N452" t="str">
        <f t="shared" si="75"/>
        <v/>
      </c>
      <c r="O452" t="str">
        <f t="shared" si="76"/>
        <v/>
      </c>
      <c r="P452" t="str">
        <f t="shared" si="77"/>
        <v/>
      </c>
      <c r="Q452" t="str">
        <f t="shared" si="78"/>
        <v/>
      </c>
      <c r="R452" t="str">
        <f t="shared" si="79"/>
        <v/>
      </c>
      <c r="V452" t="str">
        <f t="shared" si="69"/>
        <v/>
      </c>
      <c r="W452" t="str">
        <f t="shared" si="70"/>
        <v/>
      </c>
      <c r="X452" t="str">
        <f t="shared" si="71"/>
        <v/>
      </c>
      <c r="Y452" t="str">
        <f t="shared" si="72"/>
        <v/>
      </c>
      <c r="Z452" t="str">
        <f t="shared" si="73"/>
        <v/>
      </c>
    </row>
    <row r="453" spans="2:26" x14ac:dyDescent="0.2">
      <c r="B453" s="105"/>
      <c r="C453" s="105"/>
      <c r="D453" s="105"/>
      <c r="M453" t="str">
        <f t="shared" si="74"/>
        <v/>
      </c>
      <c r="N453" t="str">
        <f t="shared" si="75"/>
        <v/>
      </c>
      <c r="O453" t="str">
        <f t="shared" si="76"/>
        <v/>
      </c>
      <c r="P453" t="str">
        <f t="shared" si="77"/>
        <v/>
      </c>
      <c r="Q453" t="str">
        <f t="shared" si="78"/>
        <v/>
      </c>
      <c r="R453" t="str">
        <f t="shared" si="79"/>
        <v/>
      </c>
      <c r="V453" t="str">
        <f t="shared" si="69"/>
        <v/>
      </c>
      <c r="W453" t="str">
        <f t="shared" si="70"/>
        <v/>
      </c>
      <c r="X453" t="str">
        <f t="shared" si="71"/>
        <v/>
      </c>
      <c r="Y453" t="str">
        <f t="shared" si="72"/>
        <v/>
      </c>
      <c r="Z453" t="str">
        <f t="shared" si="73"/>
        <v/>
      </c>
    </row>
    <row r="454" spans="2:26" x14ac:dyDescent="0.2">
      <c r="B454" s="105"/>
      <c r="C454" s="105"/>
      <c r="D454" s="105"/>
      <c r="M454" t="str">
        <f t="shared" si="74"/>
        <v/>
      </c>
      <c r="N454" t="str">
        <f t="shared" si="75"/>
        <v/>
      </c>
      <c r="O454" t="str">
        <f t="shared" si="76"/>
        <v/>
      </c>
      <c r="P454" t="str">
        <f t="shared" si="77"/>
        <v/>
      </c>
      <c r="Q454" t="str">
        <f t="shared" si="78"/>
        <v/>
      </c>
      <c r="R454" t="str">
        <f t="shared" si="79"/>
        <v/>
      </c>
      <c r="V454" t="str">
        <f t="shared" si="69"/>
        <v/>
      </c>
      <c r="W454" t="str">
        <f t="shared" si="70"/>
        <v/>
      </c>
      <c r="X454" t="str">
        <f t="shared" si="71"/>
        <v/>
      </c>
      <c r="Y454" t="str">
        <f t="shared" si="72"/>
        <v/>
      </c>
      <c r="Z454" t="str">
        <f t="shared" si="73"/>
        <v/>
      </c>
    </row>
    <row r="455" spans="2:26" x14ac:dyDescent="0.2">
      <c r="B455" s="105"/>
      <c r="C455" s="105"/>
      <c r="D455" s="105"/>
      <c r="M455" t="str">
        <f t="shared" si="74"/>
        <v/>
      </c>
      <c r="N455" t="str">
        <f t="shared" si="75"/>
        <v/>
      </c>
      <c r="O455" t="str">
        <f t="shared" si="76"/>
        <v/>
      </c>
      <c r="P455" t="str">
        <f t="shared" si="77"/>
        <v/>
      </c>
      <c r="Q455" t="str">
        <f t="shared" si="78"/>
        <v/>
      </c>
      <c r="R455" t="str">
        <f t="shared" si="79"/>
        <v/>
      </c>
      <c r="V455" t="str">
        <f t="shared" si="69"/>
        <v/>
      </c>
      <c r="W455" t="str">
        <f t="shared" si="70"/>
        <v/>
      </c>
      <c r="X455" t="str">
        <f t="shared" si="71"/>
        <v/>
      </c>
      <c r="Y455" t="str">
        <f t="shared" si="72"/>
        <v/>
      </c>
      <c r="Z455" t="str">
        <f t="shared" si="73"/>
        <v/>
      </c>
    </row>
    <row r="456" spans="2:26" x14ac:dyDescent="0.2">
      <c r="B456" s="105"/>
      <c r="C456" s="105"/>
      <c r="D456" s="105"/>
      <c r="M456" t="str">
        <f t="shared" si="74"/>
        <v/>
      </c>
      <c r="N456" t="str">
        <f t="shared" si="75"/>
        <v/>
      </c>
      <c r="O456" t="str">
        <f t="shared" si="76"/>
        <v/>
      </c>
      <c r="P456" t="str">
        <f t="shared" si="77"/>
        <v/>
      </c>
      <c r="Q456" t="str">
        <f t="shared" si="78"/>
        <v/>
      </c>
      <c r="R456" t="str">
        <f t="shared" si="79"/>
        <v/>
      </c>
      <c r="V456" t="str">
        <f t="shared" ref="V456:V507" si="80">IF(ISBLANK(B456),"",$B$1+($D$1*C456)+($G$1*D456))</f>
        <v/>
      </c>
      <c r="W456" t="str">
        <f t="shared" ref="W456:W507" si="81">IF(ISBLANK(B456),"",V456-$V$6)</f>
        <v/>
      </c>
      <c r="X456" t="str">
        <f t="shared" ref="X456:X507" si="82">IF(ISBLANK(B456),"",W456^2)</f>
        <v/>
      </c>
      <c r="Y456" t="str">
        <f t="shared" ref="Y456:Y507" si="83">IF(ISBLANK(B456),"",B456-V456)</f>
        <v/>
      </c>
      <c r="Z456" t="str">
        <f t="shared" ref="Z456:Z507" si="84">IF(ISBLANK(B456),"",Y456^2)</f>
        <v/>
      </c>
    </row>
    <row r="457" spans="2:26" x14ac:dyDescent="0.2">
      <c r="B457" s="105"/>
      <c r="C457" s="105"/>
      <c r="D457" s="105"/>
      <c r="M457" t="str">
        <f t="shared" ref="M457:M507" si="85">IF(B457="","",B457^2)</f>
        <v/>
      </c>
      <c r="N457" t="str">
        <f t="shared" ref="N457:N507" si="86">IF(C457="","",C457^2)</f>
        <v/>
      </c>
      <c r="O457" t="str">
        <f t="shared" ref="O457:O507" si="87">IF(D457="","",D457^2)</f>
        <v/>
      </c>
      <c r="P457" t="str">
        <f t="shared" ref="P457:P507" si="88">IF(B457="","",IF(C457="","",B457*C457))</f>
        <v/>
      </c>
      <c r="Q457" t="str">
        <f t="shared" ref="Q457:Q507" si="89">IF(B457="","",IF(D457="","",B457*D457))</f>
        <v/>
      </c>
      <c r="R457" t="str">
        <f t="shared" ref="R457:R507" si="90">IF(C457="","",IF(D457="","",C457*D457))</f>
        <v/>
      </c>
      <c r="V457" t="str">
        <f t="shared" si="80"/>
        <v/>
      </c>
      <c r="W457" t="str">
        <f t="shared" si="81"/>
        <v/>
      </c>
      <c r="X457" t="str">
        <f t="shared" si="82"/>
        <v/>
      </c>
      <c r="Y457" t="str">
        <f t="shared" si="83"/>
        <v/>
      </c>
      <c r="Z457" t="str">
        <f t="shared" si="84"/>
        <v/>
      </c>
    </row>
    <row r="458" spans="2:26" x14ac:dyDescent="0.2">
      <c r="B458" s="105"/>
      <c r="C458" s="105"/>
      <c r="D458" s="105"/>
      <c r="M458" t="str">
        <f t="shared" si="85"/>
        <v/>
      </c>
      <c r="N458" t="str">
        <f t="shared" si="86"/>
        <v/>
      </c>
      <c r="O458" t="str">
        <f t="shared" si="87"/>
        <v/>
      </c>
      <c r="P458" t="str">
        <f t="shared" si="88"/>
        <v/>
      </c>
      <c r="Q458" t="str">
        <f t="shared" si="89"/>
        <v/>
      </c>
      <c r="R458" t="str">
        <f t="shared" si="90"/>
        <v/>
      </c>
      <c r="V458" t="str">
        <f t="shared" si="80"/>
        <v/>
      </c>
      <c r="W458" t="str">
        <f t="shared" si="81"/>
        <v/>
      </c>
      <c r="X458" t="str">
        <f t="shared" si="82"/>
        <v/>
      </c>
      <c r="Y458" t="str">
        <f t="shared" si="83"/>
        <v/>
      </c>
      <c r="Z458" t="str">
        <f t="shared" si="84"/>
        <v/>
      </c>
    </row>
    <row r="459" spans="2:26" x14ac:dyDescent="0.2">
      <c r="B459" s="105"/>
      <c r="C459" s="105"/>
      <c r="D459" s="105"/>
      <c r="M459" t="str">
        <f t="shared" si="85"/>
        <v/>
      </c>
      <c r="N459" t="str">
        <f t="shared" si="86"/>
        <v/>
      </c>
      <c r="O459" t="str">
        <f t="shared" si="87"/>
        <v/>
      </c>
      <c r="P459" t="str">
        <f t="shared" si="88"/>
        <v/>
      </c>
      <c r="Q459" t="str">
        <f t="shared" si="89"/>
        <v/>
      </c>
      <c r="R459" t="str">
        <f t="shared" si="90"/>
        <v/>
      </c>
      <c r="V459" t="str">
        <f t="shared" si="80"/>
        <v/>
      </c>
      <c r="W459" t="str">
        <f t="shared" si="81"/>
        <v/>
      </c>
      <c r="X459" t="str">
        <f t="shared" si="82"/>
        <v/>
      </c>
      <c r="Y459" t="str">
        <f t="shared" si="83"/>
        <v/>
      </c>
      <c r="Z459" t="str">
        <f t="shared" si="84"/>
        <v/>
      </c>
    </row>
    <row r="460" spans="2:26" x14ac:dyDescent="0.2">
      <c r="B460" s="105"/>
      <c r="C460" s="105"/>
      <c r="D460" s="105"/>
      <c r="M460" t="str">
        <f t="shared" si="85"/>
        <v/>
      </c>
      <c r="N460" t="str">
        <f t="shared" si="86"/>
        <v/>
      </c>
      <c r="O460" t="str">
        <f t="shared" si="87"/>
        <v/>
      </c>
      <c r="P460" t="str">
        <f t="shared" si="88"/>
        <v/>
      </c>
      <c r="Q460" t="str">
        <f t="shared" si="89"/>
        <v/>
      </c>
      <c r="R460" t="str">
        <f t="shared" si="90"/>
        <v/>
      </c>
      <c r="V460" t="str">
        <f t="shared" si="80"/>
        <v/>
      </c>
      <c r="W460" t="str">
        <f t="shared" si="81"/>
        <v/>
      </c>
      <c r="X460" t="str">
        <f t="shared" si="82"/>
        <v/>
      </c>
      <c r="Y460" t="str">
        <f t="shared" si="83"/>
        <v/>
      </c>
      <c r="Z460" t="str">
        <f t="shared" si="84"/>
        <v/>
      </c>
    </row>
    <row r="461" spans="2:26" x14ac:dyDescent="0.2">
      <c r="B461" s="105"/>
      <c r="C461" s="105"/>
      <c r="D461" s="105"/>
      <c r="M461" t="str">
        <f t="shared" si="85"/>
        <v/>
      </c>
      <c r="N461" t="str">
        <f t="shared" si="86"/>
        <v/>
      </c>
      <c r="O461" t="str">
        <f t="shared" si="87"/>
        <v/>
      </c>
      <c r="P461" t="str">
        <f t="shared" si="88"/>
        <v/>
      </c>
      <c r="Q461" t="str">
        <f t="shared" si="89"/>
        <v/>
      </c>
      <c r="R461" t="str">
        <f t="shared" si="90"/>
        <v/>
      </c>
      <c r="V461" t="str">
        <f t="shared" si="80"/>
        <v/>
      </c>
      <c r="W461" t="str">
        <f t="shared" si="81"/>
        <v/>
      </c>
      <c r="X461" t="str">
        <f t="shared" si="82"/>
        <v/>
      </c>
      <c r="Y461" t="str">
        <f t="shared" si="83"/>
        <v/>
      </c>
      <c r="Z461" t="str">
        <f t="shared" si="84"/>
        <v/>
      </c>
    </row>
    <row r="462" spans="2:26" x14ac:dyDescent="0.2">
      <c r="B462" s="105"/>
      <c r="C462" s="105"/>
      <c r="D462" s="105"/>
      <c r="M462" t="str">
        <f t="shared" si="85"/>
        <v/>
      </c>
      <c r="N462" t="str">
        <f t="shared" si="86"/>
        <v/>
      </c>
      <c r="O462" t="str">
        <f t="shared" si="87"/>
        <v/>
      </c>
      <c r="P462" t="str">
        <f t="shared" si="88"/>
        <v/>
      </c>
      <c r="Q462" t="str">
        <f t="shared" si="89"/>
        <v/>
      </c>
      <c r="R462" t="str">
        <f t="shared" si="90"/>
        <v/>
      </c>
      <c r="V462" t="str">
        <f t="shared" si="80"/>
        <v/>
      </c>
      <c r="W462" t="str">
        <f t="shared" si="81"/>
        <v/>
      </c>
      <c r="X462" t="str">
        <f t="shared" si="82"/>
        <v/>
      </c>
      <c r="Y462" t="str">
        <f t="shared" si="83"/>
        <v/>
      </c>
      <c r="Z462" t="str">
        <f t="shared" si="84"/>
        <v/>
      </c>
    </row>
    <row r="463" spans="2:26" x14ac:dyDescent="0.2">
      <c r="B463" s="105"/>
      <c r="C463" s="105"/>
      <c r="D463" s="105"/>
      <c r="M463" t="str">
        <f t="shared" si="85"/>
        <v/>
      </c>
      <c r="N463" t="str">
        <f t="shared" si="86"/>
        <v/>
      </c>
      <c r="O463" t="str">
        <f t="shared" si="87"/>
        <v/>
      </c>
      <c r="P463" t="str">
        <f t="shared" si="88"/>
        <v/>
      </c>
      <c r="Q463" t="str">
        <f t="shared" si="89"/>
        <v/>
      </c>
      <c r="R463" t="str">
        <f t="shared" si="90"/>
        <v/>
      </c>
      <c r="V463" t="str">
        <f t="shared" si="80"/>
        <v/>
      </c>
      <c r="W463" t="str">
        <f t="shared" si="81"/>
        <v/>
      </c>
      <c r="X463" t="str">
        <f t="shared" si="82"/>
        <v/>
      </c>
      <c r="Y463" t="str">
        <f t="shared" si="83"/>
        <v/>
      </c>
      <c r="Z463" t="str">
        <f t="shared" si="84"/>
        <v/>
      </c>
    </row>
    <row r="464" spans="2:26" x14ac:dyDescent="0.2">
      <c r="B464" s="105"/>
      <c r="C464" s="105"/>
      <c r="D464" s="105"/>
      <c r="M464" t="str">
        <f t="shared" si="85"/>
        <v/>
      </c>
      <c r="N464" t="str">
        <f t="shared" si="86"/>
        <v/>
      </c>
      <c r="O464" t="str">
        <f t="shared" si="87"/>
        <v/>
      </c>
      <c r="P464" t="str">
        <f t="shared" si="88"/>
        <v/>
      </c>
      <c r="Q464" t="str">
        <f t="shared" si="89"/>
        <v/>
      </c>
      <c r="R464" t="str">
        <f t="shared" si="90"/>
        <v/>
      </c>
      <c r="V464" t="str">
        <f t="shared" si="80"/>
        <v/>
      </c>
      <c r="W464" t="str">
        <f t="shared" si="81"/>
        <v/>
      </c>
      <c r="X464" t="str">
        <f t="shared" si="82"/>
        <v/>
      </c>
      <c r="Y464" t="str">
        <f t="shared" si="83"/>
        <v/>
      </c>
      <c r="Z464" t="str">
        <f t="shared" si="84"/>
        <v/>
      </c>
    </row>
    <row r="465" spans="2:26" x14ac:dyDescent="0.2">
      <c r="B465" s="105"/>
      <c r="C465" s="105"/>
      <c r="D465" s="105"/>
      <c r="M465" t="str">
        <f t="shared" si="85"/>
        <v/>
      </c>
      <c r="N465" t="str">
        <f t="shared" si="86"/>
        <v/>
      </c>
      <c r="O465" t="str">
        <f t="shared" si="87"/>
        <v/>
      </c>
      <c r="P465" t="str">
        <f t="shared" si="88"/>
        <v/>
      </c>
      <c r="Q465" t="str">
        <f t="shared" si="89"/>
        <v/>
      </c>
      <c r="R465" t="str">
        <f t="shared" si="90"/>
        <v/>
      </c>
      <c r="V465" t="str">
        <f t="shared" si="80"/>
        <v/>
      </c>
      <c r="W465" t="str">
        <f t="shared" si="81"/>
        <v/>
      </c>
      <c r="X465" t="str">
        <f t="shared" si="82"/>
        <v/>
      </c>
      <c r="Y465" t="str">
        <f t="shared" si="83"/>
        <v/>
      </c>
      <c r="Z465" t="str">
        <f t="shared" si="84"/>
        <v/>
      </c>
    </row>
    <row r="466" spans="2:26" x14ac:dyDescent="0.2">
      <c r="B466" s="105"/>
      <c r="C466" s="105"/>
      <c r="D466" s="105"/>
      <c r="M466" t="str">
        <f t="shared" si="85"/>
        <v/>
      </c>
      <c r="N466" t="str">
        <f t="shared" si="86"/>
        <v/>
      </c>
      <c r="O466" t="str">
        <f t="shared" si="87"/>
        <v/>
      </c>
      <c r="P466" t="str">
        <f t="shared" si="88"/>
        <v/>
      </c>
      <c r="Q466" t="str">
        <f t="shared" si="89"/>
        <v/>
      </c>
      <c r="R466" t="str">
        <f t="shared" si="90"/>
        <v/>
      </c>
      <c r="V466" t="str">
        <f t="shared" si="80"/>
        <v/>
      </c>
      <c r="W466" t="str">
        <f t="shared" si="81"/>
        <v/>
      </c>
      <c r="X466" t="str">
        <f t="shared" si="82"/>
        <v/>
      </c>
      <c r="Y466" t="str">
        <f t="shared" si="83"/>
        <v/>
      </c>
      <c r="Z466" t="str">
        <f t="shared" si="84"/>
        <v/>
      </c>
    </row>
    <row r="467" spans="2:26" x14ac:dyDescent="0.2">
      <c r="B467" s="105"/>
      <c r="C467" s="105"/>
      <c r="D467" s="105"/>
      <c r="M467" t="str">
        <f t="shared" si="85"/>
        <v/>
      </c>
      <c r="N467" t="str">
        <f t="shared" si="86"/>
        <v/>
      </c>
      <c r="O467" t="str">
        <f t="shared" si="87"/>
        <v/>
      </c>
      <c r="P467" t="str">
        <f t="shared" si="88"/>
        <v/>
      </c>
      <c r="Q467" t="str">
        <f t="shared" si="89"/>
        <v/>
      </c>
      <c r="R467" t="str">
        <f t="shared" si="90"/>
        <v/>
      </c>
      <c r="V467" t="str">
        <f t="shared" si="80"/>
        <v/>
      </c>
      <c r="W467" t="str">
        <f t="shared" si="81"/>
        <v/>
      </c>
      <c r="X467" t="str">
        <f t="shared" si="82"/>
        <v/>
      </c>
      <c r="Y467" t="str">
        <f t="shared" si="83"/>
        <v/>
      </c>
      <c r="Z467" t="str">
        <f t="shared" si="84"/>
        <v/>
      </c>
    </row>
    <row r="468" spans="2:26" x14ac:dyDescent="0.2">
      <c r="B468" s="105"/>
      <c r="C468" s="105"/>
      <c r="D468" s="105"/>
      <c r="M468" t="str">
        <f t="shared" si="85"/>
        <v/>
      </c>
      <c r="N468" t="str">
        <f t="shared" si="86"/>
        <v/>
      </c>
      <c r="O468" t="str">
        <f t="shared" si="87"/>
        <v/>
      </c>
      <c r="P468" t="str">
        <f t="shared" si="88"/>
        <v/>
      </c>
      <c r="Q468" t="str">
        <f t="shared" si="89"/>
        <v/>
      </c>
      <c r="R468" t="str">
        <f t="shared" si="90"/>
        <v/>
      </c>
      <c r="V468" t="str">
        <f t="shared" si="80"/>
        <v/>
      </c>
      <c r="W468" t="str">
        <f t="shared" si="81"/>
        <v/>
      </c>
      <c r="X468" t="str">
        <f t="shared" si="82"/>
        <v/>
      </c>
      <c r="Y468" t="str">
        <f t="shared" si="83"/>
        <v/>
      </c>
      <c r="Z468" t="str">
        <f t="shared" si="84"/>
        <v/>
      </c>
    </row>
    <row r="469" spans="2:26" x14ac:dyDescent="0.2">
      <c r="B469" s="105"/>
      <c r="C469" s="105"/>
      <c r="D469" s="105"/>
      <c r="M469" t="str">
        <f t="shared" si="85"/>
        <v/>
      </c>
      <c r="N469" t="str">
        <f t="shared" si="86"/>
        <v/>
      </c>
      <c r="O469" t="str">
        <f t="shared" si="87"/>
        <v/>
      </c>
      <c r="P469" t="str">
        <f t="shared" si="88"/>
        <v/>
      </c>
      <c r="Q469" t="str">
        <f t="shared" si="89"/>
        <v/>
      </c>
      <c r="R469" t="str">
        <f t="shared" si="90"/>
        <v/>
      </c>
      <c r="V469" t="str">
        <f t="shared" si="80"/>
        <v/>
      </c>
      <c r="W469" t="str">
        <f t="shared" si="81"/>
        <v/>
      </c>
      <c r="X469" t="str">
        <f t="shared" si="82"/>
        <v/>
      </c>
      <c r="Y469" t="str">
        <f t="shared" si="83"/>
        <v/>
      </c>
      <c r="Z469" t="str">
        <f t="shared" si="84"/>
        <v/>
      </c>
    </row>
    <row r="470" spans="2:26" x14ac:dyDescent="0.2">
      <c r="B470" s="105"/>
      <c r="C470" s="105"/>
      <c r="D470" s="105"/>
      <c r="M470" t="str">
        <f t="shared" si="85"/>
        <v/>
      </c>
      <c r="N470" t="str">
        <f t="shared" si="86"/>
        <v/>
      </c>
      <c r="O470" t="str">
        <f t="shared" si="87"/>
        <v/>
      </c>
      <c r="P470" t="str">
        <f t="shared" si="88"/>
        <v/>
      </c>
      <c r="Q470" t="str">
        <f t="shared" si="89"/>
        <v/>
      </c>
      <c r="R470" t="str">
        <f t="shared" si="90"/>
        <v/>
      </c>
      <c r="V470" t="str">
        <f t="shared" si="80"/>
        <v/>
      </c>
      <c r="W470" t="str">
        <f t="shared" si="81"/>
        <v/>
      </c>
      <c r="X470" t="str">
        <f t="shared" si="82"/>
        <v/>
      </c>
      <c r="Y470" t="str">
        <f t="shared" si="83"/>
        <v/>
      </c>
      <c r="Z470" t="str">
        <f t="shared" si="84"/>
        <v/>
      </c>
    </row>
    <row r="471" spans="2:26" x14ac:dyDescent="0.2">
      <c r="B471" s="105"/>
      <c r="C471" s="105"/>
      <c r="D471" s="105"/>
      <c r="M471" t="str">
        <f t="shared" si="85"/>
        <v/>
      </c>
      <c r="N471" t="str">
        <f t="shared" si="86"/>
        <v/>
      </c>
      <c r="O471" t="str">
        <f t="shared" si="87"/>
        <v/>
      </c>
      <c r="P471" t="str">
        <f t="shared" si="88"/>
        <v/>
      </c>
      <c r="Q471" t="str">
        <f t="shared" si="89"/>
        <v/>
      </c>
      <c r="R471" t="str">
        <f t="shared" si="90"/>
        <v/>
      </c>
      <c r="V471" t="str">
        <f t="shared" si="80"/>
        <v/>
      </c>
      <c r="W471" t="str">
        <f t="shared" si="81"/>
        <v/>
      </c>
      <c r="X471" t="str">
        <f t="shared" si="82"/>
        <v/>
      </c>
      <c r="Y471" t="str">
        <f t="shared" si="83"/>
        <v/>
      </c>
      <c r="Z471" t="str">
        <f t="shared" si="84"/>
        <v/>
      </c>
    </row>
    <row r="472" spans="2:26" x14ac:dyDescent="0.2">
      <c r="B472" s="105"/>
      <c r="C472" s="105"/>
      <c r="D472" s="105"/>
      <c r="M472" t="str">
        <f t="shared" si="85"/>
        <v/>
      </c>
      <c r="N472" t="str">
        <f t="shared" si="86"/>
        <v/>
      </c>
      <c r="O472" t="str">
        <f t="shared" si="87"/>
        <v/>
      </c>
      <c r="P472" t="str">
        <f t="shared" si="88"/>
        <v/>
      </c>
      <c r="Q472" t="str">
        <f t="shared" si="89"/>
        <v/>
      </c>
      <c r="R472" t="str">
        <f t="shared" si="90"/>
        <v/>
      </c>
      <c r="V472" t="str">
        <f t="shared" si="80"/>
        <v/>
      </c>
      <c r="W472" t="str">
        <f t="shared" si="81"/>
        <v/>
      </c>
      <c r="X472" t="str">
        <f t="shared" si="82"/>
        <v/>
      </c>
      <c r="Y472" t="str">
        <f t="shared" si="83"/>
        <v/>
      </c>
      <c r="Z472" t="str">
        <f t="shared" si="84"/>
        <v/>
      </c>
    </row>
    <row r="473" spans="2:26" x14ac:dyDescent="0.2">
      <c r="B473" s="105"/>
      <c r="C473" s="105"/>
      <c r="D473" s="105"/>
      <c r="M473" t="str">
        <f t="shared" si="85"/>
        <v/>
      </c>
      <c r="N473" t="str">
        <f t="shared" si="86"/>
        <v/>
      </c>
      <c r="O473" t="str">
        <f t="shared" si="87"/>
        <v/>
      </c>
      <c r="P473" t="str">
        <f t="shared" si="88"/>
        <v/>
      </c>
      <c r="Q473" t="str">
        <f t="shared" si="89"/>
        <v/>
      </c>
      <c r="R473" t="str">
        <f t="shared" si="90"/>
        <v/>
      </c>
      <c r="V473" t="str">
        <f t="shared" si="80"/>
        <v/>
      </c>
      <c r="W473" t="str">
        <f t="shared" si="81"/>
        <v/>
      </c>
      <c r="X473" t="str">
        <f t="shared" si="82"/>
        <v/>
      </c>
      <c r="Y473" t="str">
        <f t="shared" si="83"/>
        <v/>
      </c>
      <c r="Z473" t="str">
        <f t="shared" si="84"/>
        <v/>
      </c>
    </row>
    <row r="474" spans="2:26" x14ac:dyDescent="0.2">
      <c r="B474" s="105"/>
      <c r="C474" s="105"/>
      <c r="D474" s="105"/>
      <c r="M474" t="str">
        <f t="shared" si="85"/>
        <v/>
      </c>
      <c r="N474" t="str">
        <f t="shared" si="86"/>
        <v/>
      </c>
      <c r="O474" t="str">
        <f t="shared" si="87"/>
        <v/>
      </c>
      <c r="P474" t="str">
        <f t="shared" si="88"/>
        <v/>
      </c>
      <c r="Q474" t="str">
        <f t="shared" si="89"/>
        <v/>
      </c>
      <c r="R474" t="str">
        <f t="shared" si="90"/>
        <v/>
      </c>
      <c r="V474" t="str">
        <f t="shared" si="80"/>
        <v/>
      </c>
      <c r="W474" t="str">
        <f t="shared" si="81"/>
        <v/>
      </c>
      <c r="X474" t="str">
        <f t="shared" si="82"/>
        <v/>
      </c>
      <c r="Y474" t="str">
        <f t="shared" si="83"/>
        <v/>
      </c>
      <c r="Z474" t="str">
        <f t="shared" si="84"/>
        <v/>
      </c>
    </row>
    <row r="475" spans="2:26" x14ac:dyDescent="0.2">
      <c r="B475" s="105"/>
      <c r="C475" s="105"/>
      <c r="D475" s="105"/>
      <c r="M475" t="str">
        <f t="shared" si="85"/>
        <v/>
      </c>
      <c r="N475" t="str">
        <f t="shared" si="86"/>
        <v/>
      </c>
      <c r="O475" t="str">
        <f t="shared" si="87"/>
        <v/>
      </c>
      <c r="P475" t="str">
        <f t="shared" si="88"/>
        <v/>
      </c>
      <c r="Q475" t="str">
        <f t="shared" si="89"/>
        <v/>
      </c>
      <c r="R475" t="str">
        <f t="shared" si="90"/>
        <v/>
      </c>
      <c r="V475" t="str">
        <f t="shared" si="80"/>
        <v/>
      </c>
      <c r="W475" t="str">
        <f t="shared" si="81"/>
        <v/>
      </c>
      <c r="X475" t="str">
        <f t="shared" si="82"/>
        <v/>
      </c>
      <c r="Y475" t="str">
        <f t="shared" si="83"/>
        <v/>
      </c>
      <c r="Z475" t="str">
        <f t="shared" si="84"/>
        <v/>
      </c>
    </row>
    <row r="476" spans="2:26" x14ac:dyDescent="0.2">
      <c r="B476" s="105"/>
      <c r="C476" s="105"/>
      <c r="D476" s="105"/>
      <c r="M476" t="str">
        <f t="shared" si="85"/>
        <v/>
      </c>
      <c r="N476" t="str">
        <f t="shared" si="86"/>
        <v/>
      </c>
      <c r="O476" t="str">
        <f t="shared" si="87"/>
        <v/>
      </c>
      <c r="P476" t="str">
        <f t="shared" si="88"/>
        <v/>
      </c>
      <c r="Q476" t="str">
        <f t="shared" si="89"/>
        <v/>
      </c>
      <c r="R476" t="str">
        <f t="shared" si="90"/>
        <v/>
      </c>
      <c r="V476" t="str">
        <f t="shared" si="80"/>
        <v/>
      </c>
      <c r="W476" t="str">
        <f t="shared" si="81"/>
        <v/>
      </c>
      <c r="X476" t="str">
        <f t="shared" si="82"/>
        <v/>
      </c>
      <c r="Y476" t="str">
        <f t="shared" si="83"/>
        <v/>
      </c>
      <c r="Z476" t="str">
        <f t="shared" si="84"/>
        <v/>
      </c>
    </row>
    <row r="477" spans="2:26" x14ac:dyDescent="0.2">
      <c r="B477" s="105"/>
      <c r="C477" s="105"/>
      <c r="D477" s="105"/>
      <c r="M477" t="str">
        <f t="shared" si="85"/>
        <v/>
      </c>
      <c r="N477" t="str">
        <f t="shared" si="86"/>
        <v/>
      </c>
      <c r="O477" t="str">
        <f t="shared" si="87"/>
        <v/>
      </c>
      <c r="P477" t="str">
        <f t="shared" si="88"/>
        <v/>
      </c>
      <c r="Q477" t="str">
        <f t="shared" si="89"/>
        <v/>
      </c>
      <c r="R477" t="str">
        <f t="shared" si="90"/>
        <v/>
      </c>
      <c r="V477" t="str">
        <f t="shared" si="80"/>
        <v/>
      </c>
      <c r="W477" t="str">
        <f t="shared" si="81"/>
        <v/>
      </c>
      <c r="X477" t="str">
        <f t="shared" si="82"/>
        <v/>
      </c>
      <c r="Y477" t="str">
        <f t="shared" si="83"/>
        <v/>
      </c>
      <c r="Z477" t="str">
        <f t="shared" si="84"/>
        <v/>
      </c>
    </row>
    <row r="478" spans="2:26" x14ac:dyDescent="0.2">
      <c r="B478" s="105"/>
      <c r="C478" s="105"/>
      <c r="D478" s="105"/>
      <c r="M478" t="str">
        <f t="shared" si="85"/>
        <v/>
      </c>
      <c r="N478" t="str">
        <f t="shared" si="86"/>
        <v/>
      </c>
      <c r="O478" t="str">
        <f t="shared" si="87"/>
        <v/>
      </c>
      <c r="P478" t="str">
        <f t="shared" si="88"/>
        <v/>
      </c>
      <c r="Q478" t="str">
        <f t="shared" si="89"/>
        <v/>
      </c>
      <c r="R478" t="str">
        <f t="shared" si="90"/>
        <v/>
      </c>
      <c r="V478" t="str">
        <f t="shared" si="80"/>
        <v/>
      </c>
      <c r="W478" t="str">
        <f t="shared" si="81"/>
        <v/>
      </c>
      <c r="X478" t="str">
        <f t="shared" si="82"/>
        <v/>
      </c>
      <c r="Y478" t="str">
        <f t="shared" si="83"/>
        <v/>
      </c>
      <c r="Z478" t="str">
        <f t="shared" si="84"/>
        <v/>
      </c>
    </row>
    <row r="479" spans="2:26" x14ac:dyDescent="0.2">
      <c r="B479" s="105"/>
      <c r="C479" s="105"/>
      <c r="D479" s="105"/>
      <c r="M479" t="str">
        <f t="shared" si="85"/>
        <v/>
      </c>
      <c r="N479" t="str">
        <f t="shared" si="86"/>
        <v/>
      </c>
      <c r="O479" t="str">
        <f t="shared" si="87"/>
        <v/>
      </c>
      <c r="P479" t="str">
        <f t="shared" si="88"/>
        <v/>
      </c>
      <c r="Q479" t="str">
        <f t="shared" si="89"/>
        <v/>
      </c>
      <c r="R479" t="str">
        <f t="shared" si="90"/>
        <v/>
      </c>
      <c r="V479" t="str">
        <f t="shared" si="80"/>
        <v/>
      </c>
      <c r="W479" t="str">
        <f t="shared" si="81"/>
        <v/>
      </c>
      <c r="X479" t="str">
        <f t="shared" si="82"/>
        <v/>
      </c>
      <c r="Y479" t="str">
        <f t="shared" si="83"/>
        <v/>
      </c>
      <c r="Z479" t="str">
        <f t="shared" si="84"/>
        <v/>
      </c>
    </row>
    <row r="480" spans="2:26" x14ac:dyDescent="0.2">
      <c r="B480" s="105"/>
      <c r="C480" s="105"/>
      <c r="D480" s="105"/>
      <c r="M480" t="str">
        <f t="shared" si="85"/>
        <v/>
      </c>
      <c r="N480" t="str">
        <f t="shared" si="86"/>
        <v/>
      </c>
      <c r="O480" t="str">
        <f t="shared" si="87"/>
        <v/>
      </c>
      <c r="P480" t="str">
        <f t="shared" si="88"/>
        <v/>
      </c>
      <c r="Q480" t="str">
        <f t="shared" si="89"/>
        <v/>
      </c>
      <c r="R480" t="str">
        <f t="shared" si="90"/>
        <v/>
      </c>
      <c r="V480" t="str">
        <f t="shared" si="80"/>
        <v/>
      </c>
      <c r="W480" t="str">
        <f t="shared" si="81"/>
        <v/>
      </c>
      <c r="X480" t="str">
        <f t="shared" si="82"/>
        <v/>
      </c>
      <c r="Y480" t="str">
        <f t="shared" si="83"/>
        <v/>
      </c>
      <c r="Z480" t="str">
        <f t="shared" si="84"/>
        <v/>
      </c>
    </row>
    <row r="481" spans="2:26" x14ac:dyDescent="0.2">
      <c r="B481" s="105"/>
      <c r="C481" s="105"/>
      <c r="D481" s="105"/>
      <c r="M481" t="str">
        <f t="shared" si="85"/>
        <v/>
      </c>
      <c r="N481" t="str">
        <f t="shared" si="86"/>
        <v/>
      </c>
      <c r="O481" t="str">
        <f t="shared" si="87"/>
        <v/>
      </c>
      <c r="P481" t="str">
        <f t="shared" si="88"/>
        <v/>
      </c>
      <c r="Q481" t="str">
        <f t="shared" si="89"/>
        <v/>
      </c>
      <c r="R481" t="str">
        <f t="shared" si="90"/>
        <v/>
      </c>
      <c r="V481" t="str">
        <f t="shared" si="80"/>
        <v/>
      </c>
      <c r="W481" t="str">
        <f t="shared" si="81"/>
        <v/>
      </c>
      <c r="X481" t="str">
        <f t="shared" si="82"/>
        <v/>
      </c>
      <c r="Y481" t="str">
        <f t="shared" si="83"/>
        <v/>
      </c>
      <c r="Z481" t="str">
        <f t="shared" si="84"/>
        <v/>
      </c>
    </row>
    <row r="482" spans="2:26" x14ac:dyDescent="0.2">
      <c r="B482" s="105"/>
      <c r="C482" s="105"/>
      <c r="D482" s="105"/>
      <c r="M482" t="str">
        <f t="shared" si="85"/>
        <v/>
      </c>
      <c r="N482" t="str">
        <f t="shared" si="86"/>
        <v/>
      </c>
      <c r="O482" t="str">
        <f t="shared" si="87"/>
        <v/>
      </c>
      <c r="P482" t="str">
        <f t="shared" si="88"/>
        <v/>
      </c>
      <c r="Q482" t="str">
        <f t="shared" si="89"/>
        <v/>
      </c>
      <c r="R482" t="str">
        <f t="shared" si="90"/>
        <v/>
      </c>
      <c r="V482" t="str">
        <f t="shared" si="80"/>
        <v/>
      </c>
      <c r="W482" t="str">
        <f t="shared" si="81"/>
        <v/>
      </c>
      <c r="X482" t="str">
        <f t="shared" si="82"/>
        <v/>
      </c>
      <c r="Y482" t="str">
        <f t="shared" si="83"/>
        <v/>
      </c>
      <c r="Z482" t="str">
        <f t="shared" si="84"/>
        <v/>
      </c>
    </row>
    <row r="483" spans="2:26" x14ac:dyDescent="0.2">
      <c r="B483" s="105"/>
      <c r="C483" s="105"/>
      <c r="D483" s="105"/>
      <c r="M483" t="str">
        <f t="shared" si="85"/>
        <v/>
      </c>
      <c r="N483" t="str">
        <f t="shared" si="86"/>
        <v/>
      </c>
      <c r="O483" t="str">
        <f t="shared" si="87"/>
        <v/>
      </c>
      <c r="P483" t="str">
        <f t="shared" si="88"/>
        <v/>
      </c>
      <c r="Q483" t="str">
        <f t="shared" si="89"/>
        <v/>
      </c>
      <c r="R483" t="str">
        <f t="shared" si="90"/>
        <v/>
      </c>
      <c r="V483" t="str">
        <f t="shared" si="80"/>
        <v/>
      </c>
      <c r="W483" t="str">
        <f t="shared" si="81"/>
        <v/>
      </c>
      <c r="X483" t="str">
        <f t="shared" si="82"/>
        <v/>
      </c>
      <c r="Y483" t="str">
        <f t="shared" si="83"/>
        <v/>
      </c>
      <c r="Z483" t="str">
        <f t="shared" si="84"/>
        <v/>
      </c>
    </row>
    <row r="484" spans="2:26" x14ac:dyDescent="0.2">
      <c r="B484" s="105"/>
      <c r="C484" s="105"/>
      <c r="D484" s="105"/>
      <c r="M484" t="str">
        <f t="shared" si="85"/>
        <v/>
      </c>
      <c r="N484" t="str">
        <f t="shared" si="86"/>
        <v/>
      </c>
      <c r="O484" t="str">
        <f t="shared" si="87"/>
        <v/>
      </c>
      <c r="P484" t="str">
        <f t="shared" si="88"/>
        <v/>
      </c>
      <c r="Q484" t="str">
        <f t="shared" si="89"/>
        <v/>
      </c>
      <c r="R484" t="str">
        <f t="shared" si="90"/>
        <v/>
      </c>
      <c r="V484" t="str">
        <f t="shared" si="80"/>
        <v/>
      </c>
      <c r="W484" t="str">
        <f t="shared" si="81"/>
        <v/>
      </c>
      <c r="X484" t="str">
        <f t="shared" si="82"/>
        <v/>
      </c>
      <c r="Y484" t="str">
        <f t="shared" si="83"/>
        <v/>
      </c>
      <c r="Z484" t="str">
        <f t="shared" si="84"/>
        <v/>
      </c>
    </row>
    <row r="485" spans="2:26" x14ac:dyDescent="0.2">
      <c r="B485" s="105"/>
      <c r="C485" s="105"/>
      <c r="D485" s="105"/>
      <c r="M485" t="str">
        <f t="shared" si="85"/>
        <v/>
      </c>
      <c r="N485" t="str">
        <f t="shared" si="86"/>
        <v/>
      </c>
      <c r="O485" t="str">
        <f t="shared" si="87"/>
        <v/>
      </c>
      <c r="P485" t="str">
        <f t="shared" si="88"/>
        <v/>
      </c>
      <c r="Q485" t="str">
        <f t="shared" si="89"/>
        <v/>
      </c>
      <c r="R485" t="str">
        <f t="shared" si="90"/>
        <v/>
      </c>
      <c r="V485" t="str">
        <f t="shared" si="80"/>
        <v/>
      </c>
      <c r="W485" t="str">
        <f t="shared" si="81"/>
        <v/>
      </c>
      <c r="X485" t="str">
        <f t="shared" si="82"/>
        <v/>
      </c>
      <c r="Y485" t="str">
        <f t="shared" si="83"/>
        <v/>
      </c>
      <c r="Z485" t="str">
        <f t="shared" si="84"/>
        <v/>
      </c>
    </row>
    <row r="486" spans="2:26" x14ac:dyDescent="0.2">
      <c r="B486" s="105"/>
      <c r="C486" s="105"/>
      <c r="D486" s="105"/>
      <c r="M486" t="str">
        <f t="shared" si="85"/>
        <v/>
      </c>
      <c r="N486" t="str">
        <f t="shared" si="86"/>
        <v/>
      </c>
      <c r="O486" t="str">
        <f t="shared" si="87"/>
        <v/>
      </c>
      <c r="P486" t="str">
        <f t="shared" si="88"/>
        <v/>
      </c>
      <c r="Q486" t="str">
        <f t="shared" si="89"/>
        <v/>
      </c>
      <c r="R486" t="str">
        <f t="shared" si="90"/>
        <v/>
      </c>
      <c r="V486" t="str">
        <f t="shared" si="80"/>
        <v/>
      </c>
      <c r="W486" t="str">
        <f t="shared" si="81"/>
        <v/>
      </c>
      <c r="X486" t="str">
        <f t="shared" si="82"/>
        <v/>
      </c>
      <c r="Y486" t="str">
        <f t="shared" si="83"/>
        <v/>
      </c>
      <c r="Z486" t="str">
        <f t="shared" si="84"/>
        <v/>
      </c>
    </row>
    <row r="487" spans="2:26" x14ac:dyDescent="0.2">
      <c r="B487" s="105"/>
      <c r="C487" s="105"/>
      <c r="D487" s="105"/>
      <c r="M487" t="str">
        <f t="shared" si="85"/>
        <v/>
      </c>
      <c r="N487" t="str">
        <f t="shared" si="86"/>
        <v/>
      </c>
      <c r="O487" t="str">
        <f t="shared" si="87"/>
        <v/>
      </c>
      <c r="P487" t="str">
        <f t="shared" si="88"/>
        <v/>
      </c>
      <c r="Q487" t="str">
        <f t="shared" si="89"/>
        <v/>
      </c>
      <c r="R487" t="str">
        <f t="shared" si="90"/>
        <v/>
      </c>
      <c r="V487" t="str">
        <f t="shared" si="80"/>
        <v/>
      </c>
      <c r="W487" t="str">
        <f t="shared" si="81"/>
        <v/>
      </c>
      <c r="X487" t="str">
        <f t="shared" si="82"/>
        <v/>
      </c>
      <c r="Y487" t="str">
        <f t="shared" si="83"/>
        <v/>
      </c>
      <c r="Z487" t="str">
        <f t="shared" si="84"/>
        <v/>
      </c>
    </row>
    <row r="488" spans="2:26" x14ac:dyDescent="0.2">
      <c r="B488" s="105"/>
      <c r="C488" s="105"/>
      <c r="D488" s="105"/>
      <c r="M488" t="str">
        <f t="shared" si="85"/>
        <v/>
      </c>
      <c r="N488" t="str">
        <f t="shared" si="86"/>
        <v/>
      </c>
      <c r="O488" t="str">
        <f t="shared" si="87"/>
        <v/>
      </c>
      <c r="P488" t="str">
        <f t="shared" si="88"/>
        <v/>
      </c>
      <c r="Q488" t="str">
        <f t="shared" si="89"/>
        <v/>
      </c>
      <c r="R488" t="str">
        <f t="shared" si="90"/>
        <v/>
      </c>
      <c r="V488" t="str">
        <f t="shared" si="80"/>
        <v/>
      </c>
      <c r="W488" t="str">
        <f t="shared" si="81"/>
        <v/>
      </c>
      <c r="X488" t="str">
        <f t="shared" si="82"/>
        <v/>
      </c>
      <c r="Y488" t="str">
        <f t="shared" si="83"/>
        <v/>
      </c>
      <c r="Z488" t="str">
        <f t="shared" si="84"/>
        <v/>
      </c>
    </row>
    <row r="489" spans="2:26" x14ac:dyDescent="0.2">
      <c r="B489" s="105"/>
      <c r="C489" s="105"/>
      <c r="D489" s="105"/>
      <c r="M489" t="str">
        <f t="shared" si="85"/>
        <v/>
      </c>
      <c r="N489" t="str">
        <f t="shared" si="86"/>
        <v/>
      </c>
      <c r="O489" t="str">
        <f t="shared" si="87"/>
        <v/>
      </c>
      <c r="P489" t="str">
        <f t="shared" si="88"/>
        <v/>
      </c>
      <c r="Q489" t="str">
        <f t="shared" si="89"/>
        <v/>
      </c>
      <c r="R489" t="str">
        <f t="shared" si="90"/>
        <v/>
      </c>
      <c r="V489" t="str">
        <f t="shared" si="80"/>
        <v/>
      </c>
      <c r="W489" t="str">
        <f t="shared" si="81"/>
        <v/>
      </c>
      <c r="X489" t="str">
        <f t="shared" si="82"/>
        <v/>
      </c>
      <c r="Y489" t="str">
        <f t="shared" si="83"/>
        <v/>
      </c>
      <c r="Z489" t="str">
        <f t="shared" si="84"/>
        <v/>
      </c>
    </row>
    <row r="490" spans="2:26" x14ac:dyDescent="0.2">
      <c r="B490" s="105"/>
      <c r="C490" s="105"/>
      <c r="D490" s="105"/>
      <c r="M490" t="str">
        <f t="shared" si="85"/>
        <v/>
      </c>
      <c r="N490" t="str">
        <f t="shared" si="86"/>
        <v/>
      </c>
      <c r="O490" t="str">
        <f t="shared" si="87"/>
        <v/>
      </c>
      <c r="P490" t="str">
        <f t="shared" si="88"/>
        <v/>
      </c>
      <c r="Q490" t="str">
        <f t="shared" si="89"/>
        <v/>
      </c>
      <c r="R490" t="str">
        <f t="shared" si="90"/>
        <v/>
      </c>
      <c r="V490" t="str">
        <f t="shared" si="80"/>
        <v/>
      </c>
      <c r="W490" t="str">
        <f t="shared" si="81"/>
        <v/>
      </c>
      <c r="X490" t="str">
        <f t="shared" si="82"/>
        <v/>
      </c>
      <c r="Y490" t="str">
        <f t="shared" si="83"/>
        <v/>
      </c>
      <c r="Z490" t="str">
        <f t="shared" si="84"/>
        <v/>
      </c>
    </row>
    <row r="491" spans="2:26" x14ac:dyDescent="0.2">
      <c r="B491" s="105"/>
      <c r="C491" s="105"/>
      <c r="D491" s="105"/>
      <c r="M491" t="str">
        <f t="shared" si="85"/>
        <v/>
      </c>
      <c r="N491" t="str">
        <f t="shared" si="86"/>
        <v/>
      </c>
      <c r="O491" t="str">
        <f t="shared" si="87"/>
        <v/>
      </c>
      <c r="P491" t="str">
        <f t="shared" si="88"/>
        <v/>
      </c>
      <c r="Q491" t="str">
        <f t="shared" si="89"/>
        <v/>
      </c>
      <c r="R491" t="str">
        <f t="shared" si="90"/>
        <v/>
      </c>
      <c r="V491" t="str">
        <f t="shared" si="80"/>
        <v/>
      </c>
      <c r="W491" t="str">
        <f t="shared" si="81"/>
        <v/>
      </c>
      <c r="X491" t="str">
        <f t="shared" si="82"/>
        <v/>
      </c>
      <c r="Y491" t="str">
        <f t="shared" si="83"/>
        <v/>
      </c>
      <c r="Z491" t="str">
        <f t="shared" si="84"/>
        <v/>
      </c>
    </row>
    <row r="492" spans="2:26" x14ac:dyDescent="0.2">
      <c r="B492" s="105"/>
      <c r="C492" s="105"/>
      <c r="D492" s="105"/>
      <c r="M492" t="str">
        <f t="shared" si="85"/>
        <v/>
      </c>
      <c r="N492" t="str">
        <f t="shared" si="86"/>
        <v/>
      </c>
      <c r="O492" t="str">
        <f t="shared" si="87"/>
        <v/>
      </c>
      <c r="P492" t="str">
        <f t="shared" si="88"/>
        <v/>
      </c>
      <c r="Q492" t="str">
        <f t="shared" si="89"/>
        <v/>
      </c>
      <c r="R492" t="str">
        <f t="shared" si="90"/>
        <v/>
      </c>
      <c r="V492" t="str">
        <f t="shared" si="80"/>
        <v/>
      </c>
      <c r="W492" t="str">
        <f t="shared" si="81"/>
        <v/>
      </c>
      <c r="X492" t="str">
        <f t="shared" si="82"/>
        <v/>
      </c>
      <c r="Y492" t="str">
        <f t="shared" si="83"/>
        <v/>
      </c>
      <c r="Z492" t="str">
        <f t="shared" si="84"/>
        <v/>
      </c>
    </row>
    <row r="493" spans="2:26" x14ac:dyDescent="0.2">
      <c r="B493" s="105"/>
      <c r="C493" s="105"/>
      <c r="D493" s="105"/>
      <c r="M493" t="str">
        <f t="shared" si="85"/>
        <v/>
      </c>
      <c r="N493" t="str">
        <f t="shared" si="86"/>
        <v/>
      </c>
      <c r="O493" t="str">
        <f t="shared" si="87"/>
        <v/>
      </c>
      <c r="P493" t="str">
        <f t="shared" si="88"/>
        <v/>
      </c>
      <c r="Q493" t="str">
        <f t="shared" si="89"/>
        <v/>
      </c>
      <c r="R493" t="str">
        <f t="shared" si="90"/>
        <v/>
      </c>
      <c r="V493" t="str">
        <f t="shared" si="80"/>
        <v/>
      </c>
      <c r="W493" t="str">
        <f t="shared" si="81"/>
        <v/>
      </c>
      <c r="X493" t="str">
        <f t="shared" si="82"/>
        <v/>
      </c>
      <c r="Y493" t="str">
        <f t="shared" si="83"/>
        <v/>
      </c>
      <c r="Z493" t="str">
        <f t="shared" si="84"/>
        <v/>
      </c>
    </row>
    <row r="494" spans="2:26" x14ac:dyDescent="0.2">
      <c r="B494" s="105"/>
      <c r="C494" s="105"/>
      <c r="D494" s="105"/>
      <c r="M494" t="str">
        <f t="shared" si="85"/>
        <v/>
      </c>
      <c r="N494" t="str">
        <f t="shared" si="86"/>
        <v/>
      </c>
      <c r="O494" t="str">
        <f t="shared" si="87"/>
        <v/>
      </c>
      <c r="P494" t="str">
        <f t="shared" si="88"/>
        <v/>
      </c>
      <c r="Q494" t="str">
        <f t="shared" si="89"/>
        <v/>
      </c>
      <c r="R494" t="str">
        <f t="shared" si="90"/>
        <v/>
      </c>
      <c r="V494" t="str">
        <f t="shared" si="80"/>
        <v/>
      </c>
      <c r="W494" t="str">
        <f t="shared" si="81"/>
        <v/>
      </c>
      <c r="X494" t="str">
        <f t="shared" si="82"/>
        <v/>
      </c>
      <c r="Y494" t="str">
        <f t="shared" si="83"/>
        <v/>
      </c>
      <c r="Z494" t="str">
        <f t="shared" si="84"/>
        <v/>
      </c>
    </row>
    <row r="495" spans="2:26" x14ac:dyDescent="0.2">
      <c r="B495" s="105"/>
      <c r="C495" s="105"/>
      <c r="D495" s="105"/>
      <c r="M495" t="str">
        <f t="shared" si="85"/>
        <v/>
      </c>
      <c r="N495" t="str">
        <f t="shared" si="86"/>
        <v/>
      </c>
      <c r="O495" t="str">
        <f t="shared" si="87"/>
        <v/>
      </c>
      <c r="P495" t="str">
        <f t="shared" si="88"/>
        <v/>
      </c>
      <c r="Q495" t="str">
        <f t="shared" si="89"/>
        <v/>
      </c>
      <c r="R495" t="str">
        <f t="shared" si="90"/>
        <v/>
      </c>
      <c r="V495" t="str">
        <f t="shared" si="80"/>
        <v/>
      </c>
      <c r="W495" t="str">
        <f t="shared" si="81"/>
        <v/>
      </c>
      <c r="X495" t="str">
        <f t="shared" si="82"/>
        <v/>
      </c>
      <c r="Y495" t="str">
        <f t="shared" si="83"/>
        <v/>
      </c>
      <c r="Z495" t="str">
        <f t="shared" si="84"/>
        <v/>
      </c>
    </row>
    <row r="496" spans="2:26" x14ac:dyDescent="0.2">
      <c r="B496" s="105"/>
      <c r="C496" s="105"/>
      <c r="D496" s="105"/>
      <c r="M496" t="str">
        <f t="shared" si="85"/>
        <v/>
      </c>
      <c r="N496" t="str">
        <f t="shared" si="86"/>
        <v/>
      </c>
      <c r="O496" t="str">
        <f t="shared" si="87"/>
        <v/>
      </c>
      <c r="P496" t="str">
        <f t="shared" si="88"/>
        <v/>
      </c>
      <c r="Q496" t="str">
        <f t="shared" si="89"/>
        <v/>
      </c>
      <c r="R496" t="str">
        <f t="shared" si="90"/>
        <v/>
      </c>
      <c r="V496" t="str">
        <f t="shared" si="80"/>
        <v/>
      </c>
      <c r="W496" t="str">
        <f t="shared" si="81"/>
        <v/>
      </c>
      <c r="X496" t="str">
        <f t="shared" si="82"/>
        <v/>
      </c>
      <c r="Y496" t="str">
        <f t="shared" si="83"/>
        <v/>
      </c>
      <c r="Z496" t="str">
        <f t="shared" si="84"/>
        <v/>
      </c>
    </row>
    <row r="497" spans="2:26" x14ac:dyDescent="0.2">
      <c r="B497" s="105"/>
      <c r="C497" s="105"/>
      <c r="D497" s="105"/>
      <c r="M497" t="str">
        <f t="shared" si="85"/>
        <v/>
      </c>
      <c r="N497" t="str">
        <f t="shared" si="86"/>
        <v/>
      </c>
      <c r="O497" t="str">
        <f t="shared" si="87"/>
        <v/>
      </c>
      <c r="P497" t="str">
        <f t="shared" si="88"/>
        <v/>
      </c>
      <c r="Q497" t="str">
        <f t="shared" si="89"/>
        <v/>
      </c>
      <c r="R497" t="str">
        <f t="shared" si="90"/>
        <v/>
      </c>
      <c r="V497" t="str">
        <f t="shared" si="80"/>
        <v/>
      </c>
      <c r="W497" t="str">
        <f t="shared" si="81"/>
        <v/>
      </c>
      <c r="X497" t="str">
        <f t="shared" si="82"/>
        <v/>
      </c>
      <c r="Y497" t="str">
        <f t="shared" si="83"/>
        <v/>
      </c>
      <c r="Z497" t="str">
        <f t="shared" si="84"/>
        <v/>
      </c>
    </row>
    <row r="498" spans="2:26" x14ac:dyDescent="0.2">
      <c r="B498" s="105"/>
      <c r="C498" s="105"/>
      <c r="D498" s="105"/>
      <c r="M498" t="str">
        <f t="shared" si="85"/>
        <v/>
      </c>
      <c r="N498" t="str">
        <f t="shared" si="86"/>
        <v/>
      </c>
      <c r="O498" t="str">
        <f t="shared" si="87"/>
        <v/>
      </c>
      <c r="P498" t="str">
        <f t="shared" si="88"/>
        <v/>
      </c>
      <c r="Q498" t="str">
        <f t="shared" si="89"/>
        <v/>
      </c>
      <c r="R498" t="str">
        <f t="shared" si="90"/>
        <v/>
      </c>
      <c r="V498" t="str">
        <f t="shared" si="80"/>
        <v/>
      </c>
      <c r="W498" t="str">
        <f t="shared" si="81"/>
        <v/>
      </c>
      <c r="X498" t="str">
        <f t="shared" si="82"/>
        <v/>
      </c>
      <c r="Y498" t="str">
        <f t="shared" si="83"/>
        <v/>
      </c>
      <c r="Z498" t="str">
        <f t="shared" si="84"/>
        <v/>
      </c>
    </row>
    <row r="499" spans="2:26" x14ac:dyDescent="0.2">
      <c r="B499" s="105"/>
      <c r="C499" s="105"/>
      <c r="D499" s="105"/>
      <c r="M499" t="str">
        <f t="shared" si="85"/>
        <v/>
      </c>
      <c r="N499" t="str">
        <f t="shared" si="86"/>
        <v/>
      </c>
      <c r="O499" t="str">
        <f t="shared" si="87"/>
        <v/>
      </c>
      <c r="P499" t="str">
        <f t="shared" si="88"/>
        <v/>
      </c>
      <c r="Q499" t="str">
        <f t="shared" si="89"/>
        <v/>
      </c>
      <c r="R499" t="str">
        <f t="shared" si="90"/>
        <v/>
      </c>
      <c r="V499" t="str">
        <f t="shared" si="80"/>
        <v/>
      </c>
      <c r="W499" t="str">
        <f t="shared" si="81"/>
        <v/>
      </c>
      <c r="X499" t="str">
        <f t="shared" si="82"/>
        <v/>
      </c>
      <c r="Y499" t="str">
        <f t="shared" si="83"/>
        <v/>
      </c>
      <c r="Z499" t="str">
        <f t="shared" si="84"/>
        <v/>
      </c>
    </row>
    <row r="500" spans="2:26" x14ac:dyDescent="0.2">
      <c r="B500" s="105"/>
      <c r="C500" s="105"/>
      <c r="D500" s="105"/>
      <c r="M500" t="str">
        <f t="shared" si="85"/>
        <v/>
      </c>
      <c r="N500" t="str">
        <f t="shared" si="86"/>
        <v/>
      </c>
      <c r="O500" t="str">
        <f t="shared" si="87"/>
        <v/>
      </c>
      <c r="P500" t="str">
        <f t="shared" si="88"/>
        <v/>
      </c>
      <c r="Q500" t="str">
        <f t="shared" si="89"/>
        <v/>
      </c>
      <c r="R500" t="str">
        <f t="shared" si="90"/>
        <v/>
      </c>
      <c r="V500" t="str">
        <f t="shared" si="80"/>
        <v/>
      </c>
      <c r="W500" t="str">
        <f t="shared" si="81"/>
        <v/>
      </c>
      <c r="X500" t="str">
        <f t="shared" si="82"/>
        <v/>
      </c>
      <c r="Y500" t="str">
        <f t="shared" si="83"/>
        <v/>
      </c>
      <c r="Z500" t="str">
        <f t="shared" si="84"/>
        <v/>
      </c>
    </row>
    <row r="501" spans="2:26" x14ac:dyDescent="0.2">
      <c r="B501" s="105"/>
      <c r="C501" s="105"/>
      <c r="D501" s="105"/>
      <c r="M501" t="str">
        <f t="shared" si="85"/>
        <v/>
      </c>
      <c r="N501" t="str">
        <f t="shared" si="86"/>
        <v/>
      </c>
      <c r="O501" t="str">
        <f t="shared" si="87"/>
        <v/>
      </c>
      <c r="P501" t="str">
        <f t="shared" si="88"/>
        <v/>
      </c>
      <c r="Q501" t="str">
        <f t="shared" si="89"/>
        <v/>
      </c>
      <c r="R501" t="str">
        <f t="shared" si="90"/>
        <v/>
      </c>
      <c r="V501" t="str">
        <f t="shared" si="80"/>
        <v/>
      </c>
      <c r="W501" t="str">
        <f t="shared" si="81"/>
        <v/>
      </c>
      <c r="X501" t="str">
        <f t="shared" si="82"/>
        <v/>
      </c>
      <c r="Y501" t="str">
        <f t="shared" si="83"/>
        <v/>
      </c>
      <c r="Z501" t="str">
        <f t="shared" si="84"/>
        <v/>
      </c>
    </row>
    <row r="502" spans="2:26" x14ac:dyDescent="0.2">
      <c r="B502" s="105"/>
      <c r="C502" s="105"/>
      <c r="D502" s="105"/>
      <c r="M502" t="str">
        <f t="shared" si="85"/>
        <v/>
      </c>
      <c r="N502" t="str">
        <f t="shared" si="86"/>
        <v/>
      </c>
      <c r="O502" t="str">
        <f t="shared" si="87"/>
        <v/>
      </c>
      <c r="P502" t="str">
        <f t="shared" si="88"/>
        <v/>
      </c>
      <c r="Q502" t="str">
        <f t="shared" si="89"/>
        <v/>
      </c>
      <c r="R502" t="str">
        <f t="shared" si="90"/>
        <v/>
      </c>
      <c r="V502" t="str">
        <f t="shared" si="80"/>
        <v/>
      </c>
      <c r="W502" t="str">
        <f t="shared" si="81"/>
        <v/>
      </c>
      <c r="X502" t="str">
        <f t="shared" si="82"/>
        <v/>
      </c>
      <c r="Y502" t="str">
        <f t="shared" si="83"/>
        <v/>
      </c>
      <c r="Z502" t="str">
        <f t="shared" si="84"/>
        <v/>
      </c>
    </row>
    <row r="503" spans="2:26" x14ac:dyDescent="0.2">
      <c r="B503" s="105"/>
      <c r="C503" s="105"/>
      <c r="D503" s="105"/>
      <c r="M503" t="str">
        <f t="shared" si="85"/>
        <v/>
      </c>
      <c r="N503" t="str">
        <f t="shared" si="86"/>
        <v/>
      </c>
      <c r="O503" t="str">
        <f t="shared" si="87"/>
        <v/>
      </c>
      <c r="P503" t="str">
        <f t="shared" si="88"/>
        <v/>
      </c>
      <c r="Q503" t="str">
        <f t="shared" si="89"/>
        <v/>
      </c>
      <c r="R503" t="str">
        <f t="shared" si="90"/>
        <v/>
      </c>
      <c r="V503" t="str">
        <f t="shared" si="80"/>
        <v/>
      </c>
      <c r="W503" t="str">
        <f t="shared" si="81"/>
        <v/>
      </c>
      <c r="X503" t="str">
        <f t="shared" si="82"/>
        <v/>
      </c>
      <c r="Y503" t="str">
        <f t="shared" si="83"/>
        <v/>
      </c>
      <c r="Z503" t="str">
        <f t="shared" si="84"/>
        <v/>
      </c>
    </row>
    <row r="504" spans="2:26" x14ac:dyDescent="0.2">
      <c r="B504" s="105"/>
      <c r="C504" s="105"/>
      <c r="D504" s="105"/>
      <c r="M504" t="str">
        <f t="shared" si="85"/>
        <v/>
      </c>
      <c r="N504" t="str">
        <f t="shared" si="86"/>
        <v/>
      </c>
      <c r="O504" t="str">
        <f t="shared" si="87"/>
        <v/>
      </c>
      <c r="P504" t="str">
        <f t="shared" si="88"/>
        <v/>
      </c>
      <c r="Q504" t="str">
        <f t="shared" si="89"/>
        <v/>
      </c>
      <c r="R504" t="str">
        <f t="shared" si="90"/>
        <v/>
      </c>
      <c r="V504" t="str">
        <f t="shared" si="80"/>
        <v/>
      </c>
      <c r="W504" t="str">
        <f t="shared" si="81"/>
        <v/>
      </c>
      <c r="X504" t="str">
        <f t="shared" si="82"/>
        <v/>
      </c>
      <c r="Y504" t="str">
        <f t="shared" si="83"/>
        <v/>
      </c>
      <c r="Z504" t="str">
        <f t="shared" si="84"/>
        <v/>
      </c>
    </row>
    <row r="505" spans="2:26" x14ac:dyDescent="0.2">
      <c r="B505" s="105"/>
      <c r="C505" s="105"/>
      <c r="D505" s="105"/>
      <c r="M505" t="str">
        <f t="shared" si="85"/>
        <v/>
      </c>
      <c r="N505" t="str">
        <f t="shared" si="86"/>
        <v/>
      </c>
      <c r="O505" t="str">
        <f t="shared" si="87"/>
        <v/>
      </c>
      <c r="P505" t="str">
        <f t="shared" si="88"/>
        <v/>
      </c>
      <c r="Q505" t="str">
        <f t="shared" si="89"/>
        <v/>
      </c>
      <c r="R505" t="str">
        <f t="shared" si="90"/>
        <v/>
      </c>
      <c r="V505" t="str">
        <f t="shared" si="80"/>
        <v/>
      </c>
      <c r="W505" t="str">
        <f t="shared" si="81"/>
        <v/>
      </c>
      <c r="X505" t="str">
        <f t="shared" si="82"/>
        <v/>
      </c>
      <c r="Y505" t="str">
        <f t="shared" si="83"/>
        <v/>
      </c>
      <c r="Z505" t="str">
        <f t="shared" si="84"/>
        <v/>
      </c>
    </row>
    <row r="506" spans="2:26" x14ac:dyDescent="0.2">
      <c r="B506" s="105"/>
      <c r="C506" s="105"/>
      <c r="D506" s="105"/>
      <c r="M506" t="str">
        <f t="shared" si="85"/>
        <v/>
      </c>
      <c r="N506" t="str">
        <f t="shared" si="86"/>
        <v/>
      </c>
      <c r="O506" t="str">
        <f t="shared" si="87"/>
        <v/>
      </c>
      <c r="P506" t="str">
        <f t="shared" si="88"/>
        <v/>
      </c>
      <c r="Q506" t="str">
        <f t="shared" si="89"/>
        <v/>
      </c>
      <c r="R506" t="str">
        <f t="shared" si="90"/>
        <v/>
      </c>
      <c r="V506" t="str">
        <f t="shared" si="80"/>
        <v/>
      </c>
      <c r="W506" t="str">
        <f t="shared" si="81"/>
        <v/>
      </c>
      <c r="X506" t="str">
        <f t="shared" si="82"/>
        <v/>
      </c>
      <c r="Y506" t="str">
        <f t="shared" si="83"/>
        <v/>
      </c>
      <c r="Z506" t="str">
        <f t="shared" si="84"/>
        <v/>
      </c>
    </row>
    <row r="507" spans="2:26" x14ac:dyDescent="0.2">
      <c r="B507" s="105"/>
      <c r="C507" s="105"/>
      <c r="D507" s="105"/>
      <c r="M507" t="str">
        <f t="shared" si="85"/>
        <v/>
      </c>
      <c r="N507" t="str">
        <f t="shared" si="86"/>
        <v/>
      </c>
      <c r="O507" t="str">
        <f t="shared" si="87"/>
        <v/>
      </c>
      <c r="P507" t="str">
        <f t="shared" si="88"/>
        <v/>
      </c>
      <c r="Q507" t="str">
        <f t="shared" si="89"/>
        <v/>
      </c>
      <c r="R507" t="str">
        <f t="shared" si="90"/>
        <v/>
      </c>
      <c r="V507" t="str">
        <f t="shared" si="80"/>
        <v/>
      </c>
      <c r="W507" t="str">
        <f t="shared" si="81"/>
        <v/>
      </c>
      <c r="X507" t="str">
        <f t="shared" si="82"/>
        <v/>
      </c>
      <c r="Y507" t="str">
        <f t="shared" si="83"/>
        <v/>
      </c>
      <c r="Z507" t="str">
        <f t="shared" si="84"/>
        <v/>
      </c>
    </row>
  </sheetData>
  <sheetProtection sheet="1" objects="1" scenarios="1"/>
  <mergeCells count="1">
    <mergeCell ref="C5:D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55"/>
  <sheetViews>
    <sheetView workbookViewId="0">
      <selection activeCell="D1" sqref="D1"/>
    </sheetView>
  </sheetViews>
  <sheetFormatPr defaultRowHeight="12.75" x14ac:dyDescent="0.2"/>
  <cols>
    <col min="1" max="1" width="4.7109375" customWidth="1"/>
    <col min="3" max="3" width="3.85546875" customWidth="1"/>
    <col min="4" max="4" width="8.28515625" customWidth="1"/>
    <col min="5" max="5" width="4.85546875" customWidth="1"/>
    <col min="7" max="7" width="4" customWidth="1"/>
    <col min="9" max="9" width="22.7109375" customWidth="1"/>
    <col min="11" max="11" width="3.7109375" customWidth="1"/>
    <col min="13" max="13" width="6.7109375" customWidth="1"/>
    <col min="15" max="15" width="3.85546875" customWidth="1"/>
    <col min="17" max="17" width="7.140625" customWidth="1"/>
    <col min="19" max="19" width="3.7109375" customWidth="1"/>
  </cols>
  <sheetData>
    <row r="1" spans="2:20" x14ac:dyDescent="0.2">
      <c r="B1" s="8" t="s">
        <v>5</v>
      </c>
      <c r="C1" s="83" t="s">
        <v>88</v>
      </c>
      <c r="D1" s="19"/>
      <c r="J1" s="8" t="s">
        <v>116</v>
      </c>
      <c r="K1" s="83" t="s">
        <v>88</v>
      </c>
      <c r="L1" s="19"/>
    </row>
    <row r="3" spans="2:20" x14ac:dyDescent="0.2">
      <c r="B3" t="s">
        <v>77</v>
      </c>
      <c r="D3" t="s">
        <v>79</v>
      </c>
      <c r="F3" t="s">
        <v>80</v>
      </c>
      <c r="J3" t="s">
        <v>77</v>
      </c>
      <c r="L3" t="s">
        <v>79</v>
      </c>
      <c r="N3" t="s">
        <v>80</v>
      </c>
      <c r="P3" t="s">
        <v>81</v>
      </c>
    </row>
    <row r="4" spans="2:20" x14ac:dyDescent="0.2">
      <c r="B4" s="19"/>
      <c r="D4" s="19"/>
      <c r="F4" s="19"/>
      <c r="J4" s="19"/>
      <c r="L4" s="19"/>
      <c r="N4" s="19"/>
      <c r="P4" s="19"/>
    </row>
    <row r="6" spans="2:20" x14ac:dyDescent="0.2">
      <c r="B6" t="s">
        <v>78</v>
      </c>
      <c r="D6" t="s">
        <v>84</v>
      </c>
      <c r="F6" t="s">
        <v>83</v>
      </c>
      <c r="J6" t="s">
        <v>78</v>
      </c>
      <c r="L6" t="s">
        <v>84</v>
      </c>
      <c r="N6" t="s">
        <v>83</v>
      </c>
      <c r="P6" t="s">
        <v>82</v>
      </c>
    </row>
    <row r="7" spans="2:20" x14ac:dyDescent="0.2">
      <c r="B7" s="19"/>
      <c r="D7" s="19"/>
      <c r="F7" s="19"/>
      <c r="J7" s="19"/>
      <c r="L7" s="19"/>
      <c r="N7" s="19"/>
      <c r="P7" s="19"/>
    </row>
    <row r="9" spans="2:20" ht="15.75" x14ac:dyDescent="0.3">
      <c r="B9" t="s">
        <v>87</v>
      </c>
      <c r="D9" t="s">
        <v>86</v>
      </c>
      <c r="F9" t="s">
        <v>85</v>
      </c>
      <c r="J9" t="s">
        <v>87</v>
      </c>
      <c r="L9" t="s">
        <v>86</v>
      </c>
      <c r="N9" t="s">
        <v>113</v>
      </c>
      <c r="P9" t="s">
        <v>85</v>
      </c>
      <c r="R9" t="s">
        <v>114</v>
      </c>
      <c r="T9" t="s">
        <v>115</v>
      </c>
    </row>
    <row r="10" spans="2:20" x14ac:dyDescent="0.2">
      <c r="B10" s="19"/>
      <c r="D10" s="19"/>
      <c r="F10" s="19"/>
      <c r="J10" s="19"/>
      <c r="L10" s="19"/>
      <c r="N10" s="19"/>
      <c r="P10" s="19"/>
      <c r="R10" s="19"/>
      <c r="T10" s="19"/>
    </row>
    <row r="12" spans="2:20" ht="15.75" x14ac:dyDescent="0.3">
      <c r="B12" s="82" t="s">
        <v>89</v>
      </c>
      <c r="C12" s="83" t="s">
        <v>88</v>
      </c>
      <c r="D12" s="81">
        <f>(((B10^2)+(D10^2)-(2*B10*D10*F10))/(1-(F10^2)))^0.5</f>
        <v>0</v>
      </c>
      <c r="F12" s="82" t="s">
        <v>110</v>
      </c>
      <c r="G12" s="83" t="s">
        <v>88</v>
      </c>
      <c r="H12" s="81">
        <f>((B10-(D10*F10))/((1-(D10^2))*(1-(F10^2)))^0.5)</f>
        <v>0</v>
      </c>
      <c r="J12" s="82" t="s">
        <v>117</v>
      </c>
      <c r="K12" s="83" t="s">
        <v>88</v>
      </c>
      <c r="L12" s="81">
        <f>((J10-(N10*R10))/((1-(N10^2))*(1-(R10^2)))^0.5)</f>
        <v>0</v>
      </c>
      <c r="N12" s="82" t="s">
        <v>122</v>
      </c>
      <c r="O12" s="83" t="s">
        <v>88</v>
      </c>
      <c r="P12" s="81">
        <f>((N10-(L10*T10))/((1-(L10^2))*(1-(T10^2)))^0.5)</f>
        <v>0</v>
      </c>
      <c r="R12" s="82" t="s">
        <v>120</v>
      </c>
      <c r="S12" s="83" t="s">
        <v>88</v>
      </c>
      <c r="T12" s="81">
        <f>((L12-(L14*L16))/((1-(L14^2))*(1-(L16^2)))^0.5)</f>
        <v>0</v>
      </c>
    </row>
    <row r="14" spans="2:20" ht="15.75" x14ac:dyDescent="0.3">
      <c r="B14" s="82" t="s">
        <v>108</v>
      </c>
      <c r="C14" s="83" t="s">
        <v>88</v>
      </c>
      <c r="D14" s="81">
        <f>(((B10^2)+(F10^2)-(2*B10*D10*F10))/(1-(D10^2)))^0.5</f>
        <v>0</v>
      </c>
      <c r="F14" s="82" t="s">
        <v>111</v>
      </c>
      <c r="G14" s="83" t="s">
        <v>88</v>
      </c>
      <c r="H14" s="81">
        <f>((D10-(B10*F10))/((1-(B10^2))*(1-(F10^2)))^0.5)</f>
        <v>0</v>
      </c>
      <c r="J14" s="82" t="s">
        <v>118</v>
      </c>
      <c r="K14" s="83" t="s">
        <v>88</v>
      </c>
      <c r="L14" s="81">
        <f>((L10-(N10*T10))/((1-(N10^2))*(1-(T10^2)))^0.5)</f>
        <v>0</v>
      </c>
      <c r="N14" s="82" t="s">
        <v>110</v>
      </c>
      <c r="O14" s="83" t="s">
        <v>88</v>
      </c>
      <c r="P14" s="81">
        <f>((J10-(L10*P10))/((1-(L10^2))*(1-(P10^2)))^0.5)</f>
        <v>0</v>
      </c>
      <c r="R14" s="82" t="s">
        <v>121</v>
      </c>
      <c r="S14" s="83" t="s">
        <v>88</v>
      </c>
      <c r="T14" s="81">
        <f>((L14-(L12*L16))/((1-(L12^2))*(1-(L16^2)))^0.5)</f>
        <v>0</v>
      </c>
    </row>
    <row r="15" spans="2:20" x14ac:dyDescent="0.2">
      <c r="O15" s="83"/>
    </row>
    <row r="16" spans="2:20" ht="15.75" x14ac:dyDescent="0.3">
      <c r="B16" s="82" t="s">
        <v>109</v>
      </c>
      <c r="C16" s="83" t="s">
        <v>88</v>
      </c>
      <c r="D16" s="81">
        <f>(((D10^2)+(F10^2)-(2*B10*D10*F10))/(1-(B10^2)))^0.5</f>
        <v>0</v>
      </c>
      <c r="F16" s="82" t="s">
        <v>112</v>
      </c>
      <c r="G16" s="83" t="s">
        <v>88</v>
      </c>
      <c r="H16" s="81">
        <f>((F10-(B10*D10))/((1-(B10^2))*(1-(D10^2)))^0.5)</f>
        <v>0</v>
      </c>
      <c r="J16" s="82" t="s">
        <v>119</v>
      </c>
      <c r="K16" s="83" t="s">
        <v>88</v>
      </c>
      <c r="L16" s="81">
        <f>((P10-(R10*T10))/((1-(R10^2))*(1-(T10^2)))^0.5)</f>
        <v>0</v>
      </c>
      <c r="N16" s="82" t="s">
        <v>123</v>
      </c>
      <c r="O16" s="83" t="s">
        <v>88</v>
      </c>
      <c r="P16" s="81">
        <f>((R10-(P10*T10))/((1-(P10^2))*(1-(T10^2)))^0.5)</f>
        <v>0</v>
      </c>
      <c r="R16" s="82" t="s">
        <v>124</v>
      </c>
      <c r="S16" s="83" t="s">
        <v>88</v>
      </c>
      <c r="T16" s="81">
        <f>((P12-(P14*P16))/((1-(P14^2))*(1-(P16^2)))^0.5)</f>
        <v>0</v>
      </c>
    </row>
    <row r="17" spans="1:7" ht="14.25" customHeight="1" x14ac:dyDescent="0.2"/>
    <row r="18" spans="1:7" ht="15.75" customHeight="1" x14ac:dyDescent="0.3">
      <c r="C18" s="83" t="s">
        <v>99</v>
      </c>
      <c r="D18" s="19"/>
      <c r="E18" s="85" t="s">
        <v>100</v>
      </c>
      <c r="F18" s="19"/>
    </row>
    <row r="20" spans="1:7" ht="15.75" x14ac:dyDescent="0.3">
      <c r="B20" t="s">
        <v>95</v>
      </c>
    </row>
    <row r="21" spans="1:7" ht="15.75" x14ac:dyDescent="0.3">
      <c r="A21" s="8" t="s">
        <v>96</v>
      </c>
      <c r="B21" s="84" t="e">
        <f>B4-(D21*D4)-(F21*F4)</f>
        <v>#DIV/0!</v>
      </c>
      <c r="C21" s="83" t="s">
        <v>27</v>
      </c>
      <c r="D21" s="84" t="e">
        <f>(((B10-(D10*F10))/(1-(F10^2)))*(B7/D7))</f>
        <v>#DIV/0!</v>
      </c>
      <c r="E21" s="83" t="s">
        <v>97</v>
      </c>
      <c r="F21" s="84" t="e">
        <f>(((D10-(B10*F10))/(1-(F10^2)))*(B7/F7))</f>
        <v>#DIV/0!</v>
      </c>
      <c r="G21" s="85" t="s">
        <v>98</v>
      </c>
    </row>
    <row r="23" spans="1:7" ht="15.75" x14ac:dyDescent="0.3">
      <c r="A23" s="82" t="s">
        <v>101</v>
      </c>
      <c r="B23" s="15" t="e">
        <f>B21+(D21*D18)+(F21*F18)</f>
        <v>#DIV/0!</v>
      </c>
    </row>
    <row r="37" spans="2:11" x14ac:dyDescent="0.2">
      <c r="F37">
        <f>((F10-(B10*D10))/(((1-(B10^2))*((1-(D10^2))))^0.5))</f>
        <v>0</v>
      </c>
    </row>
    <row r="41" spans="2:11" x14ac:dyDescent="0.2">
      <c r="B41" s="22"/>
      <c r="C41" s="23"/>
      <c r="D41" s="25">
        <f>D1</f>
        <v>0</v>
      </c>
      <c r="F41" s="26">
        <f>D4*D1</f>
        <v>0</v>
      </c>
      <c r="G41" s="26">
        <f>F4*D1</f>
        <v>0</v>
      </c>
      <c r="H41" s="27">
        <f>B4*D1</f>
        <v>0</v>
      </c>
      <c r="J41" s="28" t="s">
        <v>36</v>
      </c>
      <c r="K41" s="29" t="e">
        <f>((((B46*C47)*D48)+((C46*D47)*B48))+((D46*B47)*C48))-((((D46*C47)*B48)+((B46*D47)*C48))+((C46*B47)*D48))</f>
        <v>#VALUE!</v>
      </c>
    </row>
    <row r="42" spans="2:11" x14ac:dyDescent="0.2">
      <c r="C42" s="24"/>
      <c r="D42" s="30">
        <f>D4*D1</f>
        <v>0</v>
      </c>
      <c r="F42" s="31">
        <f>(D1*(D7^2))+(D1*(D4^2))</f>
        <v>0</v>
      </c>
      <c r="G42" s="31" t="s">
        <v>90</v>
      </c>
      <c r="H42" s="32" t="s">
        <v>58</v>
      </c>
      <c r="J42" s="33"/>
      <c r="K42" s="34"/>
    </row>
    <row r="43" spans="2:11" ht="13.5" thickBot="1" x14ac:dyDescent="0.25">
      <c r="C43" s="24"/>
      <c r="D43" s="35" t="s">
        <v>91</v>
      </c>
      <c r="F43" s="36" t="s">
        <v>92</v>
      </c>
      <c r="G43" s="36" t="s">
        <v>93</v>
      </c>
      <c r="H43" s="37" t="s">
        <v>94</v>
      </c>
      <c r="J43" s="33" t="s">
        <v>37</v>
      </c>
      <c r="K43" s="34" t="e">
        <f>((((B51*C52)*D53)+((C51*D52)*B53))+((D51*B52)*C53))-((((D51*C52)*B53)+((B51*D52)*C53))+((C51*B52)*D53))</f>
        <v>#VALUE!</v>
      </c>
    </row>
    <row r="44" spans="2:11" ht="13.5" thickBot="1" x14ac:dyDescent="0.25">
      <c r="I44" s="24"/>
      <c r="J44" s="38" t="s">
        <v>38</v>
      </c>
      <c r="K44" s="39" t="e">
        <f>+K43/K41</f>
        <v>#VALUE!</v>
      </c>
    </row>
    <row r="45" spans="2:11" x14ac:dyDescent="0.2">
      <c r="B45" s="40" t="s">
        <v>36</v>
      </c>
      <c r="E45" s="24"/>
      <c r="F45" s="40" t="s">
        <v>39</v>
      </c>
      <c r="H45" s="24"/>
      <c r="I45" s="24"/>
      <c r="J45" s="33"/>
      <c r="K45" s="34"/>
    </row>
    <row r="46" spans="2:11" ht="13.5" thickBot="1" x14ac:dyDescent="0.25">
      <c r="B46" s="41">
        <f>+D41</f>
        <v>0</v>
      </c>
      <c r="C46" s="41">
        <f t="shared" ref="C46:D48" si="0">+F41</f>
        <v>0</v>
      </c>
      <c r="D46" s="41">
        <f t="shared" si="0"/>
        <v>0</v>
      </c>
      <c r="E46" s="24"/>
      <c r="F46" s="41">
        <f>+D41</f>
        <v>0</v>
      </c>
      <c r="G46" s="41">
        <f>+H41</f>
        <v>0</v>
      </c>
      <c r="H46" s="41">
        <f>+G41</f>
        <v>0</v>
      </c>
      <c r="I46" s="24"/>
      <c r="J46" s="33" t="s">
        <v>39</v>
      </c>
      <c r="K46" s="34" t="e">
        <f>((((F46*G47)*H48)+((G46*H47)*F48))+((H46*F47)*G48))-((((H46*G47)*F48)+((F46*H47)*G48))+((G46*F47)*H48))</f>
        <v>#VALUE!</v>
      </c>
    </row>
    <row r="47" spans="2:11" ht="13.5" thickBot="1" x14ac:dyDescent="0.25">
      <c r="B47" s="41">
        <f>+D42</f>
        <v>0</v>
      </c>
      <c r="C47" s="41">
        <f t="shared" si="0"/>
        <v>0</v>
      </c>
      <c r="D47" s="41" t="str">
        <f t="shared" si="0"/>
        <v>c2</v>
      </c>
      <c r="E47" s="24"/>
      <c r="F47" s="41">
        <f>+D42</f>
        <v>0</v>
      </c>
      <c r="G47" s="41" t="str">
        <f>+H42</f>
        <v>d2</v>
      </c>
      <c r="H47" s="41" t="str">
        <f>+G42</f>
        <v>c2</v>
      </c>
      <c r="I47" s="24"/>
      <c r="J47" s="42" t="s">
        <v>40</v>
      </c>
      <c r="K47" s="39" t="e">
        <f>+K46/K41</f>
        <v>#VALUE!</v>
      </c>
    </row>
    <row r="48" spans="2:11" x14ac:dyDescent="0.2">
      <c r="B48" s="41" t="str">
        <f>+D43</f>
        <v>a3</v>
      </c>
      <c r="C48" s="41" t="str">
        <f t="shared" si="0"/>
        <v>b3</v>
      </c>
      <c r="D48" s="41" t="str">
        <f t="shared" si="0"/>
        <v>c3</v>
      </c>
      <c r="E48" s="24"/>
      <c r="F48" s="41" t="str">
        <f>+D43</f>
        <v>a3</v>
      </c>
      <c r="G48" s="41" t="str">
        <f>+H43</f>
        <v>d3</v>
      </c>
      <c r="H48" s="41" t="str">
        <f>+G43</f>
        <v>c3</v>
      </c>
      <c r="I48" s="24"/>
      <c r="J48" s="33"/>
      <c r="K48" s="34"/>
    </row>
    <row r="49" spans="2:11" ht="13.5" thickBot="1" x14ac:dyDescent="0.25">
      <c r="B49" s="43" t="s">
        <v>6</v>
      </c>
      <c r="E49" s="24"/>
      <c r="F49" s="24"/>
      <c r="G49" s="24"/>
      <c r="H49" s="24"/>
      <c r="I49" s="24"/>
      <c r="J49" s="33" t="s">
        <v>41</v>
      </c>
      <c r="K49" s="34" t="e">
        <f>((((F51*G52)*H53)+((G51*H52)*F53))+((H51*F52)*G53))-((((H51*G52)*F53)+((F51*H52)*G53))+((G51*F52)*H53))</f>
        <v>#VALUE!</v>
      </c>
    </row>
    <row r="50" spans="2:11" ht="13.5" thickBot="1" x14ac:dyDescent="0.25">
      <c r="B50" s="40" t="s">
        <v>37</v>
      </c>
      <c r="C50" s="24"/>
      <c r="D50" s="24"/>
      <c r="E50" s="24"/>
      <c r="F50" s="44" t="s">
        <v>41</v>
      </c>
      <c r="I50" s="24"/>
      <c r="J50" s="38" t="s">
        <v>42</v>
      </c>
      <c r="K50" s="39" t="e">
        <f>+K49/K41</f>
        <v>#VALUE!</v>
      </c>
    </row>
    <row r="51" spans="2:11" x14ac:dyDescent="0.2">
      <c r="B51" s="41">
        <f>+H41</f>
        <v>0</v>
      </c>
      <c r="C51" s="41">
        <f t="shared" ref="C51:D53" si="1">+F41</f>
        <v>0</v>
      </c>
      <c r="D51" s="41">
        <f t="shared" si="1"/>
        <v>0</v>
      </c>
      <c r="E51" s="24"/>
      <c r="F51" s="41">
        <f>+D41</f>
        <v>0</v>
      </c>
      <c r="G51" s="41">
        <f>+F41</f>
        <v>0</v>
      </c>
      <c r="H51" s="41">
        <f>+H41</f>
        <v>0</v>
      </c>
      <c r="I51" s="24"/>
      <c r="J51" s="24"/>
      <c r="K51" s="24"/>
    </row>
    <row r="52" spans="2:11" x14ac:dyDescent="0.2">
      <c r="B52" s="41" t="str">
        <f>+H42</f>
        <v>d2</v>
      </c>
      <c r="C52" s="41">
        <f t="shared" si="1"/>
        <v>0</v>
      </c>
      <c r="D52" s="41" t="str">
        <f t="shared" si="1"/>
        <v>c2</v>
      </c>
      <c r="E52" s="24"/>
      <c r="F52" s="41">
        <f>+D42</f>
        <v>0</v>
      </c>
      <c r="G52" s="41">
        <f>+F42</f>
        <v>0</v>
      </c>
      <c r="H52" s="41" t="str">
        <f>+H42</f>
        <v>d2</v>
      </c>
      <c r="I52" s="24"/>
      <c r="J52" s="24"/>
      <c r="K52" s="24"/>
    </row>
    <row r="53" spans="2:11" x14ac:dyDescent="0.2">
      <c r="B53" s="41" t="str">
        <f>+H43</f>
        <v>d3</v>
      </c>
      <c r="C53" s="41" t="str">
        <f t="shared" si="1"/>
        <v>b3</v>
      </c>
      <c r="D53" s="41" t="str">
        <f t="shared" si="1"/>
        <v>c3</v>
      </c>
      <c r="E53" s="24"/>
      <c r="F53" s="41" t="str">
        <f>+D43</f>
        <v>a3</v>
      </c>
      <c r="G53" s="41" t="str">
        <f>+F43</f>
        <v>b3</v>
      </c>
      <c r="H53" s="41" t="str">
        <f>+H43</f>
        <v>d3</v>
      </c>
      <c r="I53" s="24"/>
      <c r="J53" s="24"/>
      <c r="K53" s="24"/>
    </row>
    <row r="54" spans="2:11" x14ac:dyDescent="0.2">
      <c r="B54" s="24"/>
      <c r="C54" s="24"/>
      <c r="D54" s="24"/>
      <c r="E54" s="24"/>
      <c r="I54" s="24"/>
      <c r="J54" s="24"/>
      <c r="K54" s="24"/>
    </row>
    <row r="55" spans="2:11" x14ac:dyDescent="0.2">
      <c r="B55" s="43" t="s">
        <v>6</v>
      </c>
      <c r="E55" s="24"/>
      <c r="F55" s="24"/>
      <c r="G55" s="24"/>
      <c r="H55" s="24"/>
      <c r="I55" s="24"/>
      <c r="J55" s="24"/>
      <c r="K55" s="24"/>
    </row>
  </sheetData>
  <sheetProtection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2</vt:i4>
      </vt:variant>
    </vt:vector>
  </HeadingPairs>
  <TitlesOfParts>
    <vt:vector size="12" baseType="lpstr">
      <vt:lpstr>Corr from Data</vt:lpstr>
      <vt:lpstr>Simple</vt:lpstr>
      <vt:lpstr>LeastSquares</vt:lpstr>
      <vt:lpstr>Lines</vt:lpstr>
      <vt:lpstr>Prediction</vt:lpstr>
      <vt:lpstr>Parabola</vt:lpstr>
      <vt:lpstr>Spearman rho</vt:lpstr>
      <vt:lpstr>MultipleReg</vt:lpstr>
      <vt:lpstr>MultipleData</vt:lpstr>
      <vt:lpstr>tvalues</vt:lpstr>
      <vt:lpstr>Residual X</vt:lpstr>
      <vt:lpstr>Residual Y</vt:lpstr>
    </vt:vector>
  </TitlesOfParts>
  <Company>Embry-Riddle Aero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Wayne Harsha</dc:creator>
  <cp:lastModifiedBy>Embry-Riddle Aeronautical University</cp:lastModifiedBy>
  <dcterms:created xsi:type="dcterms:W3CDTF">1998-05-14T17:10:04Z</dcterms:created>
  <dcterms:modified xsi:type="dcterms:W3CDTF">2012-08-07T04:43:35Z</dcterms:modified>
</cp:coreProperties>
</file>