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5" yWindow="15" windowWidth="10350" windowHeight="9360" activeTab="7"/>
  </bookViews>
  <sheets>
    <sheet name="Build a Model.18" sheetId="1" r:id="rId1"/>
    <sheet name="11" sheetId="2" r:id="rId2"/>
    <sheet name="12" sheetId="3" r:id="rId3"/>
    <sheet name="13" sheetId="4" r:id="rId4"/>
    <sheet name="14" sheetId="5" r:id="rId5"/>
    <sheet name="15" sheetId="6" r:id="rId6"/>
    <sheet name="16" sheetId="7" r:id="rId7"/>
    <sheet name="17" sheetId="8" r:id="rId8"/>
  </sheets>
  <definedNames>
    <definedName name="_xlnm.Print_Area" localSheetId="0">'Build a Model.18'!$A$1:$I$204</definedName>
  </definedNames>
  <calcPr calcId="145621"/>
</workbook>
</file>

<file path=xl/calcChain.xml><?xml version="1.0" encoding="utf-8"?>
<calcChain xmlns="http://schemas.openxmlformats.org/spreadsheetml/2006/main">
  <c r="G152" i="1" l="1"/>
  <c r="G153" i="1"/>
  <c r="G154" i="1"/>
  <c r="G155" i="1"/>
  <c r="G156" i="1"/>
  <c r="F152" i="1"/>
  <c r="F153" i="1"/>
  <c r="F154" i="1"/>
  <c r="F155" i="1"/>
  <c r="F156" i="1"/>
  <c r="E152" i="1"/>
  <c r="E153" i="1"/>
  <c r="E154" i="1"/>
  <c r="E155" i="1"/>
  <c r="E156" i="1"/>
  <c r="D152" i="1"/>
  <c r="D153" i="1"/>
  <c r="D154" i="1"/>
  <c r="D155" i="1"/>
  <c r="D156" i="1"/>
  <c r="C152" i="1"/>
  <c r="C153" i="1"/>
  <c r="C154" i="1"/>
  <c r="C155" i="1"/>
  <c r="C156" i="1"/>
  <c r="E87" i="1" l="1"/>
  <c r="G111" i="1" l="1"/>
  <c r="G102" i="1"/>
  <c r="C102" i="1"/>
  <c r="C120" i="1"/>
  <c r="C111" i="1"/>
</calcChain>
</file>

<file path=xl/comments1.xml><?xml version="1.0" encoding="utf-8"?>
<comments xmlns="http://schemas.openxmlformats.org/spreadsheetml/2006/main">
  <authors>
    <author>1461</author>
    <author>Kenneth D. Jackson</author>
  </authors>
  <commentList>
    <comment ref="H170" authorId="0">
      <text>
        <r>
          <rPr>
            <b/>
            <sz val="8"/>
            <color indexed="81"/>
            <rFont val="Tahoma"/>
            <family val="2"/>
          </rPr>
          <t>The deviation (NPV of the scenario minus expected NPV ) squared times the probability.</t>
        </r>
      </text>
    </comment>
    <comment ref="C188" authorId="1">
      <text>
        <r>
          <rPr>
            <b/>
            <sz val="8"/>
            <color indexed="81"/>
            <rFont val="Tahoma"/>
            <family val="2"/>
          </rPr>
          <t>IRR does not change.</t>
        </r>
        <r>
          <rPr>
            <sz val="8"/>
            <color indexed="81"/>
            <rFont val="Tahoma"/>
            <family val="2"/>
          </rPr>
          <t xml:space="preserve">
</t>
        </r>
      </text>
    </comment>
    <comment ref="C189" authorId="1">
      <text>
        <r>
          <rPr>
            <b/>
            <sz val="8"/>
            <color indexed="81"/>
            <rFont val="Tahoma"/>
            <family val="2"/>
          </rPr>
          <t>Paypack does not change.</t>
        </r>
        <r>
          <rPr>
            <sz val="8"/>
            <color indexed="81"/>
            <rFont val="Tahoma"/>
            <family val="2"/>
          </rPr>
          <t xml:space="preserve">
</t>
        </r>
      </text>
    </comment>
  </commentList>
</comments>
</file>

<file path=xl/sharedStrings.xml><?xml version="1.0" encoding="utf-8"?>
<sst xmlns="http://schemas.openxmlformats.org/spreadsheetml/2006/main" count="292" uniqueCount="251">
  <si>
    <t>Equipment</t>
  </si>
  <si>
    <t>Tax rate</t>
  </si>
  <si>
    <t>WACC</t>
  </si>
  <si>
    <t>Sales revenue</t>
  </si>
  <si>
    <t>Taxes on operating income (40%)</t>
  </si>
  <si>
    <t>Net salvage value</t>
  </si>
  <si>
    <t>Oper. income before taxes (EBIT)</t>
  </si>
  <si>
    <t>Year</t>
  </si>
  <si>
    <t>IRR</t>
  </si>
  <si>
    <t>MIRR</t>
  </si>
  <si>
    <t>Equipment Depr'n Rate</t>
  </si>
  <si>
    <t>Equipment Depr'n, Dollars</t>
  </si>
  <si>
    <t>Years</t>
  </si>
  <si>
    <t>Part 1.  Input Data (in thousands of dollars)</t>
  </si>
  <si>
    <t>Depreciation (equipment)</t>
  </si>
  <si>
    <t>Initial Cost</t>
  </si>
  <si>
    <t>Taxes paid or tax credit</t>
  </si>
  <si>
    <t>Part 5.  Key Output:  Appraisal of the Proposed Project</t>
  </si>
  <si>
    <t xml:space="preserve">         Operating cash flow</t>
  </si>
  <si>
    <t>Net Cash Flow (Time line of cash flows)</t>
  </si>
  <si>
    <t>Sales price</t>
  </si>
  <si>
    <t>Units sold</t>
  </si>
  <si>
    <t>Part 6.  Evaluating Risk:  Sensitivity Analysis</t>
  </si>
  <si>
    <t>NPV</t>
  </si>
  <si>
    <t>from</t>
  </si>
  <si>
    <t>Base Case</t>
  </si>
  <si>
    <t>% Deviation</t>
  </si>
  <si>
    <t>Units</t>
  </si>
  <si>
    <t>Sold</t>
  </si>
  <si>
    <t>Variable</t>
  </si>
  <si>
    <t>Sales price per unit</t>
  </si>
  <si>
    <t>SALES PRICE</t>
  </si>
  <si>
    <t>Sales</t>
  </si>
  <si>
    <t>Price</t>
  </si>
  <si>
    <t>Costs</t>
  </si>
  <si>
    <t>Fixed</t>
  </si>
  <si>
    <t>Part 7.  Evaluating Risk:  Scenario Analysis</t>
  </si>
  <si>
    <t>Best Case</t>
  </si>
  <si>
    <t>Probability</t>
  </si>
  <si>
    <t>Variable costs</t>
  </si>
  <si>
    <t>First year sales (in units)</t>
  </si>
  <si>
    <t>Variable cost per unit</t>
  </si>
  <si>
    <t>1st YEAR UNIT SALES</t>
  </si>
  <si>
    <t>Accum'd</t>
  </si>
  <si>
    <t>Depr'n</t>
  </si>
  <si>
    <t>Cost/Unit</t>
  </si>
  <si>
    <t>Units Sold</t>
  </si>
  <si>
    <t>Cost</t>
  </si>
  <si>
    <t>NPV at Different Deviations from Base</t>
  </si>
  <si>
    <t>Range</t>
  </si>
  <si>
    <t>Deviation</t>
  </si>
  <si>
    <t>Scenario</t>
  </si>
  <si>
    <t>Unit</t>
  </si>
  <si>
    <t>Squared</t>
  </si>
  <si>
    <t>Times</t>
  </si>
  <si>
    <t>Expected NPV = sum, prob times NPV</t>
  </si>
  <si>
    <t>Standard Deviation  = Sq Root of column H sum</t>
  </si>
  <si>
    <t>Coefficient of Variation = Std Dev / Expected NPV</t>
  </si>
  <si>
    <t xml:space="preserve">  IRR    =</t>
  </si>
  <si>
    <t xml:space="preserve">  MIRR =</t>
  </si>
  <si>
    <t>Key Output:</t>
  </si>
  <si>
    <t xml:space="preserve">   NPV  =</t>
  </si>
  <si>
    <t>Add back depreciation</t>
  </si>
  <si>
    <t>Equipment  cost</t>
  </si>
  <si>
    <t xml:space="preserve">     Investment Outlays at Time Zero:</t>
  </si>
  <si>
    <t>Part 2.  Depreciation and Amortization Schedule</t>
  </si>
  <si>
    <t>Expected Gain or Loss</t>
  </si>
  <si>
    <t>Net cash flow from salvage</t>
  </si>
  <si>
    <t xml:space="preserve">     Terminal Year Cash Flows:</t>
  </si>
  <si>
    <t xml:space="preserve">     Operating Cash Flows over the Project's Life:</t>
  </si>
  <si>
    <t>Data for Payback    Years</t>
  </si>
  <si>
    <t xml:space="preserve">    Worst Case </t>
  </si>
  <si>
    <t>Risk adjusted NPV =</t>
  </si>
  <si>
    <t>Payback (See calculation below)</t>
  </si>
  <si>
    <t xml:space="preserve">      </t>
  </si>
  <si>
    <t>Net Present Value (at 10%)</t>
  </si>
  <si>
    <t>d.  If the project appears to be more or less risky than an average project, find its risk-adjusted NPV, IRR, and payback.</t>
  </si>
  <si>
    <t>IRR =</t>
  </si>
  <si>
    <t>Payback =</t>
  </si>
  <si>
    <t>Inflation</t>
  </si>
  <si>
    <t>Book Value in Year 4</t>
  </si>
  <si>
    <t>Part 3.  Net Salvage Values, in Year 4</t>
  </si>
  <si>
    <t>Estimated Market Value in Year 4</t>
  </si>
  <si>
    <t>Market value of equipment at Year 4</t>
  </si>
  <si>
    <t xml:space="preserve">Cumulative CF </t>
  </si>
  <si>
    <t>Net cash flow</t>
  </si>
  <si>
    <r>
      <t>Webmasters.com has developed a powerful new server that would be used for corporations’ Internet activities.  It would cost $10 million at Year 0 to buy the equipment necessary to manufacture the server.  The project would require net working capital at the beginning of each year in an amount equal to 10% of the year's projected sales; for example, NWC</t>
    </r>
    <r>
      <rPr>
        <b/>
        <vertAlign val="subscript"/>
        <sz val="10"/>
        <color indexed="12"/>
        <rFont val="Times New Roman"/>
        <family val="1"/>
      </rPr>
      <t>0</t>
    </r>
    <r>
      <rPr>
        <b/>
        <sz val="10"/>
        <color indexed="12"/>
        <rFont val="Times New Roman"/>
        <family val="1"/>
      </rPr>
      <t xml:space="preserve"> = 10%(Sales</t>
    </r>
    <r>
      <rPr>
        <b/>
        <vertAlign val="subscript"/>
        <sz val="10"/>
        <color indexed="12"/>
        <rFont val="Times New Roman"/>
        <family val="1"/>
      </rPr>
      <t>1</t>
    </r>
    <r>
      <rPr>
        <b/>
        <sz val="10"/>
        <color indexed="12"/>
        <rFont val="Times New Roman"/>
        <family val="1"/>
      </rPr>
      <t xml:space="preserve">).  The servers would sell for $24,000 per unit, and Webmasters believes that variable costs would amount to $17,500 per unit.  After Year 1, the sales price and variable costs will increase at the inflation rate of 3%.  The company’s nonvariable costs would be $1 million at Year 1 and would increase with inflation. </t>
    </r>
  </si>
  <si>
    <t xml:space="preserve">    The server project would have a life of 4 years.  If the project is undertaken, it must be continued for the entire 4 years.  Also, the project's returns are expected to be highly correlated with returns on the firm's other assets.  The firm believes it could sell 1,000 units per year.</t>
  </si>
  <si>
    <t xml:space="preserve">     The equipment would be depreciated over a 5-year period, using MACRS rates.  The estimated market value of the equipment at the end of the project’s 4-year life is $500,000.  Webmasters’ federal-plus-state tax rate is 40%.  Its cost of capital is 10% for average-risk projects, defined as projects with a coefficient of variation of NPV between 0.8 and 1.2.  Low-risk projects are evaluated with a WACC of 8%, and high-risk projects at 13%.</t>
  </si>
  <si>
    <t xml:space="preserve">a.  Develop a spreadsheet model, and use it to find the project’s NPV, IRR, and payback.  </t>
  </si>
  <si>
    <t>Net WC/Sales</t>
  </si>
  <si>
    <t>Nonvariable costs</t>
  </si>
  <si>
    <r>
      <t xml:space="preserve">Ending Bk Val: Cost </t>
    </r>
    <r>
      <rPr>
        <b/>
        <sz val="10"/>
        <rFont val="Calibri"/>
        <family val="2"/>
      </rPr>
      <t>–</t>
    </r>
    <r>
      <rPr>
        <b/>
        <sz val="10"/>
        <rFont val="Times New Roman"/>
        <family val="1"/>
      </rPr>
      <t xml:space="preserve"> Accum Dep'rn</t>
    </r>
  </si>
  <si>
    <t>Nonvariable operating costs</t>
  </si>
  <si>
    <t xml:space="preserve">After-tax operating income </t>
  </si>
  <si>
    <t>Required level of net working capital</t>
  </si>
  <si>
    <t>Required investment in NWC</t>
  </si>
  <si>
    <t>Part of year required  for payback</t>
  </si>
  <si>
    <t>Part 4.  Projected Net Cash Flows (Time line of Annual Cash Flows)</t>
  </si>
  <si>
    <t>b.  Now conduct a sensitivity analysis to determine the sensitivity of NPV to changes in the sales price, variable costs 
     per unit, and number of units sold.  Set these variables’ values at 10% and 20% above and below their base-case 
     values.  Include a graph in your analysis.</t>
  </si>
  <si>
    <t>I.  Sensitivity of NPV to Changes in Inputs.   Here we use Excel "Data Tables" to find NPVs at different unit sales, 
     WACC, variable costs, sales price and nonvariable costs--changing one variable at a time, holding other things 
     constant.</t>
  </si>
  <si>
    <t>Note about data tables.  The data in the column input should NOT be input using a cell reference to the column input cell.  For example, the base case number of units sold in Cell B105 should be the number 1000; you should NOT have the formula =D29 in that cell.  This is because you'll use D29 as the column input cell in the data table and if Excel tries to iteratively replace Cell D29 with the formula =D29 rather than a series of numbers, Excel will calculate the wrong answer.  Unfortunately, Excel won't tell you that there is a problem, so you'll just get the wrong values for the data table!</t>
  </si>
  <si>
    <t>Nonvariable</t>
  </si>
  <si>
    <t>NONVARIABLE COST</t>
  </si>
  <si>
    <t>VARIABLE COST</t>
  </si>
  <si>
    <t>c.  Now conduct a scenario analysis.  Assume that there is a 25% probability that best-case conditions, with each of the 
     variables discussed in Part b being 20% better than its base-case value, will occur.  There is a 25% probability of 
     worst-case conditions, with the variables 20% worse than base, and a 50% probability of base-case conditions.</t>
  </si>
  <si>
    <t>Risk-adjusted WACC =</t>
  </si>
  <si>
    <t>CV range of firm's average-risk project:</t>
  </si>
  <si>
    <t>to</t>
  </si>
  <si>
    <t>High-risk WACC =</t>
  </si>
  <si>
    <t>WACC =</t>
  </si>
  <si>
    <t>Low-risk WACC =</t>
  </si>
  <si>
    <t>e.  On the basis of information in the problem, would you recommend that the project be accepted?</t>
  </si>
  <si>
    <t xml:space="preserve"> Chapter 11.  Ch 11-18 Build a Model</t>
  </si>
  <si>
    <t>Shao Industries is considering a proposed project for its capital budget. The company</t>
  </si>
  <si>
    <t>estimates the project’s NPV is $12 million. This estimate assumes that the economy</t>
  </si>
  <si>
    <t>and market conditions will be average over the next few years. The company’s CFO,</t>
  </si>
  <si>
    <t>however, forecasts there is only a 50% chance that the economy will be average. Recognizing</t>
  </si>
  <si>
    <t>this uncertainty, she has also performed the following scenario analysis:</t>
  </si>
  <si>
    <t>(11–11)</t>
  </si>
  <si>
    <t>Sceanrio Analysis</t>
  </si>
  <si>
    <t>What is the project’s expected NPV, its standard deviation, and its coefficient of</t>
  </si>
  <si>
    <t>variation?</t>
  </si>
  <si>
    <t>11-12 New Project Analysis</t>
  </si>
  <si>
    <t>Madison Manufacturing is considering a new machine that costs $250,000 and would</t>
  </si>
  <si>
    <t>reduce pre-tax manufacturing costs by $90,000 annually. Madison would use the</t>
  </si>
  <si>
    <t>3-year MACRS method to depreciate the machine, and management thinks the machine</t>
  </si>
  <si>
    <t>would have a value of $23,000 at the end of its 5-year operating life. The</t>
  </si>
  <si>
    <t>applicable depreciation rates are 33%, 45%, 15%, and 7%, as discussed in Appendix</t>
  </si>
  <si>
    <t>11A. Working capital would increase by $25,000 initially, but it would be recovered</t>
  </si>
  <si>
    <t>at the end of the project’s 5-year life. Madison’s marginal tax rate is 40%, and a 10%</t>
  </si>
  <si>
    <t>WACC is appropriate for the project.</t>
  </si>
  <si>
    <t>a. Calculate the project’s NPV, IRR, MIRR, and payback.</t>
  </si>
  <si>
    <t>b. Assume management is unsure about the $90,000 cost savings—this figure could</t>
  </si>
  <si>
    <t>deviate by as much as plus or minus 20%. What would the NPV be under each</t>
  </si>
  <si>
    <t>of these extremes?</t>
  </si>
  <si>
    <t>c. Suppose the CFO wants you to do a scenario analysis with different values for the</t>
  </si>
  <si>
    <t>cost savings, the machine’s salvage value, and the working capital (WC) requirement.</t>
  </si>
  <si>
    <t>She asks you to use the following probabilities and values in the scenario analysis:</t>
  </si>
  <si>
    <t>Calculate the project’s expected NPV, its standard deviation, and its coefficient</t>
  </si>
  <si>
    <t>of variation. Would you recommend that the project be accepted?</t>
  </si>
  <si>
    <t>11.13 Replacement Analysis</t>
  </si>
  <si>
    <t>The Everly Equipment Company purchased a machine 5 years ago at a cost of</t>
  </si>
  <si>
    <t>$90,000. The machine had an expected life of 10 years at the time of purchase, and</t>
  </si>
  <si>
    <t>it is being depreciated by the straight-line method by $9,000 per year. If the machine</t>
  </si>
  <si>
    <t>is not replaced, it can be sold for $10,000 at the end of its useful life.</t>
  </si>
  <si>
    <t>A new machine can be purchased for $150,000, including installation costs. During</t>
  </si>
  <si>
    <t>its 5-year life, it will reduce cash operating expenses by $50,000 per year. Sales</t>
  </si>
  <si>
    <t>are not expected to change. At the end of its useful life, the machine is estimated to</t>
  </si>
  <si>
    <t>be worthless. MACRS depreciation will be used, and the machine will be depreciated</t>
  </si>
  <si>
    <t>over its 3-year class life rather than its 5-year economic life, so the applicable depreciation</t>
  </si>
  <si>
    <t>rates are 33%, 45%, 15%, and 7%.</t>
  </si>
  <si>
    <t>The old machine can be sold today for $55,000. The firm’s tax rate is 35%, and</t>
  </si>
  <si>
    <t>the appropriate WACC is 16%.</t>
  </si>
  <si>
    <t>a. If the new machine is purchased, what is the amount of the initial cash flow at</t>
  </si>
  <si>
    <t>Year 0?</t>
  </si>
  <si>
    <t>b. What are the incremental net cash flows that will occur at the end of Years 1</t>
  </si>
  <si>
    <t>through 5?</t>
  </si>
  <si>
    <t>c. What is the NPV of this project? Should Everly replace the old machine?</t>
  </si>
  <si>
    <t>11.14 Replacement Analysis</t>
  </si>
  <si>
    <t>The Balboa Bottling Company is contemplating the replacement of one of its bottling</t>
  </si>
  <si>
    <t>machines with a newer and more efficient one. The old machine has a book</t>
  </si>
  <si>
    <t>value of $600,000 and a remaining useful life of 5 years. The firm does not expect</t>
  </si>
  <si>
    <t>to realize any return from scrapping the old machine in 5 years, but it can sell it</t>
  </si>
  <si>
    <t>now to another firm in the industry for $265,000. The old machine is being depreciated</t>
  </si>
  <si>
    <t>by $120,000 per year, using the straight-line method.</t>
  </si>
  <si>
    <t>The new machine has a purchase price of $1,175,000, an estimated useful life and</t>
  </si>
  <si>
    <t>MACRS class life of 5 years, and an estimated salvage value of $145,000. The applicable</t>
  </si>
  <si>
    <t>depreciation rates are 20%, 32%, 19%, 12%, 11%, and 6%. It is expected to</t>
  </si>
  <si>
    <t>economize on electric power usage, labor, and repair costs, as well as to reduce the</t>
  </si>
  <si>
    <t>number of defective bottles. In total, an annual savings of $255,000 will be realized if</t>
  </si>
  <si>
    <t>the new machine is installed. The company’s marginal tax rate is 35%, and it has a</t>
  </si>
  <si>
    <t>12% WACC</t>
  </si>
  <si>
    <t>a. What is the initial net cash flow if the new machine is purchased and the old one</t>
  </si>
  <si>
    <t>is replaced?</t>
  </si>
  <si>
    <t>b. Calculate the annual depreciation allowances for both machines, and compute</t>
  </si>
  <si>
    <t>the change in the annual depreciation expense if the replacement is made.</t>
  </si>
  <si>
    <t>c. What are the incremental net cash flows in Years 1 through 5?</t>
  </si>
  <si>
    <t>d. Should the firm purchase the new machine? Support your answer.</t>
  </si>
  <si>
    <t>e. In general, how would each of the following factors affect the investment</t>
  </si>
  <si>
    <t>decision, and how should each be treated?</t>
  </si>
  <si>
    <t>(1) The expected life of the existing machine decreases.</t>
  </si>
  <si>
    <t>(2) The WACC is not constant but is increasing as Balboa adds more projects</t>
  </si>
  <si>
    <t>into its capital budget for the year.</t>
  </si>
  <si>
    <t>11.15 Risky Cash Flows</t>
  </si>
  <si>
    <t>The Bartram-Pulley Company (BPC) must decide between two mutually exclusive</t>
  </si>
  <si>
    <t>investment projects. Each project costs $6,750 and has an expected life of 3 years.</t>
  </si>
  <si>
    <t>Annual net cash flows from each project begin 1 year after the initial investment is</t>
  </si>
  <si>
    <t>made and have the following probability distributions:</t>
  </si>
  <si>
    <t>BPC has decided to evaluate the riskier project at a 12% rate and the less risky</t>
  </si>
  <si>
    <t>project at a 10% rate.</t>
  </si>
  <si>
    <t>a. What is the expected value of the annual net cash flows from each project? What</t>
  </si>
  <si>
    <t>is the coefficient of variation (CV)? (Hint: σB = $5,798 and CVB = 0.76.)</t>
  </si>
  <si>
    <t>b. What is the risk-adjusted NPV of each project?</t>
  </si>
  <si>
    <t>c. If it were known that Project B is negatively correlated with other cash flows of</t>
  </si>
  <si>
    <t>the firm whereas Project A is positively correlated, how would this affect the</t>
  </si>
  <si>
    <t>decision? If Project B’s cash flows were negatively correlated with gross domestic</t>
  </si>
  <si>
    <t>product (GDP), would that influence your assessment of its risk?</t>
  </si>
  <si>
    <t>11.16 Simulation</t>
  </si>
  <si>
    <t>Singleton Supplies Corporation (SSC) manufactures medical products for hospitals,</t>
  </si>
  <si>
    <t>clinics, and nursing homes. SSC may introduce a new type of X-ray scanner designed to</t>
  </si>
  <si>
    <t>identify certain types of cancers in their early stages. There are a number of uncertainties</t>
  </si>
  <si>
    <t>about the proposed project, but the following data are believed to be reasonably accurate.</t>
  </si>
  <si>
    <t>SSC uses a cost of capital of 15% to analyze average-risk projects, 12% for low-risk</t>
  </si>
  <si>
    <t>projects, and 18% for high-risk projects. These risk adjustments primarily reflect the</t>
  </si>
  <si>
    <t>uncertainty about each project’s NPV and IRR as measured by their coefficients of</t>
  </si>
  <si>
    <t>variation. The firm is in the 40% federal-plus-state income tax bracket.</t>
  </si>
  <si>
    <t>a. What is the expected IRR for the X-ray scanner project? Base your answer on</t>
  </si>
  <si>
    <t>the expected values of the variables. Also, assume the after-tax “profits” figure</t>
  </si>
  <si>
    <t>that you develop is equal to annual cash flows. All facilities are leased, so depreciation</t>
  </si>
  <si>
    <t>may be disregarded. Can you determine the value of σIRR short of actual</t>
  </si>
  <si>
    <t>simulation or a fairly complex statistical analysis?</t>
  </si>
  <si>
    <t>b. Assume that SSC uses a 15% cost of capital for this project. What is the project’s</t>
  </si>
  <si>
    <t>NPV? Could you estimate σNPV without either simulation or a complex statistical</t>
  </si>
  <si>
    <t>analysis?</t>
  </si>
  <si>
    <t>c. Show the process by which a computer would perform a simulation analysis for</t>
  </si>
  <si>
    <t>this project. Use the random numbers 44, 17, 16, 58, 1; 79, 83, 86; and 19, 62, 6</t>
  </si>
  <si>
    <t>to illustrate the process with the first computer run. Actually calculate the firstrun</t>
  </si>
  <si>
    <t>NPV and IRR. Assume the cash flows for each year are independent of cash</t>
  </si>
  <si>
    <t>flows for other years. Also, assume the computer operates as follows: (1) A developmental</t>
  </si>
  <si>
    <t>cost and a project life are estimated for the first run using the first</t>
  </si>
  <si>
    <t>two random numbers. (2) Next, sales volume, sales price, and cost per unit are</t>
  </si>
  <si>
    <t>estimated using the next three random numbers and used to derive a cash flow</t>
  </si>
  <si>
    <t>for the first year. (3) Then, the next three random numbers are used to estimate</t>
  </si>
  <si>
    <t>sales volume, sales price, and cost per unit for the second year, hence the cash</t>
  </si>
  <si>
    <t>flow for the second year. (4) Cash flows for other years are developed similarly,</t>
  </si>
  <si>
    <t>on out to the first run’s estimated life. (5) With the developmental cost and the</t>
  </si>
  <si>
    <t>cash flow stream established, NPV and IRR for the first run are derived and</t>
  </si>
  <si>
    <t>stored in the computer’s memory. (6) The process is repeated to generate perhaps</t>
  </si>
  <si>
    <t>500 other NPVs and IRRs. (7) Frequency distributions for NPV and IRR</t>
  </si>
  <si>
    <t>are plotted by the computer, and the distributions’ means and standard deviations</t>
  </si>
  <si>
    <t>are calculated.</t>
  </si>
  <si>
    <t>11.17 Decision Tree</t>
  </si>
  <si>
    <t>The Yoran Yacht Company (YYC), a prominent sailboat builder in Newport, may</t>
  </si>
  <si>
    <t>design a new 30-foot sailboat based on the “winged” keels first introduced on the</t>
  </si>
  <si>
    <t>12-meter yachts that raced for the America’s Cup.</t>
  </si>
  <si>
    <t>The next stage, if undertaken, would consist of making the molds and producing</t>
  </si>
  <si>
    <t>two prototype boats. This would cost $500,000 at t = 1. If the boats test well, YYC</t>
  </si>
  <si>
    <t>would go into production. If they do not, the molds and prototypes could be sold for</t>
  </si>
  <si>
    <t>$100,000. The managers estimate the probability is 80% that the boats will pass testing</t>
  </si>
  <si>
    <t>and that Stage 3 will be undertaken.</t>
  </si>
  <si>
    <t>Stage 3 consists of converting an unused production line to produce the new design.</t>
  </si>
  <si>
    <t>This would cost $1 million at t = 2. If the economy is strong at this point, the</t>
  </si>
  <si>
    <t>net value of sales would be $3 million; if the economy is weak, the net value would be</t>
  </si>
  <si>
    <t>$1.5 million. Both net values occur at t = 3, and each state of the economy has a</t>
  </si>
  <si>
    <t>probability of 0.5. YYC’s corporate cost of capital is 12%.</t>
  </si>
  <si>
    <t>a. Assume this project has average risk. Construct a decision tree and determine the</t>
  </si>
  <si>
    <t>project’s expected NPV.</t>
  </si>
  <si>
    <t>b. Find the project’s standard deviation of NPV and coefficient of variation of</t>
  </si>
  <si>
    <t>NPV. If YYC’s average project had a CV of between 1.0 and 2.0, would this</t>
  </si>
  <si>
    <t>project be of high, low, or average stand-alone risk?</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</si>
</sst>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44" formatCode="_(&quot;$&quot;* #,##0.00_);_(&quot;$&quot;* \(#,##0.00\);_(&quot;$&quot;* &quot;-&quot;??_);_(@_)"/>
    <numFmt numFmtId="43" formatCode="_(* #,##0.00_);_(* \(#,##0.00\);_(* &quot;-&quot;??_);_(@_)"/>
    <numFmt numFmtId="164" formatCode="#,##0.0_);\(#,##0.0\)"/>
    <numFmt numFmtId="165" formatCode="0.0%"/>
    <numFmt numFmtId="166" formatCode="#,##0.0000_);\(#,##0.0000\)"/>
    <numFmt numFmtId="167" formatCode="#,##0.000_);\(#,##0.000\)"/>
    <numFmt numFmtId="168" formatCode="&quot;$&quot;#,##0"/>
    <numFmt numFmtId="169" formatCode="_(* #,##0_);_(* \(#,##0\);_(* &quot;-&quot;??_);_(@_)"/>
    <numFmt numFmtId="170" formatCode="&quot;$&quot;#,##0.00"/>
    <numFmt numFmtId="171" formatCode="0_);\(0\)"/>
    <numFmt numFmtId="172" formatCode="m/d/yy\ h:mm\ AM/PM"/>
  </numFmts>
  <fonts count="22" x14ac:knownFonts="1">
    <font>
      <sz val="10"/>
      <name val="Arial"/>
    </font>
    <font>
      <sz val="10"/>
      <name val="Arial"/>
      <family val="2"/>
    </font>
    <font>
      <sz val="10"/>
      <name val="Times New Roman"/>
      <family val="1"/>
    </font>
    <font>
      <b/>
      <sz val="10"/>
      <color indexed="12"/>
      <name val="Times New Roman"/>
      <family val="1"/>
    </font>
    <font>
      <b/>
      <sz val="10"/>
      <name val="Times New Roman"/>
      <family val="1"/>
    </font>
    <font>
      <b/>
      <sz val="10"/>
      <color indexed="10"/>
      <name val="Times New Roman"/>
      <family val="1"/>
    </font>
    <font>
      <sz val="10"/>
      <color indexed="61"/>
      <name val="Times New Roman"/>
      <family val="1"/>
    </font>
    <font>
      <b/>
      <sz val="12"/>
      <color indexed="12"/>
      <name val="Times New Roman"/>
      <family val="1"/>
    </font>
    <font>
      <b/>
      <sz val="10"/>
      <color indexed="18"/>
      <name val="Times New Roman"/>
      <family val="1"/>
    </font>
    <font>
      <sz val="10"/>
      <color indexed="60"/>
      <name val="Times New Roman"/>
      <family val="1"/>
    </font>
    <font>
      <sz val="10"/>
      <color indexed="16"/>
      <name val="Times New Roman"/>
      <family val="1"/>
    </font>
    <font>
      <b/>
      <sz val="10"/>
      <color indexed="16"/>
      <name val="Times New Roman"/>
      <family val="1"/>
    </font>
    <font>
      <b/>
      <i/>
      <sz val="10"/>
      <color indexed="16"/>
      <name val="Times New Roman"/>
      <family val="1"/>
    </font>
    <font>
      <b/>
      <sz val="12"/>
      <name val="Times New Roman"/>
      <family val="1"/>
    </font>
    <font>
      <b/>
      <i/>
      <sz val="10"/>
      <color indexed="60"/>
      <name val="Times New Roman"/>
      <family val="1"/>
    </font>
    <font>
      <b/>
      <sz val="8"/>
      <color indexed="81"/>
      <name val="Tahoma"/>
      <family val="2"/>
    </font>
    <font>
      <sz val="8"/>
      <color indexed="81"/>
      <name val="Tahoma"/>
      <family val="2"/>
    </font>
    <font>
      <b/>
      <sz val="10"/>
      <name val="Arial"/>
      <family val="2"/>
    </font>
    <font>
      <b/>
      <vertAlign val="subscript"/>
      <sz val="10"/>
      <color indexed="12"/>
      <name val="Times New Roman"/>
      <family val="1"/>
    </font>
    <font>
      <b/>
      <sz val="10"/>
      <color indexed="10"/>
      <name val="Times New Roman"/>
      <family val="1"/>
    </font>
    <font>
      <b/>
      <sz val="10"/>
      <color indexed="12"/>
      <name val="Times New Roman"/>
      <family val="1"/>
    </font>
    <font>
      <b/>
      <sz val="10"/>
      <name val="Calibri"/>
      <family val="2"/>
    </font>
  </fonts>
  <fills count="5">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1"/>
        <bgColor indexed="64"/>
      </patternFill>
    </fill>
  </fills>
  <borders count="21">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0">
    <xf numFmtId="0" fontId="0" fillId="0" borderId="0" xfId="0"/>
    <xf numFmtId="37" fontId="2" fillId="0" borderId="0" xfId="0" applyNumberFormat="1" applyFont="1"/>
    <xf numFmtId="37" fontId="3" fillId="0" borderId="0" xfId="0" applyNumberFormat="1" applyFont="1"/>
    <xf numFmtId="37" fontId="4" fillId="0" borderId="0" xfId="0" applyNumberFormat="1" applyFont="1"/>
    <xf numFmtId="37" fontId="2" fillId="0" borderId="1" xfId="0" applyNumberFormat="1" applyFont="1" applyBorder="1"/>
    <xf numFmtId="37" fontId="4" fillId="0" borderId="0" xfId="0" quotePrefix="1" applyNumberFormat="1" applyFont="1" applyAlignment="1">
      <alignment horizontal="left"/>
    </xf>
    <xf numFmtId="22" fontId="4" fillId="0" borderId="0" xfId="0" applyNumberFormat="1" applyFont="1"/>
    <xf numFmtId="37" fontId="6" fillId="0" borderId="1" xfId="0" applyNumberFormat="1" applyFont="1" applyBorder="1"/>
    <xf numFmtId="5" fontId="3" fillId="0" borderId="0" xfId="0" applyNumberFormat="1" applyFont="1"/>
    <xf numFmtId="9" fontId="3" fillId="0" borderId="0" xfId="3" applyFont="1"/>
    <xf numFmtId="165" fontId="3" fillId="0" borderId="0" xfId="3" applyNumberFormat="1" applyFont="1"/>
    <xf numFmtId="37" fontId="4" fillId="0" borderId="0" xfId="0" applyNumberFormat="1" applyFont="1" applyAlignment="1">
      <alignment horizontal="left"/>
    </xf>
    <xf numFmtId="37" fontId="2" fillId="0" borderId="0" xfId="0" applyNumberFormat="1" applyFont="1" applyFill="1"/>
    <xf numFmtId="37" fontId="4" fillId="0" borderId="2" xfId="0" applyNumberFormat="1" applyFont="1" applyBorder="1"/>
    <xf numFmtId="5" fontId="4" fillId="0" borderId="0" xfId="0" applyNumberFormat="1" applyFont="1" applyFill="1" applyBorder="1"/>
    <xf numFmtId="37" fontId="4" fillId="0" borderId="2" xfId="0" applyNumberFormat="1" applyFont="1" applyBorder="1" applyAlignment="1">
      <alignment horizontal="left"/>
    </xf>
    <xf numFmtId="37" fontId="4" fillId="0" borderId="0" xfId="0" applyNumberFormat="1" applyFont="1" applyBorder="1"/>
    <xf numFmtId="37" fontId="10" fillId="0" borderId="0" xfId="0" applyNumberFormat="1" applyFont="1"/>
    <xf numFmtId="37" fontId="11" fillId="0" borderId="0" xfId="0" applyNumberFormat="1" applyFont="1"/>
    <xf numFmtId="5" fontId="4" fillId="0" borderId="0" xfId="0" applyNumberFormat="1" applyFont="1" applyBorder="1"/>
    <xf numFmtId="37" fontId="12" fillId="0" borderId="0" xfId="0" applyNumberFormat="1" applyFont="1"/>
    <xf numFmtId="37" fontId="2" fillId="0" borderId="0" xfId="0" applyNumberFormat="1" applyFont="1" applyBorder="1"/>
    <xf numFmtId="37" fontId="4" fillId="0" borderId="0" xfId="0" applyNumberFormat="1" applyFont="1" applyFill="1"/>
    <xf numFmtId="39" fontId="5" fillId="0" borderId="0" xfId="0" applyNumberFormat="1" applyFont="1" applyFill="1"/>
    <xf numFmtId="39" fontId="2" fillId="0" borderId="0" xfId="0" applyNumberFormat="1" applyFont="1" applyFill="1"/>
    <xf numFmtId="37" fontId="11" fillId="0" borderId="0" xfId="0" applyNumberFormat="1" applyFont="1" applyBorder="1" applyAlignment="1">
      <alignment horizontal="left"/>
    </xf>
    <xf numFmtId="37" fontId="3" fillId="0" borderId="0" xfId="0" applyNumberFormat="1" applyFont="1" applyBorder="1" applyAlignment="1">
      <alignment horizontal="left"/>
    </xf>
    <xf numFmtId="39" fontId="2" fillId="0" borderId="0" xfId="0" applyNumberFormat="1" applyFont="1" applyFill="1" applyAlignment="1">
      <alignment horizontal="center"/>
    </xf>
    <xf numFmtId="39" fontId="11" fillId="0" borderId="0" xfId="0" quotePrefix="1" applyNumberFormat="1" applyFont="1" applyFill="1" applyAlignment="1">
      <alignment horizontal="center"/>
    </xf>
    <xf numFmtId="22" fontId="4" fillId="0" borderId="0" xfId="0" applyNumberFormat="1" applyFont="1" applyFill="1"/>
    <xf numFmtId="14" fontId="4" fillId="0" borderId="0" xfId="0" quotePrefix="1" applyNumberFormat="1" applyFont="1" applyFill="1"/>
    <xf numFmtId="37" fontId="8" fillId="0" borderId="0" xfId="0" applyNumberFormat="1" applyFont="1" applyFill="1"/>
    <xf numFmtId="9" fontId="3" fillId="0" borderId="0" xfId="3" applyFont="1" applyFill="1"/>
    <xf numFmtId="37" fontId="8" fillId="0" borderId="0" xfId="0" applyNumberFormat="1" applyFont="1"/>
    <xf numFmtId="9" fontId="2" fillId="0" borderId="0" xfId="3" applyFont="1"/>
    <xf numFmtId="168" fontId="2" fillId="0" borderId="0" xfId="0" applyNumberFormat="1" applyFont="1"/>
    <xf numFmtId="9" fontId="11" fillId="0" borderId="0" xfId="3" applyFont="1"/>
    <xf numFmtId="165" fontId="4" fillId="0" borderId="0" xfId="3" applyNumberFormat="1" applyFont="1" applyFill="1" applyBorder="1"/>
    <xf numFmtId="9" fontId="11" fillId="0" borderId="0" xfId="3" applyFont="1" applyBorder="1"/>
    <xf numFmtId="168" fontId="4" fillId="0" borderId="0" xfId="0" applyNumberFormat="1" applyFont="1"/>
    <xf numFmtId="37" fontId="2" fillId="0" borderId="0" xfId="0" applyNumberFormat="1" applyFont="1" applyFill="1" applyBorder="1"/>
    <xf numFmtId="165" fontId="3" fillId="0" borderId="0" xfId="3" applyNumberFormat="1" applyFont="1" applyBorder="1"/>
    <xf numFmtId="44" fontId="2" fillId="0" borderId="0" xfId="2" applyFont="1"/>
    <xf numFmtId="170" fontId="3" fillId="0" borderId="0" xfId="3" applyNumberFormat="1" applyFont="1"/>
    <xf numFmtId="170" fontId="3" fillId="0" borderId="0" xfId="0" applyNumberFormat="1" applyFont="1"/>
    <xf numFmtId="168" fontId="3" fillId="0" borderId="0" xfId="0" applyNumberFormat="1" applyFont="1"/>
    <xf numFmtId="37" fontId="11" fillId="0" borderId="0" xfId="0" applyNumberFormat="1" applyFont="1" applyBorder="1" applyAlignment="1">
      <alignment horizontal="center"/>
    </xf>
    <xf numFmtId="5" fontId="4" fillId="0" borderId="3" xfId="0" applyNumberFormat="1" applyFont="1" applyBorder="1"/>
    <xf numFmtId="5" fontId="4" fillId="0" borderId="4" xfId="0" applyNumberFormat="1" applyFont="1" applyBorder="1"/>
    <xf numFmtId="39" fontId="11" fillId="0" borderId="0" xfId="0" applyNumberFormat="1" applyFont="1" applyFill="1" applyBorder="1"/>
    <xf numFmtId="37" fontId="11" fillId="0" borderId="0" xfId="0" applyNumberFormat="1" applyFont="1" applyFill="1" applyBorder="1" applyAlignment="1">
      <alignment horizontal="center"/>
    </xf>
    <xf numFmtId="5" fontId="3" fillId="0" borderId="0" xfId="0" applyNumberFormat="1" applyFont="1" applyFill="1" applyBorder="1"/>
    <xf numFmtId="37" fontId="4" fillId="0" borderId="0" xfId="0" applyNumberFormat="1" applyFont="1" applyFill="1" applyBorder="1"/>
    <xf numFmtId="167" fontId="4" fillId="0" borderId="0" xfId="0" applyNumberFormat="1" applyFont="1" applyFill="1" applyBorder="1"/>
    <xf numFmtId="167" fontId="3" fillId="0" borderId="0" xfId="0" applyNumberFormat="1" applyFont="1" applyFill="1" applyBorder="1"/>
    <xf numFmtId="166" fontId="4" fillId="0" borderId="0" xfId="0" applyNumberFormat="1" applyFont="1" applyFill="1" applyBorder="1"/>
    <xf numFmtId="166" fontId="3" fillId="0" borderId="0" xfId="0" applyNumberFormat="1" applyFont="1" applyFill="1" applyBorder="1"/>
    <xf numFmtId="37" fontId="4" fillId="0" borderId="0" xfId="0" applyNumberFormat="1" applyFont="1" applyAlignment="1">
      <alignment horizontal="right"/>
    </xf>
    <xf numFmtId="37" fontId="3" fillId="0" borderId="0" xfId="0" applyNumberFormat="1" applyFont="1" applyAlignment="1">
      <alignment horizontal="left"/>
    </xf>
    <xf numFmtId="37" fontId="11" fillId="0" borderId="0" xfId="0" applyNumberFormat="1" applyFont="1" applyFill="1" applyBorder="1"/>
    <xf numFmtId="168" fontId="11" fillId="0" borderId="0" xfId="0" applyNumberFormat="1" applyFont="1" applyFill="1" applyBorder="1"/>
    <xf numFmtId="3" fontId="11" fillId="0" borderId="0" xfId="0" applyNumberFormat="1" applyFont="1" applyFill="1" applyBorder="1"/>
    <xf numFmtId="168" fontId="4" fillId="0" borderId="0" xfId="0" applyNumberFormat="1" applyFont="1" applyFill="1" applyBorder="1"/>
    <xf numFmtId="9" fontId="3" fillId="0" borderId="0" xfId="3" applyFont="1" applyFill="1" applyBorder="1"/>
    <xf numFmtId="37" fontId="8" fillId="0" borderId="0" xfId="0" applyNumberFormat="1" applyFont="1" applyFill="1" applyBorder="1" applyAlignment="1">
      <alignment horizontal="center"/>
    </xf>
    <xf numFmtId="5" fontId="4" fillId="0" borderId="5" xfId="0" applyNumberFormat="1" applyFont="1" applyBorder="1"/>
    <xf numFmtId="37" fontId="7" fillId="0" borderId="6" xfId="0" applyNumberFormat="1" applyFont="1" applyFill="1" applyBorder="1"/>
    <xf numFmtId="37" fontId="8" fillId="0" borderId="0" xfId="0" applyNumberFormat="1" applyFont="1" applyFill="1" applyBorder="1"/>
    <xf numFmtId="37" fontId="8" fillId="0" borderId="6" xfId="0" applyNumberFormat="1" applyFont="1" applyFill="1" applyBorder="1"/>
    <xf numFmtId="37" fontId="2" fillId="0" borderId="6" xfId="0" applyNumberFormat="1" applyFont="1" applyFill="1" applyBorder="1"/>
    <xf numFmtId="39" fontId="4" fillId="0" borderId="0" xfId="0" applyNumberFormat="1" applyFont="1" applyFill="1" applyBorder="1"/>
    <xf numFmtId="39" fontId="2" fillId="0" borderId="0" xfId="0" applyNumberFormat="1" applyFont="1" applyFill="1" applyBorder="1"/>
    <xf numFmtId="37" fontId="9" fillId="0" borderId="0" xfId="0" applyNumberFormat="1" applyFont="1" applyFill="1" applyBorder="1"/>
    <xf numFmtId="37" fontId="3" fillId="0" borderId="0" xfId="0" applyNumberFormat="1" applyFont="1" applyFill="1" applyAlignment="1">
      <alignment horizontal="left"/>
    </xf>
    <xf numFmtId="37" fontId="3" fillId="0" borderId="0" xfId="0" applyNumberFormat="1" applyFont="1" applyFill="1"/>
    <xf numFmtId="39" fontId="8" fillId="0" borderId="0" xfId="0" applyNumberFormat="1" applyFont="1" applyFill="1" applyBorder="1" applyAlignment="1">
      <alignment horizontal="left"/>
    </xf>
    <xf numFmtId="39" fontId="11" fillId="0" borderId="0" xfId="0" applyNumberFormat="1" applyFont="1" applyFill="1" applyBorder="1" applyAlignment="1">
      <alignment horizontal="center"/>
    </xf>
    <xf numFmtId="39" fontId="11" fillId="0" borderId="0" xfId="3" applyNumberFormat="1" applyFont="1" applyFill="1" applyBorder="1" applyAlignment="1">
      <alignment horizontal="center"/>
    </xf>
    <xf numFmtId="39" fontId="3" fillId="0" borderId="0" xfId="0" applyNumberFormat="1" applyFont="1" applyFill="1" applyBorder="1"/>
    <xf numFmtId="172" fontId="4" fillId="0" borderId="0" xfId="0" applyNumberFormat="1" applyFont="1" applyFill="1" applyAlignment="1">
      <alignment horizontal="center"/>
    </xf>
    <xf numFmtId="37" fontId="3" fillId="0" borderId="0" xfId="0" applyNumberFormat="1" applyFont="1" applyFill="1" applyAlignment="1">
      <alignment horizontal="center"/>
    </xf>
    <xf numFmtId="37" fontId="8" fillId="0" borderId="0" xfId="0" quotePrefix="1" applyNumberFormat="1" applyFont="1" applyFill="1" applyAlignment="1">
      <alignment horizontal="center"/>
    </xf>
    <xf numFmtId="168" fontId="2" fillId="0" borderId="0" xfId="0" applyNumberFormat="1" applyFont="1" applyBorder="1" applyAlignment="1">
      <alignment horizontal="right"/>
    </xf>
    <xf numFmtId="37" fontId="4" fillId="0" borderId="7" xfId="0" applyNumberFormat="1" applyFont="1" applyBorder="1" applyAlignment="1">
      <alignment horizontal="center"/>
    </xf>
    <xf numFmtId="37" fontId="4" fillId="0" borderId="7" xfId="0" applyNumberFormat="1" applyFont="1" applyBorder="1"/>
    <xf numFmtId="37" fontId="4" fillId="0" borderId="0" xfId="0" applyNumberFormat="1" applyFont="1" applyFill="1" applyBorder="1" applyAlignment="1">
      <alignment horizontal="left"/>
    </xf>
    <xf numFmtId="37" fontId="4" fillId="0" borderId="8" xfId="0" applyNumberFormat="1" applyFont="1" applyBorder="1"/>
    <xf numFmtId="37" fontId="3" fillId="0" borderId="7" xfId="0" applyNumberFormat="1" applyFont="1" applyBorder="1" applyAlignment="1">
      <alignment horizontal="left"/>
    </xf>
    <xf numFmtId="37" fontId="2" fillId="0" borderId="7" xfId="0" applyNumberFormat="1" applyFont="1" applyBorder="1"/>
    <xf numFmtId="37" fontId="4" fillId="0" borderId="1" xfId="0" applyNumberFormat="1" applyFont="1" applyBorder="1" applyAlignment="1">
      <alignment horizontal="center"/>
    </xf>
    <xf numFmtId="37" fontId="4" fillId="0" borderId="0" xfId="0" applyNumberFormat="1" applyFont="1" applyAlignment="1">
      <alignment horizontal="center"/>
    </xf>
    <xf numFmtId="37" fontId="4" fillId="0" borderId="6" xfId="0" applyNumberFormat="1" applyFont="1" applyBorder="1" applyAlignment="1">
      <alignment horizontal="center"/>
    </xf>
    <xf numFmtId="168" fontId="4" fillId="0" borderId="0" xfId="0" applyNumberFormat="1" applyFont="1" applyFill="1" applyBorder="1" applyAlignment="1">
      <alignment horizontal="right"/>
    </xf>
    <xf numFmtId="37" fontId="4" fillId="0" borderId="9" xfId="0" applyNumberFormat="1" applyFont="1" applyBorder="1"/>
    <xf numFmtId="37" fontId="13" fillId="0" borderId="0" xfId="0" applyNumberFormat="1" applyFont="1"/>
    <xf numFmtId="37" fontId="14" fillId="0" borderId="0" xfId="0" applyNumberFormat="1" applyFont="1"/>
    <xf numFmtId="1" fontId="4" fillId="0" borderId="1" xfId="0" applyNumberFormat="1" applyFont="1" applyFill="1" applyBorder="1" applyAlignment="1">
      <alignment horizontal="center"/>
    </xf>
    <xf numFmtId="37" fontId="4" fillId="0" borderId="0" xfId="0" applyNumberFormat="1" applyFont="1" applyFill="1" applyBorder="1" applyAlignment="1">
      <alignment horizontal="center"/>
    </xf>
    <xf numFmtId="37" fontId="4" fillId="0" borderId="7" xfId="0" applyNumberFormat="1" applyFont="1" applyFill="1" applyBorder="1" applyAlignment="1">
      <alignment horizontal="center"/>
    </xf>
    <xf numFmtId="37" fontId="4" fillId="0" borderId="10" xfId="0" applyNumberFormat="1" applyFont="1" applyFill="1" applyBorder="1"/>
    <xf numFmtId="170" fontId="4" fillId="0" borderId="0" xfId="3" applyNumberFormat="1" applyFont="1" applyFill="1" applyBorder="1" applyAlignment="1">
      <alignment horizontal="center"/>
    </xf>
    <xf numFmtId="37" fontId="4" fillId="0" borderId="6" xfId="0" applyNumberFormat="1" applyFont="1" applyFill="1" applyBorder="1"/>
    <xf numFmtId="7" fontId="4" fillId="0" borderId="0" xfId="0" applyNumberFormat="1" applyFont="1" applyFill="1" applyBorder="1" applyAlignment="1">
      <alignment horizontal="center"/>
    </xf>
    <xf numFmtId="3" fontId="4" fillId="0" borderId="0" xfId="3" applyNumberFormat="1" applyFont="1" applyFill="1" applyBorder="1" applyAlignment="1">
      <alignment horizontal="center"/>
    </xf>
    <xf numFmtId="9" fontId="4" fillId="0" borderId="0" xfId="3" applyFont="1" applyFill="1" applyBorder="1" applyAlignment="1">
      <alignment horizontal="center"/>
    </xf>
    <xf numFmtId="37" fontId="4" fillId="0" borderId="3" xfId="0" applyNumberFormat="1" applyFont="1" applyBorder="1" applyAlignment="1">
      <alignment horizontal="center"/>
    </xf>
    <xf numFmtId="37" fontId="4" fillId="0" borderId="11" xfId="0" applyNumberFormat="1" applyFont="1" applyBorder="1" applyAlignment="1">
      <alignment horizontal="center"/>
    </xf>
    <xf numFmtId="9" fontId="4" fillId="0" borderId="3" xfId="3" applyFont="1" applyBorder="1"/>
    <xf numFmtId="9" fontId="4" fillId="0" borderId="2" xfId="3" applyFont="1" applyBorder="1"/>
    <xf numFmtId="9" fontId="4" fillId="2" borderId="12" xfId="3" applyFont="1" applyFill="1" applyBorder="1"/>
    <xf numFmtId="9" fontId="4" fillId="0" borderId="11" xfId="3" applyFont="1" applyBorder="1"/>
    <xf numFmtId="37" fontId="4" fillId="2" borderId="12" xfId="0" applyNumberFormat="1" applyFont="1" applyFill="1" applyBorder="1" applyAlignment="1">
      <alignment horizontal="center"/>
    </xf>
    <xf numFmtId="37" fontId="4" fillId="0" borderId="11" xfId="0" applyNumberFormat="1" applyFont="1" applyBorder="1"/>
    <xf numFmtId="37" fontId="4" fillId="0" borderId="3" xfId="0" quotePrefix="1" applyNumberFormat="1" applyFont="1" applyBorder="1" applyAlignment="1">
      <alignment horizontal="center"/>
    </xf>
    <xf numFmtId="37" fontId="4" fillId="0" borderId="2" xfId="0" applyNumberFormat="1" applyFont="1" applyBorder="1" applyAlignment="1">
      <alignment horizontal="center"/>
    </xf>
    <xf numFmtId="37" fontId="4" fillId="0" borderId="12" xfId="0" applyNumberFormat="1" applyFont="1" applyBorder="1" applyAlignment="1">
      <alignment horizontal="right"/>
    </xf>
    <xf numFmtId="37" fontId="4" fillId="0" borderId="0" xfId="0" applyNumberFormat="1" applyFont="1" applyFill="1" applyBorder="1" applyAlignment="1">
      <alignment horizontal="right"/>
    </xf>
    <xf numFmtId="168" fontId="4" fillId="0" borderId="12" xfId="0" applyNumberFormat="1" applyFont="1" applyBorder="1" applyAlignment="1">
      <alignment horizontal="right"/>
    </xf>
    <xf numFmtId="37" fontId="4" fillId="0" borderId="13" xfId="0" applyNumberFormat="1" applyFont="1" applyBorder="1" applyAlignment="1">
      <alignment horizontal="center"/>
    </xf>
    <xf numFmtId="165" fontId="2" fillId="0" borderId="0" xfId="3" applyNumberFormat="1" applyFont="1" applyBorder="1"/>
    <xf numFmtId="37" fontId="4" fillId="0" borderId="5" xfId="0" applyNumberFormat="1" applyFont="1" applyBorder="1" applyAlignment="1">
      <alignment horizontal="center"/>
    </xf>
    <xf numFmtId="37" fontId="4" fillId="0" borderId="3" xfId="0" applyNumberFormat="1" applyFont="1" applyBorder="1"/>
    <xf numFmtId="37" fontId="4" fillId="0" borderId="14" xfId="0" applyNumberFormat="1" applyFont="1" applyBorder="1" applyAlignment="1">
      <alignment horizontal="center"/>
    </xf>
    <xf numFmtId="9" fontId="4" fillId="0" borderId="3" xfId="3" applyFont="1" applyBorder="1" applyAlignment="1">
      <alignment horizontal="center"/>
    </xf>
    <xf numFmtId="9" fontId="4" fillId="0" borderId="2" xfId="3" applyFont="1" applyBorder="1" applyAlignment="1">
      <alignment horizontal="center"/>
    </xf>
    <xf numFmtId="9" fontId="4" fillId="2" borderId="2" xfId="3" applyFont="1" applyFill="1" applyBorder="1" applyAlignment="1">
      <alignment horizontal="center"/>
    </xf>
    <xf numFmtId="9" fontId="4" fillId="0" borderId="11" xfId="3" applyFont="1" applyBorder="1" applyAlignment="1">
      <alignment horizontal="center"/>
    </xf>
    <xf numFmtId="5" fontId="4" fillId="3" borderId="0" xfId="0" applyNumberFormat="1" applyFont="1" applyFill="1" applyBorder="1"/>
    <xf numFmtId="165" fontId="4" fillId="3" borderId="0" xfId="3" applyNumberFormat="1" applyFont="1" applyFill="1" applyBorder="1"/>
    <xf numFmtId="37" fontId="4" fillId="3" borderId="0" xfId="0" applyNumberFormat="1" applyFont="1" applyFill="1" applyBorder="1"/>
    <xf numFmtId="168" fontId="4" fillId="3" borderId="0" xfId="0" applyNumberFormat="1" applyFont="1" applyFill="1" applyBorder="1" applyAlignment="1">
      <alignment horizontal="right"/>
    </xf>
    <xf numFmtId="37" fontId="4" fillId="3" borderId="1" xfId="0" applyNumberFormat="1" applyFont="1" applyFill="1" applyBorder="1"/>
    <xf numFmtId="37" fontId="2" fillId="3" borderId="1" xfId="0" applyNumberFormat="1" applyFont="1" applyFill="1" applyBorder="1"/>
    <xf numFmtId="5" fontId="4" fillId="3" borderId="15" xfId="0" applyNumberFormat="1" applyFont="1" applyFill="1" applyBorder="1"/>
    <xf numFmtId="37" fontId="2" fillId="3" borderId="0" xfId="0" applyNumberFormat="1" applyFont="1" applyFill="1" applyBorder="1"/>
    <xf numFmtId="168" fontId="4" fillId="3" borderId="0" xfId="0" applyNumberFormat="1" applyFont="1" applyFill="1"/>
    <xf numFmtId="3" fontId="4" fillId="3" borderId="0" xfId="0" applyNumberFormat="1" applyFont="1" applyFill="1"/>
    <xf numFmtId="168" fontId="4" fillId="3" borderId="15" xfId="0" applyNumberFormat="1" applyFont="1" applyFill="1" applyBorder="1"/>
    <xf numFmtId="37" fontId="4" fillId="3" borderId="0" xfId="0" applyNumberFormat="1" applyFont="1" applyFill="1"/>
    <xf numFmtId="7" fontId="4" fillId="3" borderId="0" xfId="0" applyNumberFormat="1" applyFont="1" applyFill="1"/>
    <xf numFmtId="5" fontId="4" fillId="3" borderId="0" xfId="0" applyNumberFormat="1" applyFont="1" applyFill="1"/>
    <xf numFmtId="5" fontId="4" fillId="3" borderId="16" xfId="0" applyNumberFormat="1" applyFont="1" applyFill="1" applyBorder="1"/>
    <xf numFmtId="9" fontId="3" fillId="0" borderId="0" xfId="0" applyNumberFormat="1" applyFont="1"/>
    <xf numFmtId="5" fontId="4" fillId="0" borderId="0" xfId="0" applyNumberFormat="1" applyFont="1" applyFill="1"/>
    <xf numFmtId="10" fontId="4" fillId="3" borderId="0" xfId="3" applyNumberFormat="1" applyFont="1" applyFill="1" applyBorder="1"/>
    <xf numFmtId="39" fontId="4" fillId="3" borderId="0" xfId="0" applyNumberFormat="1" applyFont="1" applyFill="1" applyBorder="1"/>
    <xf numFmtId="37" fontId="4" fillId="3" borderId="0" xfId="0" applyNumberFormat="1" applyFont="1" applyFill="1" applyAlignment="1">
      <alignment horizontal="center"/>
    </xf>
    <xf numFmtId="168" fontId="4" fillId="3" borderId="12" xfId="0" applyNumberFormat="1" applyFont="1" applyFill="1" applyBorder="1" applyAlignment="1">
      <alignment horizontal="right"/>
    </xf>
    <xf numFmtId="169" fontId="4" fillId="3" borderId="2" xfId="1" applyNumberFormat="1" applyFont="1" applyFill="1" applyBorder="1"/>
    <xf numFmtId="169" fontId="4" fillId="3" borderId="12" xfId="1" applyNumberFormat="1" applyFont="1" applyFill="1" applyBorder="1"/>
    <xf numFmtId="169" fontId="4" fillId="3" borderId="11" xfId="1" applyNumberFormat="1" applyFont="1" applyFill="1" applyBorder="1"/>
    <xf numFmtId="168" fontId="4" fillId="3" borderId="12" xfId="0" applyNumberFormat="1" applyFont="1" applyFill="1" applyBorder="1"/>
    <xf numFmtId="37" fontId="7" fillId="3" borderId="0" xfId="0" applyNumberFormat="1" applyFont="1" applyFill="1" applyAlignment="1">
      <alignment horizontal="left"/>
    </xf>
    <xf numFmtId="37" fontId="2" fillId="3" borderId="0" xfId="0" applyNumberFormat="1" applyFont="1" applyFill="1"/>
    <xf numFmtId="39" fontId="5" fillId="3" borderId="0" xfId="0" applyNumberFormat="1" applyFont="1" applyFill="1"/>
    <xf numFmtId="39" fontId="2" fillId="3" borderId="0" xfId="0" applyNumberFormat="1" applyFont="1" applyFill="1"/>
    <xf numFmtId="10" fontId="11" fillId="3" borderId="0" xfId="3" applyNumberFormat="1" applyFont="1" applyFill="1"/>
    <xf numFmtId="9" fontId="11" fillId="3" borderId="0" xfId="3" applyFont="1" applyFill="1" applyBorder="1"/>
    <xf numFmtId="9" fontId="11" fillId="3" borderId="0" xfId="3" applyFont="1" applyFill="1"/>
    <xf numFmtId="39" fontId="2" fillId="0" borderId="0" xfId="0" applyNumberFormat="1" applyFont="1" applyFill="1" applyAlignment="1">
      <alignment horizontal="right"/>
    </xf>
    <xf numFmtId="39" fontId="8" fillId="0" borderId="0" xfId="0" applyNumberFormat="1" applyFont="1" applyAlignment="1">
      <alignment horizontal="right"/>
    </xf>
    <xf numFmtId="39" fontId="8" fillId="0" borderId="0" xfId="0" quotePrefix="1" applyNumberFormat="1" applyFont="1" applyFill="1" applyAlignment="1">
      <alignment horizontal="right"/>
    </xf>
    <xf numFmtId="171" fontId="4" fillId="3" borderId="10" xfId="0" applyNumberFormat="1" applyFont="1" applyFill="1" applyBorder="1"/>
    <xf numFmtId="171" fontId="4" fillId="0" borderId="0" xfId="0" applyNumberFormat="1" applyFont="1" applyFill="1" applyBorder="1"/>
    <xf numFmtId="39" fontId="17" fillId="3" borderId="0" xfId="0" applyNumberFormat="1" applyFont="1" applyFill="1" applyBorder="1" applyAlignment="1" applyProtection="1">
      <alignment horizontal="center"/>
    </xf>
    <xf numFmtId="22" fontId="19" fillId="0" borderId="0" xfId="0" applyNumberFormat="1" applyFont="1" applyFill="1"/>
    <xf numFmtId="0" fontId="3" fillId="0" borderId="0" xfId="0" applyFont="1" applyAlignment="1">
      <alignment vertical="center" wrapText="1"/>
    </xf>
    <xf numFmtId="0" fontId="3" fillId="0" borderId="0" xfId="0" applyFont="1" applyAlignment="1">
      <alignment wrapText="1"/>
    </xf>
    <xf numFmtId="37" fontId="2" fillId="0" borderId="0" xfId="0" applyNumberFormat="1" applyFont="1" applyAlignment="1">
      <alignment horizontal="center"/>
    </xf>
    <xf numFmtId="37" fontId="4" fillId="0" borderId="0" xfId="0" applyNumberFormat="1" applyFont="1" applyFill="1" applyBorder="1" applyAlignment="1">
      <alignment wrapText="1"/>
    </xf>
    <xf numFmtId="37" fontId="4" fillId="0" borderId="6" xfId="0" applyNumberFormat="1" applyFont="1" applyBorder="1"/>
    <xf numFmtId="37" fontId="4" fillId="0" borderId="10" xfId="0" applyNumberFormat="1" applyFont="1" applyBorder="1"/>
    <xf numFmtId="37" fontId="4" fillId="2" borderId="6" xfId="0" applyNumberFormat="1" applyFont="1" applyFill="1" applyBorder="1"/>
    <xf numFmtId="37" fontId="4" fillId="2" borderId="10" xfId="0" applyNumberFormat="1" applyFont="1" applyFill="1" applyBorder="1"/>
    <xf numFmtId="37" fontId="4" fillId="2" borderId="0" xfId="0" applyNumberFormat="1" applyFont="1" applyFill="1" applyBorder="1"/>
    <xf numFmtId="37" fontId="4" fillId="2" borderId="2" xfId="0" applyNumberFormat="1" applyFont="1" applyFill="1" applyBorder="1"/>
    <xf numFmtId="37" fontId="4" fillId="0" borderId="14" xfId="0" applyNumberFormat="1" applyFont="1" applyBorder="1"/>
    <xf numFmtId="37" fontId="4" fillId="0" borderId="13" xfId="0" applyNumberFormat="1" applyFont="1" applyBorder="1"/>
    <xf numFmtId="37" fontId="4" fillId="0" borderId="1" xfId="0" applyNumberFormat="1" applyFont="1" applyBorder="1"/>
    <xf numFmtId="9" fontId="4" fillId="0" borderId="0" xfId="3" applyFont="1" applyBorder="1" applyAlignment="1">
      <alignment horizontal="center"/>
    </xf>
    <xf numFmtId="5" fontId="4" fillId="3" borderId="18" xfId="0" applyNumberFormat="1" applyFont="1" applyFill="1" applyBorder="1"/>
    <xf numFmtId="5" fontId="4" fillId="3" borderId="12" xfId="0" applyNumberFormat="1" applyFont="1" applyFill="1" applyBorder="1"/>
    <xf numFmtId="37" fontId="4" fillId="3" borderId="3" xfId="3" applyNumberFormat="1" applyFont="1" applyFill="1" applyBorder="1" applyAlignment="1">
      <alignment horizontal="right"/>
    </xf>
    <xf numFmtId="37" fontId="4" fillId="3" borderId="2" xfId="3" applyNumberFormat="1" applyFont="1" applyFill="1" applyBorder="1" applyAlignment="1">
      <alignment horizontal="right"/>
    </xf>
    <xf numFmtId="37" fontId="4" fillId="3" borderId="12" xfId="3" applyNumberFormat="1" applyFont="1" applyFill="1" applyBorder="1" applyAlignment="1">
      <alignment horizontal="right"/>
    </xf>
    <xf numFmtId="37" fontId="4" fillId="3" borderId="11" xfId="3" applyNumberFormat="1" applyFont="1" applyFill="1" applyBorder="1" applyAlignment="1">
      <alignment horizontal="right"/>
    </xf>
    <xf numFmtId="165" fontId="4" fillId="3" borderId="3" xfId="3" applyNumberFormat="1" applyFont="1" applyFill="1" applyBorder="1"/>
    <xf numFmtId="165" fontId="4" fillId="3" borderId="2" xfId="3" applyNumberFormat="1" applyFont="1" applyFill="1" applyBorder="1"/>
    <xf numFmtId="165" fontId="4" fillId="3" borderId="12" xfId="3" applyNumberFormat="1" applyFont="1" applyFill="1" applyBorder="1"/>
    <xf numFmtId="165" fontId="4" fillId="3" borderId="11" xfId="3" applyNumberFormat="1" applyFont="1" applyFill="1" applyBorder="1"/>
    <xf numFmtId="37" fontId="4" fillId="3" borderId="5" xfId="0" applyNumberFormat="1" applyFont="1" applyFill="1" applyBorder="1"/>
    <xf numFmtId="37" fontId="4" fillId="3" borderId="10" xfId="0" applyNumberFormat="1" applyFont="1" applyFill="1" applyBorder="1"/>
    <xf numFmtId="37" fontId="4" fillId="3" borderId="19" xfId="0" applyNumberFormat="1" applyFont="1" applyFill="1" applyBorder="1"/>
    <xf numFmtId="37" fontId="4" fillId="3" borderId="13" xfId="0" applyNumberFormat="1" applyFont="1" applyFill="1" applyBorder="1"/>
    <xf numFmtId="170" fontId="4" fillId="3" borderId="3" xfId="3" applyNumberFormat="1" applyFont="1" applyFill="1" applyBorder="1"/>
    <xf numFmtId="168" fontId="4" fillId="3" borderId="3" xfId="3" applyNumberFormat="1" applyFont="1" applyFill="1" applyBorder="1"/>
    <xf numFmtId="4" fontId="4" fillId="3" borderId="2" xfId="3" applyNumberFormat="1" applyFont="1" applyFill="1" applyBorder="1"/>
    <xf numFmtId="4" fontId="4" fillId="3" borderId="12" xfId="3" applyNumberFormat="1" applyFont="1" applyFill="1" applyBorder="1"/>
    <xf numFmtId="4" fontId="4" fillId="3" borderId="11" xfId="3" applyNumberFormat="1" applyFont="1" applyFill="1" applyBorder="1"/>
    <xf numFmtId="3" fontId="4" fillId="3" borderId="2" xfId="3" applyNumberFormat="1" applyFont="1" applyFill="1" applyBorder="1"/>
    <xf numFmtId="3" fontId="4" fillId="3" borderId="12" xfId="3" applyNumberFormat="1" applyFont="1" applyFill="1" applyBorder="1"/>
    <xf numFmtId="3" fontId="4" fillId="3" borderId="11" xfId="3" applyNumberFormat="1" applyFont="1" applyFill="1" applyBorder="1"/>
    <xf numFmtId="5" fontId="4" fillId="3" borderId="0" xfId="0" applyNumberFormat="1" applyFont="1" applyFill="1" applyBorder="1"/>
    <xf numFmtId="10" fontId="4" fillId="3" borderId="0" xfId="0" applyNumberFormat="1" applyFont="1" applyFill="1" applyBorder="1"/>
    <xf numFmtId="39" fontId="4" fillId="3" borderId="0" xfId="0" applyNumberFormat="1" applyFont="1" applyFill="1" applyBorder="1"/>
    <xf numFmtId="164" fontId="20" fillId="0" borderId="0" xfId="0" applyNumberFormat="1" applyFont="1"/>
    <xf numFmtId="164" fontId="20" fillId="0" borderId="0" xfId="0" applyNumberFormat="1" applyFont="1" applyAlignment="1">
      <alignment horizontal="left"/>
    </xf>
    <xf numFmtId="9" fontId="20" fillId="0" borderId="0" xfId="0" applyNumberFormat="1" applyFont="1"/>
    <xf numFmtId="9" fontId="4" fillId="3" borderId="0" xfId="0" applyNumberFormat="1" applyFont="1" applyFill="1"/>
    <xf numFmtId="172" fontId="4" fillId="0" borderId="0" xfId="0" applyNumberFormat="1" applyFont="1" applyFill="1" applyAlignment="1">
      <alignment horizontal="center"/>
    </xf>
    <xf numFmtId="37" fontId="4" fillId="0" borderId="18" xfId="0" applyNumberFormat="1" applyFont="1" applyBorder="1" applyAlignment="1">
      <alignment horizontal="center"/>
    </xf>
    <xf numFmtId="37" fontId="4" fillId="0" borderId="19" xfId="0" applyNumberFormat="1" applyFont="1" applyBorder="1" applyAlignment="1">
      <alignment horizontal="center"/>
    </xf>
    <xf numFmtId="0" fontId="3" fillId="0" borderId="0" xfId="0" applyFont="1" applyAlignment="1">
      <alignment horizontal="left" wrapText="1"/>
    </xf>
    <xf numFmtId="37" fontId="3" fillId="0" borderId="0" xfId="0" applyNumberFormat="1" applyFont="1" applyAlignment="1">
      <alignment wrapText="1"/>
    </xf>
    <xf numFmtId="0" fontId="0" fillId="0" borderId="0" xfId="0" applyAlignment="1">
      <alignment wrapText="1"/>
    </xf>
    <xf numFmtId="37" fontId="7" fillId="0" borderId="0" xfId="0" applyNumberFormat="1" applyFont="1" applyFill="1" applyAlignment="1">
      <alignment horizontal="center"/>
    </xf>
    <xf numFmtId="0" fontId="3" fillId="0" borderId="0" xfId="0" applyFont="1" applyAlignment="1">
      <alignment horizontal="left" vertical="center" wrapText="1"/>
    </xf>
    <xf numFmtId="37" fontId="20" fillId="0" borderId="0" xfId="0" applyNumberFormat="1" applyFont="1" applyAlignment="1">
      <alignment horizontal="left" vertical="center" wrapText="1"/>
    </xf>
    <xf numFmtId="37" fontId="4" fillId="0" borderId="0" xfId="0" applyNumberFormat="1" applyFont="1" applyAlignment="1">
      <alignment horizontal="left" vertical="center" wrapText="1"/>
    </xf>
    <xf numFmtId="0" fontId="0" fillId="0" borderId="0" xfId="0" applyAlignment="1">
      <alignment horizontal="left" vertical="center" wrapText="1"/>
    </xf>
    <xf numFmtId="37" fontId="11" fillId="0" borderId="0" xfId="0" applyNumberFormat="1" applyFont="1" applyFill="1" applyBorder="1" applyAlignment="1">
      <alignment horizontal="center"/>
    </xf>
    <xf numFmtId="37" fontId="4" fillId="0" borderId="7" xfId="0" applyNumberFormat="1" applyFont="1" applyBorder="1" applyAlignment="1">
      <alignment horizontal="center"/>
    </xf>
    <xf numFmtId="37" fontId="4" fillId="0" borderId="0" xfId="0" applyNumberFormat="1" applyFont="1" applyAlignment="1">
      <alignment horizontal="center"/>
    </xf>
    <xf numFmtId="37" fontId="4" fillId="0" borderId="8" xfId="0" applyNumberFormat="1" applyFont="1" applyFill="1" applyBorder="1" applyAlignment="1">
      <alignment horizontal="center"/>
    </xf>
    <xf numFmtId="37" fontId="4" fillId="0" borderId="7" xfId="0" applyNumberFormat="1" applyFont="1" applyFill="1" applyBorder="1" applyAlignment="1">
      <alignment horizontal="center"/>
    </xf>
    <xf numFmtId="37" fontId="4" fillId="0" borderId="17" xfId="0" applyNumberFormat="1" applyFont="1" applyBorder="1" applyAlignment="1">
      <alignment horizontal="center"/>
    </xf>
    <xf numFmtId="37" fontId="4" fillId="0" borderId="6" xfId="0" applyNumberFormat="1" applyFont="1" applyFill="1" applyBorder="1" applyAlignment="1">
      <alignment horizontal="center"/>
    </xf>
    <xf numFmtId="37" fontId="4" fillId="0" borderId="0" xfId="0" applyNumberFormat="1" applyFont="1" applyFill="1" applyBorder="1" applyAlignment="1">
      <alignment horizontal="center"/>
    </xf>
    <xf numFmtId="37" fontId="3" fillId="0" borderId="0" xfId="0" applyNumberFormat="1" applyFont="1" applyFill="1" applyBorder="1" applyAlignment="1">
      <alignment vertical="center" wrapText="1"/>
    </xf>
    <xf numFmtId="0" fontId="0" fillId="0" borderId="0" xfId="0" applyAlignment="1">
      <alignment vertical="center" wrapText="1"/>
    </xf>
    <xf numFmtId="37" fontId="4" fillId="4" borderId="4" xfId="0" quotePrefix="1" applyNumberFormat="1" applyFont="1" applyFill="1" applyBorder="1" applyAlignment="1">
      <alignment horizontal="left" vertical="center" wrapText="1"/>
    </xf>
    <xf numFmtId="37" fontId="4" fillId="4" borderId="20" xfId="0" quotePrefix="1" applyNumberFormat="1" applyFont="1" applyFill="1" applyBorder="1" applyAlignment="1">
      <alignment horizontal="left" vertical="center" wrapText="1"/>
    </xf>
    <xf numFmtId="37" fontId="4" fillId="4" borderId="5" xfId="0" quotePrefix="1" applyNumberFormat="1" applyFont="1" applyFill="1" applyBorder="1" applyAlignment="1">
      <alignment horizontal="left" vertical="center" wrapText="1"/>
    </xf>
    <xf numFmtId="37" fontId="4" fillId="4" borderId="6" xfId="0" quotePrefix="1" applyNumberFormat="1" applyFont="1" applyFill="1" applyBorder="1" applyAlignment="1">
      <alignment horizontal="left" vertical="center" wrapText="1"/>
    </xf>
    <xf numFmtId="37" fontId="4" fillId="4" borderId="0" xfId="0" quotePrefix="1" applyNumberFormat="1" applyFont="1" applyFill="1" applyBorder="1" applyAlignment="1">
      <alignment horizontal="left" vertical="center" wrapText="1"/>
    </xf>
    <xf numFmtId="37" fontId="4" fillId="4" borderId="10" xfId="0" quotePrefix="1" applyNumberFormat="1" applyFont="1" applyFill="1" applyBorder="1" applyAlignment="1">
      <alignment horizontal="left" vertical="center" wrapText="1"/>
    </xf>
    <xf numFmtId="37" fontId="4" fillId="4" borderId="14" xfId="0" quotePrefix="1" applyNumberFormat="1" applyFont="1" applyFill="1" applyBorder="1" applyAlignment="1">
      <alignment horizontal="left" vertical="center" wrapText="1"/>
    </xf>
    <xf numFmtId="37" fontId="4" fillId="4" borderId="1" xfId="0" quotePrefix="1" applyNumberFormat="1" applyFont="1" applyFill="1" applyBorder="1" applyAlignment="1">
      <alignment horizontal="left" vertical="center" wrapText="1"/>
    </xf>
    <xf numFmtId="37" fontId="4" fillId="4" borderId="13" xfId="0" quotePrefix="1" applyNumberFormat="1" applyFont="1" applyFill="1" applyBorder="1" applyAlignment="1">
      <alignment horizontal="left" vertical="center" wrapText="1"/>
    </xf>
    <xf numFmtId="37" fontId="4" fillId="0" borderId="0" xfId="0" applyNumberFormat="1" applyFont="1" applyFill="1" applyAlignment="1">
      <alignment horizontal="righ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285750</xdr:colOff>
      <xdr:row>159</xdr:row>
      <xdr:rowOff>0</xdr:rowOff>
    </xdr:from>
    <xdr:to>
      <xdr:col>0</xdr:col>
      <xdr:colOff>285750</xdr:colOff>
      <xdr:row>159</xdr:row>
      <xdr:rowOff>0</xdr:rowOff>
    </xdr:to>
    <xdr:sp macro="" textlink="">
      <xdr:nvSpPr>
        <xdr:cNvPr id="15080" name="Line 1"/>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081" name="Line 3"/>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082" name="Line 5"/>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083" name="Line 6"/>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084" name="Line 7"/>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085" name="Line 8"/>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086" name="Line 9"/>
        <xdr:cNvSpPr>
          <a:spLocks noChangeShapeType="1"/>
        </xdr:cNvSpPr>
      </xdr:nvSpPr>
      <xdr:spPr bwMode="auto">
        <a:xfrm>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087" name="Line 10"/>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088" name="Line 11"/>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089" name="Line 13"/>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090" name="Line 14"/>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091" name="Line 15"/>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092" name="Line 17"/>
        <xdr:cNvSpPr>
          <a:spLocks noChangeShapeType="1"/>
        </xdr:cNvSpPr>
      </xdr:nvSpPr>
      <xdr:spPr bwMode="auto">
        <a:xfrm>
          <a:off x="971550"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093" name="Line 18"/>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094" name="Line 19"/>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095" name="Line 20"/>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096" name="Line 21"/>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097" name="Line 22"/>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098" name="Line 23"/>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099" name="Line 24"/>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00" name="Line 25"/>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01" name="Line 26"/>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02" name="Line 27"/>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03" name="Line 28"/>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04" name="Line 29"/>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6</xdr:col>
      <xdr:colOff>323850</xdr:colOff>
      <xdr:row>159</xdr:row>
      <xdr:rowOff>0</xdr:rowOff>
    </xdr:from>
    <xdr:to>
      <xdr:col>6</xdr:col>
      <xdr:colOff>323850</xdr:colOff>
      <xdr:row>159</xdr:row>
      <xdr:rowOff>0</xdr:rowOff>
    </xdr:to>
    <xdr:sp macro="" textlink="">
      <xdr:nvSpPr>
        <xdr:cNvPr id="15105" name="Line 31"/>
        <xdr:cNvSpPr>
          <a:spLocks noChangeShapeType="1"/>
        </xdr:cNvSpPr>
      </xdr:nvSpPr>
      <xdr:spPr bwMode="auto">
        <a:xfrm>
          <a:off x="4562475"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06" name="Line 34"/>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07" name="Line 36"/>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108" name="Line 38"/>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09" name="Line 39"/>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10" name="Line 40"/>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11" name="Line 41"/>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112" name="Line 42"/>
        <xdr:cNvSpPr>
          <a:spLocks noChangeShapeType="1"/>
        </xdr:cNvSpPr>
      </xdr:nvSpPr>
      <xdr:spPr bwMode="auto">
        <a:xfrm>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13" name="Line 43"/>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14" name="Line 44"/>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115" name="Line 45"/>
        <xdr:cNvSpPr>
          <a:spLocks noChangeShapeType="1"/>
        </xdr:cNvSpPr>
      </xdr:nvSpPr>
      <xdr:spPr bwMode="auto">
        <a:xfrm flipH="1">
          <a:off x="9715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16" name="Line 46"/>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17" name="Line 47"/>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1</xdr:col>
      <xdr:colOff>285750</xdr:colOff>
      <xdr:row>159</xdr:row>
      <xdr:rowOff>0</xdr:rowOff>
    </xdr:from>
    <xdr:to>
      <xdr:col>1</xdr:col>
      <xdr:colOff>285750</xdr:colOff>
      <xdr:row>159</xdr:row>
      <xdr:rowOff>0</xdr:rowOff>
    </xdr:to>
    <xdr:sp macro="" textlink="">
      <xdr:nvSpPr>
        <xdr:cNvPr id="15118" name="Line 48"/>
        <xdr:cNvSpPr>
          <a:spLocks noChangeShapeType="1"/>
        </xdr:cNvSpPr>
      </xdr:nvSpPr>
      <xdr:spPr bwMode="auto">
        <a:xfrm>
          <a:off x="9715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19" name="Line 50"/>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20" name="Line 51"/>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21" name="Line 52"/>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22" name="Line 53"/>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23" name="Line 54"/>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24" name="Line 55"/>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25" name="Line 56"/>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26" name="Line 57"/>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27" name="Line 58"/>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28" name="Line 59"/>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29" name="Line 60"/>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6</xdr:col>
      <xdr:colOff>323850</xdr:colOff>
      <xdr:row>159</xdr:row>
      <xdr:rowOff>0</xdr:rowOff>
    </xdr:from>
    <xdr:to>
      <xdr:col>6</xdr:col>
      <xdr:colOff>323850</xdr:colOff>
      <xdr:row>159</xdr:row>
      <xdr:rowOff>0</xdr:rowOff>
    </xdr:to>
    <xdr:sp macro="" textlink="">
      <xdr:nvSpPr>
        <xdr:cNvPr id="15130" name="Line 61"/>
        <xdr:cNvSpPr>
          <a:spLocks noChangeShapeType="1"/>
        </xdr:cNvSpPr>
      </xdr:nvSpPr>
      <xdr:spPr bwMode="auto">
        <a:xfrm>
          <a:off x="4562475"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31" name="Line 62"/>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32" name="Line 65"/>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33" name="Line 66"/>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34" name="Line 67"/>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35" name="Line 70"/>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36" name="Line 71"/>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37" name="Line 72"/>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38" name="Line 73"/>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39" name="Line 74"/>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40" name="Line 75"/>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41" name="Line 76"/>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42" name="Line 77"/>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43" name="Line 78"/>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44" name="Line 79"/>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45" name="Line 80"/>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6</xdr:col>
      <xdr:colOff>323850</xdr:colOff>
      <xdr:row>159</xdr:row>
      <xdr:rowOff>0</xdr:rowOff>
    </xdr:from>
    <xdr:to>
      <xdr:col>6</xdr:col>
      <xdr:colOff>323850</xdr:colOff>
      <xdr:row>159</xdr:row>
      <xdr:rowOff>0</xdr:rowOff>
    </xdr:to>
    <xdr:sp macro="" textlink="">
      <xdr:nvSpPr>
        <xdr:cNvPr id="15146" name="Line 81"/>
        <xdr:cNvSpPr>
          <a:spLocks noChangeShapeType="1"/>
        </xdr:cNvSpPr>
      </xdr:nvSpPr>
      <xdr:spPr bwMode="auto">
        <a:xfrm>
          <a:off x="4562475"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47" name="Line 82"/>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48" name="Line 84"/>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49" name="Line 87"/>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50" name="Line 88"/>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51" name="Line 89"/>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52" name="Line 91"/>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53" name="Line 92"/>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54" name="Line 94"/>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55" name="Line 95"/>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56" name="Line 98"/>
        <xdr:cNvSpPr>
          <a:spLocks noChangeShapeType="1"/>
        </xdr:cNvSpPr>
      </xdr:nvSpPr>
      <xdr:spPr bwMode="auto">
        <a:xfrm>
          <a:off x="285750" y="26308050"/>
          <a:ext cx="0" cy="0"/>
        </a:xfrm>
        <a:prstGeom prst="line">
          <a:avLst/>
        </a:prstGeom>
        <a:noFill/>
        <a:ln w="9525">
          <a:solidFill>
            <a:srgbClr val="000000"/>
          </a:solidFill>
          <a:round/>
          <a:headEnd/>
          <a:tailEnd/>
        </a:ln>
      </xdr:spPr>
    </xdr:sp>
    <xdr:clientData/>
  </xdr:twoCellAnchor>
  <xdr:twoCellAnchor>
    <xdr:from>
      <xdr:col>0</xdr:col>
      <xdr:colOff>285750</xdr:colOff>
      <xdr:row>159</xdr:row>
      <xdr:rowOff>0</xdr:rowOff>
    </xdr:from>
    <xdr:to>
      <xdr:col>0</xdr:col>
      <xdr:colOff>285750</xdr:colOff>
      <xdr:row>159</xdr:row>
      <xdr:rowOff>0</xdr:rowOff>
    </xdr:to>
    <xdr:sp macro="" textlink="">
      <xdr:nvSpPr>
        <xdr:cNvPr id="15157" name="Line 99"/>
        <xdr:cNvSpPr>
          <a:spLocks noChangeShapeType="1"/>
        </xdr:cNvSpPr>
      </xdr:nvSpPr>
      <xdr:spPr bwMode="auto">
        <a:xfrm flipH="1">
          <a:off x="285750"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58" name="Line 100"/>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59" name="Line 101"/>
        <xdr:cNvSpPr>
          <a:spLocks noChangeShapeType="1"/>
        </xdr:cNvSpPr>
      </xdr:nvSpPr>
      <xdr:spPr bwMode="auto">
        <a:xfrm flipH="1">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60" name="Line 102"/>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61" name="Line 103"/>
        <xdr:cNvSpPr>
          <a:spLocks noChangeShapeType="1"/>
        </xdr:cNvSpPr>
      </xdr:nvSpPr>
      <xdr:spPr bwMode="auto">
        <a:xfrm flipH="1">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62" name="Line 104"/>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63" name="Line 105"/>
        <xdr:cNvSpPr>
          <a:spLocks noChangeShapeType="1"/>
        </xdr:cNvSpPr>
      </xdr:nvSpPr>
      <xdr:spPr bwMode="auto">
        <a:xfrm flipH="1">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64" name="Line 106"/>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65" name="Line 107"/>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66" name="Line 108"/>
        <xdr:cNvSpPr>
          <a:spLocks noChangeShapeType="1"/>
        </xdr:cNvSpPr>
      </xdr:nvSpPr>
      <xdr:spPr bwMode="auto">
        <a:xfrm flipH="1">
          <a:off x="3733800" y="26308050"/>
          <a:ext cx="0" cy="0"/>
        </a:xfrm>
        <a:prstGeom prst="line">
          <a:avLst/>
        </a:prstGeom>
        <a:noFill/>
        <a:ln w="9525">
          <a:solidFill>
            <a:srgbClr val="000000"/>
          </a:solidFill>
          <a:round/>
          <a:headEnd/>
          <a:tailEnd/>
        </a:ln>
      </xdr:spPr>
    </xdr:sp>
    <xdr:clientData/>
  </xdr:twoCellAnchor>
  <xdr:twoCellAnchor>
    <xdr:from>
      <xdr:col>6</xdr:col>
      <xdr:colOff>323850</xdr:colOff>
      <xdr:row>159</xdr:row>
      <xdr:rowOff>0</xdr:rowOff>
    </xdr:from>
    <xdr:to>
      <xdr:col>6</xdr:col>
      <xdr:colOff>323850</xdr:colOff>
      <xdr:row>159</xdr:row>
      <xdr:rowOff>0</xdr:rowOff>
    </xdr:to>
    <xdr:sp macro="" textlink="">
      <xdr:nvSpPr>
        <xdr:cNvPr id="15167" name="Line 109"/>
        <xdr:cNvSpPr>
          <a:spLocks noChangeShapeType="1"/>
        </xdr:cNvSpPr>
      </xdr:nvSpPr>
      <xdr:spPr bwMode="auto">
        <a:xfrm>
          <a:off x="4562475"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68" name="Line 111"/>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69" name="Line 112"/>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2</xdr:col>
      <xdr:colOff>285750</xdr:colOff>
      <xdr:row>159</xdr:row>
      <xdr:rowOff>0</xdr:rowOff>
    </xdr:from>
    <xdr:to>
      <xdr:col>2</xdr:col>
      <xdr:colOff>285750</xdr:colOff>
      <xdr:row>159</xdr:row>
      <xdr:rowOff>0</xdr:rowOff>
    </xdr:to>
    <xdr:sp macro="" textlink="">
      <xdr:nvSpPr>
        <xdr:cNvPr id="15170" name="Line 114"/>
        <xdr:cNvSpPr>
          <a:spLocks noChangeShapeType="1"/>
        </xdr:cNvSpPr>
      </xdr:nvSpPr>
      <xdr:spPr bwMode="auto">
        <a:xfrm>
          <a:off x="1628775" y="26308050"/>
          <a:ext cx="0" cy="0"/>
        </a:xfrm>
        <a:prstGeom prst="line">
          <a:avLst/>
        </a:prstGeom>
        <a:noFill/>
        <a:ln w="9525">
          <a:solidFill>
            <a:srgbClr val="000000"/>
          </a:solidFill>
          <a:round/>
          <a:headEnd/>
          <a:tailEnd/>
        </a:ln>
      </xdr:spPr>
    </xdr:sp>
    <xdr:clientData/>
  </xdr:twoCellAnchor>
  <xdr:twoCellAnchor>
    <xdr:from>
      <xdr:col>3</xdr:col>
      <xdr:colOff>285750</xdr:colOff>
      <xdr:row>159</xdr:row>
      <xdr:rowOff>0</xdr:rowOff>
    </xdr:from>
    <xdr:to>
      <xdr:col>3</xdr:col>
      <xdr:colOff>285750</xdr:colOff>
      <xdr:row>159</xdr:row>
      <xdr:rowOff>0</xdr:rowOff>
    </xdr:to>
    <xdr:sp macro="" textlink="">
      <xdr:nvSpPr>
        <xdr:cNvPr id="15171" name="Line 115"/>
        <xdr:cNvSpPr>
          <a:spLocks noChangeShapeType="1"/>
        </xdr:cNvSpPr>
      </xdr:nvSpPr>
      <xdr:spPr bwMode="auto">
        <a:xfrm>
          <a:off x="2333625" y="26308050"/>
          <a:ext cx="0" cy="0"/>
        </a:xfrm>
        <a:prstGeom prst="line">
          <a:avLst/>
        </a:prstGeom>
        <a:noFill/>
        <a:ln w="9525">
          <a:solidFill>
            <a:srgbClr val="000000"/>
          </a:solidFill>
          <a:round/>
          <a:headEnd/>
          <a:tailEnd/>
        </a:ln>
      </xdr:spPr>
    </xdr:sp>
    <xdr:clientData/>
  </xdr:twoCellAnchor>
  <xdr:twoCellAnchor>
    <xdr:from>
      <xdr:col>4</xdr:col>
      <xdr:colOff>285750</xdr:colOff>
      <xdr:row>159</xdr:row>
      <xdr:rowOff>0</xdr:rowOff>
    </xdr:from>
    <xdr:to>
      <xdr:col>4</xdr:col>
      <xdr:colOff>285750</xdr:colOff>
      <xdr:row>159</xdr:row>
      <xdr:rowOff>0</xdr:rowOff>
    </xdr:to>
    <xdr:sp macro="" textlink="">
      <xdr:nvSpPr>
        <xdr:cNvPr id="15172" name="Line 116"/>
        <xdr:cNvSpPr>
          <a:spLocks noChangeShapeType="1"/>
        </xdr:cNvSpPr>
      </xdr:nvSpPr>
      <xdr:spPr bwMode="auto">
        <a:xfrm>
          <a:off x="2990850" y="26308050"/>
          <a:ext cx="0" cy="0"/>
        </a:xfrm>
        <a:prstGeom prst="line">
          <a:avLst/>
        </a:prstGeom>
        <a:noFill/>
        <a:ln w="9525">
          <a:solidFill>
            <a:srgbClr val="000000"/>
          </a:solidFill>
          <a:round/>
          <a:headEnd/>
          <a:tailEnd/>
        </a:ln>
      </xdr:spPr>
    </xdr:sp>
    <xdr:clientData/>
  </xdr:twoCellAnchor>
  <xdr:twoCellAnchor>
    <xdr:from>
      <xdr:col>5</xdr:col>
      <xdr:colOff>285750</xdr:colOff>
      <xdr:row>159</xdr:row>
      <xdr:rowOff>0</xdr:rowOff>
    </xdr:from>
    <xdr:to>
      <xdr:col>5</xdr:col>
      <xdr:colOff>285750</xdr:colOff>
      <xdr:row>159</xdr:row>
      <xdr:rowOff>0</xdr:rowOff>
    </xdr:to>
    <xdr:sp macro="" textlink="">
      <xdr:nvSpPr>
        <xdr:cNvPr id="15173" name="Line 117"/>
        <xdr:cNvSpPr>
          <a:spLocks noChangeShapeType="1"/>
        </xdr:cNvSpPr>
      </xdr:nvSpPr>
      <xdr:spPr bwMode="auto">
        <a:xfrm>
          <a:off x="3733800" y="26308050"/>
          <a:ext cx="0" cy="0"/>
        </a:xfrm>
        <a:prstGeom prst="line">
          <a:avLst/>
        </a:prstGeom>
        <a:noFill/>
        <a:ln w="9525">
          <a:solidFill>
            <a:srgbClr val="000000"/>
          </a:solidFill>
          <a:round/>
          <a:headEnd/>
          <a:tailEnd/>
        </a:ln>
      </xdr:spPr>
    </xdr:sp>
    <xdr:clientData/>
  </xdr:twoCellAnchor>
  <xdr:twoCellAnchor>
    <xdr:from>
      <xdr:col>6</xdr:col>
      <xdr:colOff>285750</xdr:colOff>
      <xdr:row>159</xdr:row>
      <xdr:rowOff>0</xdr:rowOff>
    </xdr:from>
    <xdr:to>
      <xdr:col>6</xdr:col>
      <xdr:colOff>285750</xdr:colOff>
      <xdr:row>159</xdr:row>
      <xdr:rowOff>0</xdr:rowOff>
    </xdr:to>
    <xdr:sp macro="" textlink="">
      <xdr:nvSpPr>
        <xdr:cNvPr id="15174" name="Line 118"/>
        <xdr:cNvSpPr>
          <a:spLocks noChangeShapeType="1"/>
        </xdr:cNvSpPr>
      </xdr:nvSpPr>
      <xdr:spPr bwMode="auto">
        <a:xfrm>
          <a:off x="4524375" y="26308050"/>
          <a:ext cx="0" cy="0"/>
        </a:xfrm>
        <a:prstGeom prst="line">
          <a:avLst/>
        </a:prstGeom>
        <a:noFill/>
        <a:ln w="9525">
          <a:solidFill>
            <a:srgbClr val="000000"/>
          </a:solidFill>
          <a:round/>
          <a:headEnd/>
          <a:tailEnd/>
        </a:ln>
      </xdr:spPr>
    </xdr:sp>
    <xdr:clientData/>
  </xdr:twoCellAnchor>
  <xdr:twoCellAnchor>
    <xdr:from>
      <xdr:col>2</xdr:col>
      <xdr:colOff>495300</xdr:colOff>
      <xdr:row>177</xdr:row>
      <xdr:rowOff>0</xdr:rowOff>
    </xdr:from>
    <xdr:to>
      <xdr:col>2</xdr:col>
      <xdr:colOff>495300</xdr:colOff>
      <xdr:row>177</xdr:row>
      <xdr:rowOff>0</xdr:rowOff>
    </xdr:to>
    <xdr:sp macro="" textlink="">
      <xdr:nvSpPr>
        <xdr:cNvPr id="15176" name="Line 207"/>
        <xdr:cNvSpPr>
          <a:spLocks noChangeShapeType="1"/>
        </xdr:cNvSpPr>
      </xdr:nvSpPr>
      <xdr:spPr bwMode="auto">
        <a:xfrm>
          <a:off x="1838325" y="29270325"/>
          <a:ext cx="0" cy="0"/>
        </a:xfrm>
        <a:prstGeom prst="line">
          <a:avLst/>
        </a:prstGeom>
        <a:noFill/>
        <a:ln w="19050">
          <a:solidFill>
            <a:srgbClr val="000000"/>
          </a:solidFill>
          <a:round/>
          <a:headEnd/>
          <a:tailEnd/>
        </a:ln>
      </xdr:spPr>
    </xdr:sp>
    <xdr:clientData/>
  </xdr:twoCellAnchor>
  <xdr:twoCellAnchor>
    <xdr:from>
      <xdr:col>1</xdr:col>
      <xdr:colOff>333375</xdr:colOff>
      <xdr:row>177</xdr:row>
      <xdr:rowOff>0</xdr:rowOff>
    </xdr:from>
    <xdr:to>
      <xdr:col>1</xdr:col>
      <xdr:colOff>333375</xdr:colOff>
      <xdr:row>177</xdr:row>
      <xdr:rowOff>0</xdr:rowOff>
    </xdr:to>
    <xdr:sp macro="" textlink="">
      <xdr:nvSpPr>
        <xdr:cNvPr id="15177" name="Line 211"/>
        <xdr:cNvSpPr>
          <a:spLocks noChangeShapeType="1"/>
        </xdr:cNvSpPr>
      </xdr:nvSpPr>
      <xdr:spPr bwMode="auto">
        <a:xfrm>
          <a:off x="1019175" y="29270325"/>
          <a:ext cx="0" cy="0"/>
        </a:xfrm>
        <a:prstGeom prst="line">
          <a:avLst/>
        </a:prstGeom>
        <a:noFill/>
        <a:ln w="9525">
          <a:solidFill>
            <a:srgbClr val="000000"/>
          </a:solidFill>
          <a:round/>
          <a:headEnd/>
          <a:tailEnd/>
        </a:ln>
      </xdr:spPr>
    </xdr:sp>
    <xdr:clientData/>
  </xdr:twoCellAnchor>
  <xdr:twoCellAnchor>
    <xdr:from>
      <xdr:col>6</xdr:col>
      <xdr:colOff>390525</xdr:colOff>
      <xdr:row>177</xdr:row>
      <xdr:rowOff>0</xdr:rowOff>
    </xdr:from>
    <xdr:to>
      <xdr:col>6</xdr:col>
      <xdr:colOff>400050</xdr:colOff>
      <xdr:row>177</xdr:row>
      <xdr:rowOff>0</xdr:rowOff>
    </xdr:to>
    <xdr:sp macro="" textlink="">
      <xdr:nvSpPr>
        <xdr:cNvPr id="15178" name="Line 212"/>
        <xdr:cNvSpPr>
          <a:spLocks noChangeShapeType="1"/>
        </xdr:cNvSpPr>
      </xdr:nvSpPr>
      <xdr:spPr bwMode="auto">
        <a:xfrm flipH="1">
          <a:off x="4629150" y="29270325"/>
          <a:ext cx="9525" cy="0"/>
        </a:xfrm>
        <a:prstGeom prst="line">
          <a:avLst/>
        </a:prstGeom>
        <a:noFill/>
        <a:ln w="9525">
          <a:solidFill>
            <a:srgbClr val="000000"/>
          </a:solidFill>
          <a:round/>
          <a:headEnd/>
          <a:tailEnd/>
        </a:ln>
      </xdr:spPr>
    </xdr:sp>
    <xdr:clientData/>
  </xdr:twoCellAnchor>
  <xdr:twoCellAnchor>
    <xdr:from>
      <xdr:col>2</xdr:col>
      <xdr:colOff>571500</xdr:colOff>
      <xdr:row>177</xdr:row>
      <xdr:rowOff>0</xdr:rowOff>
    </xdr:from>
    <xdr:to>
      <xdr:col>2</xdr:col>
      <xdr:colOff>571500</xdr:colOff>
      <xdr:row>177</xdr:row>
      <xdr:rowOff>0</xdr:rowOff>
    </xdr:to>
    <xdr:sp macro="" textlink="">
      <xdr:nvSpPr>
        <xdr:cNvPr id="15179" name="Line 213"/>
        <xdr:cNvSpPr>
          <a:spLocks noChangeShapeType="1"/>
        </xdr:cNvSpPr>
      </xdr:nvSpPr>
      <xdr:spPr bwMode="auto">
        <a:xfrm>
          <a:off x="1914525" y="29270325"/>
          <a:ext cx="0" cy="0"/>
        </a:xfrm>
        <a:prstGeom prst="line">
          <a:avLst/>
        </a:prstGeom>
        <a:noFill/>
        <a:ln w="9525" cap="rnd">
          <a:solidFill>
            <a:srgbClr val="000000"/>
          </a:solidFill>
          <a:prstDash val="sysDot"/>
          <a:round/>
          <a:headEnd/>
          <a:tailEnd/>
        </a:ln>
      </xdr:spPr>
    </xdr:sp>
    <xdr:clientData/>
  </xdr:twoCellAnchor>
  <xdr:twoCellAnchor>
    <xdr:from>
      <xdr:col>3</xdr:col>
      <xdr:colOff>190500</xdr:colOff>
      <xdr:row>177</xdr:row>
      <xdr:rowOff>0</xdr:rowOff>
    </xdr:from>
    <xdr:to>
      <xdr:col>3</xdr:col>
      <xdr:colOff>190500</xdr:colOff>
      <xdr:row>177</xdr:row>
      <xdr:rowOff>0</xdr:rowOff>
    </xdr:to>
    <xdr:sp macro="" textlink="">
      <xdr:nvSpPr>
        <xdr:cNvPr id="15180" name="Line 224"/>
        <xdr:cNvSpPr>
          <a:spLocks noChangeShapeType="1"/>
        </xdr:cNvSpPr>
      </xdr:nvSpPr>
      <xdr:spPr bwMode="auto">
        <a:xfrm>
          <a:off x="2238375" y="29270325"/>
          <a:ext cx="0" cy="0"/>
        </a:xfrm>
        <a:prstGeom prst="line">
          <a:avLst/>
        </a:prstGeom>
        <a:noFill/>
        <a:ln w="9525">
          <a:solidFill>
            <a:srgbClr val="000000"/>
          </a:solidFill>
          <a:prstDash val="sysDot"/>
          <a:round/>
          <a:headEnd/>
          <a:tailEnd/>
        </a:ln>
      </xdr:spPr>
    </xdr:sp>
    <xdr:clientData/>
  </xdr:twoCellAnchor>
  <xdr:twoCellAnchor>
    <xdr:from>
      <xdr:col>3</xdr:col>
      <xdr:colOff>438150</xdr:colOff>
      <xdr:row>177</xdr:row>
      <xdr:rowOff>0</xdr:rowOff>
    </xdr:from>
    <xdr:to>
      <xdr:col>3</xdr:col>
      <xdr:colOff>438150</xdr:colOff>
      <xdr:row>177</xdr:row>
      <xdr:rowOff>0</xdr:rowOff>
    </xdr:to>
    <xdr:sp macro="" textlink="">
      <xdr:nvSpPr>
        <xdr:cNvPr id="15181" name="Line 226"/>
        <xdr:cNvSpPr>
          <a:spLocks noChangeShapeType="1"/>
        </xdr:cNvSpPr>
      </xdr:nvSpPr>
      <xdr:spPr bwMode="auto">
        <a:xfrm>
          <a:off x="2486025" y="292703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6</xdr:col>
      <xdr:colOff>199515</xdr:colOff>
      <xdr:row>18</xdr:row>
      <xdr:rowOff>28369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95400"/>
          <a:ext cx="4085715" cy="16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22</xdr:row>
      <xdr:rowOff>9525</xdr:rowOff>
    </xdr:from>
    <xdr:to>
      <xdr:col>8</xdr:col>
      <xdr:colOff>589891</xdr:colOff>
      <xdr:row>29</xdr:row>
      <xdr:rowOff>9383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3571875"/>
          <a:ext cx="5276191" cy="11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8</xdr:col>
      <xdr:colOff>513677</xdr:colOff>
      <xdr:row>15</xdr:row>
      <xdr:rowOff>85552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33475"/>
          <a:ext cx="5390477" cy="13809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6</xdr:row>
      <xdr:rowOff>133350</xdr:rowOff>
    </xdr:from>
    <xdr:to>
      <xdr:col>7</xdr:col>
      <xdr:colOff>351869</xdr:colOff>
      <xdr:row>36</xdr:row>
      <xdr:rowOff>27981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1104900"/>
          <a:ext cx="4447619" cy="47523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4"/>
  <sheetViews>
    <sheetView view="pageBreakPreview" zoomScaleNormal="100" zoomScaleSheetLayoutView="100" workbookViewId="0"/>
  </sheetViews>
  <sheetFormatPr defaultRowHeight="12.75" x14ac:dyDescent="0.2"/>
  <cols>
    <col min="1" max="1" width="10.28515625" style="1" customWidth="1"/>
    <col min="2" max="2" width="9.85546875" style="1" customWidth="1"/>
    <col min="3" max="3" width="10.5703125" style="1" customWidth="1"/>
    <col min="4" max="4" width="9.85546875" style="1" customWidth="1"/>
    <col min="5" max="5" width="11.140625" style="1" customWidth="1"/>
    <col min="6" max="6" width="11.85546875" style="1" customWidth="1"/>
    <col min="7" max="7" width="9.85546875" style="1" customWidth="1"/>
    <col min="8" max="8" width="10.42578125" style="1" customWidth="1"/>
    <col min="9" max="9" width="10" style="1" customWidth="1"/>
    <col min="10" max="10" width="2.140625" style="1" customWidth="1"/>
    <col min="11" max="16" width="10.7109375" style="1" customWidth="1"/>
    <col min="17" max="20" width="9.140625" style="1"/>
    <col min="21" max="21" width="6.7109375" style="1" customWidth="1"/>
    <col min="22" max="16384" width="9.140625" style="1"/>
  </cols>
  <sheetData>
    <row r="1" spans="1:11" s="6" customFormat="1" x14ac:dyDescent="0.2">
      <c r="A1" s="29"/>
      <c r="B1" s="29"/>
      <c r="C1" s="29"/>
      <c r="D1" s="29"/>
      <c r="E1" s="209"/>
      <c r="F1" s="209"/>
      <c r="G1" s="29"/>
      <c r="H1" s="29"/>
      <c r="I1" s="30">
        <v>40284</v>
      </c>
      <c r="K1" s="165"/>
    </row>
    <row r="2" spans="1:11" s="6" customFormat="1" x14ac:dyDescent="0.2">
      <c r="A2" s="29"/>
      <c r="B2" s="29"/>
      <c r="C2" s="29"/>
      <c r="D2" s="29"/>
      <c r="E2" s="79"/>
      <c r="F2" s="79"/>
      <c r="G2" s="29"/>
      <c r="H2" s="29"/>
      <c r="I2" s="30"/>
      <c r="K2" s="29"/>
    </row>
    <row r="3" spans="1:11" ht="15.75" x14ac:dyDescent="0.25">
      <c r="A3" s="215" t="s">
        <v>113</v>
      </c>
      <c r="B3" s="215"/>
      <c r="C3" s="215"/>
      <c r="D3" s="215"/>
      <c r="E3" s="215"/>
      <c r="F3" s="215"/>
      <c r="G3" s="215"/>
      <c r="H3" s="215"/>
      <c r="I3" s="215"/>
      <c r="J3" s="12"/>
      <c r="K3" s="12"/>
    </row>
    <row r="4" spans="1:11" x14ac:dyDescent="0.2">
      <c r="A4" s="80"/>
      <c r="B4" s="80"/>
      <c r="C4" s="80"/>
      <c r="D4" s="80"/>
      <c r="E4" s="80"/>
      <c r="F4" s="80"/>
      <c r="G4" s="80"/>
      <c r="H4" s="80"/>
      <c r="I4" s="80"/>
      <c r="J4" s="12"/>
      <c r="K4" s="12"/>
    </row>
    <row r="5" spans="1:11" ht="12.75" customHeight="1" x14ac:dyDescent="0.2">
      <c r="A5" s="216" t="s">
        <v>86</v>
      </c>
      <c r="B5" s="216"/>
      <c r="C5" s="216"/>
      <c r="D5" s="216"/>
      <c r="E5" s="216"/>
      <c r="F5" s="216"/>
      <c r="G5" s="216"/>
      <c r="H5" s="216"/>
      <c r="I5" s="216"/>
      <c r="J5" s="12"/>
      <c r="K5" s="12"/>
    </row>
    <row r="6" spans="1:11" x14ac:dyDescent="0.2">
      <c r="A6" s="216"/>
      <c r="B6" s="216"/>
      <c r="C6" s="216"/>
      <c r="D6" s="216"/>
      <c r="E6" s="216"/>
      <c r="F6" s="216"/>
      <c r="G6" s="216"/>
      <c r="H6" s="216"/>
      <c r="I6" s="216"/>
      <c r="J6" s="12"/>
      <c r="K6" s="12"/>
    </row>
    <row r="7" spans="1:11" x14ac:dyDescent="0.2">
      <c r="A7" s="216"/>
      <c r="B7" s="216"/>
      <c r="C7" s="216"/>
      <c r="D7" s="216"/>
      <c r="E7" s="216"/>
      <c r="F7" s="216"/>
      <c r="G7" s="216"/>
      <c r="H7" s="216"/>
      <c r="I7" s="216"/>
      <c r="J7" s="12"/>
      <c r="K7" s="12"/>
    </row>
    <row r="8" spans="1:11" x14ac:dyDescent="0.2">
      <c r="A8" s="216"/>
      <c r="B8" s="216"/>
      <c r="C8" s="216"/>
      <c r="D8" s="216"/>
      <c r="E8" s="216"/>
      <c r="F8" s="216"/>
      <c r="G8" s="216"/>
      <c r="H8" s="216"/>
      <c r="I8" s="216"/>
      <c r="J8" s="12"/>
      <c r="K8" s="12"/>
    </row>
    <row r="9" spans="1:11" x14ac:dyDescent="0.2">
      <c r="A9" s="216"/>
      <c r="B9" s="216"/>
      <c r="C9" s="216"/>
      <c r="D9" s="216"/>
      <c r="E9" s="216"/>
      <c r="F9" s="216"/>
      <c r="G9" s="216"/>
      <c r="H9" s="216"/>
      <c r="I9" s="216"/>
      <c r="J9" s="12"/>
      <c r="K9" s="12"/>
    </row>
    <row r="10" spans="1:11" x14ac:dyDescent="0.2">
      <c r="A10" s="216"/>
      <c r="B10" s="216"/>
      <c r="C10" s="216"/>
      <c r="D10" s="216"/>
      <c r="E10" s="216"/>
      <c r="F10" s="216"/>
      <c r="G10" s="216"/>
      <c r="H10" s="216"/>
      <c r="I10" s="216"/>
      <c r="J10" s="12"/>
      <c r="K10" s="12"/>
    </row>
    <row r="11" spans="1:11" x14ac:dyDescent="0.2">
      <c r="A11" s="216"/>
      <c r="B11" s="216"/>
      <c r="C11" s="216"/>
      <c r="D11" s="216"/>
      <c r="E11" s="216"/>
      <c r="F11" s="216"/>
      <c r="G11" s="216"/>
      <c r="H11" s="216"/>
      <c r="I11" s="216"/>
      <c r="J11" s="12"/>
      <c r="K11" s="12"/>
    </row>
    <row r="12" spans="1:11" ht="12.75" customHeight="1" x14ac:dyDescent="0.2">
      <c r="A12" s="166"/>
      <c r="B12" s="166"/>
      <c r="C12" s="166"/>
      <c r="D12" s="166"/>
      <c r="E12" s="166"/>
      <c r="F12" s="166"/>
      <c r="G12" s="166"/>
      <c r="H12" s="166"/>
      <c r="I12" s="166"/>
      <c r="J12" s="12"/>
      <c r="K12" s="12"/>
    </row>
    <row r="13" spans="1:11" ht="15" customHeight="1" x14ac:dyDescent="0.2">
      <c r="A13" s="217" t="s">
        <v>87</v>
      </c>
      <c r="B13" s="217"/>
      <c r="C13" s="217"/>
      <c r="D13" s="217"/>
      <c r="E13" s="217"/>
      <c r="F13" s="217"/>
      <c r="G13" s="217"/>
      <c r="H13" s="217"/>
      <c r="I13" s="217"/>
      <c r="J13" s="12"/>
      <c r="K13" s="12"/>
    </row>
    <row r="14" spans="1:11" ht="12.75" customHeight="1" x14ac:dyDescent="0.2">
      <c r="A14" s="217"/>
      <c r="B14" s="217"/>
      <c r="C14" s="217"/>
      <c r="D14" s="217"/>
      <c r="E14" s="217"/>
      <c r="F14" s="217"/>
      <c r="G14" s="217"/>
      <c r="H14" s="217"/>
      <c r="I14" s="217"/>
      <c r="J14" s="12"/>
      <c r="K14" s="12"/>
    </row>
    <row r="15" spans="1:11" ht="12.75" customHeight="1" x14ac:dyDescent="0.2">
      <c r="A15" s="217"/>
      <c r="B15" s="217"/>
      <c r="C15" s="217"/>
      <c r="D15" s="217"/>
      <c r="E15" s="217"/>
      <c r="F15" s="217"/>
      <c r="G15" s="217"/>
      <c r="H15" s="217"/>
      <c r="I15" s="217"/>
      <c r="J15" s="12"/>
      <c r="K15" s="12"/>
    </row>
    <row r="16" spans="1:11" ht="12.75" customHeight="1" x14ac:dyDescent="0.2">
      <c r="B16" s="167"/>
      <c r="C16" s="167"/>
      <c r="D16" s="167"/>
      <c r="E16" s="167"/>
      <c r="F16" s="167"/>
      <c r="G16" s="167"/>
      <c r="H16" s="167"/>
      <c r="I16" s="167"/>
      <c r="J16" s="12"/>
      <c r="K16" s="12"/>
    </row>
    <row r="17" spans="1:15" ht="12.75" customHeight="1" x14ac:dyDescent="0.2">
      <c r="A17" s="212" t="s">
        <v>88</v>
      </c>
      <c r="B17" s="212"/>
      <c r="C17" s="212"/>
      <c r="D17" s="212"/>
      <c r="E17" s="212"/>
      <c r="F17" s="212"/>
      <c r="G17" s="212"/>
      <c r="H17" s="212"/>
      <c r="I17" s="212"/>
      <c r="J17" s="12"/>
      <c r="K17" s="12"/>
    </row>
    <row r="18" spans="1:15" ht="12.75" customHeight="1" x14ac:dyDescent="0.2">
      <c r="A18" s="212"/>
      <c r="B18" s="212"/>
      <c r="C18" s="212"/>
      <c r="D18" s="212"/>
      <c r="E18" s="212"/>
      <c r="F18" s="212"/>
      <c r="G18" s="212"/>
      <c r="H18" s="212"/>
      <c r="I18" s="212"/>
      <c r="J18" s="12"/>
      <c r="K18" s="12"/>
    </row>
    <row r="19" spans="1:15" ht="16.149999999999999" customHeight="1" x14ac:dyDescent="0.2">
      <c r="A19" s="212"/>
      <c r="B19" s="212"/>
      <c r="C19" s="212"/>
      <c r="D19" s="212"/>
      <c r="E19" s="212"/>
      <c r="F19" s="212"/>
      <c r="G19" s="212"/>
      <c r="H19" s="212"/>
      <c r="I19" s="212"/>
      <c r="J19" s="12"/>
      <c r="K19" s="12"/>
    </row>
    <row r="20" spans="1:15" ht="12.75" customHeight="1" x14ac:dyDescent="0.2">
      <c r="A20" s="212"/>
      <c r="B20" s="212"/>
      <c r="C20" s="212"/>
      <c r="D20" s="212"/>
      <c r="E20" s="212"/>
      <c r="F20" s="212"/>
      <c r="G20" s="212"/>
      <c r="H20" s="212"/>
      <c r="I20" s="212"/>
      <c r="J20" s="12"/>
      <c r="K20" s="12"/>
    </row>
    <row r="21" spans="1:15" ht="12.75" customHeight="1" x14ac:dyDescent="0.2">
      <c r="J21" s="12"/>
      <c r="K21" s="12"/>
    </row>
    <row r="22" spans="1:15" ht="12.75" customHeight="1" x14ac:dyDescent="0.2">
      <c r="A22" s="212" t="s">
        <v>89</v>
      </c>
      <c r="B22" s="212"/>
      <c r="C22" s="212"/>
      <c r="D22" s="212"/>
      <c r="E22" s="212"/>
      <c r="F22" s="212"/>
      <c r="G22" s="212"/>
      <c r="H22" s="212"/>
      <c r="I22" s="212"/>
      <c r="J22" s="12"/>
      <c r="K22" s="12"/>
    </row>
    <row r="23" spans="1:15" s="33" customFormat="1" ht="12.75" customHeight="1" x14ac:dyDescent="0.2">
      <c r="A23" s="160"/>
      <c r="B23" s="161"/>
      <c r="C23" s="161"/>
      <c r="D23" s="81"/>
      <c r="E23" s="81"/>
      <c r="F23" s="81"/>
      <c r="G23" s="81"/>
      <c r="H23" s="81"/>
      <c r="I23" s="81"/>
      <c r="J23" s="81"/>
      <c r="K23" s="31"/>
    </row>
    <row r="24" spans="1:15" x14ac:dyDescent="0.2">
      <c r="A24" s="159"/>
      <c r="B24" s="159"/>
      <c r="C24" s="159"/>
      <c r="D24" s="12"/>
      <c r="E24" s="12"/>
      <c r="F24" s="12"/>
      <c r="G24" s="52" t="s">
        <v>60</v>
      </c>
      <c r="H24" s="85" t="s">
        <v>61</v>
      </c>
      <c r="I24" s="127"/>
      <c r="J24" s="64"/>
      <c r="K24" s="64"/>
      <c r="L24" s="64"/>
    </row>
    <row r="25" spans="1:15" ht="12.75" customHeight="1" x14ac:dyDescent="0.2">
      <c r="A25" s="73" t="s">
        <v>13</v>
      </c>
      <c r="B25" s="12"/>
      <c r="C25" s="12"/>
      <c r="D25" s="12"/>
      <c r="E25" s="12"/>
      <c r="F25" s="42"/>
      <c r="H25" s="52" t="s">
        <v>58</v>
      </c>
      <c r="I25" s="128"/>
      <c r="J25" s="64"/>
      <c r="K25" s="64"/>
      <c r="L25" s="64"/>
    </row>
    <row r="26" spans="1:15" x14ac:dyDescent="0.2">
      <c r="H26" s="52" t="s">
        <v>59</v>
      </c>
      <c r="I26" s="128"/>
      <c r="J26" s="75"/>
      <c r="K26" s="75"/>
      <c r="L26" s="75"/>
      <c r="M26" s="220"/>
      <c r="N26" s="220"/>
      <c r="O26" s="220"/>
    </row>
    <row r="27" spans="1:15" x14ac:dyDescent="0.2">
      <c r="A27" s="3" t="s">
        <v>63</v>
      </c>
      <c r="D27" s="8">
        <v>10000</v>
      </c>
      <c r="F27" s="11"/>
      <c r="I27" s="8"/>
      <c r="J27" s="76"/>
      <c r="K27" s="76"/>
      <c r="L27" s="77"/>
      <c r="M27" s="53"/>
      <c r="N27" s="54"/>
      <c r="O27" s="53"/>
    </row>
    <row r="28" spans="1:15" x14ac:dyDescent="0.2">
      <c r="A28" s="11" t="s">
        <v>90</v>
      </c>
      <c r="D28" s="142">
        <v>0.1</v>
      </c>
      <c r="F28" s="11" t="s">
        <v>83</v>
      </c>
      <c r="I28" s="8">
        <v>500</v>
      </c>
      <c r="J28" s="77"/>
      <c r="K28" s="77"/>
      <c r="L28" s="77"/>
      <c r="M28" s="52"/>
      <c r="N28" s="51"/>
      <c r="O28" s="52"/>
    </row>
    <row r="29" spans="1:15" x14ac:dyDescent="0.2">
      <c r="A29" s="3" t="s">
        <v>40</v>
      </c>
      <c r="D29" s="2">
        <v>1000</v>
      </c>
      <c r="F29" s="3" t="s">
        <v>1</v>
      </c>
      <c r="I29" s="9">
        <v>0.4</v>
      </c>
      <c r="J29" s="71"/>
      <c r="K29" s="71"/>
      <c r="L29" s="70"/>
      <c r="M29" s="55"/>
      <c r="N29" s="56"/>
      <c r="O29" s="55"/>
    </row>
    <row r="30" spans="1:15" x14ac:dyDescent="0.2">
      <c r="A30" s="3" t="s">
        <v>30</v>
      </c>
      <c r="D30" s="44">
        <v>24</v>
      </c>
      <c r="F30" s="3" t="s">
        <v>2</v>
      </c>
      <c r="I30" s="9">
        <v>0.1</v>
      </c>
      <c r="J30" s="71"/>
      <c r="K30" s="71"/>
      <c r="L30" s="70"/>
      <c r="M30" s="55"/>
      <c r="N30" s="56"/>
      <c r="O30" s="55"/>
    </row>
    <row r="31" spans="1:15" x14ac:dyDescent="0.2">
      <c r="A31" s="3" t="s">
        <v>41</v>
      </c>
      <c r="D31" s="43">
        <v>17.5</v>
      </c>
      <c r="F31" s="3" t="s">
        <v>79</v>
      </c>
      <c r="G31" s="3"/>
      <c r="H31" s="3"/>
      <c r="I31" s="10">
        <v>0.03</v>
      </c>
      <c r="J31" s="71"/>
      <c r="K31" s="71"/>
      <c r="L31" s="78"/>
      <c r="M31" s="40"/>
      <c r="N31" s="40"/>
      <c r="O31" s="40"/>
    </row>
    <row r="32" spans="1:15" x14ac:dyDescent="0.2">
      <c r="A32" s="3" t="s">
        <v>91</v>
      </c>
      <c r="D32" s="45">
        <v>1000</v>
      </c>
      <c r="F32" s="3"/>
      <c r="I32" s="10"/>
      <c r="J32" s="72"/>
      <c r="K32" s="40"/>
      <c r="L32" s="63"/>
    </row>
    <row r="34" spans="1:10" ht="13.5" thickBot="1" x14ac:dyDescent="0.25">
      <c r="A34" s="87" t="s">
        <v>65</v>
      </c>
      <c r="B34" s="88"/>
      <c r="C34" s="88"/>
      <c r="D34" s="88"/>
      <c r="E34" s="221" t="s">
        <v>12</v>
      </c>
      <c r="F34" s="221"/>
      <c r="G34" s="221"/>
      <c r="H34" s="221"/>
      <c r="I34" s="90" t="s">
        <v>43</v>
      </c>
      <c r="J34" s="3"/>
    </row>
    <row r="35" spans="1:10" ht="13.5" thickBot="1" x14ac:dyDescent="0.25">
      <c r="A35" s="86" t="s">
        <v>7</v>
      </c>
      <c r="B35" s="21"/>
      <c r="C35" s="21"/>
      <c r="D35" s="83" t="s">
        <v>15</v>
      </c>
      <c r="E35" s="84">
        <v>1</v>
      </c>
      <c r="F35" s="84">
        <v>2</v>
      </c>
      <c r="G35" s="84">
        <v>3</v>
      </c>
      <c r="H35" s="93">
        <v>4</v>
      </c>
      <c r="I35" s="91" t="s">
        <v>44</v>
      </c>
      <c r="J35" s="3"/>
    </row>
    <row r="36" spans="1:10" x14ac:dyDescent="0.2">
      <c r="A36" s="52"/>
      <c r="B36" s="40"/>
      <c r="C36" s="40"/>
      <c r="D36" s="50"/>
      <c r="E36" s="59"/>
      <c r="F36" s="59"/>
      <c r="G36" s="59"/>
      <c r="H36" s="59"/>
      <c r="I36" s="92"/>
      <c r="J36" s="3"/>
    </row>
    <row r="37" spans="1:10" x14ac:dyDescent="0.2">
      <c r="A37" s="13" t="s">
        <v>10</v>
      </c>
      <c r="B37" s="21"/>
      <c r="C37" s="21"/>
      <c r="D37" s="16"/>
      <c r="E37" s="41">
        <v>0.2</v>
      </c>
      <c r="F37" s="41">
        <v>0.32</v>
      </c>
      <c r="G37" s="41">
        <v>0.19</v>
      </c>
      <c r="H37" s="41">
        <v>0.12</v>
      </c>
      <c r="I37" s="82"/>
      <c r="J37" s="3"/>
    </row>
    <row r="38" spans="1:10" x14ac:dyDescent="0.2">
      <c r="A38" s="15" t="s">
        <v>11</v>
      </c>
      <c r="B38" s="21"/>
      <c r="C38" s="21"/>
      <c r="D38" s="129"/>
      <c r="E38" s="127"/>
      <c r="F38" s="127"/>
      <c r="G38" s="127"/>
      <c r="H38" s="127"/>
      <c r="I38" s="130"/>
      <c r="J38" s="3"/>
    </row>
    <row r="39" spans="1:10" ht="13.5" thickBot="1" x14ac:dyDescent="0.25">
      <c r="A39" s="112" t="s">
        <v>92</v>
      </c>
      <c r="B39" s="4"/>
      <c r="C39" s="4"/>
      <c r="D39" s="131"/>
      <c r="E39" s="132"/>
      <c r="F39" s="132"/>
      <c r="G39" s="132"/>
      <c r="H39" s="133"/>
      <c r="I39" s="134"/>
      <c r="J39" s="3"/>
    </row>
    <row r="40" spans="1:10" ht="13.5" thickTop="1" x14ac:dyDescent="0.2">
      <c r="G40" s="3"/>
      <c r="J40" s="3"/>
    </row>
    <row r="41" spans="1:10" x14ac:dyDescent="0.2">
      <c r="A41" s="58" t="s">
        <v>81</v>
      </c>
      <c r="E41" s="59"/>
      <c r="F41" s="89" t="s">
        <v>0</v>
      </c>
      <c r="G41" s="3"/>
      <c r="J41" s="3"/>
    </row>
    <row r="42" spans="1:10" x14ac:dyDescent="0.2">
      <c r="A42" s="11" t="s">
        <v>82</v>
      </c>
      <c r="E42" s="60"/>
      <c r="F42" s="135"/>
      <c r="G42" s="3"/>
      <c r="J42" s="3"/>
    </row>
    <row r="43" spans="1:10" x14ac:dyDescent="0.2">
      <c r="A43" s="11" t="s">
        <v>80</v>
      </c>
      <c r="E43" s="61"/>
      <c r="F43" s="136"/>
      <c r="G43" s="3"/>
      <c r="J43" s="3"/>
    </row>
    <row r="44" spans="1:10" x14ac:dyDescent="0.2">
      <c r="A44" s="11" t="s">
        <v>66</v>
      </c>
      <c r="E44" s="61"/>
      <c r="F44" s="136"/>
      <c r="G44" s="3"/>
      <c r="J44" s="3"/>
    </row>
    <row r="45" spans="1:10" x14ac:dyDescent="0.2">
      <c r="A45" s="5" t="s">
        <v>16</v>
      </c>
      <c r="E45" s="61"/>
      <c r="F45" s="136"/>
      <c r="G45" s="3"/>
      <c r="J45" s="3"/>
    </row>
    <row r="46" spans="1:10" ht="13.5" thickBot="1" x14ac:dyDescent="0.25">
      <c r="A46" s="5" t="s">
        <v>67</v>
      </c>
      <c r="E46" s="62"/>
      <c r="F46" s="137"/>
      <c r="G46" s="3"/>
      <c r="J46" s="3"/>
    </row>
    <row r="47" spans="1:10" ht="13.5" thickTop="1" x14ac:dyDescent="0.2">
      <c r="A47" s="22"/>
      <c r="B47" s="12"/>
      <c r="C47" s="12"/>
      <c r="D47" s="32"/>
      <c r="E47" s="12"/>
      <c r="F47" s="22"/>
      <c r="G47" s="12"/>
      <c r="H47" s="12"/>
      <c r="I47" s="14"/>
      <c r="J47" s="22"/>
    </row>
    <row r="48" spans="1:10" x14ac:dyDescent="0.2">
      <c r="A48" s="74" t="s">
        <v>98</v>
      </c>
      <c r="B48" s="12"/>
      <c r="C48" s="12"/>
      <c r="D48" s="12"/>
      <c r="E48" s="12"/>
      <c r="F48" s="12"/>
      <c r="G48" s="12"/>
      <c r="H48" s="12"/>
      <c r="I48" s="12"/>
      <c r="J48" s="12"/>
    </row>
    <row r="49" spans="1:9" ht="16.5" thickBot="1" x14ac:dyDescent="0.3">
      <c r="A49" s="94"/>
      <c r="C49" s="222" t="s">
        <v>12</v>
      </c>
      <c r="D49" s="222"/>
      <c r="E49" s="83">
        <v>0</v>
      </c>
      <c r="F49" s="83">
        <v>1</v>
      </c>
      <c r="G49" s="83">
        <v>2</v>
      </c>
      <c r="H49" s="83">
        <v>3</v>
      </c>
      <c r="I49" s="83">
        <v>4</v>
      </c>
    </row>
    <row r="50" spans="1:9" ht="13.5" x14ac:dyDescent="0.25">
      <c r="A50" s="95" t="s">
        <v>64</v>
      </c>
      <c r="B50" s="3"/>
    </row>
    <row r="51" spans="1:9" x14ac:dyDescent="0.2">
      <c r="A51" s="3" t="s">
        <v>0</v>
      </c>
      <c r="E51" s="140"/>
    </row>
    <row r="53" spans="1:9" ht="13.5" x14ac:dyDescent="0.25">
      <c r="A53" s="20" t="s">
        <v>69</v>
      </c>
    </row>
    <row r="54" spans="1:9" s="17" customFormat="1" x14ac:dyDescent="0.2">
      <c r="A54" s="3" t="s">
        <v>21</v>
      </c>
      <c r="B54" s="1"/>
      <c r="C54" s="1"/>
      <c r="D54" s="1"/>
      <c r="E54" s="1"/>
      <c r="F54" s="138"/>
      <c r="G54" s="138"/>
      <c r="H54" s="138"/>
      <c r="I54" s="138"/>
    </row>
    <row r="55" spans="1:9" s="17" customFormat="1" x14ac:dyDescent="0.2">
      <c r="A55" s="3" t="s">
        <v>20</v>
      </c>
      <c r="B55" s="1"/>
      <c r="C55" s="1"/>
      <c r="D55" s="1"/>
      <c r="E55" s="1"/>
      <c r="F55" s="139"/>
      <c r="G55" s="139"/>
      <c r="H55" s="139"/>
      <c r="I55" s="139"/>
    </row>
    <row r="56" spans="1:9" s="17" customFormat="1" x14ac:dyDescent="0.2">
      <c r="A56" s="3" t="s">
        <v>39</v>
      </c>
      <c r="B56" s="1"/>
      <c r="C56" s="1"/>
      <c r="D56" s="1"/>
      <c r="E56" s="1"/>
      <c r="F56" s="139"/>
      <c r="G56" s="139"/>
      <c r="H56" s="139"/>
      <c r="I56" s="139"/>
    </row>
    <row r="57" spans="1:9" ht="13.5" x14ac:dyDescent="0.25">
      <c r="A57" s="20"/>
    </row>
    <row r="58" spans="1:9" x14ac:dyDescent="0.2">
      <c r="A58" s="3" t="s">
        <v>3</v>
      </c>
      <c r="F58" s="140"/>
      <c r="G58" s="140"/>
      <c r="H58" s="140"/>
      <c r="I58" s="140"/>
    </row>
    <row r="59" spans="1:9" x14ac:dyDescent="0.2">
      <c r="A59" s="3" t="s">
        <v>39</v>
      </c>
      <c r="F59" s="138"/>
      <c r="G59" s="138"/>
      <c r="H59" s="138"/>
      <c r="I59" s="138"/>
    </row>
    <row r="60" spans="1:9" x14ac:dyDescent="0.2">
      <c r="A60" s="3" t="s">
        <v>93</v>
      </c>
      <c r="F60" s="138"/>
      <c r="G60" s="138"/>
      <c r="H60" s="138"/>
      <c r="I60" s="138"/>
    </row>
    <row r="61" spans="1:9" ht="12.75" customHeight="1" x14ac:dyDescent="0.2">
      <c r="A61" s="5" t="s">
        <v>14</v>
      </c>
      <c r="F61" s="131"/>
      <c r="G61" s="131"/>
      <c r="H61" s="131"/>
      <c r="I61" s="131"/>
    </row>
    <row r="62" spans="1:9" x14ac:dyDescent="0.2">
      <c r="A62" s="3" t="s">
        <v>6</v>
      </c>
      <c r="F62" s="140"/>
      <c r="G62" s="140"/>
      <c r="H62" s="140"/>
      <c r="I62" s="140"/>
    </row>
    <row r="63" spans="1:9" x14ac:dyDescent="0.2">
      <c r="A63" s="3" t="s">
        <v>4</v>
      </c>
      <c r="F63" s="131"/>
      <c r="G63" s="131"/>
      <c r="H63" s="131"/>
      <c r="I63" s="131"/>
    </row>
    <row r="64" spans="1:9" x14ac:dyDescent="0.2">
      <c r="A64" s="3" t="s">
        <v>94</v>
      </c>
      <c r="F64" s="140"/>
      <c r="G64" s="140"/>
      <c r="H64" s="140"/>
      <c r="I64" s="140"/>
    </row>
    <row r="65" spans="1:10" x14ac:dyDescent="0.2">
      <c r="A65" s="3" t="s">
        <v>62</v>
      </c>
      <c r="F65" s="131"/>
      <c r="G65" s="131"/>
      <c r="H65" s="131"/>
      <c r="I65" s="131"/>
    </row>
    <row r="66" spans="1:10" x14ac:dyDescent="0.2">
      <c r="A66" s="3" t="s">
        <v>18</v>
      </c>
      <c r="F66" s="140"/>
      <c r="G66" s="140"/>
      <c r="H66" s="140"/>
      <c r="I66" s="140"/>
    </row>
    <row r="67" spans="1:10" x14ac:dyDescent="0.2">
      <c r="A67" s="3"/>
      <c r="F67" s="143"/>
      <c r="G67" s="143"/>
      <c r="H67" s="143"/>
      <c r="I67" s="143"/>
    </row>
    <row r="68" spans="1:10" ht="13.5" x14ac:dyDescent="0.25">
      <c r="A68" s="20" t="s">
        <v>68</v>
      </c>
      <c r="F68" s="143"/>
      <c r="G68" s="143"/>
      <c r="H68" s="143"/>
      <c r="I68" s="143"/>
    </row>
    <row r="69" spans="1:10" x14ac:dyDescent="0.2">
      <c r="A69" s="3" t="s">
        <v>95</v>
      </c>
      <c r="E69" s="140"/>
      <c r="F69" s="140"/>
      <c r="G69" s="140"/>
      <c r="H69" s="140"/>
      <c r="I69" s="140"/>
    </row>
    <row r="70" spans="1:10" x14ac:dyDescent="0.2">
      <c r="A70" s="3" t="s">
        <v>96</v>
      </c>
      <c r="E70" s="140"/>
      <c r="F70" s="140"/>
      <c r="G70" s="140"/>
      <c r="H70" s="140"/>
      <c r="I70" s="140"/>
    </row>
    <row r="71" spans="1:10" x14ac:dyDescent="0.2">
      <c r="A71" s="3"/>
      <c r="F71" s="143"/>
      <c r="G71" s="143"/>
      <c r="H71" s="143"/>
      <c r="I71" s="143"/>
    </row>
    <row r="72" spans="1:10" ht="13.5" x14ac:dyDescent="0.25">
      <c r="A72" s="20" t="s">
        <v>68</v>
      </c>
      <c r="F72" s="12"/>
      <c r="G72" s="12"/>
      <c r="H72" s="12"/>
      <c r="I72" s="12"/>
    </row>
    <row r="73" spans="1:10" x14ac:dyDescent="0.2">
      <c r="A73" s="3" t="s">
        <v>5</v>
      </c>
      <c r="I73" s="131"/>
    </row>
    <row r="74" spans="1:10" x14ac:dyDescent="0.2">
      <c r="E74" s="7"/>
      <c r="F74" s="7"/>
      <c r="G74" s="7"/>
      <c r="H74" s="7"/>
      <c r="I74" s="7"/>
    </row>
    <row r="75" spans="1:10" ht="13.5" thickBot="1" x14ac:dyDescent="0.25">
      <c r="A75" s="3" t="s">
        <v>19</v>
      </c>
      <c r="E75" s="141"/>
      <c r="F75" s="141"/>
      <c r="G75" s="141"/>
      <c r="H75" s="141"/>
      <c r="I75" s="141"/>
    </row>
    <row r="76" spans="1:10" ht="13.5" thickTop="1" x14ac:dyDescent="0.2">
      <c r="A76" s="22"/>
      <c r="B76" s="22"/>
      <c r="C76" s="22"/>
      <c r="D76" s="22"/>
      <c r="E76" s="22"/>
      <c r="F76" s="22"/>
      <c r="G76" s="22"/>
      <c r="H76" s="22"/>
      <c r="I76" s="22"/>
      <c r="J76" s="22"/>
    </row>
    <row r="77" spans="1:10" x14ac:dyDescent="0.2">
      <c r="A77" s="74" t="s">
        <v>17</v>
      </c>
      <c r="B77" s="22"/>
      <c r="C77" s="22"/>
      <c r="D77" s="22"/>
      <c r="E77" s="22"/>
      <c r="F77" s="22"/>
      <c r="G77" s="22"/>
      <c r="H77" s="22"/>
      <c r="I77" s="22"/>
      <c r="J77" s="22"/>
    </row>
    <row r="78" spans="1:10" x14ac:dyDescent="0.2">
      <c r="A78" s="2"/>
    </row>
    <row r="79" spans="1:10" x14ac:dyDescent="0.2">
      <c r="A79" s="3" t="s">
        <v>75</v>
      </c>
      <c r="D79" s="127"/>
    </row>
    <row r="80" spans="1:10" x14ac:dyDescent="0.2">
      <c r="A80" s="3" t="s">
        <v>8</v>
      </c>
      <c r="D80" s="144"/>
    </row>
    <row r="81" spans="1:10" x14ac:dyDescent="0.2">
      <c r="A81" s="3" t="s">
        <v>9</v>
      </c>
      <c r="D81" s="144"/>
    </row>
    <row r="82" spans="1:10" x14ac:dyDescent="0.2">
      <c r="D82" s="40"/>
      <c r="E82" s="3"/>
    </row>
    <row r="83" spans="1:10" x14ac:dyDescent="0.2">
      <c r="A83" s="5" t="s">
        <v>73</v>
      </c>
      <c r="D83" s="145"/>
      <c r="E83" s="3" t="s">
        <v>74</v>
      </c>
      <c r="F83" s="1">
        <v>2.9</v>
      </c>
    </row>
    <row r="84" spans="1:10" x14ac:dyDescent="0.2">
      <c r="A84" s="22"/>
      <c r="B84" s="12"/>
      <c r="C84" s="12"/>
      <c r="D84" s="23"/>
    </row>
    <row r="85" spans="1:10" x14ac:dyDescent="0.2">
      <c r="A85" s="26" t="s">
        <v>70</v>
      </c>
      <c r="B85" s="25"/>
      <c r="C85" s="25"/>
      <c r="D85" s="25"/>
      <c r="E85" s="96">
        <v>0</v>
      </c>
      <c r="F85" s="96">
        <v>1</v>
      </c>
      <c r="G85" s="96">
        <v>2</v>
      </c>
      <c r="H85" s="96">
        <v>3</v>
      </c>
      <c r="I85" s="96">
        <v>4</v>
      </c>
    </row>
    <row r="86" spans="1:10" x14ac:dyDescent="0.2">
      <c r="A86" s="26"/>
      <c r="B86" s="2" t="s">
        <v>85</v>
      </c>
      <c r="C86" s="25"/>
      <c r="D86" s="25"/>
      <c r="E86" s="146"/>
      <c r="F86" s="146"/>
      <c r="G86" s="146"/>
      <c r="H86" s="146"/>
      <c r="I86" s="146"/>
    </row>
    <row r="87" spans="1:10" x14ac:dyDescent="0.2">
      <c r="B87" s="2" t="s">
        <v>84</v>
      </c>
      <c r="E87" s="146">
        <f>E86</f>
        <v>0</v>
      </c>
      <c r="F87" s="146"/>
      <c r="G87" s="146"/>
      <c r="H87" s="146"/>
      <c r="I87" s="146"/>
    </row>
    <row r="88" spans="1:10" x14ac:dyDescent="0.2">
      <c r="B88" s="2" t="s">
        <v>97</v>
      </c>
      <c r="E88" s="27"/>
      <c r="F88" s="164"/>
      <c r="G88" s="164"/>
      <c r="H88" s="164"/>
      <c r="I88" s="164"/>
    </row>
    <row r="89" spans="1:10" x14ac:dyDescent="0.2">
      <c r="B89" s="2"/>
      <c r="E89" s="27"/>
      <c r="F89" s="28"/>
      <c r="G89" s="28"/>
      <c r="H89" s="28"/>
      <c r="I89" s="28"/>
    </row>
    <row r="90" spans="1:10" x14ac:dyDescent="0.2">
      <c r="B90" s="2"/>
      <c r="E90" s="27"/>
      <c r="F90" s="28"/>
      <c r="G90" s="28"/>
      <c r="H90" s="28"/>
      <c r="I90" s="28"/>
    </row>
    <row r="91" spans="1:10" x14ac:dyDescent="0.2">
      <c r="A91" s="213" t="s">
        <v>99</v>
      </c>
      <c r="B91" s="214"/>
      <c r="C91" s="214"/>
      <c r="D91" s="214"/>
      <c r="E91" s="214"/>
      <c r="F91" s="214"/>
      <c r="G91" s="214"/>
      <c r="H91" s="214"/>
      <c r="I91" s="214"/>
    </row>
    <row r="92" spans="1:10" x14ac:dyDescent="0.2">
      <c r="A92" s="214"/>
      <c r="B92" s="214"/>
      <c r="C92" s="214"/>
      <c r="D92" s="214"/>
      <c r="E92" s="214"/>
      <c r="F92" s="214"/>
      <c r="G92" s="214"/>
      <c r="H92" s="214"/>
      <c r="I92" s="214"/>
    </row>
    <row r="93" spans="1:10" x14ac:dyDescent="0.2">
      <c r="A93" s="214"/>
      <c r="B93" s="214"/>
      <c r="C93" s="214"/>
      <c r="D93" s="214"/>
      <c r="E93" s="214"/>
      <c r="F93" s="214"/>
      <c r="G93" s="214"/>
      <c r="H93" s="214"/>
      <c r="I93" s="214"/>
    </row>
    <row r="94" spans="1:10" x14ac:dyDescent="0.2">
      <c r="A94" s="2"/>
      <c r="B94" s="2"/>
      <c r="E94" s="27"/>
      <c r="F94" s="28"/>
      <c r="G94" s="28"/>
      <c r="H94" s="28"/>
      <c r="I94" s="28"/>
    </row>
    <row r="95" spans="1:10" ht="13.5" customHeight="1" x14ac:dyDescent="0.2">
      <c r="A95" s="74" t="s">
        <v>22</v>
      </c>
      <c r="B95" s="12"/>
      <c r="C95" s="12"/>
      <c r="D95" s="23"/>
      <c r="E95" s="24"/>
      <c r="F95" s="12"/>
      <c r="G95" s="12"/>
      <c r="H95" s="12"/>
      <c r="I95" s="12"/>
      <c r="J95" s="12"/>
    </row>
    <row r="97" spans="1:14" x14ac:dyDescent="0.2">
      <c r="A97" s="218" t="s">
        <v>100</v>
      </c>
      <c r="B97" s="219"/>
      <c r="C97" s="219"/>
      <c r="D97" s="219"/>
      <c r="E97" s="219"/>
      <c r="F97" s="219"/>
      <c r="G97" s="219"/>
      <c r="H97" s="219"/>
      <c r="I97" s="219"/>
    </row>
    <row r="98" spans="1:14" ht="26.25" customHeight="1" x14ac:dyDescent="0.2">
      <c r="A98" s="219"/>
      <c r="B98" s="219"/>
      <c r="C98" s="219"/>
      <c r="D98" s="219"/>
      <c r="E98" s="219"/>
      <c r="F98" s="219"/>
      <c r="G98" s="219"/>
      <c r="H98" s="219"/>
      <c r="I98" s="219"/>
    </row>
    <row r="100" spans="1:14" x14ac:dyDescent="0.2">
      <c r="A100" s="113" t="s">
        <v>26</v>
      </c>
      <c r="B100" s="210" t="s">
        <v>42</v>
      </c>
      <c r="C100" s="211"/>
      <c r="E100" s="113" t="s">
        <v>26</v>
      </c>
      <c r="F100" s="210" t="s">
        <v>2</v>
      </c>
      <c r="G100" s="211"/>
    </row>
    <row r="101" spans="1:14" x14ac:dyDescent="0.2">
      <c r="A101" s="114" t="s">
        <v>24</v>
      </c>
      <c r="B101" s="105" t="s">
        <v>27</v>
      </c>
      <c r="C101" s="115" t="s">
        <v>23</v>
      </c>
      <c r="D101" s="116"/>
      <c r="E101" s="114" t="s">
        <v>24</v>
      </c>
      <c r="F101" s="105"/>
      <c r="G101" s="115" t="s">
        <v>23</v>
      </c>
    </row>
    <row r="102" spans="1:14" x14ac:dyDescent="0.2">
      <c r="A102" s="106" t="s">
        <v>25</v>
      </c>
      <c r="B102" s="106" t="s">
        <v>28</v>
      </c>
      <c r="C102" s="147">
        <f>D79</f>
        <v>0</v>
      </c>
      <c r="D102" s="37"/>
      <c r="E102" s="106" t="s">
        <v>25</v>
      </c>
      <c r="F102" s="106" t="s">
        <v>2</v>
      </c>
      <c r="G102" s="181">
        <f>D79</f>
        <v>0</v>
      </c>
      <c r="N102" s="12"/>
    </row>
    <row r="103" spans="1:14" x14ac:dyDescent="0.2">
      <c r="A103" s="107">
        <v>-0.2</v>
      </c>
      <c r="B103" s="148"/>
      <c r="C103" s="182">
        <f t="dataTable" ref="C103:C107" dt2D="0" dtr="0" r1="D29"/>
        <v>0</v>
      </c>
      <c r="D103" s="37"/>
      <c r="E103" s="107">
        <v>-0.2</v>
      </c>
      <c r="F103" s="186"/>
      <c r="G103" s="190">
        <f t="dataTable" ref="G103:G107" dt2D="0" dtr="0" r1="I30"/>
        <v>0</v>
      </c>
      <c r="N103" s="12"/>
    </row>
    <row r="104" spans="1:14" x14ac:dyDescent="0.2">
      <c r="A104" s="108">
        <v>-0.1</v>
      </c>
      <c r="B104" s="148"/>
      <c r="C104" s="183">
        <v>0</v>
      </c>
      <c r="D104" s="37"/>
      <c r="E104" s="108">
        <v>-0.1</v>
      </c>
      <c r="F104" s="187"/>
      <c r="G104" s="191">
        <v>0</v>
      </c>
    </row>
    <row r="105" spans="1:14" x14ac:dyDescent="0.2">
      <c r="A105" s="109">
        <v>0</v>
      </c>
      <c r="B105" s="149"/>
      <c r="C105" s="184">
        <v>0</v>
      </c>
      <c r="D105" s="37"/>
      <c r="E105" s="109">
        <v>0</v>
      </c>
      <c r="F105" s="188"/>
      <c r="G105" s="192">
        <v>0</v>
      </c>
    </row>
    <row r="106" spans="1:14" x14ac:dyDescent="0.2">
      <c r="A106" s="108">
        <v>0.1</v>
      </c>
      <c r="B106" s="148"/>
      <c r="C106" s="183">
        <v>0</v>
      </c>
      <c r="D106" s="37"/>
      <c r="E106" s="108">
        <v>0.1</v>
      </c>
      <c r="F106" s="187"/>
      <c r="G106" s="191">
        <v>0</v>
      </c>
    </row>
    <row r="107" spans="1:14" x14ac:dyDescent="0.2">
      <c r="A107" s="110">
        <v>0.2</v>
      </c>
      <c r="B107" s="150"/>
      <c r="C107" s="185">
        <v>0</v>
      </c>
      <c r="D107" s="37"/>
      <c r="E107" s="110">
        <v>0.2</v>
      </c>
      <c r="F107" s="189"/>
      <c r="G107" s="193">
        <v>0</v>
      </c>
    </row>
    <row r="108" spans="1:14" x14ac:dyDescent="0.2">
      <c r="C108" s="34"/>
      <c r="D108" s="119"/>
      <c r="G108" s="35"/>
    </row>
    <row r="109" spans="1:14" x14ac:dyDescent="0.2">
      <c r="A109" s="113" t="s">
        <v>26</v>
      </c>
      <c r="B109" s="210" t="s">
        <v>104</v>
      </c>
      <c r="C109" s="211"/>
      <c r="D109" s="21"/>
      <c r="E109" s="113" t="s">
        <v>26</v>
      </c>
      <c r="F109" s="210" t="s">
        <v>31</v>
      </c>
      <c r="G109" s="211"/>
    </row>
    <row r="110" spans="1:14" x14ac:dyDescent="0.2">
      <c r="A110" s="114" t="s">
        <v>24</v>
      </c>
      <c r="B110" s="105" t="s">
        <v>29</v>
      </c>
      <c r="C110" s="117" t="s">
        <v>23</v>
      </c>
      <c r="D110" s="21"/>
      <c r="E110" s="114" t="s">
        <v>24</v>
      </c>
      <c r="F110" s="105" t="s">
        <v>32</v>
      </c>
      <c r="G110" s="117" t="s">
        <v>23</v>
      </c>
    </row>
    <row r="111" spans="1:14" x14ac:dyDescent="0.2">
      <c r="A111" s="106" t="s">
        <v>25</v>
      </c>
      <c r="B111" s="106" t="s">
        <v>34</v>
      </c>
      <c r="C111" s="151">
        <f>D79</f>
        <v>0</v>
      </c>
      <c r="D111" s="21"/>
      <c r="E111" s="106" t="s">
        <v>25</v>
      </c>
      <c r="F111" s="106" t="s">
        <v>33</v>
      </c>
      <c r="G111" s="151">
        <f>D79</f>
        <v>0</v>
      </c>
    </row>
    <row r="112" spans="1:14" x14ac:dyDescent="0.2">
      <c r="A112" s="107">
        <v>-0.2</v>
      </c>
      <c r="B112" s="194"/>
      <c r="C112" s="190">
        <f t="dataTable" ref="C112:C116" dt2D="0" dtr="0" r1="D31"/>
        <v>0</v>
      </c>
      <c r="D112" s="21"/>
      <c r="E112" s="107">
        <v>-0.2</v>
      </c>
      <c r="F112" s="194"/>
      <c r="G112" s="190">
        <f t="dataTable" ref="G112:G116" dt2D="0" dtr="0" r1="D30"/>
        <v>0</v>
      </c>
    </row>
    <row r="113" spans="1:9" x14ac:dyDescent="0.2">
      <c r="A113" s="108">
        <v>-0.1</v>
      </c>
      <c r="B113" s="196"/>
      <c r="C113" s="191">
        <v>0</v>
      </c>
      <c r="D113" s="21"/>
      <c r="E113" s="108">
        <v>-0.1</v>
      </c>
      <c r="F113" s="196"/>
      <c r="G113" s="191">
        <v>0</v>
      </c>
    </row>
    <row r="114" spans="1:9" x14ac:dyDescent="0.2">
      <c r="A114" s="109">
        <v>0</v>
      </c>
      <c r="B114" s="197"/>
      <c r="C114" s="192">
        <v>0</v>
      </c>
      <c r="D114" s="37"/>
      <c r="E114" s="109">
        <v>0</v>
      </c>
      <c r="F114" s="197"/>
      <c r="G114" s="192">
        <v>0</v>
      </c>
    </row>
    <row r="115" spans="1:9" x14ac:dyDescent="0.2">
      <c r="A115" s="108">
        <v>0.1</v>
      </c>
      <c r="B115" s="196"/>
      <c r="C115" s="191">
        <v>0</v>
      </c>
      <c r="D115" s="21"/>
      <c r="E115" s="108">
        <v>0.1</v>
      </c>
      <c r="F115" s="196"/>
      <c r="G115" s="191">
        <v>0</v>
      </c>
    </row>
    <row r="116" spans="1:9" x14ac:dyDescent="0.2">
      <c r="A116" s="110">
        <v>0.2</v>
      </c>
      <c r="B116" s="198"/>
      <c r="C116" s="193">
        <v>0</v>
      </c>
      <c r="D116" s="21"/>
      <c r="E116" s="108">
        <v>0.2</v>
      </c>
      <c r="F116" s="198"/>
      <c r="G116" s="191">
        <v>0</v>
      </c>
    </row>
    <row r="117" spans="1:9" x14ac:dyDescent="0.2">
      <c r="A117" s="38"/>
      <c r="B117" s="36"/>
      <c r="C117" s="39"/>
      <c r="D117" s="21"/>
      <c r="E117" s="230" t="s">
        <v>101</v>
      </c>
      <c r="F117" s="231"/>
      <c r="G117" s="231"/>
      <c r="H117" s="231"/>
      <c r="I117" s="232"/>
    </row>
    <row r="118" spans="1:9" ht="12.75" customHeight="1" x14ac:dyDescent="0.2">
      <c r="A118" s="113" t="s">
        <v>26</v>
      </c>
      <c r="B118" s="210" t="s">
        <v>103</v>
      </c>
      <c r="C118" s="211"/>
      <c r="D118" s="21"/>
      <c r="E118" s="233"/>
      <c r="F118" s="234"/>
      <c r="G118" s="234"/>
      <c r="H118" s="234"/>
      <c r="I118" s="235"/>
    </row>
    <row r="119" spans="1:9" x14ac:dyDescent="0.2">
      <c r="A119" s="114" t="s">
        <v>24</v>
      </c>
      <c r="B119" s="105" t="s">
        <v>35</v>
      </c>
      <c r="C119" s="117" t="s">
        <v>23</v>
      </c>
      <c r="D119" s="21"/>
      <c r="E119" s="233"/>
      <c r="F119" s="234"/>
      <c r="G119" s="234"/>
      <c r="H119" s="234"/>
      <c r="I119" s="235"/>
    </row>
    <row r="120" spans="1:9" x14ac:dyDescent="0.2">
      <c r="A120" s="106" t="s">
        <v>25</v>
      </c>
      <c r="B120" s="106" t="s">
        <v>34</v>
      </c>
      <c r="C120" s="151">
        <f>D79</f>
        <v>0</v>
      </c>
      <c r="D120" s="21"/>
      <c r="E120" s="233"/>
      <c r="F120" s="234"/>
      <c r="G120" s="234"/>
      <c r="H120" s="234"/>
      <c r="I120" s="235"/>
    </row>
    <row r="121" spans="1:9" x14ac:dyDescent="0.2">
      <c r="A121" s="107">
        <v>-0.2</v>
      </c>
      <c r="B121" s="195"/>
      <c r="C121" s="190">
        <f t="dataTable" ref="C121:C125" dt2D="0" dtr="0" r1="D32"/>
        <v>0</v>
      </c>
      <c r="D121" s="21"/>
      <c r="E121" s="233"/>
      <c r="F121" s="234"/>
      <c r="G121" s="234"/>
      <c r="H121" s="234"/>
      <c r="I121" s="235"/>
    </row>
    <row r="122" spans="1:9" x14ac:dyDescent="0.2">
      <c r="A122" s="108">
        <v>-0.1</v>
      </c>
      <c r="B122" s="199"/>
      <c r="C122" s="191">
        <v>0</v>
      </c>
      <c r="D122" s="21"/>
      <c r="E122" s="233"/>
      <c r="F122" s="234"/>
      <c r="G122" s="234"/>
      <c r="H122" s="234"/>
      <c r="I122" s="235"/>
    </row>
    <row r="123" spans="1:9" x14ac:dyDescent="0.2">
      <c r="A123" s="109">
        <v>0</v>
      </c>
      <c r="B123" s="200"/>
      <c r="C123" s="192">
        <v>0</v>
      </c>
      <c r="D123" s="37"/>
      <c r="E123" s="233"/>
      <c r="F123" s="234"/>
      <c r="G123" s="234"/>
      <c r="H123" s="234"/>
      <c r="I123" s="235"/>
    </row>
    <row r="124" spans="1:9" x14ac:dyDescent="0.2">
      <c r="A124" s="108">
        <v>0.1</v>
      </c>
      <c r="B124" s="199"/>
      <c r="C124" s="191">
        <v>0</v>
      </c>
      <c r="D124" s="21"/>
      <c r="E124" s="233"/>
      <c r="F124" s="234"/>
      <c r="G124" s="234"/>
      <c r="H124" s="234"/>
      <c r="I124" s="235"/>
    </row>
    <row r="125" spans="1:9" ht="18" customHeight="1" x14ac:dyDescent="0.2">
      <c r="A125" s="110">
        <v>0.2</v>
      </c>
      <c r="B125" s="201"/>
      <c r="C125" s="193">
        <v>0</v>
      </c>
      <c r="E125" s="236"/>
      <c r="F125" s="237"/>
      <c r="G125" s="237"/>
      <c r="H125" s="237"/>
      <c r="I125" s="238"/>
    </row>
    <row r="126" spans="1:9" x14ac:dyDescent="0.2">
      <c r="E126" s="169"/>
      <c r="F126" s="169"/>
      <c r="G126" s="169"/>
      <c r="H126" s="169"/>
      <c r="I126" s="169"/>
    </row>
    <row r="127" spans="1:9" ht="15.75" x14ac:dyDescent="0.25">
      <c r="A127" s="152"/>
      <c r="B127" s="153"/>
      <c r="C127" s="153"/>
      <c r="D127" s="154"/>
      <c r="E127" s="155"/>
      <c r="F127" s="156"/>
      <c r="G127" s="135"/>
      <c r="H127" s="153"/>
      <c r="I127" s="153"/>
    </row>
    <row r="128" spans="1:9" x14ac:dyDescent="0.2">
      <c r="A128" s="153"/>
      <c r="B128" s="153"/>
      <c r="C128" s="153"/>
      <c r="D128" s="153"/>
      <c r="E128" s="153"/>
      <c r="F128" s="153"/>
      <c r="G128" s="153"/>
      <c r="H128" s="153"/>
      <c r="I128" s="153"/>
    </row>
    <row r="129" spans="1:9" x14ac:dyDescent="0.2">
      <c r="A129" s="153"/>
      <c r="B129" s="153"/>
      <c r="C129" s="153"/>
      <c r="D129" s="153"/>
      <c r="E129" s="153"/>
      <c r="F129" s="153"/>
      <c r="G129" s="153"/>
      <c r="H129" s="153"/>
      <c r="I129" s="153"/>
    </row>
    <row r="130" spans="1:9" x14ac:dyDescent="0.2">
      <c r="A130" s="153"/>
      <c r="B130" s="153"/>
      <c r="C130" s="153"/>
      <c r="D130" s="153"/>
      <c r="E130" s="153"/>
      <c r="F130" s="153"/>
      <c r="G130" s="153"/>
      <c r="H130" s="153"/>
      <c r="I130" s="153"/>
    </row>
    <row r="131" spans="1:9" x14ac:dyDescent="0.2">
      <c r="A131" s="153"/>
      <c r="B131" s="153"/>
      <c r="C131" s="153"/>
      <c r="D131" s="153"/>
      <c r="E131" s="153"/>
      <c r="F131" s="153"/>
      <c r="G131" s="153"/>
      <c r="H131" s="153"/>
      <c r="I131" s="153"/>
    </row>
    <row r="132" spans="1:9" x14ac:dyDescent="0.2">
      <c r="A132" s="153"/>
      <c r="B132" s="153"/>
      <c r="C132" s="153"/>
      <c r="D132" s="153"/>
      <c r="E132" s="153"/>
      <c r="F132" s="153"/>
      <c r="G132" s="153"/>
      <c r="H132" s="153"/>
      <c r="I132" s="153"/>
    </row>
    <row r="133" spans="1:9" x14ac:dyDescent="0.2">
      <c r="A133" s="153"/>
      <c r="B133" s="153"/>
      <c r="C133" s="153"/>
      <c r="D133" s="153"/>
      <c r="E133" s="153"/>
      <c r="F133" s="153"/>
      <c r="G133" s="153"/>
      <c r="H133" s="153"/>
      <c r="I133" s="153"/>
    </row>
    <row r="134" spans="1:9" x14ac:dyDescent="0.2">
      <c r="A134" s="153"/>
      <c r="B134" s="153"/>
      <c r="C134" s="153"/>
      <c r="D134" s="153"/>
      <c r="E134" s="153"/>
      <c r="F134" s="153"/>
      <c r="G134" s="153"/>
      <c r="H134" s="153"/>
      <c r="I134" s="153"/>
    </row>
    <row r="135" spans="1:9" x14ac:dyDescent="0.2">
      <c r="A135" s="153"/>
      <c r="B135" s="153"/>
      <c r="C135" s="153"/>
      <c r="D135" s="153"/>
      <c r="E135" s="153"/>
      <c r="F135" s="153"/>
      <c r="G135" s="153"/>
      <c r="H135" s="153"/>
      <c r="I135" s="153"/>
    </row>
    <row r="136" spans="1:9" ht="12.75" customHeight="1" x14ac:dyDescent="0.2">
      <c r="A136" s="153"/>
      <c r="B136" s="153"/>
      <c r="C136" s="153"/>
      <c r="D136" s="153"/>
      <c r="E136" s="153"/>
      <c r="F136" s="153"/>
      <c r="G136" s="153"/>
      <c r="H136" s="153"/>
      <c r="I136" s="153"/>
    </row>
    <row r="137" spans="1:9" x14ac:dyDescent="0.2">
      <c r="A137" s="153"/>
      <c r="B137" s="153"/>
      <c r="C137" s="153"/>
      <c r="D137" s="153"/>
      <c r="E137" s="153"/>
      <c r="F137" s="153"/>
      <c r="G137" s="153"/>
      <c r="H137" s="153"/>
      <c r="I137" s="153"/>
    </row>
    <row r="138" spans="1:9" x14ac:dyDescent="0.2">
      <c r="A138" s="157"/>
      <c r="B138" s="158"/>
      <c r="C138" s="135"/>
      <c r="D138" s="134"/>
      <c r="E138" s="157"/>
      <c r="F138" s="156"/>
      <c r="G138" s="135"/>
      <c r="H138" s="153"/>
      <c r="I138" s="153"/>
    </row>
    <row r="139" spans="1:9" x14ac:dyDescent="0.2">
      <c r="A139" s="157"/>
      <c r="B139" s="158"/>
      <c r="C139" s="135"/>
      <c r="D139" s="153"/>
      <c r="E139" s="157"/>
      <c r="F139" s="156"/>
      <c r="G139" s="135"/>
      <c r="H139" s="153"/>
      <c r="I139" s="153"/>
    </row>
    <row r="140" spans="1:9" x14ac:dyDescent="0.2">
      <c r="A140" s="157"/>
      <c r="B140" s="158"/>
      <c r="C140" s="135"/>
      <c r="D140" s="153"/>
      <c r="E140" s="157"/>
      <c r="F140" s="156"/>
      <c r="G140" s="135"/>
      <c r="H140" s="153"/>
      <c r="I140" s="153"/>
    </row>
    <row r="141" spans="1:9" x14ac:dyDescent="0.2">
      <c r="A141" s="157"/>
      <c r="B141" s="158"/>
      <c r="C141" s="135"/>
      <c r="D141" s="153"/>
      <c r="E141" s="157"/>
      <c r="F141" s="156"/>
      <c r="G141" s="135"/>
      <c r="H141" s="153"/>
      <c r="I141" s="153"/>
    </row>
    <row r="142" spans="1:9" x14ac:dyDescent="0.2">
      <c r="A142" s="157"/>
      <c r="B142" s="158"/>
      <c r="C142" s="135"/>
      <c r="D142" s="153"/>
      <c r="E142" s="157"/>
      <c r="F142" s="156"/>
      <c r="G142" s="135"/>
      <c r="H142" s="153"/>
      <c r="I142" s="153"/>
    </row>
    <row r="143" spans="1:9" x14ac:dyDescent="0.2">
      <c r="A143" s="157"/>
      <c r="B143" s="158"/>
      <c r="C143" s="135"/>
      <c r="D143" s="153"/>
      <c r="E143" s="157"/>
      <c r="F143" s="156"/>
      <c r="G143" s="135"/>
      <c r="H143" s="153"/>
      <c r="I143" s="153"/>
    </row>
    <row r="144" spans="1:9" x14ac:dyDescent="0.2">
      <c r="A144" s="157"/>
      <c r="B144" s="158"/>
      <c r="C144" s="135"/>
      <c r="D144" s="153"/>
      <c r="E144" s="157"/>
      <c r="F144" s="156"/>
      <c r="G144" s="135"/>
      <c r="H144" s="153"/>
      <c r="I144" s="153"/>
    </row>
    <row r="145" spans="1:9" x14ac:dyDescent="0.2">
      <c r="A145" s="157"/>
      <c r="B145" s="158"/>
      <c r="C145" s="135"/>
      <c r="D145" s="153"/>
      <c r="E145" s="157"/>
      <c r="F145" s="156"/>
      <c r="G145" s="135"/>
      <c r="H145" s="153"/>
      <c r="I145" s="153"/>
    </row>
    <row r="146" spans="1:9" x14ac:dyDescent="0.2">
      <c r="A146" s="157"/>
      <c r="B146" s="158"/>
      <c r="C146" s="135"/>
      <c r="D146" s="153"/>
      <c r="E146" s="157"/>
      <c r="F146" s="156"/>
      <c r="G146" s="135"/>
      <c r="H146" s="153"/>
      <c r="I146" s="153"/>
    </row>
    <row r="147" spans="1:9" x14ac:dyDescent="0.2">
      <c r="A147" s="157"/>
      <c r="B147" s="153"/>
      <c r="C147" s="153"/>
      <c r="D147" s="153"/>
      <c r="E147" s="153"/>
      <c r="F147" s="153"/>
      <c r="G147" s="153"/>
      <c r="H147" s="153"/>
      <c r="I147" s="153"/>
    </row>
    <row r="148" spans="1:9" x14ac:dyDescent="0.2">
      <c r="A148" s="157"/>
      <c r="B148" s="153"/>
      <c r="C148" s="153"/>
      <c r="D148" s="153"/>
      <c r="E148" s="153"/>
      <c r="F148" s="153"/>
      <c r="G148" s="153"/>
      <c r="H148" s="153"/>
      <c r="I148" s="153"/>
    </row>
    <row r="149" spans="1:9" x14ac:dyDescent="0.2">
      <c r="A149" s="38"/>
      <c r="B149" s="105" t="s">
        <v>50</v>
      </c>
      <c r="C149" s="210" t="s">
        <v>48</v>
      </c>
      <c r="D149" s="225"/>
      <c r="E149" s="225"/>
      <c r="F149" s="225"/>
      <c r="G149" s="211"/>
      <c r="H149" s="46"/>
      <c r="I149" s="46"/>
    </row>
    <row r="150" spans="1:9" x14ac:dyDescent="0.2">
      <c r="A150" s="38"/>
      <c r="B150" s="91" t="s">
        <v>24</v>
      </c>
      <c r="C150" s="105" t="s">
        <v>32</v>
      </c>
      <c r="D150" s="105" t="s">
        <v>29</v>
      </c>
      <c r="E150" s="120"/>
      <c r="F150" s="105" t="s">
        <v>102</v>
      </c>
      <c r="G150" s="121"/>
      <c r="I150" s="50"/>
    </row>
    <row r="151" spans="1:9" x14ac:dyDescent="0.2">
      <c r="A151" s="38"/>
      <c r="B151" s="122" t="s">
        <v>25</v>
      </c>
      <c r="C151" s="106" t="s">
        <v>33</v>
      </c>
      <c r="D151" s="106" t="s">
        <v>45</v>
      </c>
      <c r="E151" s="118" t="s">
        <v>46</v>
      </c>
      <c r="F151" s="106" t="s">
        <v>47</v>
      </c>
      <c r="G151" s="106" t="s">
        <v>2</v>
      </c>
      <c r="I151" s="50"/>
    </row>
    <row r="152" spans="1:9" x14ac:dyDescent="0.2">
      <c r="A152" s="38"/>
      <c r="B152" s="123">
        <v>-0.2</v>
      </c>
      <c r="C152" s="48">
        <f>G112</f>
        <v>0</v>
      </c>
      <c r="D152" s="47">
        <f>C112</f>
        <v>0</v>
      </c>
      <c r="E152" s="65">
        <f>C103</f>
        <v>0</v>
      </c>
      <c r="F152" s="19">
        <f>C121</f>
        <v>0</v>
      </c>
      <c r="G152" s="47">
        <f>G103</f>
        <v>0</v>
      </c>
      <c r="I152" s="14"/>
    </row>
    <row r="153" spans="1:9" x14ac:dyDescent="0.2">
      <c r="A153" s="38"/>
      <c r="B153" s="124">
        <v>-0.1</v>
      </c>
      <c r="C153" s="170">
        <f>G113</f>
        <v>0</v>
      </c>
      <c r="D153" s="13">
        <f>C113</f>
        <v>0</v>
      </c>
      <c r="E153" s="171">
        <f>C104</f>
        <v>0</v>
      </c>
      <c r="F153" s="16">
        <f>C122</f>
        <v>0</v>
      </c>
      <c r="G153" s="13">
        <f>G104</f>
        <v>0</v>
      </c>
      <c r="I153" s="14"/>
    </row>
    <row r="154" spans="1:9" x14ac:dyDescent="0.2">
      <c r="A154" s="38"/>
      <c r="B154" s="125">
        <v>0</v>
      </c>
      <c r="C154" s="172">
        <f>G114</f>
        <v>0</v>
      </c>
      <c r="D154" s="175">
        <f>C114</f>
        <v>0</v>
      </c>
      <c r="E154" s="173">
        <f>C105</f>
        <v>0</v>
      </c>
      <c r="F154" s="174">
        <f>C123</f>
        <v>0</v>
      </c>
      <c r="G154" s="175">
        <f>G105</f>
        <v>0</v>
      </c>
      <c r="I154" s="14"/>
    </row>
    <row r="155" spans="1:9" x14ac:dyDescent="0.2">
      <c r="A155" s="38"/>
      <c r="B155" s="124">
        <v>0.1</v>
      </c>
      <c r="C155" s="170">
        <f>G115</f>
        <v>0</v>
      </c>
      <c r="D155" s="13">
        <f>C115</f>
        <v>0</v>
      </c>
      <c r="E155" s="171">
        <f>C106</f>
        <v>0</v>
      </c>
      <c r="F155" s="16">
        <f>C124</f>
        <v>0</v>
      </c>
      <c r="G155" s="13">
        <f>G106</f>
        <v>0</v>
      </c>
      <c r="I155" s="14"/>
    </row>
    <row r="156" spans="1:9" x14ac:dyDescent="0.2">
      <c r="A156" s="38"/>
      <c r="B156" s="126">
        <v>0.2</v>
      </c>
      <c r="C156" s="176">
        <f>G116</f>
        <v>0</v>
      </c>
      <c r="D156" s="112">
        <f>C116</f>
        <v>0</v>
      </c>
      <c r="E156" s="177">
        <f>C107</f>
        <v>0</v>
      </c>
      <c r="F156" s="178">
        <f>C125</f>
        <v>0</v>
      </c>
      <c r="G156" s="112">
        <f>G107</f>
        <v>0</v>
      </c>
      <c r="I156" s="14"/>
    </row>
    <row r="157" spans="1:9" x14ac:dyDescent="0.2">
      <c r="A157" s="38"/>
      <c r="B157" s="179"/>
      <c r="C157" s="19"/>
      <c r="D157" s="19"/>
      <c r="E157" s="19"/>
      <c r="F157" s="19"/>
      <c r="G157" s="19"/>
      <c r="I157" s="14"/>
    </row>
    <row r="158" spans="1:9" x14ac:dyDescent="0.2">
      <c r="A158" s="38"/>
      <c r="B158" s="111" t="s">
        <v>49</v>
      </c>
      <c r="C158" s="180"/>
      <c r="D158" s="180"/>
      <c r="E158" s="180"/>
      <c r="F158" s="180"/>
      <c r="G158" s="181"/>
      <c r="I158" s="59"/>
    </row>
    <row r="159" spans="1:9" s="40" customFormat="1" x14ac:dyDescent="0.2"/>
    <row r="160" spans="1:9" s="40" customFormat="1" x14ac:dyDescent="0.2"/>
    <row r="161" spans="1:10" s="40" customFormat="1" x14ac:dyDescent="0.2">
      <c r="A161" s="228" t="s">
        <v>105</v>
      </c>
      <c r="B161" s="229"/>
      <c r="C161" s="229"/>
      <c r="D161" s="229"/>
      <c r="E161" s="229"/>
      <c r="F161" s="229"/>
      <c r="G161" s="229"/>
      <c r="H161" s="229"/>
      <c r="I161" s="229"/>
    </row>
    <row r="162" spans="1:10" s="40" customFormat="1" x14ac:dyDescent="0.2">
      <c r="A162" s="229"/>
      <c r="B162" s="229"/>
      <c r="C162" s="229"/>
      <c r="D162" s="229"/>
      <c r="E162" s="229"/>
      <c r="F162" s="229"/>
      <c r="G162" s="229"/>
      <c r="H162" s="229"/>
      <c r="I162" s="229"/>
    </row>
    <row r="163" spans="1:10" s="40" customFormat="1" x14ac:dyDescent="0.2">
      <c r="A163" s="229"/>
      <c r="B163" s="229"/>
      <c r="C163" s="229"/>
      <c r="D163" s="229"/>
      <c r="E163" s="229"/>
      <c r="F163" s="229"/>
      <c r="G163" s="229"/>
      <c r="H163" s="229"/>
      <c r="I163" s="229"/>
    </row>
    <row r="164" spans="1:10" s="40" customFormat="1" x14ac:dyDescent="0.2"/>
    <row r="165" spans="1:10" x14ac:dyDescent="0.2">
      <c r="A165" s="73" t="s">
        <v>36</v>
      </c>
      <c r="B165" s="67"/>
      <c r="C165" s="67"/>
      <c r="D165" s="67"/>
      <c r="E165" s="67"/>
      <c r="F165" s="52"/>
      <c r="G165" s="52"/>
      <c r="H165" s="97" t="s">
        <v>53</v>
      </c>
    </row>
    <row r="166" spans="1:10" ht="15.75" x14ac:dyDescent="0.25">
      <c r="A166" s="66"/>
      <c r="B166" s="67"/>
      <c r="C166" s="67"/>
      <c r="D166" s="67"/>
      <c r="E166" s="67"/>
      <c r="F166" s="52"/>
      <c r="G166" s="52"/>
      <c r="H166" s="97" t="s">
        <v>50</v>
      </c>
    </row>
    <row r="167" spans="1:10" x14ac:dyDescent="0.2">
      <c r="A167" s="101"/>
      <c r="B167" s="52"/>
      <c r="C167" s="52"/>
      <c r="D167" s="97" t="s">
        <v>32</v>
      </c>
      <c r="E167" s="97" t="s">
        <v>52</v>
      </c>
      <c r="F167" s="97" t="s">
        <v>29</v>
      </c>
      <c r="G167" s="52"/>
      <c r="H167" s="97" t="s">
        <v>54</v>
      </c>
    </row>
    <row r="168" spans="1:10" ht="13.5" thickBot="1" x14ac:dyDescent="0.25">
      <c r="A168" s="223" t="s">
        <v>51</v>
      </c>
      <c r="B168" s="224"/>
      <c r="C168" s="98" t="s">
        <v>38</v>
      </c>
      <c r="D168" s="98" t="s">
        <v>33</v>
      </c>
      <c r="E168" s="98" t="s">
        <v>32</v>
      </c>
      <c r="F168" s="98" t="s">
        <v>34</v>
      </c>
      <c r="G168" s="98" t="s">
        <v>23</v>
      </c>
      <c r="H168" s="98" t="s">
        <v>38</v>
      </c>
    </row>
    <row r="169" spans="1:10" x14ac:dyDescent="0.2">
      <c r="A169" s="101"/>
      <c r="B169" s="40"/>
      <c r="C169" s="97"/>
      <c r="D169" s="85"/>
      <c r="E169" s="85"/>
      <c r="F169" s="85"/>
      <c r="G169" s="97"/>
      <c r="H169" s="99"/>
    </row>
    <row r="170" spans="1:10" x14ac:dyDescent="0.2">
      <c r="A170" s="226" t="s">
        <v>37</v>
      </c>
      <c r="B170" s="227"/>
      <c r="C170" s="104">
        <v>0.25</v>
      </c>
      <c r="D170" s="102">
        <v>28.8</v>
      </c>
      <c r="E170" s="97">
        <v>1200</v>
      </c>
      <c r="F170" s="100">
        <v>14</v>
      </c>
      <c r="G170" s="127"/>
      <c r="H170" s="162"/>
      <c r="J170" s="18"/>
    </row>
    <row r="171" spans="1:10" x14ac:dyDescent="0.2">
      <c r="A171" s="226" t="s">
        <v>25</v>
      </c>
      <c r="B171" s="227"/>
      <c r="C171" s="104">
        <v>0.5</v>
      </c>
      <c r="D171" s="102">
        <v>24</v>
      </c>
      <c r="E171" s="97">
        <v>1000</v>
      </c>
      <c r="F171" s="100">
        <v>17.5</v>
      </c>
      <c r="G171" s="127"/>
      <c r="H171" s="162"/>
      <c r="J171" s="18"/>
    </row>
    <row r="172" spans="1:10" x14ac:dyDescent="0.2">
      <c r="A172" s="226" t="s">
        <v>71</v>
      </c>
      <c r="B172" s="227"/>
      <c r="C172" s="104">
        <v>0.25</v>
      </c>
      <c r="D172" s="100">
        <v>19.2</v>
      </c>
      <c r="E172" s="103">
        <v>800</v>
      </c>
      <c r="F172" s="100">
        <v>21</v>
      </c>
      <c r="G172" s="127"/>
      <c r="H172" s="162"/>
      <c r="J172" s="18"/>
    </row>
    <row r="173" spans="1:10" x14ac:dyDescent="0.2">
      <c r="A173" s="69"/>
      <c r="B173" s="40"/>
      <c r="C173" s="40"/>
      <c r="D173" s="40"/>
      <c r="E173" s="40"/>
      <c r="F173" s="40"/>
      <c r="G173" s="40"/>
      <c r="H173" s="163"/>
      <c r="J173" s="18"/>
    </row>
    <row r="174" spans="1:10" x14ac:dyDescent="0.2">
      <c r="A174" s="69"/>
      <c r="B174" s="40"/>
      <c r="C174" s="52" t="s">
        <v>55</v>
      </c>
      <c r="E174" s="40"/>
      <c r="F174" s="40"/>
      <c r="G174" s="127"/>
      <c r="H174" s="40"/>
      <c r="I174" s="21"/>
      <c r="J174" s="18"/>
    </row>
    <row r="175" spans="1:10" x14ac:dyDescent="0.2">
      <c r="A175" s="69"/>
      <c r="B175" s="40"/>
      <c r="C175" s="52" t="s">
        <v>56</v>
      </c>
      <c r="E175" s="40"/>
      <c r="F175" s="40"/>
      <c r="G175" s="202"/>
      <c r="H175" s="40"/>
      <c r="I175" s="21"/>
      <c r="J175" s="18"/>
    </row>
    <row r="176" spans="1:10" x14ac:dyDescent="0.2">
      <c r="A176" s="68"/>
      <c r="B176" s="40"/>
      <c r="C176" s="52" t="s">
        <v>57</v>
      </c>
      <c r="E176" s="40"/>
      <c r="F176" s="40"/>
      <c r="G176" s="145"/>
      <c r="H176" s="40"/>
      <c r="I176" s="21"/>
      <c r="J176" s="18"/>
    </row>
    <row r="177" spans="1:17" x14ac:dyDescent="0.2">
      <c r="A177" s="52"/>
      <c r="B177" s="40"/>
      <c r="C177" s="40"/>
      <c r="D177" s="40"/>
      <c r="E177" s="40"/>
      <c r="F177" s="40"/>
      <c r="G177" s="40"/>
      <c r="H177" s="49"/>
      <c r="I177" s="40"/>
      <c r="J177" s="59"/>
    </row>
    <row r="178" spans="1:17" x14ac:dyDescent="0.2">
      <c r="A178" s="33"/>
    </row>
    <row r="179" spans="1:17" ht="12.75" customHeight="1" x14ac:dyDescent="0.2">
      <c r="A179" s="212" t="s">
        <v>76</v>
      </c>
      <c r="B179" s="212"/>
      <c r="C179" s="212"/>
      <c r="D179" s="212"/>
      <c r="E179" s="212"/>
      <c r="F179" s="212"/>
      <c r="G179" s="212"/>
      <c r="H179" s="212"/>
      <c r="I179" s="212"/>
    </row>
    <row r="180" spans="1:17" x14ac:dyDescent="0.2">
      <c r="A180" s="22"/>
      <c r="Q180" s="49"/>
    </row>
    <row r="181" spans="1:17" x14ac:dyDescent="0.2">
      <c r="A181" s="22" t="s">
        <v>107</v>
      </c>
      <c r="E181" s="205">
        <v>0.8</v>
      </c>
      <c r="F181" s="168" t="s">
        <v>108</v>
      </c>
      <c r="G181" s="206">
        <v>1.2</v>
      </c>
      <c r="Q181" s="49"/>
    </row>
    <row r="182" spans="1:17" x14ac:dyDescent="0.2">
      <c r="A182" s="239" t="s">
        <v>111</v>
      </c>
      <c r="B182" s="239"/>
      <c r="C182" s="207">
        <v>0.08</v>
      </c>
      <c r="E182" s="205"/>
      <c r="F182" s="168"/>
      <c r="G182" s="206"/>
      <c r="Q182" s="49"/>
    </row>
    <row r="183" spans="1:17" x14ac:dyDescent="0.2">
      <c r="A183" s="239" t="s">
        <v>110</v>
      </c>
      <c r="B183" s="239"/>
      <c r="C183" s="207">
        <v>0.1</v>
      </c>
      <c r="E183" s="205"/>
      <c r="F183" s="168"/>
      <c r="G183" s="206"/>
      <c r="Q183" s="49"/>
    </row>
    <row r="184" spans="1:17" x14ac:dyDescent="0.2">
      <c r="A184" s="239" t="s">
        <v>109</v>
      </c>
      <c r="B184" s="239"/>
      <c r="C184" s="207">
        <v>0.13</v>
      </c>
      <c r="E184" s="205"/>
      <c r="F184" s="168"/>
      <c r="G184" s="206"/>
      <c r="Q184" s="49"/>
    </row>
    <row r="185" spans="1:17" x14ac:dyDescent="0.2">
      <c r="A185" s="22"/>
      <c r="Q185" s="49"/>
    </row>
    <row r="186" spans="1:17" x14ac:dyDescent="0.2">
      <c r="A186" s="22" t="s">
        <v>106</v>
      </c>
      <c r="C186" s="208"/>
      <c r="Q186" s="49"/>
    </row>
    <row r="187" spans="1:17" x14ac:dyDescent="0.2">
      <c r="A187" s="3"/>
      <c r="B187" s="57" t="s">
        <v>72</v>
      </c>
      <c r="C187" s="202"/>
      <c r="Q187" s="49"/>
    </row>
    <row r="188" spans="1:17" x14ac:dyDescent="0.2">
      <c r="A188" s="3"/>
      <c r="B188" s="57" t="s">
        <v>77</v>
      </c>
      <c r="C188" s="203"/>
      <c r="Q188" s="49"/>
    </row>
    <row r="189" spans="1:17" x14ac:dyDescent="0.2">
      <c r="A189" s="3"/>
      <c r="B189" s="57" t="s">
        <v>78</v>
      </c>
      <c r="C189" s="204"/>
      <c r="Q189" s="49"/>
    </row>
    <row r="190" spans="1:17" x14ac:dyDescent="0.2">
      <c r="A190" s="33"/>
      <c r="Q190" s="49"/>
    </row>
    <row r="191" spans="1:17" x14ac:dyDescent="0.2">
      <c r="A191" s="212" t="s">
        <v>112</v>
      </c>
      <c r="B191" s="212"/>
      <c r="C191" s="212"/>
      <c r="D191" s="212"/>
      <c r="E191" s="212"/>
      <c r="F191" s="212"/>
      <c r="G191" s="212"/>
      <c r="H191" s="212"/>
      <c r="I191" s="212"/>
      <c r="Q191" s="49"/>
    </row>
    <row r="192" spans="1:17" x14ac:dyDescent="0.2">
      <c r="A192" s="33"/>
      <c r="Q192" s="49"/>
    </row>
    <row r="193" spans="1:11" x14ac:dyDescent="0.2">
      <c r="A193" s="138"/>
      <c r="B193" s="153"/>
      <c r="C193" s="153"/>
      <c r="D193" s="153"/>
      <c r="E193" s="153"/>
      <c r="F193" s="153"/>
      <c r="G193" s="153"/>
      <c r="H193" s="153"/>
      <c r="I193" s="153"/>
      <c r="J193" s="12"/>
      <c r="K193" s="12"/>
    </row>
    <row r="194" spans="1:11" x14ac:dyDescent="0.2">
      <c r="A194" s="138"/>
      <c r="B194" s="153"/>
      <c r="C194" s="153"/>
      <c r="D194" s="153"/>
      <c r="E194" s="153"/>
      <c r="F194" s="153"/>
      <c r="G194" s="153"/>
      <c r="H194" s="153"/>
      <c r="I194" s="153"/>
      <c r="J194" s="12"/>
      <c r="K194" s="12"/>
    </row>
    <row r="195" spans="1:11" x14ac:dyDescent="0.2">
      <c r="A195" s="153"/>
      <c r="B195" s="153"/>
      <c r="C195" s="153"/>
      <c r="D195" s="153"/>
      <c r="E195" s="153"/>
      <c r="F195" s="153"/>
      <c r="G195" s="153"/>
      <c r="H195" s="153"/>
      <c r="I195" s="153"/>
      <c r="J195" s="12"/>
      <c r="K195" s="12"/>
    </row>
    <row r="196" spans="1:11" x14ac:dyDescent="0.2">
      <c r="A196" s="138"/>
      <c r="B196" s="153"/>
      <c r="C196" s="153"/>
      <c r="D196" s="153"/>
      <c r="E196" s="153"/>
      <c r="F196" s="153"/>
      <c r="G196" s="153"/>
      <c r="H196" s="153"/>
      <c r="I196" s="153"/>
      <c r="J196" s="12"/>
      <c r="K196" s="12"/>
    </row>
    <row r="197" spans="1:11" x14ac:dyDescent="0.2">
      <c r="A197" s="138"/>
      <c r="B197" s="153"/>
      <c r="C197" s="153"/>
      <c r="D197" s="153"/>
      <c r="E197" s="153"/>
      <c r="F197" s="153"/>
      <c r="G197" s="153"/>
      <c r="H197" s="153"/>
      <c r="I197" s="153"/>
      <c r="J197" s="12"/>
      <c r="K197" s="12"/>
    </row>
    <row r="198" spans="1:11" x14ac:dyDescent="0.2">
      <c r="A198" s="138"/>
      <c r="B198" s="153"/>
      <c r="C198" s="153"/>
      <c r="D198" s="153"/>
      <c r="E198" s="153"/>
      <c r="F198" s="153"/>
      <c r="G198" s="153"/>
      <c r="H198" s="153"/>
      <c r="I198" s="153"/>
      <c r="J198" s="12"/>
      <c r="K198" s="12"/>
    </row>
    <row r="199" spans="1:11" x14ac:dyDescent="0.2">
      <c r="A199" s="138"/>
      <c r="B199" s="153"/>
      <c r="C199" s="153"/>
      <c r="D199" s="153"/>
      <c r="E199" s="153"/>
      <c r="F199" s="153"/>
      <c r="G199" s="153"/>
      <c r="H199" s="153"/>
      <c r="I199" s="153"/>
      <c r="J199" s="12"/>
      <c r="K199" s="12"/>
    </row>
    <row r="200" spans="1:11" x14ac:dyDescent="0.2">
      <c r="A200" s="138"/>
      <c r="B200" s="153"/>
      <c r="C200" s="153"/>
      <c r="D200" s="153"/>
      <c r="E200" s="153"/>
      <c r="F200" s="153"/>
      <c r="G200" s="153"/>
      <c r="H200" s="153"/>
      <c r="I200" s="153"/>
      <c r="J200" s="12"/>
      <c r="K200" s="12"/>
    </row>
    <row r="201" spans="1:11" x14ac:dyDescent="0.2">
      <c r="A201" s="138"/>
      <c r="B201" s="153"/>
      <c r="C201" s="153"/>
      <c r="D201" s="153"/>
      <c r="E201" s="153"/>
      <c r="F201" s="153"/>
      <c r="G201" s="153"/>
      <c r="H201" s="153"/>
      <c r="I201" s="153"/>
      <c r="J201" s="12"/>
      <c r="K201" s="12"/>
    </row>
    <row r="202" spans="1:11" x14ac:dyDescent="0.2">
      <c r="A202" s="138"/>
      <c r="B202" s="153"/>
      <c r="C202" s="153"/>
      <c r="D202" s="153"/>
      <c r="E202" s="153"/>
      <c r="F202" s="153"/>
      <c r="G202" s="153"/>
      <c r="H202" s="153"/>
      <c r="I202" s="153"/>
      <c r="J202" s="12"/>
      <c r="K202" s="12"/>
    </row>
    <row r="203" spans="1:11" x14ac:dyDescent="0.2">
      <c r="A203" s="138"/>
      <c r="B203" s="153"/>
      <c r="C203" s="153"/>
      <c r="D203" s="153"/>
      <c r="E203" s="153"/>
      <c r="F203" s="153"/>
      <c r="G203" s="153"/>
      <c r="H203" s="153"/>
      <c r="I203" s="153"/>
      <c r="J203" s="12"/>
      <c r="K203" s="12"/>
    </row>
    <row r="204" spans="1:11" x14ac:dyDescent="0.2">
      <c r="A204" s="138"/>
      <c r="B204" s="153"/>
      <c r="C204" s="153"/>
      <c r="D204" s="153"/>
      <c r="E204" s="153"/>
      <c r="F204" s="153"/>
      <c r="G204" s="153"/>
      <c r="H204" s="153"/>
      <c r="I204" s="153"/>
      <c r="J204" s="12"/>
      <c r="K204" s="12"/>
    </row>
  </sheetData>
  <scenarios current="0" show="0" sqref="D79:D81">
    <scenario name="Base" locked="1" count="3" user="Michael C. Ehrhardt" comment="Created by Michael C. Ehrhardt on 11/13/2001">
      <inputCells r="D29" val="1000" numFmtId="37"/>
      <inputCells r="D30" val="24" numFmtId="170"/>
      <inputCells r="D31" val="17.5" numFmtId="170"/>
    </scenario>
  </scenarios>
  <mergeCells count="28">
    <mergeCell ref="M26:O26"/>
    <mergeCell ref="E34:H34"/>
    <mergeCell ref="C49:D49"/>
    <mergeCell ref="A191:I191"/>
    <mergeCell ref="B118:C118"/>
    <mergeCell ref="A168:B168"/>
    <mergeCell ref="C149:G149"/>
    <mergeCell ref="A172:B172"/>
    <mergeCell ref="A179:I179"/>
    <mergeCell ref="A171:B171"/>
    <mergeCell ref="A170:B170"/>
    <mergeCell ref="A161:I163"/>
    <mergeCell ref="E117:I125"/>
    <mergeCell ref="A182:B182"/>
    <mergeCell ref="A183:B183"/>
    <mergeCell ref="A184:B184"/>
    <mergeCell ref="E1:F1"/>
    <mergeCell ref="B109:C109"/>
    <mergeCell ref="B100:C100"/>
    <mergeCell ref="F100:G100"/>
    <mergeCell ref="F109:G109"/>
    <mergeCell ref="A22:I22"/>
    <mergeCell ref="A91:I93"/>
    <mergeCell ref="A3:I3"/>
    <mergeCell ref="A5:I11"/>
    <mergeCell ref="A17:I20"/>
    <mergeCell ref="A13:I15"/>
    <mergeCell ref="A97:I98"/>
  </mergeCells>
  <phoneticPr fontId="0" type="noConversion"/>
  <printOptions gridLines="1"/>
  <pageMargins left="0.35" right="0.35" top="1" bottom="1" header="0.5" footer="0.5"/>
  <pageSetup orientation="portrait" r:id="rId1"/>
  <headerFooter alignWithMargins="0">
    <oddFooter>Page &amp;P</oddFooter>
  </headerFooter>
  <rowBreaks count="4" manualBreakCount="4">
    <brk id="47" max="16383" man="1"/>
    <brk id="94" max="16383" man="1"/>
    <brk id="125" max="16383" man="1"/>
    <brk id="16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F28" sqref="F28"/>
    </sheetView>
  </sheetViews>
  <sheetFormatPr defaultRowHeight="12.75" x14ac:dyDescent="0.2"/>
  <cols>
    <col min="1" max="1" width="12.5703125" customWidth="1"/>
  </cols>
  <sheetData>
    <row r="1" spans="1:2" x14ac:dyDescent="0.2">
      <c r="A1" t="s">
        <v>119</v>
      </c>
      <c r="B1" t="s">
        <v>120</v>
      </c>
    </row>
    <row r="3" spans="1:2" x14ac:dyDescent="0.2">
      <c r="A3" t="s">
        <v>114</v>
      </c>
    </row>
    <row r="4" spans="1:2" x14ac:dyDescent="0.2">
      <c r="A4" t="s">
        <v>115</v>
      </c>
    </row>
    <row r="5" spans="1:2" x14ac:dyDescent="0.2">
      <c r="A5" t="s">
        <v>116</v>
      </c>
    </row>
    <row r="6" spans="1:2" x14ac:dyDescent="0.2">
      <c r="A6" t="s">
        <v>117</v>
      </c>
    </row>
    <row r="7" spans="1:2" x14ac:dyDescent="0.2">
      <c r="A7" t="s">
        <v>118</v>
      </c>
    </row>
    <row r="21" spans="1:1" x14ac:dyDescent="0.2">
      <c r="A21" t="s">
        <v>121</v>
      </c>
    </row>
    <row r="22" spans="1:1" x14ac:dyDescent="0.2">
      <c r="A22" t="s">
        <v>122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6" workbookViewId="0">
      <selection activeCell="F36" sqref="F36"/>
    </sheetView>
  </sheetViews>
  <sheetFormatPr defaultRowHeight="12.75" x14ac:dyDescent="0.2"/>
  <sheetData>
    <row r="1" spans="1:1" x14ac:dyDescent="0.2">
      <c r="A1" t="s">
        <v>123</v>
      </c>
    </row>
    <row r="3" spans="1:1" x14ac:dyDescent="0.2">
      <c r="A3" t="s">
        <v>124</v>
      </c>
    </row>
    <row r="4" spans="1:1" x14ac:dyDescent="0.2">
      <c r="A4" t="s">
        <v>125</v>
      </c>
    </row>
    <row r="5" spans="1:1" x14ac:dyDescent="0.2">
      <c r="A5" t="s">
        <v>126</v>
      </c>
    </row>
    <row r="6" spans="1:1" x14ac:dyDescent="0.2">
      <c r="A6" t="s">
        <v>127</v>
      </c>
    </row>
    <row r="7" spans="1:1" x14ac:dyDescent="0.2">
      <c r="A7" t="s">
        <v>128</v>
      </c>
    </row>
    <row r="8" spans="1:1" x14ac:dyDescent="0.2">
      <c r="A8" t="s">
        <v>129</v>
      </c>
    </row>
    <row r="9" spans="1:1" x14ac:dyDescent="0.2">
      <c r="A9" t="s">
        <v>130</v>
      </c>
    </row>
    <row r="10" spans="1:1" x14ac:dyDescent="0.2">
      <c r="A10" t="s">
        <v>131</v>
      </c>
    </row>
    <row r="12" spans="1:1" x14ac:dyDescent="0.2">
      <c r="A12" t="s">
        <v>132</v>
      </c>
    </row>
    <row r="14" spans="1:1" x14ac:dyDescent="0.2">
      <c r="A14" t="s">
        <v>133</v>
      </c>
    </row>
    <row r="15" spans="1:1" x14ac:dyDescent="0.2">
      <c r="A15" t="s">
        <v>134</v>
      </c>
    </row>
    <row r="16" spans="1:1" x14ac:dyDescent="0.2">
      <c r="A16" t="s">
        <v>135</v>
      </c>
    </row>
    <row r="18" spans="1:1" x14ac:dyDescent="0.2">
      <c r="A18" t="s">
        <v>136</v>
      </c>
    </row>
    <row r="19" spans="1:1" x14ac:dyDescent="0.2">
      <c r="A19" t="s">
        <v>137</v>
      </c>
    </row>
    <row r="20" spans="1:1" x14ac:dyDescent="0.2">
      <c r="A20" t="s">
        <v>138</v>
      </c>
    </row>
    <row r="31" spans="1:1" x14ac:dyDescent="0.2">
      <c r="A31" t="s">
        <v>139</v>
      </c>
    </row>
    <row r="32" spans="1:1" x14ac:dyDescent="0.2">
      <c r="A32" t="s">
        <v>140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4" sqref="A24"/>
    </sheetView>
  </sheetViews>
  <sheetFormatPr defaultRowHeight="12.75" x14ac:dyDescent="0.2"/>
  <sheetData>
    <row r="1" spans="1:1" x14ac:dyDescent="0.2">
      <c r="A1" t="s">
        <v>141</v>
      </c>
    </row>
    <row r="3" spans="1:1" x14ac:dyDescent="0.2">
      <c r="A3" t="s">
        <v>142</v>
      </c>
    </row>
    <row r="4" spans="1:1" x14ac:dyDescent="0.2">
      <c r="A4" t="s">
        <v>143</v>
      </c>
    </row>
    <row r="5" spans="1:1" x14ac:dyDescent="0.2">
      <c r="A5" t="s">
        <v>144</v>
      </c>
    </row>
    <row r="6" spans="1:1" x14ac:dyDescent="0.2">
      <c r="A6" t="s">
        <v>145</v>
      </c>
    </row>
    <row r="8" spans="1:1" x14ac:dyDescent="0.2">
      <c r="A8" t="s">
        <v>146</v>
      </c>
    </row>
    <row r="9" spans="1:1" x14ac:dyDescent="0.2">
      <c r="A9" t="s">
        <v>147</v>
      </c>
    </row>
    <row r="10" spans="1:1" x14ac:dyDescent="0.2">
      <c r="A10" t="s">
        <v>148</v>
      </c>
    </row>
    <row r="11" spans="1:1" x14ac:dyDescent="0.2">
      <c r="A11" t="s">
        <v>149</v>
      </c>
    </row>
    <row r="12" spans="1:1" x14ac:dyDescent="0.2">
      <c r="A12" t="s">
        <v>150</v>
      </c>
    </row>
    <row r="13" spans="1:1" x14ac:dyDescent="0.2">
      <c r="A13" t="s">
        <v>151</v>
      </c>
    </row>
    <row r="15" spans="1:1" x14ac:dyDescent="0.2">
      <c r="A15" t="s">
        <v>152</v>
      </c>
    </row>
    <row r="16" spans="1:1" x14ac:dyDescent="0.2">
      <c r="A16" t="s">
        <v>153</v>
      </c>
    </row>
    <row r="18" spans="1:1" x14ac:dyDescent="0.2">
      <c r="A18" t="s">
        <v>154</v>
      </c>
    </row>
    <row r="19" spans="1:1" x14ac:dyDescent="0.2">
      <c r="A19" t="s">
        <v>155</v>
      </c>
    </row>
    <row r="21" spans="1:1" x14ac:dyDescent="0.2">
      <c r="A21" t="s">
        <v>156</v>
      </c>
    </row>
    <row r="22" spans="1:1" x14ac:dyDescent="0.2">
      <c r="A22" t="s">
        <v>157</v>
      </c>
    </row>
    <row r="24" spans="1:1" x14ac:dyDescent="0.2">
      <c r="A24" t="s">
        <v>158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B33" sqref="B33:B34"/>
    </sheetView>
  </sheetViews>
  <sheetFormatPr defaultRowHeight="12.75" x14ac:dyDescent="0.2"/>
  <sheetData>
    <row r="1" spans="1:1" x14ac:dyDescent="0.2">
      <c r="A1"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10" spans="1:1" x14ac:dyDescent="0.2">
      <c r="A10" t="s">
        <v>166</v>
      </c>
    </row>
    <row r="11" spans="1:1" x14ac:dyDescent="0.2">
      <c r="A11" t="s">
        <v>167</v>
      </c>
    </row>
    <row r="12" spans="1:1" x14ac:dyDescent="0.2">
      <c r="A12" t="s">
        <v>168</v>
      </c>
    </row>
    <row r="13" spans="1:1" x14ac:dyDescent="0.2">
      <c r="A13" t="s">
        <v>169</v>
      </c>
    </row>
    <row r="14" spans="1:1" x14ac:dyDescent="0.2">
      <c r="A14" t="s">
        <v>170</v>
      </c>
    </row>
    <row r="15" spans="1:1" x14ac:dyDescent="0.2">
      <c r="A15" t="s">
        <v>171</v>
      </c>
    </row>
    <row r="16" spans="1:1" x14ac:dyDescent="0.2">
      <c r="A16" t="s">
        <v>172</v>
      </c>
    </row>
    <row r="18" spans="1:2" x14ac:dyDescent="0.2">
      <c r="A18" t="s">
        <v>173</v>
      </c>
    </row>
    <row r="19" spans="1:2" x14ac:dyDescent="0.2">
      <c r="A19" t="s">
        <v>174</v>
      </c>
    </row>
    <row r="21" spans="1:2" x14ac:dyDescent="0.2">
      <c r="A21" t="s">
        <v>175</v>
      </c>
    </row>
    <row r="22" spans="1:2" x14ac:dyDescent="0.2">
      <c r="A22" t="s">
        <v>176</v>
      </c>
    </row>
    <row r="24" spans="1:2" x14ac:dyDescent="0.2">
      <c r="A24" t="s">
        <v>177</v>
      </c>
    </row>
    <row r="26" spans="1:2" x14ac:dyDescent="0.2">
      <c r="A26" t="s">
        <v>178</v>
      </c>
    </row>
    <row r="28" spans="1:2" x14ac:dyDescent="0.2">
      <c r="A28" t="s">
        <v>179</v>
      </c>
    </row>
    <row r="29" spans="1:2" x14ac:dyDescent="0.2">
      <c r="A29" t="s">
        <v>180</v>
      </c>
    </row>
    <row r="31" spans="1:2" x14ac:dyDescent="0.2">
      <c r="B31" t="s">
        <v>181</v>
      </c>
    </row>
    <row r="33" spans="2:2" x14ac:dyDescent="0.2">
      <c r="B33" t="s">
        <v>182</v>
      </c>
    </row>
    <row r="34" spans="2:2" x14ac:dyDescent="0.2">
      <c r="B34"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I30" sqref="I30"/>
    </sheetView>
  </sheetViews>
  <sheetFormatPr defaultRowHeight="12.75" x14ac:dyDescent="0.2"/>
  <sheetData>
    <row r="1" spans="1:1" x14ac:dyDescent="0.2">
      <c r="A1" t="s">
        <v>184</v>
      </c>
    </row>
    <row r="3" spans="1:1" x14ac:dyDescent="0.2">
      <c r="A3" t="s">
        <v>185</v>
      </c>
    </row>
    <row r="4" spans="1:1" x14ac:dyDescent="0.2">
      <c r="A4" t="s">
        <v>186</v>
      </c>
    </row>
    <row r="5" spans="1:1" x14ac:dyDescent="0.2">
      <c r="A5" t="s">
        <v>187</v>
      </c>
    </row>
    <row r="6" spans="1:1" x14ac:dyDescent="0.2">
      <c r="A6" t="s">
        <v>188</v>
      </c>
    </row>
    <row r="18" spans="1:1" x14ac:dyDescent="0.2">
      <c r="A18" t="s">
        <v>189</v>
      </c>
    </row>
    <row r="19" spans="1:1" x14ac:dyDescent="0.2">
      <c r="A19" t="s">
        <v>190</v>
      </c>
    </row>
    <row r="21" spans="1:1" x14ac:dyDescent="0.2">
      <c r="A21" t="s">
        <v>191</v>
      </c>
    </row>
    <row r="22" spans="1:1" x14ac:dyDescent="0.2">
      <c r="A22" t="s">
        <v>192</v>
      </c>
    </row>
    <row r="24" spans="1:1" x14ac:dyDescent="0.2">
      <c r="A24" t="s">
        <v>193</v>
      </c>
    </row>
    <row r="26" spans="1:1" x14ac:dyDescent="0.2">
      <c r="A26" t="s">
        <v>194</v>
      </c>
    </row>
    <row r="27" spans="1:1" x14ac:dyDescent="0.2">
      <c r="A27" t="s">
        <v>195</v>
      </c>
    </row>
    <row r="28" spans="1:1" x14ac:dyDescent="0.2">
      <c r="A28" t="s">
        <v>196</v>
      </c>
    </row>
    <row r="29" spans="1:1" x14ac:dyDescent="0.2">
      <c r="A29" t="s">
        <v>197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topLeftCell="A55" workbookViewId="0">
      <selection activeCell="D76" sqref="D76"/>
    </sheetView>
  </sheetViews>
  <sheetFormatPr defaultRowHeight="12.75" x14ac:dyDescent="0.2"/>
  <sheetData>
    <row r="1" spans="1:1" x14ac:dyDescent="0.2">
      <c r="A1" t="s">
        <v>198</v>
      </c>
    </row>
    <row r="3" spans="1:1" x14ac:dyDescent="0.2">
      <c r="A3" t="s">
        <v>199</v>
      </c>
    </row>
    <row r="4" spans="1:1" x14ac:dyDescent="0.2">
      <c r="A4" t="s">
        <v>200</v>
      </c>
    </row>
    <row r="5" spans="1:1" x14ac:dyDescent="0.2">
      <c r="A5" t="s">
        <v>201</v>
      </c>
    </row>
    <row r="6" spans="1:1" x14ac:dyDescent="0.2">
      <c r="A6" t="s">
        <v>202</v>
      </c>
    </row>
    <row r="39" spans="1:1" x14ac:dyDescent="0.2">
      <c r="A39" t="s">
        <v>203</v>
      </c>
    </row>
    <row r="40" spans="1:1" x14ac:dyDescent="0.2">
      <c r="A40" t="s">
        <v>204</v>
      </c>
    </row>
    <row r="41" spans="1:1" x14ac:dyDescent="0.2">
      <c r="A41" t="s">
        <v>205</v>
      </c>
    </row>
    <row r="42" spans="1:1" x14ac:dyDescent="0.2">
      <c r="A42" t="s">
        <v>206</v>
      </c>
    </row>
    <row r="44" spans="1:1" x14ac:dyDescent="0.2">
      <c r="A44" t="s">
        <v>207</v>
      </c>
    </row>
    <row r="45" spans="1:1" x14ac:dyDescent="0.2">
      <c r="A45" t="s">
        <v>208</v>
      </c>
    </row>
    <row r="46" spans="1:1" x14ac:dyDescent="0.2">
      <c r="A46" t="s">
        <v>209</v>
      </c>
    </row>
    <row r="47" spans="1:1" x14ac:dyDescent="0.2">
      <c r="A47" t="s">
        <v>210</v>
      </c>
    </row>
    <row r="48" spans="1:1" x14ac:dyDescent="0.2">
      <c r="A48" t="s">
        <v>211</v>
      </c>
    </row>
    <row r="50" spans="1:1" x14ac:dyDescent="0.2">
      <c r="A50" t="s">
        <v>212</v>
      </c>
    </row>
    <row r="51" spans="1:1" x14ac:dyDescent="0.2">
      <c r="A51" t="s">
        <v>213</v>
      </c>
    </row>
    <row r="52" spans="1:1" x14ac:dyDescent="0.2">
      <c r="A52" t="s">
        <v>214</v>
      </c>
    </row>
    <row r="54" spans="1:1" x14ac:dyDescent="0.2">
      <c r="A54" t="s">
        <v>215</v>
      </c>
    </row>
    <row r="55" spans="1:1" x14ac:dyDescent="0.2">
      <c r="A55" t="s">
        <v>216</v>
      </c>
    </row>
    <row r="56" spans="1:1" x14ac:dyDescent="0.2">
      <c r="A56" t="s">
        <v>217</v>
      </c>
    </row>
    <row r="57" spans="1:1" x14ac:dyDescent="0.2">
      <c r="A57" t="s">
        <v>218</v>
      </c>
    </row>
    <row r="58" spans="1:1" x14ac:dyDescent="0.2">
      <c r="A58" t="s">
        <v>219</v>
      </c>
    </row>
    <row r="59" spans="1:1" x14ac:dyDescent="0.2">
      <c r="A59" t="s">
        <v>220</v>
      </c>
    </row>
    <row r="60" spans="1:1" x14ac:dyDescent="0.2">
      <c r="A60" t="s">
        <v>221</v>
      </c>
    </row>
    <row r="61" spans="1:1" x14ac:dyDescent="0.2">
      <c r="A61" t="s">
        <v>222</v>
      </c>
    </row>
    <row r="62" spans="1:1" x14ac:dyDescent="0.2">
      <c r="A62" t="s">
        <v>223</v>
      </c>
    </row>
    <row r="63" spans="1:1" x14ac:dyDescent="0.2">
      <c r="A63" t="s">
        <v>224</v>
      </c>
    </row>
    <row r="64" spans="1:1" x14ac:dyDescent="0.2">
      <c r="A64" t="s">
        <v>225</v>
      </c>
    </row>
    <row r="65" spans="1:1" x14ac:dyDescent="0.2">
      <c r="A65" t="s">
        <v>226</v>
      </c>
    </row>
    <row r="66" spans="1:1" x14ac:dyDescent="0.2">
      <c r="A66" t="s">
        <v>227</v>
      </c>
    </row>
    <row r="67" spans="1:1" x14ac:dyDescent="0.2">
      <c r="A67" t="s">
        <v>228</v>
      </c>
    </row>
    <row r="68" spans="1:1" x14ac:dyDescent="0.2">
      <c r="A68" t="s">
        <v>229</v>
      </c>
    </row>
    <row r="69" spans="1:1" x14ac:dyDescent="0.2">
      <c r="A69" t="s">
        <v>230</v>
      </c>
    </row>
    <row r="70" spans="1:1" x14ac:dyDescent="0.2">
      <c r="A70" t="s">
        <v>231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workbookViewId="0">
      <selection activeCell="E31" sqref="E31"/>
    </sheetView>
  </sheetViews>
  <sheetFormatPr defaultRowHeight="12.75" x14ac:dyDescent="0.2"/>
  <sheetData>
    <row r="1" spans="1:1" x14ac:dyDescent="0.2">
      <c r="A1" t="s">
        <v>232</v>
      </c>
    </row>
    <row r="3" spans="1:1" x14ac:dyDescent="0.2">
      <c r="A3" t="s">
        <v>233</v>
      </c>
    </row>
    <row r="4" spans="1:1" x14ac:dyDescent="0.2">
      <c r="A4" t="s">
        <v>234</v>
      </c>
    </row>
    <row r="5" spans="1:1" x14ac:dyDescent="0.2">
      <c r="A5" t="s">
        <v>235</v>
      </c>
    </row>
    <row r="7" spans="1:1" x14ac:dyDescent="0.2">
      <c r="A7" t="s">
        <v>233</v>
      </c>
    </row>
    <row r="8" spans="1:1" x14ac:dyDescent="0.2">
      <c r="A8" t="s">
        <v>234</v>
      </c>
    </row>
    <row r="9" spans="1:1" x14ac:dyDescent="0.2">
      <c r="A9" t="s">
        <v>235</v>
      </c>
    </row>
    <row r="10" spans="1:1" x14ac:dyDescent="0.2">
      <c r="A10" t="s">
        <v>236</v>
      </c>
    </row>
    <row r="11" spans="1:1" x14ac:dyDescent="0.2">
      <c r="A11" t="s">
        <v>237</v>
      </c>
    </row>
    <row r="12" spans="1:1" x14ac:dyDescent="0.2">
      <c r="A12" t="s">
        <v>238</v>
      </c>
    </row>
    <row r="13" spans="1:1" x14ac:dyDescent="0.2">
      <c r="A13" t="s">
        <v>239</v>
      </c>
    </row>
    <row r="14" spans="1:1" x14ac:dyDescent="0.2">
      <c r="A14" t="s">
        <v>240</v>
      </c>
    </row>
    <row r="16" spans="1:1" x14ac:dyDescent="0.2">
      <c r="A16" t="s">
        <v>241</v>
      </c>
    </row>
    <row r="17" spans="1:1" x14ac:dyDescent="0.2">
      <c r="A17" t="s">
        <v>242</v>
      </c>
    </row>
    <row r="18" spans="1:1" x14ac:dyDescent="0.2">
      <c r="A18" t="s">
        <v>243</v>
      </c>
    </row>
    <row r="19" spans="1:1" x14ac:dyDescent="0.2">
      <c r="A19" t="s">
        <v>244</v>
      </c>
    </row>
    <row r="20" spans="1:1" x14ac:dyDescent="0.2">
      <c r="A20" t="s">
        <v>245</v>
      </c>
    </row>
    <row r="22" spans="1:1" x14ac:dyDescent="0.2">
      <c r="A22" t="s">
        <v>246</v>
      </c>
    </row>
    <row r="23" spans="1:1" x14ac:dyDescent="0.2">
      <c r="A23" t="s">
        <v>247</v>
      </c>
    </row>
    <row r="25" spans="1:1" x14ac:dyDescent="0.2">
      <c r="A25" t="s">
        <v>248</v>
      </c>
    </row>
    <row r="26" spans="1:1" x14ac:dyDescent="0.2">
      <c r="A26" t="s">
        <v>249</v>
      </c>
    </row>
    <row r="27" spans="1:1" x14ac:dyDescent="0.2">
      <c r="A27"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Build a Model.18</vt:lpstr>
      <vt:lpstr>11</vt:lpstr>
      <vt:lpstr>12</vt:lpstr>
      <vt:lpstr>13</vt:lpstr>
      <vt:lpstr>14</vt:lpstr>
      <vt:lpstr>15</vt:lpstr>
      <vt:lpstr>16</vt:lpstr>
      <vt:lpstr>17</vt:lpstr>
      <vt:lpstr>'Build a Model.18'!Print_Area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 Estimation an Risk Analysis, Buidl a Model</dc:title>
  <dc:subject>Buidl a Model</dc:subject>
  <dc:creator>Gene Brigham</dc:creator>
  <cp:lastModifiedBy>foxc</cp:lastModifiedBy>
  <cp:lastPrinted>2014-01-03T03:11:04Z</cp:lastPrinted>
  <dcterms:created xsi:type="dcterms:W3CDTF">1999-10-07T03:20:52Z</dcterms:created>
  <dcterms:modified xsi:type="dcterms:W3CDTF">2014-01-19T04:17:48Z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