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8595" windowHeight="4680"/>
  </bookViews>
  <sheets>
    <sheet name="Sheet1" sheetId="4" r:id="rId1"/>
  </sheets>
  <calcPr calcId="145621"/>
</workbook>
</file>

<file path=xl/calcChain.xml><?xml version="1.0" encoding="utf-8"?>
<calcChain xmlns="http://schemas.openxmlformats.org/spreadsheetml/2006/main">
  <c r="J4" i="4" l="1"/>
  <c r="K4" i="4" s="1"/>
  <c r="J3" i="4"/>
  <c r="H4" i="4"/>
  <c r="B5" i="4"/>
  <c r="J5" i="4" s="1"/>
  <c r="D3" i="4"/>
  <c r="D4" i="4" s="1"/>
  <c r="B6" i="4" l="1"/>
  <c r="B7" i="4" s="1"/>
  <c r="B8" i="4" s="1"/>
  <c r="B9" i="4" s="1"/>
  <c r="B10" i="4" s="1"/>
  <c r="B11" i="4" s="1"/>
  <c r="B12" i="4" s="1"/>
  <c r="B13" i="4" s="1"/>
  <c r="J13" i="4" s="1"/>
  <c r="K13" i="4"/>
  <c r="L13" i="4"/>
  <c r="G4" i="4"/>
  <c r="C4" i="4"/>
  <c r="D5" i="4"/>
  <c r="K5" i="4"/>
  <c r="L4" i="4"/>
  <c r="H13" i="4"/>
  <c r="H6" i="4"/>
  <c r="H9" i="4"/>
  <c r="H5" i="4"/>
  <c r="J9" i="4"/>
  <c r="H8" i="4"/>
  <c r="J12" i="4"/>
  <c r="H11" i="4"/>
  <c r="H7" i="4"/>
  <c r="J11" i="4"/>
  <c r="H12" i="4"/>
  <c r="H10" i="4"/>
  <c r="J10" i="4"/>
  <c r="J6" i="4" l="1"/>
  <c r="L6" i="4" s="1"/>
  <c r="J7" i="4"/>
  <c r="J8" i="4"/>
  <c r="L7" i="4" s="1"/>
  <c r="K7" i="4"/>
  <c r="K8" i="4"/>
  <c r="K6" i="4"/>
  <c r="L9" i="4"/>
  <c r="K10" i="4"/>
  <c r="L10" i="4"/>
  <c r="K11" i="4"/>
  <c r="L11" i="4"/>
  <c r="K12" i="4"/>
  <c r="C5" i="4"/>
  <c r="G5" i="4"/>
  <c r="D6" i="4"/>
  <c r="L8" i="4"/>
  <c r="K9" i="4"/>
  <c r="F4" i="4"/>
  <c r="M4" i="4" s="1"/>
  <c r="I4" i="4"/>
  <c r="L12" i="4"/>
  <c r="L5" i="4" l="1"/>
  <c r="M5" i="4" s="1"/>
  <c r="D7" i="4"/>
  <c r="G6" i="4"/>
  <c r="C6" i="4"/>
  <c r="I5" i="4"/>
  <c r="F5" i="4"/>
  <c r="F6" i="4" l="1"/>
  <c r="M6" i="4" s="1"/>
  <c r="I6" i="4"/>
  <c r="D8" i="4"/>
  <c r="G7" i="4"/>
  <c r="C7" i="4"/>
  <c r="D9" i="4" l="1"/>
  <c r="C8" i="4"/>
  <c r="G8" i="4"/>
  <c r="I7" i="4"/>
  <c r="F7" i="4"/>
  <c r="M7" i="4" s="1"/>
  <c r="I8" i="4" l="1"/>
  <c r="F8" i="4"/>
  <c r="M8" i="4" s="1"/>
  <c r="D10" i="4"/>
  <c r="C9" i="4"/>
  <c r="G9" i="4"/>
  <c r="D11" i="4" l="1"/>
  <c r="C10" i="4"/>
  <c r="G10" i="4"/>
  <c r="I9" i="4"/>
  <c r="F9" i="4"/>
  <c r="M9" i="4" s="1"/>
  <c r="I10" i="4" l="1"/>
  <c r="F10" i="4"/>
  <c r="M10" i="4" s="1"/>
  <c r="D12" i="4"/>
  <c r="G11" i="4"/>
  <c r="C11" i="4"/>
  <c r="D13" i="4" l="1"/>
  <c r="G12" i="4"/>
  <c r="C12" i="4"/>
  <c r="I11" i="4"/>
  <c r="F11" i="4"/>
  <c r="M11" i="4" s="1"/>
  <c r="I12" i="4" l="1"/>
  <c r="F12" i="4"/>
  <c r="M12" i="4" s="1"/>
  <c r="C13" i="4"/>
  <c r="G13" i="4"/>
  <c r="I13" i="4" l="1"/>
  <c r="F13" i="4"/>
  <c r="M13" i="4" s="1"/>
</calcChain>
</file>

<file path=xl/sharedStrings.xml><?xml version="1.0" encoding="utf-8"?>
<sst xmlns="http://schemas.openxmlformats.org/spreadsheetml/2006/main" count="21" uniqueCount="19">
  <si>
    <t>MC</t>
  </si>
  <si>
    <t xml:space="preserve"> Marginal cost= Change in Cost/ Change in Ouput</t>
  </si>
  <si>
    <t>Output</t>
  </si>
  <si>
    <t>Total cost</t>
  </si>
  <si>
    <t xml:space="preserve"> TVC</t>
  </si>
  <si>
    <t>TFC</t>
  </si>
  <si>
    <t>ATC</t>
  </si>
  <si>
    <t>AVC</t>
  </si>
  <si>
    <t>AFC</t>
  </si>
  <si>
    <t xml:space="preserve"> Average Total Cost ( ATC)= Total cost/Output</t>
  </si>
  <si>
    <t xml:space="preserve"> Average Fixed Cost ( AFC)= Total Fixed cost/Output</t>
  </si>
  <si>
    <t xml:space="preserve"> Average Variable Cost ( AVC)= Total Variable cost/Output</t>
  </si>
  <si>
    <t>NA</t>
  </si>
  <si>
    <t xml:space="preserve"> TR</t>
  </si>
  <si>
    <t>AR</t>
  </si>
  <si>
    <t>MR</t>
  </si>
  <si>
    <t>Profit Margin</t>
  </si>
  <si>
    <t xml:space="preserve"> Marginal Revenue= Change in Revenue/ Change in Ouput</t>
  </si>
  <si>
    <t xml:space="preserve"> Average Total Revenue ( AR)= Total Revenue/Output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</si>
</sst>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rgb="FF11111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tabSelected="1" workbookViewId="0">
      <selection activeCell="A24" sqref="A24"/>
    </sheetView>
  </sheetViews>
  <sheetFormatPr defaultRowHeight="15" x14ac:dyDescent="0.25"/>
  <sheetData>
    <row r="2" spans="2:13" x14ac:dyDescent="0.25">
      <c r="B2" s="1" t="s">
        <v>2</v>
      </c>
      <c r="C2" t="s">
        <v>3</v>
      </c>
      <c r="D2" t="s">
        <v>5</v>
      </c>
      <c r="E2" t="s">
        <v>4</v>
      </c>
      <c r="F2" t="s">
        <v>6</v>
      </c>
      <c r="G2" t="s">
        <v>8</v>
      </c>
      <c r="H2" t="s">
        <v>7</v>
      </c>
      <c r="I2" t="s">
        <v>0</v>
      </c>
      <c r="J2" t="s">
        <v>13</v>
      </c>
      <c r="K2" t="s">
        <v>14</v>
      </c>
      <c r="L2" t="s">
        <v>15</v>
      </c>
      <c r="M2" t="s">
        <v>16</v>
      </c>
    </row>
    <row r="3" spans="2:13" x14ac:dyDescent="0.25">
      <c r="B3">
        <v>0</v>
      </c>
      <c r="C3">
        <v>5000</v>
      </c>
      <c r="D3">
        <f>C3</f>
        <v>5000</v>
      </c>
      <c r="E3">
        <v>0</v>
      </c>
      <c r="F3" s="2" t="s">
        <v>12</v>
      </c>
      <c r="G3" s="2" t="s">
        <v>12</v>
      </c>
      <c r="H3" s="2" t="s">
        <v>12</v>
      </c>
      <c r="J3">
        <f>B3*190</f>
        <v>0</v>
      </c>
      <c r="K3">
        <v>0</v>
      </c>
    </row>
    <row r="4" spans="2:13" x14ac:dyDescent="0.25">
      <c r="B4">
        <v>100</v>
      </c>
      <c r="C4">
        <f>E4+D4</f>
        <v>10000</v>
      </c>
      <c r="D4">
        <f>D3</f>
        <v>5000</v>
      </c>
      <c r="E4">
        <v>5000</v>
      </c>
      <c r="F4" s="2">
        <f>C4/B4</f>
        <v>100</v>
      </c>
      <c r="G4" s="2">
        <f>D4/B4</f>
        <v>50</v>
      </c>
      <c r="H4" s="2">
        <f>E4/B4</f>
        <v>50</v>
      </c>
      <c r="I4">
        <f>(C4-C3)/(B4-B3)</f>
        <v>50</v>
      </c>
      <c r="J4">
        <f t="shared" ref="J4:J13" si="0">B4*190</f>
        <v>19000</v>
      </c>
      <c r="K4">
        <f t="shared" ref="K4:K13" si="1">J4/B4</f>
        <v>190</v>
      </c>
      <c r="L4">
        <f>(J5-J4)/(B5-B4)</f>
        <v>190</v>
      </c>
      <c r="M4" s="2">
        <f>L4-F4</f>
        <v>90</v>
      </c>
    </row>
    <row r="5" spans="2:13" x14ac:dyDescent="0.25">
      <c r="B5">
        <f>B4+100</f>
        <v>200</v>
      </c>
      <c r="C5">
        <f t="shared" ref="C5:C13" si="2">E5+D5</f>
        <v>19000</v>
      </c>
      <c r="D5">
        <f t="shared" ref="D5:D13" si="3">D4</f>
        <v>5000</v>
      </c>
      <c r="E5">
        <v>14000</v>
      </c>
      <c r="F5" s="2">
        <f t="shared" ref="F5:F13" si="4">C5/B5</f>
        <v>95</v>
      </c>
      <c r="G5" s="2">
        <f t="shared" ref="G5:G13" si="5">D5/B5</f>
        <v>25</v>
      </c>
      <c r="H5" s="2">
        <f t="shared" ref="H5:H12" si="6">E5/B5</f>
        <v>70</v>
      </c>
      <c r="I5">
        <f t="shared" ref="I5:I13" si="7">(C5-C4)/(B5-B4)</f>
        <v>90</v>
      </c>
      <c r="J5">
        <f t="shared" si="0"/>
        <v>38000</v>
      </c>
      <c r="K5">
        <f t="shared" si="1"/>
        <v>190</v>
      </c>
      <c r="L5">
        <f t="shared" ref="L5:L13" si="8">(J6-J5)/(B6-B5)</f>
        <v>190</v>
      </c>
      <c r="M5" s="2">
        <f t="shared" ref="M5:M13" si="9">L5-F5</f>
        <v>95</v>
      </c>
    </row>
    <row r="6" spans="2:13" x14ac:dyDescent="0.25">
      <c r="B6">
        <f t="shared" ref="B6:B13" si="10">B5+100</f>
        <v>300</v>
      </c>
      <c r="C6">
        <f t="shared" si="2"/>
        <v>27000</v>
      </c>
      <c r="D6">
        <f t="shared" si="3"/>
        <v>5000</v>
      </c>
      <c r="E6">
        <v>22000</v>
      </c>
      <c r="F6" s="2">
        <f t="shared" si="4"/>
        <v>90</v>
      </c>
      <c r="G6" s="2">
        <f t="shared" si="5"/>
        <v>16.666666666666668</v>
      </c>
      <c r="H6" s="2">
        <f t="shared" si="6"/>
        <v>73.333333333333329</v>
      </c>
      <c r="I6">
        <f t="shared" si="7"/>
        <v>80</v>
      </c>
      <c r="J6">
        <f t="shared" si="0"/>
        <v>57000</v>
      </c>
      <c r="K6">
        <f t="shared" si="1"/>
        <v>190</v>
      </c>
      <c r="L6">
        <f t="shared" si="8"/>
        <v>190</v>
      </c>
      <c r="M6" s="2">
        <f t="shared" si="9"/>
        <v>100</v>
      </c>
    </row>
    <row r="7" spans="2:13" x14ac:dyDescent="0.25">
      <c r="B7">
        <f t="shared" si="10"/>
        <v>400</v>
      </c>
      <c r="C7">
        <f t="shared" si="2"/>
        <v>38000</v>
      </c>
      <c r="D7">
        <f t="shared" si="3"/>
        <v>5000</v>
      </c>
      <c r="E7">
        <v>33000</v>
      </c>
      <c r="F7" s="2">
        <f t="shared" si="4"/>
        <v>95</v>
      </c>
      <c r="G7" s="2">
        <f t="shared" si="5"/>
        <v>12.5</v>
      </c>
      <c r="H7" s="2">
        <f t="shared" si="6"/>
        <v>82.5</v>
      </c>
      <c r="I7">
        <f t="shared" si="7"/>
        <v>110</v>
      </c>
      <c r="J7">
        <f t="shared" si="0"/>
        <v>76000</v>
      </c>
      <c r="K7">
        <f t="shared" si="1"/>
        <v>190</v>
      </c>
      <c r="L7">
        <f t="shared" si="8"/>
        <v>190</v>
      </c>
      <c r="M7" s="2">
        <f t="shared" si="9"/>
        <v>95</v>
      </c>
    </row>
    <row r="8" spans="2:13" x14ac:dyDescent="0.25">
      <c r="B8">
        <f t="shared" si="10"/>
        <v>500</v>
      </c>
      <c r="C8">
        <f t="shared" si="2"/>
        <v>50000</v>
      </c>
      <c r="D8">
        <f t="shared" si="3"/>
        <v>5000</v>
      </c>
      <c r="E8">
        <v>45000</v>
      </c>
      <c r="F8" s="2">
        <f t="shared" si="4"/>
        <v>100</v>
      </c>
      <c r="G8" s="2">
        <f t="shared" si="5"/>
        <v>10</v>
      </c>
      <c r="H8" s="2">
        <f t="shared" si="6"/>
        <v>90</v>
      </c>
      <c r="I8">
        <f t="shared" si="7"/>
        <v>120</v>
      </c>
      <c r="J8">
        <f t="shared" si="0"/>
        <v>95000</v>
      </c>
      <c r="K8">
        <f t="shared" si="1"/>
        <v>190</v>
      </c>
      <c r="L8">
        <f t="shared" si="8"/>
        <v>190</v>
      </c>
      <c r="M8" s="2">
        <f t="shared" si="9"/>
        <v>90</v>
      </c>
    </row>
    <row r="9" spans="2:13" x14ac:dyDescent="0.25">
      <c r="B9">
        <f t="shared" si="10"/>
        <v>600</v>
      </c>
      <c r="C9">
        <f t="shared" si="2"/>
        <v>66000</v>
      </c>
      <c r="D9">
        <f t="shared" si="3"/>
        <v>5000</v>
      </c>
      <c r="E9">
        <v>61000</v>
      </c>
      <c r="F9" s="2">
        <f t="shared" si="4"/>
        <v>110</v>
      </c>
      <c r="G9" s="2">
        <f t="shared" si="5"/>
        <v>8.3333333333333339</v>
      </c>
      <c r="H9" s="2">
        <f t="shared" si="6"/>
        <v>101.66666666666667</v>
      </c>
      <c r="I9">
        <f t="shared" si="7"/>
        <v>160</v>
      </c>
      <c r="J9">
        <f t="shared" si="0"/>
        <v>114000</v>
      </c>
      <c r="K9">
        <f t="shared" si="1"/>
        <v>190</v>
      </c>
      <c r="L9">
        <f t="shared" si="8"/>
        <v>190</v>
      </c>
      <c r="M9" s="2">
        <f t="shared" si="9"/>
        <v>80</v>
      </c>
    </row>
    <row r="10" spans="2:13" x14ac:dyDescent="0.25">
      <c r="B10">
        <f t="shared" si="10"/>
        <v>700</v>
      </c>
      <c r="C10">
        <f t="shared" si="2"/>
        <v>84000</v>
      </c>
      <c r="D10">
        <f t="shared" si="3"/>
        <v>5000</v>
      </c>
      <c r="E10">
        <v>79000</v>
      </c>
      <c r="F10" s="2">
        <f t="shared" si="4"/>
        <v>120</v>
      </c>
      <c r="G10" s="2">
        <f t="shared" si="5"/>
        <v>7.1428571428571432</v>
      </c>
      <c r="H10" s="2">
        <f t="shared" si="6"/>
        <v>112.85714285714286</v>
      </c>
      <c r="I10">
        <f t="shared" si="7"/>
        <v>180</v>
      </c>
      <c r="J10">
        <f t="shared" si="0"/>
        <v>133000</v>
      </c>
      <c r="K10">
        <f t="shared" si="1"/>
        <v>190</v>
      </c>
      <c r="L10">
        <f t="shared" si="8"/>
        <v>190</v>
      </c>
      <c r="M10" s="2">
        <f t="shared" si="9"/>
        <v>70</v>
      </c>
    </row>
    <row r="11" spans="2:13" x14ac:dyDescent="0.25">
      <c r="B11">
        <f t="shared" si="10"/>
        <v>800</v>
      </c>
      <c r="C11">
        <f t="shared" si="2"/>
        <v>104000</v>
      </c>
      <c r="D11">
        <f t="shared" si="3"/>
        <v>5000</v>
      </c>
      <c r="E11">
        <v>99000</v>
      </c>
      <c r="F11" s="2">
        <f t="shared" si="4"/>
        <v>130</v>
      </c>
      <c r="G11" s="2">
        <f t="shared" si="5"/>
        <v>6.25</v>
      </c>
      <c r="H11" s="2">
        <f t="shared" si="6"/>
        <v>123.75</v>
      </c>
      <c r="I11">
        <f t="shared" si="7"/>
        <v>200</v>
      </c>
      <c r="J11">
        <f t="shared" si="0"/>
        <v>152000</v>
      </c>
      <c r="K11">
        <f t="shared" si="1"/>
        <v>190</v>
      </c>
      <c r="L11">
        <f t="shared" si="8"/>
        <v>190</v>
      </c>
      <c r="M11" s="2">
        <f t="shared" si="9"/>
        <v>60</v>
      </c>
    </row>
    <row r="12" spans="2:13" x14ac:dyDescent="0.25">
      <c r="B12">
        <f t="shared" si="10"/>
        <v>900</v>
      </c>
      <c r="C12">
        <f t="shared" si="2"/>
        <v>126000</v>
      </c>
      <c r="D12">
        <f t="shared" si="3"/>
        <v>5000</v>
      </c>
      <c r="E12">
        <v>121000</v>
      </c>
      <c r="F12" s="2">
        <f t="shared" si="4"/>
        <v>140</v>
      </c>
      <c r="G12" s="2">
        <f t="shared" si="5"/>
        <v>5.5555555555555554</v>
      </c>
      <c r="H12" s="2">
        <f t="shared" si="6"/>
        <v>134.44444444444446</v>
      </c>
      <c r="I12">
        <f t="shared" si="7"/>
        <v>220</v>
      </c>
      <c r="J12">
        <f t="shared" si="0"/>
        <v>171000</v>
      </c>
      <c r="K12">
        <f t="shared" si="1"/>
        <v>190</v>
      </c>
      <c r="L12">
        <f t="shared" si="8"/>
        <v>190</v>
      </c>
      <c r="M12" s="2">
        <f t="shared" si="9"/>
        <v>50</v>
      </c>
    </row>
    <row r="13" spans="2:13" x14ac:dyDescent="0.25">
      <c r="B13">
        <f t="shared" si="10"/>
        <v>1000</v>
      </c>
      <c r="C13">
        <f t="shared" si="2"/>
        <v>150000</v>
      </c>
      <c r="D13">
        <f t="shared" si="3"/>
        <v>5000</v>
      </c>
      <c r="E13">
        <v>145000</v>
      </c>
      <c r="F13" s="2">
        <f t="shared" si="4"/>
        <v>150</v>
      </c>
      <c r="G13" s="2">
        <f t="shared" si="5"/>
        <v>5</v>
      </c>
      <c r="H13" s="2">
        <f>E13/B13</f>
        <v>145</v>
      </c>
      <c r="I13">
        <f t="shared" si="7"/>
        <v>240</v>
      </c>
      <c r="J13">
        <f t="shared" si="0"/>
        <v>190000</v>
      </c>
      <c r="K13">
        <f t="shared" si="1"/>
        <v>190</v>
      </c>
      <c r="L13">
        <f t="shared" si="8"/>
        <v>190</v>
      </c>
      <c r="M13" s="2">
        <f t="shared" si="9"/>
        <v>40</v>
      </c>
    </row>
    <row r="16" spans="2:13" x14ac:dyDescent="0.25">
      <c r="B16" s="1" t="s">
        <v>1</v>
      </c>
    </row>
    <row r="17" spans="2:2" x14ac:dyDescent="0.25">
      <c r="B17" t="s">
        <v>9</v>
      </c>
    </row>
    <row r="18" spans="2:2" x14ac:dyDescent="0.25">
      <c r="B18" t="s">
        <v>11</v>
      </c>
    </row>
    <row r="19" spans="2:2" x14ac:dyDescent="0.25">
      <c r="B19" t="s">
        <v>10</v>
      </c>
    </row>
    <row r="20" spans="2:2" x14ac:dyDescent="0.25">
      <c r="B20" s="1" t="s">
        <v>17</v>
      </c>
    </row>
    <row r="21" spans="2:2" x14ac:dyDescent="0.25">
      <c r="B2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Holly S. DeBerry</cp:lastModifiedBy>
  <dcterms:created xsi:type="dcterms:W3CDTF">2012-07-30T03:12:28Z</dcterms:created>
  <dcterms:modified xsi:type="dcterms:W3CDTF">2013-08-21T01:46:01Z</dcterms:modified>
</cp:coreProperties>
</file>