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</sheets>
  <calcPr calcId="125725"/>
  <fileRecoveryPr repairLoad="1"/>
</workbook>
</file>

<file path=xl/calcChain.xml><?xml version="1.0" encoding="utf-8"?>
<calcChain xmlns="http://schemas.openxmlformats.org/spreadsheetml/2006/main">
  <c r="H8" i="1"/>
  <c r="G8"/>
  <c r="F8"/>
  <c r="E8"/>
  <c r="D8"/>
  <c r="C8"/>
  <c r="D6"/>
  <c r="C6"/>
  <c r="H5"/>
  <c r="H7" s="1"/>
  <c r="G5"/>
  <c r="G7" s="1"/>
  <c r="F5"/>
  <c r="F7" s="1"/>
  <c r="E5"/>
  <c r="E7" s="1"/>
  <c r="D5"/>
  <c r="D7" s="1"/>
  <c r="C5"/>
  <c r="C7" s="1"/>
  <c r="C9" l="1"/>
  <c r="C10" s="1"/>
  <c r="E9"/>
  <c r="E10" s="1"/>
  <c r="G9"/>
  <c r="G10" s="1"/>
  <c r="D9"/>
  <c r="D10" s="1"/>
  <c r="D11" s="1"/>
  <c r="D13" s="1"/>
  <c r="F9"/>
  <c r="F10" s="1"/>
  <c r="H9"/>
  <c r="H10" s="1"/>
  <c r="H11" s="1"/>
  <c r="H13" s="1"/>
  <c r="C11"/>
  <c r="C14" s="1"/>
  <c r="E11"/>
  <c r="E13" s="1"/>
  <c r="G11"/>
  <c r="G14" s="1"/>
  <c r="F11"/>
  <c r="F14" s="1"/>
  <c r="G13" l="1"/>
  <c r="F13"/>
  <c r="C13"/>
  <c r="H14"/>
  <c r="D14"/>
  <c r="E14"/>
</calcChain>
</file>

<file path=xl/sharedStrings.xml><?xml version="1.0" encoding="utf-8"?>
<sst xmlns="http://schemas.openxmlformats.org/spreadsheetml/2006/main" count="21" uniqueCount="21">
  <si>
    <t>Blue</t>
  </si>
  <si>
    <t>Orange</t>
  </si>
  <si>
    <t>Green</t>
  </si>
  <si>
    <t>Yellow</t>
  </si>
  <si>
    <t>Red</t>
  </si>
  <si>
    <t>Brown</t>
  </si>
  <si>
    <t>Total</t>
  </si>
  <si>
    <t>x =</t>
  </si>
  <si>
    <t xml:space="preserve">n = </t>
  </si>
  <si>
    <t xml:space="preserve">p-hat = </t>
  </si>
  <si>
    <t xml:space="preserve">Z for 95% interval = </t>
  </si>
  <si>
    <t xml:space="preserve">variance (p-hat) = </t>
  </si>
  <si>
    <t xml:space="preserve">standard error (p-hat) = </t>
  </si>
  <si>
    <t xml:space="preserve">margin of error = </t>
  </si>
  <si>
    <t xml:space="preserve">left end point of interval = </t>
  </si>
  <si>
    <t xml:space="preserve">right end point of interval = </t>
  </si>
  <si>
    <t>How many candies should be sampled to obtain a 95% CI of the proportion of blue candies with a 4% margin of error if the known proportion of blue candies is 0.24?</t>
  </si>
  <si>
    <t xml:space="preserve">      = 437.926 </t>
  </si>
  <si>
    <t>438 candies should be sampled to obtain a 95% CI of the proportion of blue candies with a 4% margin of error if the known proportion of blue candies is 0.24 .</t>
  </si>
  <si>
    <t xml:space="preserve"> </t>
  </si>
  <si>
    <t xml:space="preserve">Z = 1.96    p= 0.24    E = 0.04   q = 1-p =1-0.24 = 0.76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</si>
</sst>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0"/>
  </numFmts>
  <fonts count="12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sz val="12"/>
      <color indexed="17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F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B29" sqref="B29"/>
    </sheetView>
  </sheetViews>
  <sheetFormatPr defaultRowHeight="15"/>
  <cols>
    <col min="1" max="1" width="10.42578125" customWidth="1"/>
    <col min="2" max="2" width="31.28515625" customWidth="1"/>
    <col min="3" max="4" width="11.28515625" customWidth="1"/>
    <col min="5" max="5" width="12" customWidth="1"/>
    <col min="6" max="6" width="12.28515625" customWidth="1"/>
    <col min="7" max="7" width="13.140625" customWidth="1"/>
    <col min="8" max="8" width="14.85546875" customWidth="1"/>
    <col min="9" max="9" width="10.28515625" customWidth="1"/>
  </cols>
  <sheetData>
    <row r="1" spans="1:9" ht="15.75">
      <c r="A1" s="1"/>
      <c r="B1" s="1"/>
      <c r="C1" s="2" t="s">
        <v>0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8" t="s">
        <v>6</v>
      </c>
    </row>
    <row r="2" spans="1:9" ht="15.75">
      <c r="A2" s="9"/>
      <c r="B2" s="9"/>
      <c r="C2" s="10">
        <v>801</v>
      </c>
      <c r="D2" s="10">
        <v>715</v>
      </c>
      <c r="E2" s="10">
        <v>741</v>
      </c>
      <c r="F2" s="10">
        <v>558</v>
      </c>
      <c r="G2" s="10">
        <v>523</v>
      </c>
      <c r="H2" s="10">
        <v>481</v>
      </c>
      <c r="I2" s="10">
        <v>3819</v>
      </c>
    </row>
    <row r="3" spans="1:9" ht="15.75">
      <c r="A3" s="9"/>
      <c r="B3" s="9"/>
      <c r="C3" s="10">
        <v>0.20974076983503534</v>
      </c>
      <c r="D3" s="10">
        <v>0.18722178580780308</v>
      </c>
      <c r="E3" s="10">
        <v>0.19402985074626866</v>
      </c>
      <c r="F3" s="10">
        <v>0.14611154752553024</v>
      </c>
      <c r="G3" s="10">
        <v>0.13694684472374968</v>
      </c>
      <c r="H3" s="10">
        <v>0.125949201361613</v>
      </c>
      <c r="I3" s="10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11" t="s">
        <v>7</v>
      </c>
      <c r="C5" s="12">
        <f t="shared" ref="C5:H5" si="0">C2</f>
        <v>801</v>
      </c>
      <c r="D5" s="12">
        <f t="shared" si="0"/>
        <v>715</v>
      </c>
      <c r="E5" s="12">
        <f t="shared" si="0"/>
        <v>741</v>
      </c>
      <c r="F5" s="12">
        <f t="shared" si="0"/>
        <v>558</v>
      </c>
      <c r="G5" s="12">
        <f t="shared" si="0"/>
        <v>523</v>
      </c>
      <c r="H5" s="12">
        <f t="shared" si="0"/>
        <v>481</v>
      </c>
      <c r="I5" s="9"/>
    </row>
    <row r="6" spans="1:9" ht="15.75">
      <c r="A6" s="9"/>
      <c r="B6" s="11" t="s">
        <v>8</v>
      </c>
      <c r="C6" s="12">
        <f>I2</f>
        <v>3819</v>
      </c>
      <c r="D6" s="12">
        <f>I2</f>
        <v>3819</v>
      </c>
      <c r="E6" s="12">
        <v>3819</v>
      </c>
      <c r="F6" s="12">
        <v>3819</v>
      </c>
      <c r="G6" s="12">
        <v>3819</v>
      </c>
      <c r="H6" s="12">
        <v>3819</v>
      </c>
      <c r="I6" s="9"/>
    </row>
    <row r="7" spans="1:9" ht="15.75">
      <c r="A7" s="9"/>
      <c r="B7" s="11" t="s">
        <v>9</v>
      </c>
      <c r="C7" s="13">
        <f t="shared" ref="C7:H7" si="1">C5/C6</f>
        <v>0.20974076983503534</v>
      </c>
      <c r="D7" s="13">
        <f t="shared" si="1"/>
        <v>0.18722178580780308</v>
      </c>
      <c r="E7" s="13">
        <f t="shared" si="1"/>
        <v>0.19402985074626866</v>
      </c>
      <c r="F7" s="13">
        <f t="shared" si="1"/>
        <v>0.14611154752553024</v>
      </c>
      <c r="G7" s="13">
        <f t="shared" si="1"/>
        <v>0.13694684472374968</v>
      </c>
      <c r="H7" s="13">
        <f t="shared" si="1"/>
        <v>0.125949201361613</v>
      </c>
      <c r="I7" s="9"/>
    </row>
    <row r="8" spans="1:9" ht="15.75">
      <c r="A8" s="9"/>
      <c r="B8" s="14" t="s">
        <v>10</v>
      </c>
      <c r="C8" s="15">
        <f t="shared" ref="C8:H8" si="2">NORMSINV(0.975)</f>
        <v>1.959963984540054</v>
      </c>
      <c r="D8" s="15">
        <f t="shared" si="2"/>
        <v>1.959963984540054</v>
      </c>
      <c r="E8" s="15">
        <f t="shared" si="2"/>
        <v>1.959963984540054</v>
      </c>
      <c r="F8" s="15">
        <f t="shared" si="2"/>
        <v>1.959963984540054</v>
      </c>
      <c r="G8" s="15">
        <f t="shared" si="2"/>
        <v>1.959963984540054</v>
      </c>
      <c r="H8" s="15">
        <f t="shared" si="2"/>
        <v>1.959963984540054</v>
      </c>
      <c r="I8" s="9"/>
    </row>
    <row r="9" spans="1:9" ht="15.75">
      <c r="A9" s="9"/>
      <c r="B9" s="11" t="s">
        <v>11</v>
      </c>
      <c r="C9" s="16">
        <f t="shared" ref="C9:H9" si="3">C7*(1-C7)/C6</f>
        <v>4.3401303824048724E-5</v>
      </c>
      <c r="D9" s="16">
        <f t="shared" si="3"/>
        <v>3.9845453974008947E-5</v>
      </c>
      <c r="E9" s="16">
        <f t="shared" si="3"/>
        <v>4.0948485929732746E-5</v>
      </c>
      <c r="F9" s="16">
        <f t="shared" si="3"/>
        <v>3.2669013669867757E-5</v>
      </c>
      <c r="G9" s="16">
        <f t="shared" si="3"/>
        <v>3.0948522242461084E-5</v>
      </c>
      <c r="H9" s="16">
        <f t="shared" si="3"/>
        <v>2.8825870656712453E-5</v>
      </c>
      <c r="I9" s="9"/>
    </row>
    <row r="10" spans="1:9" ht="15.75">
      <c r="A10" s="9"/>
      <c r="B10" s="11" t="s">
        <v>12</v>
      </c>
      <c r="C10" s="16">
        <f t="shared" ref="C10:H10" si="4">SQRT(C9)</f>
        <v>6.5879665925115865E-3</v>
      </c>
      <c r="D10" s="16">
        <f t="shared" si="4"/>
        <v>6.3123255598874928E-3</v>
      </c>
      <c r="E10" s="16">
        <f t="shared" si="4"/>
        <v>6.3991004000353629E-3</v>
      </c>
      <c r="F10" s="16">
        <f t="shared" si="4"/>
        <v>5.7156813828158548E-3</v>
      </c>
      <c r="G10" s="16">
        <f t="shared" si="4"/>
        <v>5.5631396029994689E-3</v>
      </c>
      <c r="H10" s="16">
        <f t="shared" si="4"/>
        <v>5.3689729610710887E-3</v>
      </c>
      <c r="I10" s="9"/>
    </row>
    <row r="11" spans="1:9" ht="15.75">
      <c r="A11" s="9"/>
      <c r="B11" s="11" t="s">
        <v>13</v>
      </c>
      <c r="C11" s="12">
        <f t="shared" ref="C11:H11" si="5">C8*C10</f>
        <v>1.2912177252675771E-2</v>
      </c>
      <c r="D11" s="12">
        <f t="shared" si="5"/>
        <v>1.2371930756071119E-2</v>
      </c>
      <c r="E11" s="12">
        <f t="shared" si="5"/>
        <v>1.2542006317525164E-2</v>
      </c>
      <c r="F11" s="12">
        <f t="shared" si="5"/>
        <v>1.1202529657425169E-2</v>
      </c>
      <c r="G11" s="12">
        <f t="shared" si="5"/>
        <v>1.0903553262847414E-2</v>
      </c>
      <c r="H11" s="12">
        <f t="shared" si="5"/>
        <v>1.0522993637668704E-2</v>
      </c>
      <c r="I11" s="9"/>
    </row>
    <row r="12" spans="1:9" ht="15.75">
      <c r="A12" s="9"/>
      <c r="B12" s="17"/>
      <c r="C12" s="12"/>
      <c r="D12" s="9"/>
      <c r="E12" s="9"/>
      <c r="F12" s="9"/>
      <c r="G12" s="9"/>
      <c r="H12" s="9"/>
      <c r="I12" s="9"/>
    </row>
    <row r="13" spans="1:9" ht="15.75">
      <c r="A13" s="9"/>
      <c r="B13" s="11" t="s">
        <v>14</v>
      </c>
      <c r="C13" s="13">
        <f t="shared" ref="C13:H13" si="6">C7-C11</f>
        <v>0.19682859258235957</v>
      </c>
      <c r="D13" s="13">
        <f t="shared" si="6"/>
        <v>0.17484985505173195</v>
      </c>
      <c r="E13" s="13">
        <f t="shared" si="6"/>
        <v>0.18148784442874349</v>
      </c>
      <c r="F13" s="13">
        <f t="shared" si="6"/>
        <v>0.13490901786810508</v>
      </c>
      <c r="G13" s="13">
        <f t="shared" si="6"/>
        <v>0.12604329146090226</v>
      </c>
      <c r="H13" s="13">
        <f t="shared" si="6"/>
        <v>0.1154262077239443</v>
      </c>
      <c r="I13" s="13"/>
    </row>
    <row r="14" spans="1:9" ht="15.75">
      <c r="A14" s="9"/>
      <c r="B14" s="11" t="s">
        <v>15</v>
      </c>
      <c r="C14" s="13">
        <f t="shared" ref="C14:H14" si="7">C7+C11</f>
        <v>0.22265294708771111</v>
      </c>
      <c r="D14" s="13">
        <f t="shared" si="7"/>
        <v>0.1995937165638742</v>
      </c>
      <c r="E14" s="13">
        <f t="shared" si="7"/>
        <v>0.20657185706379383</v>
      </c>
      <c r="F14" s="13">
        <f t="shared" si="7"/>
        <v>0.1573140771829554</v>
      </c>
      <c r="G14" s="13">
        <f t="shared" si="7"/>
        <v>0.1478503979865971</v>
      </c>
      <c r="H14" s="13">
        <f t="shared" si="7"/>
        <v>0.1364721949992817</v>
      </c>
      <c r="I14" s="9"/>
    </row>
    <row r="15" spans="1:9" ht="15.75">
      <c r="A15" s="9"/>
      <c r="B15" s="17"/>
      <c r="C15" s="9"/>
      <c r="D15" s="9"/>
      <c r="E15" s="9"/>
      <c r="F15" s="9"/>
      <c r="G15" s="9"/>
      <c r="H15" s="9"/>
      <c r="I15" s="9"/>
    </row>
    <row r="19" spans="2:2" ht="15.75">
      <c r="B19" s="18" t="s">
        <v>16</v>
      </c>
    </row>
    <row r="20" spans="2:2" ht="15.75">
      <c r="B20" s="19" t="s">
        <v>19</v>
      </c>
    </row>
    <row r="22" spans="2:2" ht="15.75">
      <c r="B22" s="19"/>
    </row>
    <row r="23" spans="2:2" ht="15.75">
      <c r="B23" s="19" t="s">
        <v>17</v>
      </c>
    </row>
    <row r="24" spans="2:2" ht="15.75">
      <c r="B24" s="19">
        <v>438</v>
      </c>
    </row>
    <row r="25" spans="2:2" ht="15.75">
      <c r="B25" s="19"/>
    </row>
    <row r="26" spans="2:2" ht="15.75">
      <c r="B26" s="19" t="s">
        <v>20</v>
      </c>
    </row>
    <row r="27" spans="2:2" ht="15.75">
      <c r="B27" s="19"/>
    </row>
    <row r="28" spans="2:2" ht="15.75">
      <c r="B28" s="19" t="s">
        <v>18</v>
      </c>
    </row>
    <row r="29" spans="2:2" ht="15.75">
      <c r="B29" s="20"/>
    </row>
  </sheetData>
  <pageMargins left="0.7" right="0.7" top="0.75" bottom="0.75" header="0.3" footer="0.3"/>
  <pageSetup orientation="portrait" r:id="rId1"/>
  <legacyDrawing r:id="rId2"/>
  <oleObjects>
    <oleObject progId="Equation.DSMT4" shapeId="103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2013-05-18T21:49:17Z</dcterms:created>
  <dcterms:modified xsi:type="dcterms:W3CDTF">2013-05-19T23:22:54Z</dcterms:modified>
</cp:coreProperties>
</file>