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iral Points" sheetId="1" r:id="rId1"/>
  </sheets>
  <definedNames>
    <definedName name="Rule">'Spiral Points'!$D$1</definedName>
    <definedName name="Scale">'Spiral Points'!$B$1</definedName>
    <definedName name="Shift">'Spiral Points'!$F$1</definedName>
    <definedName name="Pi">'Spiral Points'!$G$1</definedName>
    <definedName name="Radius">'Spiral Points'!$E$31</definedName>
    <definedName name="Circumference">'Spiral Points'!$E$30</definedName>
  </definedNames>
  <calcPr fullCalcOnLoad="1"/>
</workbook>
</file>

<file path=xl/sharedStrings.xml><?xml version="1.0" encoding="utf-8"?>
<sst xmlns="http://schemas.openxmlformats.org/spreadsheetml/2006/main" count="12" uniqueCount="12">
  <si>
    <t>Length=</t>
  </si>
  <si>
    <t>Rule=</t>
  </si>
  <si>
    <t>Shift=</t>
  </si>
  <si>
    <t>Fret</t>
  </si>
  <si>
    <t>From Bridge</t>
  </si>
  <si>
    <t>From Nut</t>
  </si>
  <si>
    <t>From Last Fret</t>
  </si>
  <si>
    <t>Shifted</t>
  </si>
  <si>
    <t>Arc Angle (Radians)</t>
  </si>
  <si>
    <t>Totals=</t>
  </si>
  <si>
    <t>&lt;=Radians</t>
  </si>
  <si>
    <t>&lt;=Degrees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</si>
</sst>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Alignment="1">
      <alignment horizontal="left"/>
      <protection/>
    </xf>
    <xf numFmtId="164" fontId="1" fillId="0" borderId="0" xfId="20" applyFont="1" applyAlignment="1">
      <alignment horizontal="center"/>
      <protection/>
    </xf>
    <xf numFmtId="164" fontId="1" fillId="0" borderId="0" xfId="20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8.7109375" style="1" customWidth="1"/>
    <col min="2" max="2" width="14.421875" style="1" customWidth="1"/>
    <col min="3" max="3" width="13.7109375" style="1" customWidth="1"/>
    <col min="4" max="4" width="14.8515625" style="1" customWidth="1"/>
    <col min="5" max="5" width="14.140625" style="1" customWidth="1"/>
    <col min="6" max="6" width="18.140625" style="1" customWidth="1"/>
    <col min="7" max="7" width="15.421875" style="1" customWidth="1"/>
    <col min="8" max="16384" width="8.7109375" style="1" customWidth="1"/>
  </cols>
  <sheetData>
    <row r="1" spans="1:7" ht="13.5">
      <c r="A1" s="2" t="s">
        <v>0</v>
      </c>
      <c r="B1" s="3">
        <v>32</v>
      </c>
      <c r="C1" s="2" t="s">
        <v>1</v>
      </c>
      <c r="D1" s="3">
        <f>2^(1/12)</f>
        <v>1.0594630943592953</v>
      </c>
      <c r="E1" s="2" t="s">
        <v>2</v>
      </c>
      <c r="F1" s="3">
        <v>0.375</v>
      </c>
      <c r="G1" s="1">
        <v>3.141592653589793</v>
      </c>
    </row>
    <row r="3" spans="1:6" ht="13.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</row>
    <row r="4" spans="1:5" ht="13.5">
      <c r="A4" s="1">
        <v>0</v>
      </c>
      <c r="B4" s="1">
        <f>Scale</f>
        <v>32</v>
      </c>
      <c r="C4" s="1">
        <f>Scale-B4</f>
        <v>0</v>
      </c>
      <c r="D4" s="1">
        <v>0</v>
      </c>
      <c r="E4" s="1">
        <v>0</v>
      </c>
    </row>
    <row r="5" spans="1:6" ht="14.25">
      <c r="A5" s="5">
        <v>1</v>
      </c>
      <c r="B5" s="1">
        <f>B4/Rule</f>
        <v>30.20397800581419</v>
      </c>
      <c r="C5" s="1">
        <f>Scale-B5</f>
        <v>1.7960219941858107</v>
      </c>
      <c r="D5" s="1">
        <f>B4-B5</f>
        <v>1.7960219941858107</v>
      </c>
      <c r="E5" s="1">
        <f>D5-Shift</f>
        <v>1.4210219941858107</v>
      </c>
      <c r="F5" s="1">
        <f>E5/Radius</f>
        <v>0.5952363010031543</v>
      </c>
    </row>
    <row r="6" spans="1:6" ht="14.25">
      <c r="A6" s="5">
        <v>2</v>
      </c>
      <c r="B6" s="1">
        <f>B5/Rule</f>
        <v>28.508758980490853</v>
      </c>
      <c r="C6" s="1">
        <f>Scale-B6</f>
        <v>3.491241019509147</v>
      </c>
      <c r="D6" s="1">
        <f>B5-B6</f>
        <v>1.6952190253233361</v>
      </c>
      <c r="E6" s="1">
        <f>D6-Shift</f>
        <v>1.3202190253233361</v>
      </c>
      <c r="F6" s="1">
        <f>E6/Radius</f>
        <v>0.5530120521447022</v>
      </c>
    </row>
    <row r="7" spans="1:6" ht="14.25">
      <c r="A7" s="5">
        <v>3</v>
      </c>
      <c r="B7" s="1">
        <f>B6/Rule</f>
        <v>26.90868528811886</v>
      </c>
      <c r="C7" s="1">
        <f>Scale-B7</f>
        <v>5.0913147118811395</v>
      </c>
      <c r="D7" s="1">
        <f>B6-B7</f>
        <v>1.6000736923719927</v>
      </c>
      <c r="E7" s="1">
        <f>D7-Shift</f>
        <v>1.2250736923719927</v>
      </c>
      <c r="F7" s="1">
        <f>E7/Radius</f>
        <v>0.5131576682749295</v>
      </c>
    </row>
    <row r="8" spans="1:6" ht="14.25">
      <c r="A8" s="5">
        <v>4</v>
      </c>
      <c r="B8" s="1">
        <f>B7/Rule</f>
        <v>25.398416831491186</v>
      </c>
      <c r="C8" s="1">
        <f>Scale-B8</f>
        <v>6.601583168508814</v>
      </c>
      <c r="D8" s="1">
        <f>B7-B8</f>
        <v>1.5102684566276743</v>
      </c>
      <c r="E8" s="1">
        <f>D8-Shift</f>
        <v>1.1352684566276743</v>
      </c>
      <c r="F8" s="1">
        <f>E8/Radius</f>
        <v>0.4755401390924962</v>
      </c>
    </row>
    <row r="9" spans="1:6" ht="14.25">
      <c r="A9" s="5">
        <v>5</v>
      </c>
      <c r="B9" s="1">
        <f>B8/Rule</f>
        <v>23.972913230026897</v>
      </c>
      <c r="C9" s="1">
        <f>Scale-B9</f>
        <v>8.027086769973103</v>
      </c>
      <c r="D9" s="1">
        <f>B8-B9</f>
        <v>1.425503601464289</v>
      </c>
      <c r="E9" s="1">
        <f>D9-Shift</f>
        <v>1.050503601464289</v>
      </c>
      <c r="F9" s="1">
        <f>E9/Radius</f>
        <v>0.4400339195906437</v>
      </c>
    </row>
    <row r="10" spans="1:6" ht="14.25">
      <c r="A10" s="5">
        <v>6</v>
      </c>
      <c r="B10" s="1">
        <f>B9/Rule</f>
        <v>22.62741699796951</v>
      </c>
      <c r="C10" s="1">
        <f>Scale-B10</f>
        <v>9.372583002030488</v>
      </c>
      <c r="D10" s="1">
        <f>B9-B10</f>
        <v>1.3454962320573856</v>
      </c>
      <c r="E10" s="1">
        <f>D10-Shift</f>
        <v>0.9704962320573856</v>
      </c>
      <c r="F10" s="1">
        <f>E10/Radius</f>
        <v>0.40652051106240733</v>
      </c>
    </row>
    <row r="11" spans="1:6" ht="14.25">
      <c r="A11" s="5">
        <v>7</v>
      </c>
      <c r="B11" s="1">
        <f>B10/Rule</f>
        <v>21.35743766672054</v>
      </c>
      <c r="C11" s="1">
        <f>Scale-B11</f>
        <v>10.64256233327946</v>
      </c>
      <c r="D11" s="1">
        <f>B10-B11</f>
        <v>1.2699793312489724</v>
      </c>
      <c r="E11" s="1">
        <f>D11-Shift</f>
        <v>0.8949793312489724</v>
      </c>
      <c r="F11" s="1">
        <f>E11/Radius</f>
        <v>0.37488806562219673</v>
      </c>
    </row>
    <row r="12" spans="1:6" ht="14.25">
      <c r="A12" s="5">
        <v>8</v>
      </c>
      <c r="B12" s="1">
        <f>B11/Rule</f>
        <v>20.15873679831796</v>
      </c>
      <c r="C12" s="1">
        <f>Scale-B12</f>
        <v>11.84126320168204</v>
      </c>
      <c r="D12" s="1">
        <f>B11-B12</f>
        <v>1.1987008684025788</v>
      </c>
      <c r="E12" s="1">
        <f>D12-Shift</f>
        <v>0.8237008684025788</v>
      </c>
      <c r="F12" s="1">
        <f>E12/Radius</f>
        <v>0.34503101292387633</v>
      </c>
    </row>
    <row r="13" spans="1:6" ht="14.25">
      <c r="A13" s="5">
        <v>9</v>
      </c>
      <c r="B13" s="1">
        <f>B12/Rule</f>
        <v>19.027313840043526</v>
      </c>
      <c r="C13" s="1">
        <f>Scale-B13</f>
        <v>12.972686159956474</v>
      </c>
      <c r="D13" s="1">
        <f>B12-B13</f>
        <v>1.1314229582744346</v>
      </c>
      <c r="E13" s="1">
        <f>D13-Shift</f>
        <v>0.7564229582744346</v>
      </c>
      <c r="F13" s="1">
        <f>E13/Radius</f>
        <v>0.3168497078295494</v>
      </c>
    </row>
    <row r="14" spans="1:6" ht="14.25">
      <c r="A14" s="5">
        <v>10</v>
      </c>
      <c r="B14" s="1">
        <f>B13/Rule</f>
        <v>17.959392772949958</v>
      </c>
      <c r="C14" s="1">
        <f>Scale-B14</f>
        <v>14.040607227050042</v>
      </c>
      <c r="D14" s="1">
        <f>B13-B14</f>
        <v>1.0679210670935682</v>
      </c>
      <c r="E14" s="1">
        <f>D14-Shift</f>
        <v>0.6929210670935682</v>
      </c>
      <c r="F14" s="1">
        <f>E14/Radius</f>
        <v>0.29025009785316697</v>
      </c>
    </row>
    <row r="15" spans="1:6" ht="14.25">
      <c r="A15" s="5">
        <v>11</v>
      </c>
      <c r="B15" s="1">
        <f>B14/Rule</f>
        <v>16.951409509748714</v>
      </c>
      <c r="C15" s="1">
        <f>Scale-B15</f>
        <v>15.048590490251286</v>
      </c>
      <c r="D15" s="1">
        <f>B14-B15</f>
        <v>1.0079832632012433</v>
      </c>
      <c r="E15" s="1">
        <f>D15-Shift</f>
        <v>0.6329832632012433</v>
      </c>
      <c r="F15" s="1">
        <f>E15/Radius</f>
        <v>0.2651434092691092</v>
      </c>
    </row>
    <row r="16" spans="1:6" ht="14.25">
      <c r="A16" s="5">
        <v>12</v>
      </c>
      <c r="B16" s="1">
        <f>B15/Rule</f>
        <v>15.99999999999999</v>
      </c>
      <c r="C16" s="1">
        <f>Scale-B16</f>
        <v>16.00000000000001</v>
      </c>
      <c r="D16" s="1">
        <f>B15-B16</f>
        <v>0.951409509748725</v>
      </c>
      <c r="E16" s="1">
        <f>D16-Shift</f>
        <v>0.576409509748725</v>
      </c>
      <c r="F16" s="1">
        <f>E16/Radius</f>
        <v>0.2414458508381183</v>
      </c>
    </row>
    <row r="17" spans="1:6" ht="14.25">
      <c r="A17" s="5">
        <v>13</v>
      </c>
      <c r="B17" s="1">
        <f>B16/Rule</f>
        <v>15.101989002907086</v>
      </c>
      <c r="C17" s="1">
        <f>Scale-B17</f>
        <v>16.898010997092914</v>
      </c>
      <c r="D17" s="1">
        <f>B16-B17</f>
        <v>0.8980109970929036</v>
      </c>
      <c r="E17" s="1">
        <f>D17-Shift</f>
        <v>0.5230109970929036</v>
      </c>
      <c r="F17" s="1">
        <f>E17/Radius</f>
        <v>0.21907833416183162</v>
      </c>
    </row>
    <row r="18" spans="1:6" ht="14.25">
      <c r="A18" s="5">
        <v>14</v>
      </c>
      <c r="B18" s="1">
        <f>B17/Rule</f>
        <v>14.25437949024542</v>
      </c>
      <c r="C18" s="1">
        <f>Scale-B18</f>
        <v>17.74562050975458</v>
      </c>
      <c r="D18" s="1">
        <f>B17-B18</f>
        <v>0.8476095126616663</v>
      </c>
      <c r="E18" s="1">
        <f>D18-Shift</f>
        <v>0.4726095126616663</v>
      </c>
      <c r="F18" s="1">
        <f>E18/Radius</f>
        <v>0.1979662097326056</v>
      </c>
    </row>
    <row r="19" spans="1:6" ht="14.25">
      <c r="A19" s="5">
        <v>15</v>
      </c>
      <c r="B19" s="1">
        <f>B18/Rule</f>
        <v>13.454342644059423</v>
      </c>
      <c r="C19" s="1">
        <f>Scale-B19</f>
        <v>18.545657355940577</v>
      </c>
      <c r="D19" s="1">
        <f>B18-B19</f>
        <v>0.8000368461859964</v>
      </c>
      <c r="E19" s="1">
        <f>D19-Shift</f>
        <v>0.42503684618599635</v>
      </c>
      <c r="F19" s="1">
        <f>E19/Radius</f>
        <v>0.17803901779772</v>
      </c>
    </row>
    <row r="20" spans="1:6" ht="14.25">
      <c r="A20" s="5">
        <v>16</v>
      </c>
      <c r="B20" s="1">
        <f>B19/Rule</f>
        <v>12.699208415745586</v>
      </c>
      <c r="C20" s="1">
        <f>Scale-B20</f>
        <v>19.300791584254412</v>
      </c>
      <c r="D20" s="1">
        <f>B19-B20</f>
        <v>0.7551342283138371</v>
      </c>
      <c r="E20" s="1">
        <f>D20-Shift</f>
        <v>0.38013422831383714</v>
      </c>
      <c r="F20" s="1">
        <f>E20/Radius</f>
        <v>0.15923025320650333</v>
      </c>
    </row>
    <row r="21" spans="1:6" ht="14.25">
      <c r="A21" s="5">
        <v>17</v>
      </c>
      <c r="B21" s="1">
        <f>B20/Rule</f>
        <v>11.986456615013442</v>
      </c>
      <c r="C21" s="1">
        <f>Scale-B21</f>
        <v>20.01354338498656</v>
      </c>
      <c r="D21" s="1">
        <f>B20-B21</f>
        <v>0.7127518007321445</v>
      </c>
      <c r="E21" s="1">
        <f>D21-Shift</f>
        <v>0.3377518007321445</v>
      </c>
      <c r="F21" s="1">
        <f>E21/Radius</f>
        <v>0.14147714345557708</v>
      </c>
    </row>
    <row r="22" spans="1:6" ht="14.25">
      <c r="A22" s="5">
        <v>18</v>
      </c>
      <c r="B22" s="1">
        <f>B21/Rule</f>
        <v>11.31370849898475</v>
      </c>
      <c r="C22" s="1">
        <f>Scale-B22</f>
        <v>20.686291501015248</v>
      </c>
      <c r="D22" s="1">
        <f>B21-B22</f>
        <v>0.672748116028691</v>
      </c>
      <c r="E22" s="1">
        <f>D22-Shift</f>
        <v>0.297748116028691</v>
      </c>
      <c r="F22" s="1">
        <f>E22/Radius</f>
        <v>0.12472043919145816</v>
      </c>
    </row>
    <row r="23" spans="1:6" ht="14.25">
      <c r="A23" s="5">
        <v>19</v>
      </c>
      <c r="B23" s="1">
        <f>B22/Rule</f>
        <v>10.678718833360264</v>
      </c>
      <c r="C23" s="1">
        <f>Scale-B23</f>
        <v>21.321281166639736</v>
      </c>
      <c r="D23" s="1">
        <f>B22-B23</f>
        <v>0.6349896656244862</v>
      </c>
      <c r="E23" s="1">
        <f>D23-Shift</f>
        <v>0.2599896656244862</v>
      </c>
      <c r="F23" s="1">
        <f>E23/Radius</f>
        <v>0.10890421647135361</v>
      </c>
    </row>
    <row r="24" spans="1:6" ht="14.25">
      <c r="A24" s="5">
        <v>20</v>
      </c>
      <c r="B24" s="1">
        <f>B23/Rule</f>
        <v>10.079368399158975</v>
      </c>
      <c r="C24" s="1">
        <f>Scale-B24</f>
        <v>21.920631600841027</v>
      </c>
      <c r="D24" s="1">
        <f>B23-B24</f>
        <v>0.5993504342012894</v>
      </c>
      <c r="E24" s="1">
        <f>D24-Shift</f>
        <v>0.22435043420128942</v>
      </c>
      <c r="F24" s="1">
        <f>E24/Radius</f>
        <v>0.09397569012219341</v>
      </c>
    </row>
    <row r="25" spans="1:6" ht="14.25">
      <c r="A25" s="5">
        <v>21</v>
      </c>
      <c r="B25" s="1">
        <f>B24/Rule</f>
        <v>9.513656920021758</v>
      </c>
      <c r="C25" s="1">
        <f>Scale-B25</f>
        <v>22.48634307997824</v>
      </c>
      <c r="D25" s="1">
        <f>B24-B25</f>
        <v>0.5657114791372173</v>
      </c>
      <c r="E25" s="1">
        <f>D25-Shift</f>
        <v>0.1907114791372173</v>
      </c>
      <c r="F25" s="1">
        <f>E25/Radius</f>
        <v>0.07988503757502993</v>
      </c>
    </row>
    <row r="26" spans="1:6" ht="14.25">
      <c r="A26" s="5">
        <v>22</v>
      </c>
      <c r="B26" s="1">
        <f>B25/Rule</f>
        <v>8.979696386474973</v>
      </c>
      <c r="C26" s="1">
        <f>Scale-B26</f>
        <v>23.020303613525027</v>
      </c>
      <c r="D26" s="1">
        <f>B25-B26</f>
        <v>0.5339605335467841</v>
      </c>
      <c r="E26" s="1">
        <f>D26-Shift</f>
        <v>0.15896053354678408</v>
      </c>
      <c r="F26" s="1">
        <f>E26/Radius</f>
        <v>0.06658523258683871</v>
      </c>
    </row>
    <row r="27" spans="1:6" ht="14.25">
      <c r="A27" s="5">
        <v>23</v>
      </c>
      <c r="B27" s="1">
        <f>B26/Rule</f>
        <v>8.475704754874352</v>
      </c>
      <c r="C27" s="1">
        <f>Scale-B27</f>
        <v>23.52429524512565</v>
      </c>
      <c r="D27" s="1">
        <f>B26-B27</f>
        <v>0.5039916316006217</v>
      </c>
      <c r="E27" s="1">
        <f>D27-Shift</f>
        <v>0.12899163160062166</v>
      </c>
      <c r="F27" s="1">
        <f>E27/Radius</f>
        <v>0.05403188829480982</v>
      </c>
    </row>
    <row r="28" spans="1:6" ht="14.25">
      <c r="A28" s="5">
        <v>24</v>
      </c>
      <c r="B28" s="1">
        <f>B27/Rule</f>
        <v>7.99999999999999</v>
      </c>
      <c r="C28" s="1">
        <f>Scale-B28</f>
        <v>24.00000000000001</v>
      </c>
      <c r="D28" s="1">
        <f>B27-B28</f>
        <v>0.4757047548743616</v>
      </c>
      <c r="E28" s="1">
        <f>D28-Shift</f>
        <v>0.10070475487436159</v>
      </c>
      <c r="F28" s="1">
        <f>E28/Radius</f>
        <v>0.042183109079314</v>
      </c>
    </row>
    <row r="30" spans="3:7" ht="13.5">
      <c r="C30" s="2" t="s">
        <v>9</v>
      </c>
      <c r="D30" s="1">
        <f>SUM(D4:D28)</f>
        <v>24.000000000000014</v>
      </c>
      <c r="E30" s="1">
        <f>SUM(E4:E28)</f>
        <v>15.00000000000001</v>
      </c>
      <c r="F30" s="1">
        <f>SUM(F4:F28)</f>
        <v>6.2831853071795845</v>
      </c>
      <c r="G30" s="1" t="s">
        <v>10</v>
      </c>
    </row>
    <row r="31" spans="4:7" ht="13.5">
      <c r="D31" s="2"/>
      <c r="E31" s="1">
        <f>E30/(2*Pi)</f>
        <v>2.387324146378432</v>
      </c>
      <c r="F31" s="1">
        <f>F30*(180/Pi)</f>
        <v>359.9999999999999</v>
      </c>
      <c r="G31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 Battle</cp:lastModifiedBy>
  <dcterms:modified xsi:type="dcterms:W3CDTF">2013-01-30T06:18:10Z</dcterms:modified>
  <cp:category/>
  <cp:version/>
  <cp:contentType/>
  <cp:contentStatus/>
  <cp:revision>14</cp:revision>
</cp:coreProperties>
</file>