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Income Statemen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<sst xmlns="http://schemas.openxmlformats.org/spreadsheetml/2006/main" count="20" uniqueCount="20">
  <si>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Laredo Railroad Income Statement</t>
  </si>
  <si>
    <t>(amounts in thousands)</t>
  </si>
  <si>
    <t>Best-Case Forecast</t>
  </si>
  <si>
    <t xml:space="preserve">as of December 31 </t>
  </si>
  <si>
    <t>Revenues</t>
  </si>
  <si>
    <t>Cost of goods sold (COGS)</t>
  </si>
  <si>
    <t>Gross Profits</t>
  </si>
  <si>
    <t>Operating Expenses</t>
  </si>
  <si>
    <t>Transportation</t>
  </si>
  <si>
    <t>Selling, general, and administrative</t>
  </si>
  <si>
    <t>Maintenance of equipment</t>
  </si>
  <si>
    <t>Maintenance of ways and structures</t>
  </si>
  <si>
    <t xml:space="preserve">Depreciation </t>
  </si>
  <si>
    <t>Total Operating Expenses</t>
  </si>
  <si>
    <t>Income from Operations (EBIT)</t>
  </si>
  <si>
    <t>Interest expense</t>
  </si>
  <si>
    <t>Income before income taxes (EBT)</t>
  </si>
  <si>
    <t>Income taxes</t>
  </si>
  <si>
    <t>Net Income</t>
  </si>
  <si>
    <t>Copyright 2003 UNext.com LLC. All rights reserved.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</si>
</sst>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dd\-mmm\-yy"/>
    <numFmt numFmtId="166" formatCode="#,##0.0_);\(#,##0.0\)"/>
    <numFmt numFmtId="167" formatCode="&quot;$&quot;#,##0.0_);\(&quot;$&quot;#,##0.0\)"/>
    <numFmt numFmtId="168" formatCode="0.000%"/>
    <numFmt numFmtId="169" formatCode="0_);[Red]\(0\)"/>
    <numFmt numFmtId="170" formatCode="0.0_);[Red]\(0.0\)"/>
    <numFmt numFmtId="171" formatCode="0.00_);[Red]\(0.00\)"/>
    <numFmt numFmtId="172" formatCode="0.000_);[Red]\(0.000\)"/>
    <numFmt numFmtId="173" formatCode="0.0000_);[Red]\(0.0000\)"/>
    <numFmt numFmtId="174" formatCode="0.00000000"/>
    <numFmt numFmtId="175" formatCode="0.0000000"/>
    <numFmt numFmtId="176" formatCode="0.000000"/>
    <numFmt numFmtId="177" formatCode="0.00000"/>
    <numFmt numFmtId="178" formatCode="0.0000"/>
  </numFmts>
  <fonts count="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37" fontId="2" fillId="0" borderId="0" xfId="17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37" fontId="2" fillId="0" borderId="0" xfId="17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2.140625" style="0" customWidth="1"/>
    <col min="2" max="2" width="34.8515625" style="0" customWidth="1"/>
    <col min="3" max="3" width="5.00390625" style="0" customWidth="1"/>
  </cols>
  <sheetData>
    <row r="1" spans="2:19" ht="15.75">
      <c r="B1" s="22"/>
      <c r="S1" s="22"/>
    </row>
    <row r="3" spans="1:24" ht="15">
      <c r="A3" s="26" t="s">
        <v>0</v>
      </c>
      <c r="B3" s="27"/>
      <c r="C3" s="27"/>
      <c r="D3" s="27"/>
      <c r="E3" s="2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26" t="s">
        <v>1</v>
      </c>
      <c r="B4" s="27"/>
      <c r="C4" s="27"/>
      <c r="D4" s="27"/>
      <c r="E4" s="27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5.75" thickBot="1">
      <c r="A5" s="2"/>
      <c r="B5" s="1"/>
      <c r="C5" s="3"/>
      <c r="D5" s="4"/>
      <c r="E5" s="5"/>
      <c r="F5" s="2"/>
      <c r="G5" s="2"/>
      <c r="H5" s="2"/>
      <c r="I5" s="2"/>
      <c r="J5" s="24" t="s">
        <v>2</v>
      </c>
      <c r="K5" s="24"/>
      <c r="L5" s="24"/>
      <c r="M5" s="24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.75" thickBot="1">
      <c r="A6" s="3"/>
      <c r="B6" s="1"/>
      <c r="C6" s="3"/>
      <c r="D6" s="24" t="s">
        <v>3</v>
      </c>
      <c r="E6" s="2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">
      <c r="A7" s="6"/>
      <c r="B7" s="7"/>
      <c r="C7" s="3"/>
      <c r="D7" s="8">
        <v>1998</v>
      </c>
      <c r="E7" s="8">
        <f>D7+1</f>
        <v>1999</v>
      </c>
      <c r="F7" s="2"/>
      <c r="G7" s="9">
        <v>2000</v>
      </c>
      <c r="H7" s="10">
        <v>2001</v>
      </c>
      <c r="I7" s="10">
        <v>2002</v>
      </c>
      <c r="J7" s="10">
        <v>2003</v>
      </c>
      <c r="K7" s="10">
        <v>2004</v>
      </c>
      <c r="L7" s="10">
        <v>2005</v>
      </c>
      <c r="M7" s="10">
        <v>2006</v>
      </c>
      <c r="N7" s="10">
        <v>2007</v>
      </c>
      <c r="O7" s="10">
        <v>2008</v>
      </c>
      <c r="P7" s="11">
        <v>2009</v>
      </c>
      <c r="Q7" s="2"/>
      <c r="R7" s="2"/>
      <c r="S7" s="2"/>
      <c r="T7" s="2"/>
      <c r="U7" s="2"/>
      <c r="V7" s="2"/>
      <c r="W7" s="2"/>
      <c r="X7" s="2"/>
    </row>
    <row r="8" spans="1:24" ht="15">
      <c r="A8" s="12" t="s">
        <v>4</v>
      </c>
      <c r="B8" s="3"/>
      <c r="C8" s="3"/>
      <c r="D8" s="13">
        <f>46496.9403</f>
        <v>46496.9403</v>
      </c>
      <c r="E8" s="13">
        <v>49996.71</v>
      </c>
      <c r="F8" s="2"/>
      <c r="G8" s="14"/>
      <c r="H8" s="3"/>
      <c r="I8" s="3"/>
      <c r="J8" s="3"/>
      <c r="K8" s="3"/>
      <c r="L8" s="3"/>
      <c r="M8" s="3"/>
      <c r="N8" s="3"/>
      <c r="O8" s="3"/>
      <c r="P8" s="15"/>
      <c r="Q8" s="2"/>
      <c r="R8" s="2"/>
      <c r="S8" s="12"/>
      <c r="T8" s="3"/>
      <c r="U8" s="2"/>
      <c r="V8" s="2"/>
      <c r="W8" s="2"/>
      <c r="X8" s="2"/>
    </row>
    <row r="9" spans="1:24" ht="15">
      <c r="A9" s="3" t="s">
        <v>5</v>
      </c>
      <c r="B9" s="3"/>
      <c r="C9" s="3"/>
      <c r="D9" s="13">
        <v>0</v>
      </c>
      <c r="E9" s="13">
        <v>0</v>
      </c>
      <c r="F9" s="2"/>
      <c r="G9" s="14"/>
      <c r="H9" s="3"/>
      <c r="I9" s="3"/>
      <c r="J9" s="3"/>
      <c r="K9" s="3"/>
      <c r="L9" s="3"/>
      <c r="M9" s="3"/>
      <c r="N9" s="3"/>
      <c r="O9" s="3"/>
      <c r="P9" s="15"/>
      <c r="Q9" s="2"/>
      <c r="R9" s="2"/>
      <c r="S9" s="3"/>
      <c r="T9" s="3"/>
      <c r="U9" s="2"/>
      <c r="V9" s="2"/>
      <c r="W9" s="2"/>
      <c r="X9" s="2"/>
    </row>
    <row r="10" spans="1:24" ht="15">
      <c r="A10" s="12" t="s">
        <v>6</v>
      </c>
      <c r="B10" s="3"/>
      <c r="C10" s="3"/>
      <c r="D10" s="13">
        <f>D8-D9</f>
        <v>46496.9403</v>
      </c>
      <c r="E10" s="13">
        <f>E8-E9</f>
        <v>49996.71</v>
      </c>
      <c r="F10" s="2"/>
      <c r="G10" s="14"/>
      <c r="H10" s="3"/>
      <c r="I10" s="3"/>
      <c r="J10" s="3"/>
      <c r="K10" s="3"/>
      <c r="L10" s="3"/>
      <c r="M10" s="3"/>
      <c r="N10" s="3"/>
      <c r="O10" s="3"/>
      <c r="P10" s="15"/>
      <c r="Q10" s="2"/>
      <c r="R10" s="2"/>
      <c r="S10" s="12"/>
      <c r="T10" s="3"/>
      <c r="U10" s="2"/>
      <c r="V10" s="2"/>
      <c r="W10" s="2"/>
      <c r="X10" s="2"/>
    </row>
    <row r="11" spans="1:24" ht="15">
      <c r="A11" s="12" t="s">
        <v>7</v>
      </c>
      <c r="B11" s="3"/>
      <c r="C11" s="3"/>
      <c r="D11" s="13"/>
      <c r="E11" s="13"/>
      <c r="F11" s="2"/>
      <c r="G11" s="14"/>
      <c r="H11" s="3"/>
      <c r="I11" s="3"/>
      <c r="J11" s="3"/>
      <c r="K11" s="3"/>
      <c r="L11" s="3"/>
      <c r="M11" s="3"/>
      <c r="N11" s="3"/>
      <c r="O11" s="3"/>
      <c r="P11" s="15"/>
      <c r="Q11" s="2"/>
      <c r="R11" s="2"/>
      <c r="S11" s="12"/>
      <c r="T11" s="3"/>
      <c r="U11" s="2"/>
      <c r="V11" s="2"/>
      <c r="W11" s="2"/>
      <c r="X11" s="2"/>
    </row>
    <row r="12" spans="1:24" ht="15">
      <c r="A12" s="3"/>
      <c r="B12" s="3" t="s">
        <v>8</v>
      </c>
      <c r="C12" s="16"/>
      <c r="D12" s="13">
        <f>16461</f>
        <v>16461</v>
      </c>
      <c r="E12" s="13">
        <v>18775</v>
      </c>
      <c r="F12" s="2"/>
      <c r="G12" s="14"/>
      <c r="H12" s="3"/>
      <c r="I12" s="3"/>
      <c r="J12" s="3"/>
      <c r="K12" s="3"/>
      <c r="L12" s="3"/>
      <c r="M12" s="3"/>
      <c r="N12" s="3"/>
      <c r="O12" s="3"/>
      <c r="P12" s="15"/>
      <c r="Q12" s="2"/>
      <c r="R12" s="2"/>
      <c r="S12" s="3"/>
      <c r="T12" s="3"/>
      <c r="U12" s="2"/>
      <c r="V12" s="2"/>
      <c r="W12" s="2"/>
      <c r="X12" s="2"/>
    </row>
    <row r="13" spans="1:24" ht="15">
      <c r="A13" s="3"/>
      <c r="B13" s="3" t="s">
        <v>9</v>
      </c>
      <c r="C13" s="16"/>
      <c r="D13" s="13">
        <f>8122</f>
        <v>8122</v>
      </c>
      <c r="E13" s="13">
        <v>9054</v>
      </c>
      <c r="F13" s="2"/>
      <c r="G13" s="14"/>
      <c r="H13" s="3"/>
      <c r="I13" s="3"/>
      <c r="J13" s="3"/>
      <c r="K13" s="3"/>
      <c r="L13" s="3"/>
      <c r="M13" s="3"/>
      <c r="N13" s="3"/>
      <c r="O13" s="3"/>
      <c r="P13" s="15"/>
      <c r="Q13" s="2"/>
      <c r="R13" s="2"/>
      <c r="S13" s="3"/>
      <c r="T13" s="3"/>
      <c r="U13" s="2"/>
      <c r="V13" s="2"/>
      <c r="W13" s="2"/>
      <c r="X13" s="2"/>
    </row>
    <row r="14" spans="1:24" ht="15">
      <c r="A14" s="3"/>
      <c r="B14" s="3" t="s">
        <v>10</v>
      </c>
      <c r="C14" s="16"/>
      <c r="D14" s="13">
        <v>6108</v>
      </c>
      <c r="E14" s="13">
        <v>6675</v>
      </c>
      <c r="F14" s="2"/>
      <c r="G14" s="14"/>
      <c r="H14" s="3"/>
      <c r="I14" s="3"/>
      <c r="J14" s="3"/>
      <c r="K14" s="3"/>
      <c r="L14" s="3"/>
      <c r="M14" s="3"/>
      <c r="N14" s="3"/>
      <c r="O14" s="3"/>
      <c r="P14" s="15"/>
      <c r="Q14" s="2"/>
      <c r="R14" s="2"/>
      <c r="S14" s="3"/>
      <c r="T14" s="3"/>
      <c r="U14" s="2"/>
      <c r="V14" s="2"/>
      <c r="W14" s="2"/>
      <c r="X14" s="2"/>
    </row>
    <row r="15" spans="1:24" ht="15">
      <c r="A15" s="3"/>
      <c r="B15" s="3" t="s">
        <v>11</v>
      </c>
      <c r="C15" s="16"/>
      <c r="D15" s="13">
        <v>5584</v>
      </c>
      <c r="E15" s="13">
        <v>6112</v>
      </c>
      <c r="F15" s="2"/>
      <c r="G15" s="14"/>
      <c r="H15" s="3"/>
      <c r="I15" s="3"/>
      <c r="J15" s="3"/>
      <c r="K15" s="3"/>
      <c r="L15" s="3"/>
      <c r="M15" s="3"/>
      <c r="N15" s="3"/>
      <c r="O15" s="3"/>
      <c r="P15" s="15"/>
      <c r="Q15" s="2"/>
      <c r="R15" s="2"/>
      <c r="S15" s="3"/>
      <c r="T15" s="3"/>
      <c r="U15" s="2"/>
      <c r="V15" s="2"/>
      <c r="W15" s="2"/>
      <c r="X15" s="2"/>
    </row>
    <row r="16" spans="1:24" ht="15">
      <c r="A16" s="3"/>
      <c r="B16" s="3" t="s">
        <v>12</v>
      </c>
      <c r="C16" s="16"/>
      <c r="D16" s="13">
        <v>3813</v>
      </c>
      <c r="E16" s="13">
        <v>4100</v>
      </c>
      <c r="F16" s="2"/>
      <c r="G16" s="14"/>
      <c r="H16" s="3"/>
      <c r="I16" s="3"/>
      <c r="J16" s="3"/>
      <c r="K16" s="3"/>
      <c r="L16" s="3"/>
      <c r="M16" s="3"/>
      <c r="N16" s="3"/>
      <c r="O16" s="3"/>
      <c r="P16" s="15"/>
      <c r="Q16" s="2"/>
      <c r="R16" s="2"/>
      <c r="S16" s="3"/>
      <c r="T16" s="3"/>
      <c r="U16" s="2"/>
      <c r="V16" s="2"/>
      <c r="W16" s="2"/>
      <c r="X16" s="2"/>
    </row>
    <row r="17" spans="1:24" ht="15">
      <c r="A17" s="12" t="s">
        <v>13</v>
      </c>
      <c r="B17" s="3"/>
      <c r="C17" s="3"/>
      <c r="D17" s="13">
        <f>SUM(D12:D16)</f>
        <v>40088</v>
      </c>
      <c r="E17" s="13">
        <f>SUM(E12:E16)</f>
        <v>44716</v>
      </c>
      <c r="F17" s="2"/>
      <c r="G17" s="14"/>
      <c r="H17" s="3"/>
      <c r="I17" s="3"/>
      <c r="J17" s="3"/>
      <c r="K17" s="3"/>
      <c r="L17" s="3"/>
      <c r="M17" s="3"/>
      <c r="N17" s="3"/>
      <c r="O17" s="3"/>
      <c r="P17" s="15"/>
      <c r="Q17" s="2"/>
      <c r="R17" s="2"/>
      <c r="S17" s="12"/>
      <c r="T17" s="3"/>
      <c r="U17" s="2"/>
      <c r="V17" s="2"/>
      <c r="W17" s="2"/>
      <c r="X17" s="2"/>
    </row>
    <row r="18" spans="1:24" ht="15">
      <c r="A18" s="12" t="s">
        <v>14</v>
      </c>
      <c r="B18" s="3"/>
      <c r="C18" s="3"/>
      <c r="D18" s="13">
        <f>D8-D17</f>
        <v>6408.940300000002</v>
      </c>
      <c r="E18" s="13">
        <f>E8-E17</f>
        <v>5280.709999999999</v>
      </c>
      <c r="F18" s="2"/>
      <c r="G18" s="14"/>
      <c r="H18" s="3"/>
      <c r="I18" s="3"/>
      <c r="J18" s="3"/>
      <c r="K18" s="3"/>
      <c r="L18" s="3"/>
      <c r="M18" s="3"/>
      <c r="N18" s="3"/>
      <c r="O18" s="3"/>
      <c r="P18" s="15"/>
      <c r="Q18" s="2"/>
      <c r="R18" s="2"/>
      <c r="S18" s="12"/>
      <c r="T18" s="3"/>
      <c r="U18" s="2"/>
      <c r="V18" s="2"/>
      <c r="W18" s="2"/>
      <c r="X18" s="2"/>
    </row>
    <row r="19" spans="1:24" ht="15">
      <c r="A19" s="3"/>
      <c r="B19" s="3" t="s">
        <v>15</v>
      </c>
      <c r="C19" s="16"/>
      <c r="D19" s="13">
        <f>0.93*E19</f>
        <v>4544.91</v>
      </c>
      <c r="E19" s="13">
        <v>4887</v>
      </c>
      <c r="F19" s="2"/>
      <c r="G19" s="14"/>
      <c r="H19" s="3"/>
      <c r="I19" s="3"/>
      <c r="J19" s="3"/>
      <c r="K19" s="3"/>
      <c r="L19" s="3"/>
      <c r="M19" s="3"/>
      <c r="N19" s="3"/>
      <c r="O19" s="3"/>
      <c r="P19" s="15"/>
      <c r="Q19" s="2"/>
      <c r="R19" s="2"/>
      <c r="S19" s="3"/>
      <c r="T19" s="3"/>
      <c r="U19" s="2"/>
      <c r="V19" s="2"/>
      <c r="W19" s="2"/>
      <c r="X19" s="2"/>
    </row>
    <row r="20" spans="1:24" ht="15">
      <c r="A20" s="3"/>
      <c r="B20" s="3" t="s">
        <v>16</v>
      </c>
      <c r="C20" s="16"/>
      <c r="D20" s="17">
        <f>(D18-D19)</f>
        <v>1864.0303000000022</v>
      </c>
      <c r="E20" s="17">
        <f>(E18-E19)</f>
        <v>393.7099999999991</v>
      </c>
      <c r="F20" s="2"/>
      <c r="G20" s="14"/>
      <c r="H20" s="3"/>
      <c r="I20" s="3"/>
      <c r="J20" s="3"/>
      <c r="K20" s="3"/>
      <c r="L20" s="3"/>
      <c r="M20" s="3"/>
      <c r="N20" s="3"/>
      <c r="O20" s="3"/>
      <c r="P20" s="15"/>
      <c r="Q20" s="2"/>
      <c r="R20" s="2"/>
      <c r="S20" s="3"/>
      <c r="T20" s="3"/>
      <c r="U20" s="2"/>
      <c r="V20" s="2"/>
      <c r="W20" s="2"/>
      <c r="X20" s="2"/>
    </row>
    <row r="21" spans="1:24" ht="15">
      <c r="A21" s="3"/>
      <c r="B21" s="3" t="s">
        <v>17</v>
      </c>
      <c r="C21" s="16"/>
      <c r="D21" s="17">
        <f>D20*0.385</f>
        <v>717.6516655000008</v>
      </c>
      <c r="E21" s="17">
        <v>152</v>
      </c>
      <c r="F21" s="2"/>
      <c r="G21" s="14"/>
      <c r="H21" s="3"/>
      <c r="I21" s="3"/>
      <c r="J21" s="3"/>
      <c r="K21" s="3"/>
      <c r="L21" s="3"/>
      <c r="M21" s="3"/>
      <c r="N21" s="3"/>
      <c r="O21" s="3"/>
      <c r="P21" s="15"/>
      <c r="Q21" s="2"/>
      <c r="R21" s="2"/>
      <c r="S21" s="3"/>
      <c r="T21" s="3"/>
      <c r="U21" s="2"/>
      <c r="V21" s="2"/>
      <c r="W21" s="2"/>
      <c r="X21" s="2"/>
    </row>
    <row r="22" spans="1:24" ht="15">
      <c r="A22" s="12" t="s">
        <v>18</v>
      </c>
      <c r="B22" s="3"/>
      <c r="C22" s="3"/>
      <c r="D22" s="13">
        <f>D20-D21</f>
        <v>1146.3786345000012</v>
      </c>
      <c r="E22" s="13">
        <f>E20-E21</f>
        <v>241.70999999999913</v>
      </c>
      <c r="F22" s="2"/>
      <c r="G22" s="18"/>
      <c r="H22" s="19"/>
      <c r="I22" s="19"/>
      <c r="J22" s="19"/>
      <c r="K22" s="19"/>
      <c r="L22" s="19"/>
      <c r="M22" s="19"/>
      <c r="N22" s="19"/>
      <c r="O22" s="19"/>
      <c r="P22" s="20"/>
      <c r="Q22" s="2"/>
      <c r="R22" s="2"/>
      <c r="S22" s="12"/>
      <c r="T22" s="3"/>
      <c r="U22" s="2"/>
      <c r="V22" s="2"/>
      <c r="W22" s="2"/>
      <c r="X22" s="2"/>
    </row>
    <row r="23" spans="1:2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ht="12.75">
      <c r="A25" s="23" t="s">
        <v>19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</sheetData>
  <mergeCells count="4">
    <mergeCell ref="D6:E6"/>
    <mergeCell ref="A3:E3"/>
    <mergeCell ref="A4:E4"/>
    <mergeCell ref="J5:M5"/>
  </mergeCells>
  <printOptions/>
  <pageMargins left="0.75" right="0.75" top="1" bottom="1" header="0.5" footer="0.5"/>
  <pageSetup horizontalDpi="600" verticalDpi="600" orientation="landscape" scale="6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©2001 UNext.com LLC. All rights reserved.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Laredo Income Statement</dc:title>
  <dc:subject>Managerial Corporate Finance</dc:subject>
  <dc:creator/>
  <cp:keywords/>
  <dc:description/>
  <cp:lastModifiedBy>linda solla</cp:lastModifiedBy>
  <cp:lastPrinted>2000-02-11T18:14:11Z</cp:lastPrinted>
  <dcterms:created xsi:type="dcterms:W3CDTF">2000-02-04T16:35:49Z</dcterms:created>
  <dcterms:modified xsi:type="dcterms:W3CDTF">2006-12-23T00:57:17Z</dcterms:modified>
  <cp:category/>
  <cp:version/>
  <cp:contentType/>
  <cp:contentStatus/>
</cp:coreProperties>
</file>