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Case 5-25" sheetId="1" r:id="rId1"/>
    <sheet name="Scattergraph'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<sst xmlns="http://schemas.openxmlformats.org/spreadsheetml/2006/main" count="53" uniqueCount="50">
  <si>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ACC 212 - Case 5-25</t>
  </si>
  <si>
    <t>CLC Group 1 - Project 1</t>
  </si>
  <si>
    <t>Nartyn Bridgeman, Holly Castro, Alexander Klint, Alexander Neve &amp; Nina Newbrough</t>
  </si>
  <si>
    <t>Predetermined Overhead Rate = Estimated total manufacturing overhead cost</t>
  </si>
  <si>
    <t>Estimated total units in the allocation base</t>
  </si>
  <si>
    <t>for direct labor hours</t>
  </si>
  <si>
    <t>for machine hours</t>
  </si>
  <si>
    <t xml:space="preserve">270 Machine Hours * 10.50 yen Predetermined Machine Hours = </t>
  </si>
  <si>
    <r>
      <t>350 Direct Labor Hours * 9 yen Predetermined Overhead Labor Hours =</t>
    </r>
    <r>
      <rPr>
        <b/>
        <sz val="10"/>
        <rFont val="Arial"/>
        <family val="2"/>
      </rPr>
      <t xml:space="preserve"> </t>
    </r>
  </si>
  <si>
    <t>Using machine hours as the measure of activity, estimate the fixed and variable componets of electrical costs using least-squares regression.</t>
  </si>
  <si>
    <t>Y = a + bX</t>
  </si>
  <si>
    <t>Y = 369,000 + 10.50X</t>
  </si>
  <si>
    <t>I would say it is the sum of the electrical cost in direct labor hours and in machine hours, because we broke it down to find</t>
  </si>
  <si>
    <t>out how much electrical is being spent in each area, so the sum of both areas would be the total electrical costs.</t>
  </si>
  <si>
    <t>How much electrical cost do you think would actually be caused by the shipyard job in (2) above? Explain.</t>
  </si>
  <si>
    <t>What factors apart from direct labor hours and machine hours are likely to affect consumption of electrical power in the company?</t>
  </si>
  <si>
    <t>Administrave staff will use electricity.  A customer reception area (that may be administrative).</t>
  </si>
  <si>
    <t>direct labor on the horizonal axis and electrical costs on the vertical.</t>
  </si>
  <si>
    <t>machine hours on the horizonal axis and eectrical costs on the vertical axis</t>
  </si>
  <si>
    <t>See worksheet 2 for the Scattergraphs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</si>
  <si>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</si>
  <si>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</si>
  <si>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</si>
  <si>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</si>
  <si>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</si>
  <si>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</si>
  <si>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</si>
  <si>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</si>
  <si>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DL Hours</t>
  </si>
  <si>
    <t>M Hours</t>
  </si>
  <si>
    <t>Electrical</t>
  </si>
  <si>
    <t>Costs</t>
  </si>
  <si>
    <t>Yes, I agree with the data that machine hours</t>
  </si>
  <si>
    <t>is a better allocation.  The chart for direct labor</t>
  </si>
  <si>
    <t>is up and down because and not constant.</t>
  </si>
  <si>
    <t xml:space="preserve">The chart for machine hours is localized in one </t>
  </si>
  <si>
    <t>area which shouws the electrical costs stay</t>
  </si>
  <si>
    <t>in that zone.</t>
  </si>
  <si>
    <t>x</t>
  </si>
  <si>
    <t>y</t>
  </si>
  <si>
    <t>horizontal</t>
  </si>
  <si>
    <t>vertical</t>
  </si>
  <si>
    <t>X</t>
  </si>
  <si>
    <t>Y</t>
  </si>
  <si>
    <t>Estimaed annual total (eight week total X 6)</t>
  </si>
  <si>
    <t xml:space="preserve">Direct </t>
  </si>
  <si>
    <t>Labor</t>
  </si>
  <si>
    <t>Hours</t>
  </si>
  <si>
    <t xml:space="preserve">Machine </t>
  </si>
  <si>
    <t xml:space="preserve">Electrical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</si>
</sst>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¥-411]* #,##0_-;\-[$¥-411]* #,##0_-;_-[$¥-411]* &quot;-&quot;_-;_-@_-"/>
    <numFmt numFmtId="165" formatCode="_-[$¥-411]* #,##0.00_-;\-[$¥-411]* #,##0.00_-;_-[$¥-411]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8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Direct Labor vs. Electrical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'Scattergraph''s'!$B$6:$B$13</c:f>
              <c:numCache>
                <c:ptCount val="8"/>
                <c:pt idx="0">
                  <c:v>8920</c:v>
                </c:pt>
                <c:pt idx="1">
                  <c:v>8810</c:v>
                </c:pt>
                <c:pt idx="2">
                  <c:v>8950</c:v>
                </c:pt>
                <c:pt idx="3">
                  <c:v>8990</c:v>
                </c:pt>
                <c:pt idx="4">
                  <c:v>8840</c:v>
                </c:pt>
                <c:pt idx="5">
                  <c:v>8890</c:v>
                </c:pt>
                <c:pt idx="6">
                  <c:v>8950</c:v>
                </c:pt>
                <c:pt idx="7">
                  <c:v>8990</c:v>
                </c:pt>
              </c:numCache>
            </c:numRef>
          </c:xVal>
          <c:yVal>
            <c:numRef>
              <c:f>'Scattergraph''s'!$D$6:$D$13</c:f>
              <c:numCache>
                <c:ptCount val="8"/>
                <c:pt idx="0">
                  <c:v>77100</c:v>
                </c:pt>
                <c:pt idx="1">
                  <c:v>84400</c:v>
                </c:pt>
                <c:pt idx="2">
                  <c:v>80400</c:v>
                </c:pt>
                <c:pt idx="3">
                  <c:v>75700</c:v>
                </c:pt>
                <c:pt idx="4">
                  <c:v>81100</c:v>
                </c:pt>
                <c:pt idx="5">
                  <c:v>83300</c:v>
                </c:pt>
                <c:pt idx="6">
                  <c:v>79200</c:v>
                </c:pt>
                <c:pt idx="7">
                  <c:v>85500</c:v>
                </c:pt>
              </c:numCache>
            </c:numRef>
          </c:yVal>
          <c:smooth val="1"/>
        </c:ser>
        <c:axId val="16326130"/>
        <c:axId val="12717443"/>
      </c:scatterChart>
      <c:valAx>
        <c:axId val="16326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d6:D7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17443"/>
        <c:crosses val="autoZero"/>
        <c:crossBetween val="midCat"/>
        <c:dispUnits/>
      </c:valAx>
      <c:valAx>
        <c:axId val="12717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B6:b7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261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Machine Hours vs. Electrical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'Scattergraph''s'!$C$6:$C$13</c:f>
              <c:numCache>
                <c:ptCount val="8"/>
                <c:pt idx="0">
                  <c:v>7200</c:v>
                </c:pt>
                <c:pt idx="1">
                  <c:v>8200</c:v>
                </c:pt>
                <c:pt idx="2">
                  <c:v>8700</c:v>
                </c:pt>
                <c:pt idx="3">
                  <c:v>7200</c:v>
                </c:pt>
                <c:pt idx="4">
                  <c:v>7400</c:v>
                </c:pt>
                <c:pt idx="5">
                  <c:v>8800</c:v>
                </c:pt>
                <c:pt idx="6">
                  <c:v>6400</c:v>
                </c:pt>
                <c:pt idx="7">
                  <c:v>7700</c:v>
                </c:pt>
              </c:numCache>
            </c:numRef>
          </c:xVal>
          <c:yVal>
            <c:numRef>
              <c:f>'Scattergraph''s'!$D$6:$D$13</c:f>
              <c:numCache>
                <c:ptCount val="8"/>
                <c:pt idx="0">
                  <c:v>77100</c:v>
                </c:pt>
                <c:pt idx="1">
                  <c:v>84400</c:v>
                </c:pt>
                <c:pt idx="2">
                  <c:v>80400</c:v>
                </c:pt>
                <c:pt idx="3">
                  <c:v>75700</c:v>
                </c:pt>
                <c:pt idx="4">
                  <c:v>81100</c:v>
                </c:pt>
                <c:pt idx="5">
                  <c:v>83300</c:v>
                </c:pt>
                <c:pt idx="6">
                  <c:v>79200</c:v>
                </c:pt>
                <c:pt idx="7">
                  <c:v>85500</c:v>
                </c:pt>
              </c:numCache>
            </c:numRef>
          </c:yVal>
          <c:smooth val="1"/>
        </c:ser>
        <c:axId val="47348124"/>
        <c:axId val="23479933"/>
      </c:scatterChart>
      <c:valAx>
        <c:axId val="47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79933"/>
        <c:crosses val="autoZero"/>
        <c:crossBetween val="midCat"/>
        <c:dispUnits/>
      </c:valAx>
      <c:valAx>
        <c:axId val="23479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48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133350</xdr:rowOff>
    </xdr:from>
    <xdr:to>
      <xdr:col>15</xdr:col>
      <xdr:colOff>571500</xdr:colOff>
      <xdr:row>22</xdr:row>
      <xdr:rowOff>114300</xdr:rowOff>
    </xdr:to>
    <xdr:graphicFrame>
      <xdr:nvGraphicFramePr>
        <xdr:cNvPr id="1" name="Chart 3"/>
        <xdr:cNvGraphicFramePr/>
      </xdr:nvGraphicFramePr>
      <xdr:xfrm>
        <a:off x="3067050" y="619125"/>
        <a:ext cx="66484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28575</xdr:rowOff>
    </xdr:from>
    <xdr:to>
      <xdr:col>15</xdr:col>
      <xdr:colOff>552450</xdr:colOff>
      <xdr:row>43</xdr:row>
      <xdr:rowOff>9525</xdr:rowOff>
    </xdr:to>
    <xdr:graphicFrame>
      <xdr:nvGraphicFramePr>
        <xdr:cNvPr id="2" name="Chart 4"/>
        <xdr:cNvGraphicFramePr/>
      </xdr:nvGraphicFramePr>
      <xdr:xfrm>
        <a:off x="3048000" y="3914775"/>
        <a:ext cx="66484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O17" sqref="O17"/>
    </sheetView>
  </sheetViews>
  <sheetFormatPr defaultColWidth="9.140625" defaultRowHeight="12.75"/>
  <cols>
    <col min="5" max="5" width="10.28125" style="0" bestFit="1" customWidth="1"/>
    <col min="15" max="15" width="36.28125" style="0" customWidth="1"/>
  </cols>
  <sheetData>
    <row r="1" ht="12.75">
      <c r="A1" s="1" t="s">
        <v>1</v>
      </c>
    </row>
    <row r="2" ht="12.75">
      <c r="A2" s="1" t="s">
        <v>2</v>
      </c>
    </row>
    <row r="3" ht="12.75">
      <c r="A3" s="1" t="s">
        <v>0</v>
      </c>
    </row>
    <row r="5" spans="1:12" ht="12.75">
      <c r="A5" s="1">
        <v>1</v>
      </c>
      <c r="B5" t="s">
        <v>3</v>
      </c>
      <c r="E5" s="2"/>
      <c r="F5" s="2"/>
      <c r="G5" s="2"/>
      <c r="H5" s="2"/>
      <c r="K5" s="1">
        <v>3</v>
      </c>
      <c r="L5" t="s">
        <v>19</v>
      </c>
    </row>
    <row r="6" ht="12.75">
      <c r="E6" t="s">
        <v>4</v>
      </c>
    </row>
    <row r="8" spans="5:7" ht="12.75">
      <c r="E8" s="3">
        <v>3879000</v>
      </c>
      <c r="F8" s="5">
        <f>E8/E9</f>
        <v>9.062237174095879</v>
      </c>
      <c r="G8" t="s">
        <v>5</v>
      </c>
    </row>
    <row r="9" spans="5:6" ht="12.75">
      <c r="E9" s="4">
        <v>428040</v>
      </c>
      <c r="F9" s="4"/>
    </row>
    <row r="10" spans="5:6" ht="12.75">
      <c r="E10" s="4"/>
      <c r="F10" s="4"/>
    </row>
    <row r="11" spans="5:7" ht="12.75">
      <c r="E11" s="3">
        <v>3879000</v>
      </c>
      <c r="F11" s="6">
        <f>E11/E12</f>
        <v>10.49512987012987</v>
      </c>
      <c r="G11" t="s">
        <v>6</v>
      </c>
    </row>
    <row r="12" ht="12.75">
      <c r="E12" s="4">
        <v>369600</v>
      </c>
    </row>
    <row r="15" spans="1:9" ht="12.75">
      <c r="A15" s="1">
        <v>2</v>
      </c>
      <c r="B15" t="s">
        <v>8</v>
      </c>
      <c r="E15" s="2"/>
      <c r="F15" s="2"/>
      <c r="G15" s="2"/>
      <c r="H15" s="2"/>
      <c r="I15" s="5">
        <f>350*9</f>
        <v>3150</v>
      </c>
    </row>
    <row r="16" spans="2:9" ht="12.75">
      <c r="B16" t="s">
        <v>7</v>
      </c>
      <c r="I16" s="5">
        <f>270*10.5</f>
        <v>2835</v>
      </c>
    </row>
    <row r="17" spans="2:8" ht="12.75">
      <c r="B17" s="7"/>
      <c r="C17" s="7"/>
      <c r="D17" s="7"/>
      <c r="E17" s="7"/>
      <c r="F17" s="7"/>
      <c r="G17" s="7"/>
      <c r="H17" s="7"/>
    </row>
    <row r="18" spans="2:8" ht="12.75">
      <c r="B18" s="8"/>
      <c r="C18" s="7"/>
      <c r="D18" s="7"/>
      <c r="E18" s="7"/>
      <c r="F18" s="7"/>
      <c r="G18" s="7"/>
      <c r="H18" s="7"/>
    </row>
    <row r="19" spans="1:8" ht="12.75">
      <c r="A19" s="1">
        <v>4</v>
      </c>
      <c r="B19" s="9" t="s">
        <v>9</v>
      </c>
      <c r="C19" s="7"/>
      <c r="D19" s="7"/>
      <c r="E19" s="7"/>
      <c r="F19" s="7"/>
      <c r="G19" s="7"/>
      <c r="H19" s="7"/>
    </row>
    <row r="20" spans="2:18" ht="12.75">
      <c r="B20" s="8"/>
      <c r="C20" s="7"/>
      <c r="D20" s="7"/>
      <c r="E20" s="7"/>
      <c r="F20" s="7"/>
      <c r="G20" s="7"/>
      <c r="H20" s="7"/>
      <c r="O20" s="13"/>
      <c r="P20" s="14" t="s">
        <v>45</v>
      </c>
      <c r="Q20" s="14"/>
      <c r="R20" s="15"/>
    </row>
    <row r="21" spans="2:18" ht="12.75">
      <c r="B21" s="7" t="s">
        <v>10</v>
      </c>
      <c r="C21" s="7"/>
      <c r="D21" s="7"/>
      <c r="E21" s="7"/>
      <c r="F21" s="7"/>
      <c r="G21" s="7"/>
      <c r="H21" s="7"/>
      <c r="O21" s="16"/>
      <c r="P21" s="17" t="s">
        <v>46</v>
      </c>
      <c r="Q21" s="17" t="s">
        <v>48</v>
      </c>
      <c r="R21" s="18" t="s">
        <v>49</v>
      </c>
    </row>
    <row r="22" spans="2:18" ht="12.75">
      <c r="B22" s="7" t="s">
        <v>11</v>
      </c>
      <c r="C22" s="7"/>
      <c r="D22" s="7"/>
      <c r="E22" s="7"/>
      <c r="F22" s="7"/>
      <c r="G22" s="7"/>
      <c r="H22" s="7"/>
      <c r="O22" s="16"/>
      <c r="P22" s="17" t="s">
        <v>47</v>
      </c>
      <c r="Q22" s="17" t="s">
        <v>47</v>
      </c>
      <c r="R22" s="18" t="s">
        <v>31</v>
      </c>
    </row>
    <row r="23" spans="2:18" ht="12.75">
      <c r="B23" s="7"/>
      <c r="C23" s="7"/>
      <c r="D23" s="7"/>
      <c r="E23" s="7"/>
      <c r="F23" s="7"/>
      <c r="G23" s="7"/>
      <c r="H23" s="7"/>
      <c r="O23" s="19" t="s">
        <v>44</v>
      </c>
      <c r="P23" s="20">
        <v>428040</v>
      </c>
      <c r="Q23" s="20">
        <v>369000</v>
      </c>
      <c r="R23" s="21">
        <v>3879000</v>
      </c>
    </row>
    <row r="24" spans="2:8" ht="12.75">
      <c r="B24" s="7"/>
      <c r="C24" s="7"/>
      <c r="D24" s="7"/>
      <c r="E24" s="7"/>
      <c r="F24" s="7"/>
      <c r="G24" s="7"/>
      <c r="H24" s="7"/>
    </row>
    <row r="25" spans="2:8" ht="12.75">
      <c r="B25" s="7"/>
      <c r="C25" s="7"/>
      <c r="D25" s="7"/>
      <c r="E25" s="7"/>
      <c r="F25" s="7"/>
      <c r="G25" s="7"/>
      <c r="H25" s="7"/>
    </row>
    <row r="33" spans="1:2" ht="12.75">
      <c r="A33" s="1">
        <v>5</v>
      </c>
      <c r="B33" s="10" t="s">
        <v>14</v>
      </c>
    </row>
    <row r="35" ht="12.75">
      <c r="B35" s="5">
        <f>3150+2835</f>
        <v>5985</v>
      </c>
    </row>
    <row r="36" ht="12.75">
      <c r="B36" t="s">
        <v>12</v>
      </c>
    </row>
    <row r="37" ht="12.75">
      <c r="B37" t="s">
        <v>13</v>
      </c>
    </row>
    <row r="40" spans="1:2" ht="12.75">
      <c r="A40" s="1">
        <v>6</v>
      </c>
      <c r="B40" s="10" t="s">
        <v>15</v>
      </c>
    </row>
    <row r="41" ht="12.75">
      <c r="B41" t="s">
        <v>16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25" sqref="D25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spans="2:4" ht="12.75">
      <c r="B3" t="s">
        <v>42</v>
      </c>
      <c r="C3" t="s">
        <v>42</v>
      </c>
      <c r="D3" t="s">
        <v>43</v>
      </c>
    </row>
    <row r="4" spans="2:4" ht="12.75">
      <c r="B4" s="11"/>
      <c r="C4" s="11"/>
      <c r="D4" s="11" t="s">
        <v>30</v>
      </c>
    </row>
    <row r="5" spans="2:4" ht="12.75">
      <c r="B5" s="11" t="s">
        <v>28</v>
      </c>
      <c r="C5" s="11" t="s">
        <v>29</v>
      </c>
      <c r="D5" s="11" t="s">
        <v>31</v>
      </c>
    </row>
    <row r="6" spans="1:4" ht="12.75">
      <c r="A6" t="s">
        <v>20</v>
      </c>
      <c r="B6" s="4">
        <v>8920</v>
      </c>
      <c r="C6" s="4">
        <v>7200</v>
      </c>
      <c r="D6" s="4">
        <v>77100</v>
      </c>
    </row>
    <row r="7" spans="1:4" ht="12.75">
      <c r="A7" t="s">
        <v>21</v>
      </c>
      <c r="B7" s="4">
        <v>8810</v>
      </c>
      <c r="C7" s="4">
        <v>8200</v>
      </c>
      <c r="D7" s="4">
        <v>84400</v>
      </c>
    </row>
    <row r="8" spans="1:4" ht="12.75">
      <c r="A8" t="s">
        <v>22</v>
      </c>
      <c r="B8" s="4">
        <v>8950</v>
      </c>
      <c r="C8" s="4">
        <v>8700</v>
      </c>
      <c r="D8" s="4">
        <v>80400</v>
      </c>
    </row>
    <row r="9" spans="1:4" ht="12.75">
      <c r="A9" t="s">
        <v>23</v>
      </c>
      <c r="B9" s="4">
        <v>8990</v>
      </c>
      <c r="C9" s="4">
        <v>7200</v>
      </c>
      <c r="D9" s="4">
        <v>75700</v>
      </c>
    </row>
    <row r="10" spans="1:4" ht="12.75">
      <c r="A10" t="s">
        <v>24</v>
      </c>
      <c r="B10" s="4">
        <v>8840</v>
      </c>
      <c r="C10" s="4">
        <v>7400</v>
      </c>
      <c r="D10" s="4">
        <v>81100</v>
      </c>
    </row>
    <row r="11" spans="1:4" ht="12.75">
      <c r="A11" t="s">
        <v>25</v>
      </c>
      <c r="B11" s="4">
        <v>8890</v>
      </c>
      <c r="C11" s="4">
        <v>8800</v>
      </c>
      <c r="D11" s="4">
        <v>83300</v>
      </c>
    </row>
    <row r="12" spans="1:4" ht="12.75">
      <c r="A12" t="s">
        <v>26</v>
      </c>
      <c r="B12" s="4">
        <v>8950</v>
      </c>
      <c r="C12" s="4">
        <v>6400</v>
      </c>
      <c r="D12" s="4">
        <v>79200</v>
      </c>
    </row>
    <row r="13" spans="1:4" ht="12.75">
      <c r="A13" t="s">
        <v>27</v>
      </c>
      <c r="B13" s="4">
        <v>8990</v>
      </c>
      <c r="C13" s="4">
        <v>7700</v>
      </c>
      <c r="D13" s="4">
        <v>85500</v>
      </c>
    </row>
    <row r="16" ht="12.75">
      <c r="A16" t="s">
        <v>32</v>
      </c>
    </row>
    <row r="17" ht="12.75">
      <c r="A17" t="s">
        <v>33</v>
      </c>
    </row>
    <row r="18" ht="12.75">
      <c r="A18" t="s">
        <v>34</v>
      </c>
    </row>
    <row r="19" ht="12.75">
      <c r="A19" t="s">
        <v>35</v>
      </c>
    </row>
    <row r="20" ht="12.75">
      <c r="A20" t="s">
        <v>36</v>
      </c>
    </row>
    <row r="21" ht="12.75">
      <c r="A21" t="s">
        <v>37</v>
      </c>
    </row>
    <row r="29" spans="1:3" ht="12.75">
      <c r="A29" s="2" t="s">
        <v>40</v>
      </c>
      <c r="B29" s="2"/>
      <c r="C29" t="s">
        <v>38</v>
      </c>
    </row>
    <row r="31" spans="3:4" ht="12.75">
      <c r="C31" s="12" t="s">
        <v>41</v>
      </c>
      <c r="D31" t="s">
        <v>39</v>
      </c>
    </row>
    <row r="32" ht="12.75">
      <c r="C32" s="12"/>
    </row>
    <row r="33" ht="12.75">
      <c r="C33" s="12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cp:lastPrinted>2006-10-01T04:09:21Z</cp:lastPrinted>
  <dcterms:created xsi:type="dcterms:W3CDTF">2006-09-25T17:17:28Z</dcterms:created>
  <dcterms:modified xsi:type="dcterms:W3CDTF">2006-10-01T18:42:30Z</dcterms:modified>
  <cp:category/>
  <cp:version/>
  <cp:contentType/>
  <cp:contentStatus/>
</cp:coreProperties>
</file>