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Answer Report 1" sheetId="1" r:id="rId1"/>
    <sheet name="Tables" sheetId="2" r:id="rId2"/>
    <sheet name="Sheet2" sheetId="3" r:id="rId3"/>
    <sheet name="Sheet3" sheetId="4" r:id="rId4"/>
  </sheets>
  <definedNames>
    <definedName name="solver_adj" localSheetId="1" hidden="1">'Tables'!$C$24:$F$28,'Tables'!$C$37:$F$41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1000</definedName>
    <definedName name="solver_lhs1" localSheetId="1" hidden="1">'Tables'!$C$37:$C$41</definedName>
    <definedName name="solver_lhs2" localSheetId="1" hidden="1">'Tables'!$D$37:$D$41</definedName>
    <definedName name="solver_lhs3" localSheetId="1" hidden="1">'Tables'!$E$37:$E$41</definedName>
    <definedName name="solver_lhs4" localSheetId="1" hidden="1">'Tables'!$F$37:$F$41</definedName>
    <definedName name="solver_lhs5" localSheetId="1" hidden="1">'Tables'!$C$37:$F$37</definedName>
    <definedName name="solver_lhs6" localSheetId="1" hidden="1">'Tables'!$C$38:$F$38</definedName>
    <definedName name="solver_lhs7" localSheetId="1" hidden="1">'Tables'!$C$41:$F$41</definedName>
    <definedName name="solver_lhs8" localSheetId="1" hidden="1">'Tables'!$C$40:$F$40</definedName>
    <definedName name="solver_lhs9" localSheetId="1" hidden="1">'Tables'!$C$39:$F$39</definedName>
    <definedName name="solver_lin" localSheetId="1" hidden="1">2</definedName>
    <definedName name="solver_neg" localSheetId="1" hidden="1">1</definedName>
    <definedName name="solver_num" localSheetId="1" hidden="1">9</definedName>
    <definedName name="solver_nwt" localSheetId="1" hidden="1">1</definedName>
    <definedName name="solver_opt" localSheetId="1" hidden="1">'Tables'!$H$24</definedName>
    <definedName name="solver_pre" localSheetId="1" hidden="1">0.00000001</definedName>
    <definedName name="solver_rel1" localSheetId="1" hidden="1">2</definedName>
    <definedName name="solver_rel2" localSheetId="1" hidden="1">2</definedName>
    <definedName name="solver_rel3" localSheetId="1" hidden="1">2</definedName>
    <definedName name="solver_rel4" localSheetId="1" hidden="1">2</definedName>
    <definedName name="solver_rel5" localSheetId="1" hidden="1">1</definedName>
    <definedName name="solver_rel6" localSheetId="1" hidden="1">1</definedName>
    <definedName name="solver_rel7" localSheetId="1" hidden="1">1</definedName>
    <definedName name="solver_rel8" localSheetId="1" hidden="1">1</definedName>
    <definedName name="solver_rel9" localSheetId="1" hidden="1">1</definedName>
    <definedName name="solver_rhs1" localSheetId="1" hidden="1">'Tables'!$C$42</definedName>
    <definedName name="solver_rhs2" localSheetId="1" hidden="1">'Tables'!$D$42</definedName>
    <definedName name="solver_rhs3" localSheetId="1" hidden="1">'Tables'!$E$42</definedName>
    <definedName name="solver_rhs4" localSheetId="1" hidden="1">'Tables'!$F$42</definedName>
    <definedName name="solver_rhs5" localSheetId="1" hidden="1">'Tables'!$G$37</definedName>
    <definedName name="solver_rhs6" localSheetId="1" hidden="1">'Tables'!$G$38</definedName>
    <definedName name="solver_rhs7" localSheetId="1" hidden="1">'Tables'!$G$41</definedName>
    <definedName name="solver_rhs8" localSheetId="1" hidden="1">'Tables'!$G$40</definedName>
    <definedName name="solver_rhs9" localSheetId="1" hidden="1">'Tables'!$G$39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<sst xmlns="http://schemas.openxmlformats.org/spreadsheetml/2006/main" count="286" uniqueCount="140">
  <si>
    <t>TILLERMAN'S TEA TASK</t>
  </si>
  <si>
    <t>Prepared by Sandra L. Aponte-Cipriani</t>
  </si>
  <si>
    <t>Brewing Facilities</t>
  </si>
  <si>
    <t>1- Des Moines</t>
  </si>
  <si>
    <t>2- St. Louis</t>
  </si>
  <si>
    <t>3- St. Paul</t>
  </si>
  <si>
    <t>4- Chicago</t>
  </si>
  <si>
    <t>Bottle Suppliers</t>
  </si>
  <si>
    <t>1- Biggs Bottles, St. Louis</t>
  </si>
  <si>
    <t>2- Mighty Miss Glass Co., Davenport</t>
  </si>
  <si>
    <t>3- Downstate Glass Corp., Springfield, Ill</t>
  </si>
  <si>
    <t>4- Kansas Bottles, Kansas City Kansas</t>
  </si>
  <si>
    <t>5- Haffle Glass Co., Cedar Rapids</t>
  </si>
  <si>
    <t>OBJECTIVE FUNCTION</t>
  </si>
  <si>
    <t>PROBLEM: Production costs, including shipping are to high</t>
  </si>
  <si>
    <t>OBJECTIVE: Lower the cost</t>
  </si>
  <si>
    <t>i=brewing facilities</t>
  </si>
  <si>
    <t>j=bottle suppliers</t>
  </si>
  <si>
    <t>cij</t>
  </si>
  <si>
    <t>Bottle and shipping costs per case lots of 100's cases</t>
  </si>
  <si>
    <t>CONSTRAINTS</t>
  </si>
  <si>
    <t># bottles received  = demand</t>
  </si>
  <si>
    <t># bottles shipped ≤ amount available at supplier</t>
  </si>
  <si>
    <r>
      <t xml:space="preserve">All </t>
    </r>
    <r>
      <rPr>
        <sz val="10"/>
        <rFont val="Arial"/>
        <family val="2"/>
      </rPr>
      <t>≥</t>
    </r>
    <r>
      <rPr>
        <sz val="10"/>
        <rFont val="Arial"/>
        <family val="0"/>
      </rPr>
      <t xml:space="preserve"> 0</t>
    </r>
  </si>
  <si>
    <t>Supplier</t>
  </si>
  <si>
    <t xml:space="preserve"> in case lots</t>
  </si>
  <si>
    <t>total</t>
  </si>
  <si>
    <t>OBJECTIVE FUNCTION FORMULA</t>
  </si>
  <si>
    <t>to brewer from supplier</t>
  </si>
  <si>
    <t>MIN: c11x11 + c12x12 + c13x13 + c14x14 + c15x15+ …</t>
  </si>
  <si>
    <t>(in $)</t>
  </si>
  <si>
    <t>x = # bottles received from the supplier to the brewer plant</t>
  </si>
  <si>
    <t>CONSTRAINTS FORMULA</t>
  </si>
  <si>
    <t>X11 + X12+X13+X14+X15=DEMAND 1= 59.66 …</t>
  </si>
  <si>
    <t>DEMAND</t>
  </si>
  <si>
    <t>AVAILABILITY</t>
  </si>
  <si>
    <t>total demand</t>
  </si>
  <si>
    <t>total availability</t>
  </si>
  <si>
    <t>Weekly demand from plants</t>
  </si>
  <si>
    <r>
      <t xml:space="preserve">x11+x21+x31+x41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available 1 184 ...</t>
    </r>
  </si>
  <si>
    <t>TARGET CELL</t>
  </si>
  <si>
    <t>Microsoft Excel 11.0 Answer Report</t>
  </si>
  <si>
    <t>Worksheet: [Tillermanteadraft1.xls]Sheet1</t>
  </si>
  <si>
    <t>Report Created: 6/3/2006 4:47:00 PM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</si>
  <si>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</si>
  <si>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</si>
  <si>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</si>
  <si>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</si>
  <si>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</si>
  <si>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</si>
  <si>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</si>
  <si>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</si>
  <si>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</si>
  <si>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</si>
  <si>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</si>
  <si>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$H$24</t>
  </si>
  <si>
    <t>$C$24</t>
  </si>
  <si>
    <t>$D$24</t>
  </si>
  <si>
    <t>$E$24</t>
  </si>
  <si>
    <t>$F$24</t>
  </si>
  <si>
    <t>$C$25</t>
  </si>
  <si>
    <t>$D$25</t>
  </si>
  <si>
    <t>$E$25</t>
  </si>
  <si>
    <t>$F$25</t>
  </si>
  <si>
    <t>$C$26</t>
  </si>
  <si>
    <t>$D$26</t>
  </si>
  <si>
    <t>$E$26</t>
  </si>
  <si>
    <t>$F$26</t>
  </si>
  <si>
    <t>$C$27</t>
  </si>
  <si>
    <t>$D$27</t>
  </si>
  <si>
    <t>$E$27</t>
  </si>
  <si>
    <t>$F$27</t>
  </si>
  <si>
    <t>$C$28</t>
  </si>
  <si>
    <t>$D$28</t>
  </si>
  <si>
    <t>$E$28</t>
  </si>
  <si>
    <t>$F$28</t>
  </si>
  <si>
    <t>$C$37</t>
  </si>
  <si>
    <t>$D$37</t>
  </si>
  <si>
    <t>All ≥ 0</t>
  </si>
  <si>
    <t>$E$37</t>
  </si>
  <si>
    <t>$F$37</t>
  </si>
  <si>
    <t>$C$38</t>
  </si>
  <si>
    <t>$D$38</t>
  </si>
  <si>
    <t>$E$38</t>
  </si>
  <si>
    <t>$F$38</t>
  </si>
  <si>
    <t>$C$39</t>
  </si>
  <si>
    <t>$D$39</t>
  </si>
  <si>
    <t>$E$39</t>
  </si>
  <si>
    <t>$F$39</t>
  </si>
  <si>
    <t>$C$40</t>
  </si>
  <si>
    <t>$D$40</t>
  </si>
  <si>
    <t>$E$40</t>
  </si>
  <si>
    <t>$F$40</t>
  </si>
  <si>
    <t>$C$41</t>
  </si>
  <si>
    <t>$D$41</t>
  </si>
  <si>
    <t>$E$41</t>
  </si>
  <si>
    <t>$F$41</t>
  </si>
  <si>
    <t>$C$37=$C$42</t>
  </si>
  <si>
    <t>Not Binding</t>
  </si>
  <si>
    <t>$C$38=$C$42</t>
  </si>
  <si>
    <t>$C$39=$C$42</t>
  </si>
  <si>
    <t>$C$40=$C$42</t>
  </si>
  <si>
    <t>$C$41=$C$42</t>
  </si>
  <si>
    <t>$D$37=$D$42</t>
  </si>
  <si>
    <t>$D$38=$D$42</t>
  </si>
  <si>
    <t>$D$39=$D$42</t>
  </si>
  <si>
    <t>$D$40=$D$42</t>
  </si>
  <si>
    <t>$D$41=$D$42</t>
  </si>
  <si>
    <t>$E$37=$E$42</t>
  </si>
  <si>
    <t>$E$38=$E$42</t>
  </si>
  <si>
    <t>$E$39=$E$42</t>
  </si>
  <si>
    <t>$E$40=$E$42</t>
  </si>
  <si>
    <t>$E$41=$E$42</t>
  </si>
  <si>
    <t>$F$37=$F$42</t>
  </si>
  <si>
    <t>$F$38=$F$42</t>
  </si>
  <si>
    <t>$F$39=$F$42</t>
  </si>
  <si>
    <t>$F$40=$F$42</t>
  </si>
  <si>
    <t>$F$41=$F$42</t>
  </si>
  <si>
    <t>$C$37&lt;=$G$37</t>
  </si>
  <si>
    <t>Binding</t>
  </si>
  <si>
    <t>$D$37&lt;=$G$37</t>
  </si>
  <si>
    <t>$E$37&lt;=$G$37</t>
  </si>
  <si>
    <t>$F$37&lt;=$G$37</t>
  </si>
  <si>
    <t>$C$38&lt;=$G$38</t>
  </si>
  <si>
    <t>$D$38&lt;=$G$38</t>
  </si>
  <si>
    <t>$E$38&lt;=$G$38</t>
  </si>
  <si>
    <t>$F$38&lt;=$G$38</t>
  </si>
  <si>
    <t>$C$41&lt;=$G$41</t>
  </si>
  <si>
    <t>$D$41&lt;=$G$41</t>
  </si>
  <si>
    <t>$E$41&lt;=$G$41</t>
  </si>
  <si>
    <t>$F$41&lt;=$G$41</t>
  </si>
  <si>
    <t>$C$40&lt;=$G$40</t>
  </si>
  <si>
    <t>$D$40&lt;=$G$40</t>
  </si>
  <si>
    <t>$E$40&lt;=$G$40</t>
  </si>
  <si>
    <t>$F$40&lt;=$G$40</t>
  </si>
  <si>
    <t>$C$39&lt;=$G$39</t>
  </si>
  <si>
    <t>$D$39&lt;=$G$39</t>
  </si>
  <si>
    <t>$E$39&lt;=$G$39</t>
  </si>
  <si>
    <t>$F$39&lt;=$G$39</t>
  </si>
  <si>
    <t>Answer with solver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</si>
</sst>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6" fontId="0" fillId="0" borderId="1" xfId="0" applyNumberFormat="1" applyBorder="1" applyAlignment="1">
      <alignment/>
    </xf>
    <xf numFmtId="0" fontId="0" fillId="0" borderId="0" xfId="0" applyAlignment="1">
      <alignment shrinkToFit="1"/>
    </xf>
    <xf numFmtId="0" fontId="0" fillId="0" borderId="2" xfId="0" applyBorder="1" applyAlignment="1">
      <alignment/>
    </xf>
    <xf numFmtId="0" fontId="0" fillId="3" borderId="1" xfId="0" applyFill="1" applyBorder="1" applyAlignment="1">
      <alignment/>
    </xf>
    <xf numFmtId="0" fontId="0" fillId="0" borderId="3" xfId="0" applyBorder="1" applyAlignment="1">
      <alignment/>
    </xf>
    <xf numFmtId="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6" fontId="0" fillId="0" borderId="5" xfId="0" applyNumberFormat="1" applyBorder="1" applyAlignment="1">
      <alignment/>
    </xf>
    <xf numFmtId="6" fontId="0" fillId="0" borderId="2" xfId="0" applyNumberFormat="1" applyBorder="1" applyAlignment="1">
      <alignment/>
    </xf>
    <xf numFmtId="6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6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7" xfId="0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7" xfId="0" applyNumberFormat="1" applyFill="1" applyBorder="1" applyAlignment="1">
      <alignment/>
    </xf>
    <xf numFmtId="6" fontId="0" fillId="0" borderId="9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1" fillId="4" borderId="0" xfId="0" applyFont="1" applyFill="1" applyAlignment="1">
      <alignment shrinkToFit="1"/>
    </xf>
    <xf numFmtId="0" fontId="0" fillId="4" borderId="0" xfId="0" applyFill="1" applyAlignment="1">
      <alignment shrinkToFit="1"/>
    </xf>
    <xf numFmtId="0" fontId="1" fillId="2" borderId="1" xfId="0" applyFont="1" applyFill="1" applyBorder="1" applyAlignment="1">
      <alignment/>
    </xf>
    <xf numFmtId="0" fontId="1" fillId="5" borderId="1" xfId="0" applyFont="1" applyFill="1" applyBorder="1" applyAlignment="1">
      <alignment shrinkToFit="1"/>
    </xf>
    <xf numFmtId="0" fontId="0" fillId="5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workbookViewId="0" topLeftCell="A66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4.57421875" style="0" bestFit="1" customWidth="1"/>
    <col min="4" max="4" width="14.28125" style="0" bestFit="1" customWidth="1"/>
    <col min="5" max="5" width="14.140625" style="0" bestFit="1" customWidth="1"/>
    <col min="6" max="6" width="10.57421875" style="0" bestFit="1" customWidth="1"/>
    <col min="7" max="7" width="6.00390625" style="0" customWidth="1"/>
  </cols>
  <sheetData>
    <row r="1" ht="12.75">
      <c r="A1" s="16" t="s">
        <v>41</v>
      </c>
    </row>
    <row r="2" ht="12.75">
      <c r="A2" s="16" t="s">
        <v>42</v>
      </c>
    </row>
    <row r="3" ht="12.75">
      <c r="A3" s="16" t="s">
        <v>43</v>
      </c>
    </row>
    <row r="6" ht="13.5" thickBot="1">
      <c r="A6" t="s">
        <v>44</v>
      </c>
    </row>
    <row r="7" spans="2:5" ht="13.5" thickBot="1">
      <c r="B7" s="18" t="s">
        <v>45</v>
      </c>
      <c r="C7" s="18" t="s">
        <v>46</v>
      </c>
      <c r="D7" s="18" t="s">
        <v>47</v>
      </c>
      <c r="E7" s="18" t="s">
        <v>48</v>
      </c>
    </row>
    <row r="8" spans="2:5" ht="13.5" thickBot="1">
      <c r="B8" s="17" t="s">
        <v>55</v>
      </c>
      <c r="C8" s="17" t="s">
        <v>40</v>
      </c>
      <c r="D8" s="20">
        <v>311969.88</v>
      </c>
      <c r="E8" s="20">
        <v>0</v>
      </c>
    </row>
    <row r="11" ht="13.5" thickBot="1">
      <c r="A11" t="s">
        <v>49</v>
      </c>
    </row>
    <row r="12" spans="2:5" ht="13.5" thickBot="1">
      <c r="B12" s="18" t="s">
        <v>45</v>
      </c>
      <c r="C12" s="18" t="s">
        <v>46</v>
      </c>
      <c r="D12" s="18" t="s">
        <v>47</v>
      </c>
      <c r="E12" s="18" t="s">
        <v>48</v>
      </c>
    </row>
    <row r="13" spans="2:5" ht="12.75">
      <c r="B13" s="19" t="s">
        <v>56</v>
      </c>
      <c r="C13" s="19" t="s">
        <v>0</v>
      </c>
      <c r="D13" s="21">
        <v>960</v>
      </c>
      <c r="E13" s="21">
        <v>960</v>
      </c>
    </row>
    <row r="14" spans="2:5" ht="12.75">
      <c r="B14" s="19" t="s">
        <v>57</v>
      </c>
      <c r="C14" s="19"/>
      <c r="D14" s="21">
        <v>444</v>
      </c>
      <c r="E14" s="21">
        <v>444</v>
      </c>
    </row>
    <row r="15" spans="2:5" ht="12.75">
      <c r="B15" s="19" t="s">
        <v>58</v>
      </c>
      <c r="C15" s="19" t="s">
        <v>17</v>
      </c>
      <c r="D15" s="21">
        <v>1272</v>
      </c>
      <c r="E15" s="21">
        <v>1272</v>
      </c>
    </row>
    <row r="16" spans="2:5" ht="12.75">
      <c r="B16" s="19" t="s">
        <v>59</v>
      </c>
      <c r="C16" s="19"/>
      <c r="D16" s="21">
        <v>1104</v>
      </c>
      <c r="E16" s="21">
        <v>1104</v>
      </c>
    </row>
    <row r="17" spans="2:5" ht="12.75">
      <c r="B17" s="19" t="s">
        <v>60</v>
      </c>
      <c r="C17" s="19" t="s">
        <v>0</v>
      </c>
      <c r="D17" s="21">
        <v>672</v>
      </c>
      <c r="E17" s="21">
        <v>672</v>
      </c>
    </row>
    <row r="18" spans="2:5" ht="12.75">
      <c r="B18" s="19" t="s">
        <v>61</v>
      </c>
      <c r="C18" s="19"/>
      <c r="D18" s="21">
        <v>1272</v>
      </c>
      <c r="E18" s="21">
        <v>1272</v>
      </c>
    </row>
    <row r="19" spans="2:5" ht="12.75">
      <c r="B19" s="19" t="s">
        <v>62</v>
      </c>
      <c r="C19" s="19" t="s">
        <v>17</v>
      </c>
      <c r="D19" s="21">
        <v>1632</v>
      </c>
      <c r="E19" s="21">
        <v>1632</v>
      </c>
    </row>
    <row r="20" spans="2:5" ht="12.75">
      <c r="B20" s="19" t="s">
        <v>63</v>
      </c>
      <c r="C20" s="19"/>
      <c r="D20" s="21">
        <v>1032</v>
      </c>
      <c r="E20" s="21">
        <v>1032</v>
      </c>
    </row>
    <row r="21" spans="2:5" ht="12.75">
      <c r="B21" s="19" t="s">
        <v>64</v>
      </c>
      <c r="C21" s="19" t="s">
        <v>0</v>
      </c>
      <c r="D21" s="21">
        <v>1380</v>
      </c>
      <c r="E21" s="21">
        <v>1380</v>
      </c>
    </row>
    <row r="22" spans="2:5" ht="12.75">
      <c r="B22" s="19" t="s">
        <v>65</v>
      </c>
      <c r="C22" s="19"/>
      <c r="D22" s="21">
        <v>816</v>
      </c>
      <c r="E22" s="21">
        <v>816</v>
      </c>
    </row>
    <row r="23" spans="2:5" ht="12.75">
      <c r="B23" s="19" t="s">
        <v>66</v>
      </c>
      <c r="C23" s="19" t="s">
        <v>17</v>
      </c>
      <c r="D23" s="21">
        <v>1464</v>
      </c>
      <c r="E23" s="21">
        <v>1464</v>
      </c>
    </row>
    <row r="24" spans="2:5" ht="12.75">
      <c r="B24" s="19" t="s">
        <v>67</v>
      </c>
      <c r="C24" s="19"/>
      <c r="D24" s="21">
        <v>1176</v>
      </c>
      <c r="E24" s="21">
        <v>1176</v>
      </c>
    </row>
    <row r="25" spans="2:5" ht="12.75">
      <c r="B25" s="19" t="s">
        <v>68</v>
      </c>
      <c r="C25" s="19" t="s">
        <v>0</v>
      </c>
      <c r="D25" s="21">
        <v>960</v>
      </c>
      <c r="E25" s="21">
        <v>960</v>
      </c>
    </row>
    <row r="26" spans="2:5" ht="12.75">
      <c r="B26" s="19" t="s">
        <v>69</v>
      </c>
      <c r="C26" s="19"/>
      <c r="D26" s="21">
        <v>960</v>
      </c>
      <c r="E26" s="21">
        <v>960</v>
      </c>
    </row>
    <row r="27" spans="2:5" ht="12.75">
      <c r="B27" s="19" t="s">
        <v>70</v>
      </c>
      <c r="C27" s="19" t="s">
        <v>17</v>
      </c>
      <c r="D27" s="21">
        <v>1200</v>
      </c>
      <c r="E27" s="21">
        <v>1200</v>
      </c>
    </row>
    <row r="28" spans="2:5" ht="12.75">
      <c r="B28" s="19" t="s">
        <v>71</v>
      </c>
      <c r="C28" s="19"/>
      <c r="D28" s="21">
        <v>1320</v>
      </c>
      <c r="E28" s="21">
        <v>1320</v>
      </c>
    </row>
    <row r="29" spans="2:5" ht="12.75">
      <c r="B29" s="19" t="s">
        <v>72</v>
      </c>
      <c r="C29" s="19" t="s">
        <v>0</v>
      </c>
      <c r="D29" s="21">
        <v>828</v>
      </c>
      <c r="E29" s="21">
        <v>828</v>
      </c>
    </row>
    <row r="30" spans="2:5" ht="12.75">
      <c r="B30" s="19" t="s">
        <v>73</v>
      </c>
      <c r="C30" s="19"/>
      <c r="D30" s="21">
        <v>1668</v>
      </c>
      <c r="E30" s="21">
        <v>1668</v>
      </c>
    </row>
    <row r="31" spans="2:5" ht="12.75">
      <c r="B31" s="19" t="s">
        <v>74</v>
      </c>
      <c r="C31" s="19" t="s">
        <v>17</v>
      </c>
      <c r="D31" s="21">
        <v>1548</v>
      </c>
      <c r="E31" s="21">
        <v>1548</v>
      </c>
    </row>
    <row r="32" spans="2:5" ht="12.75">
      <c r="B32" s="19" t="s">
        <v>75</v>
      </c>
      <c r="C32" s="19"/>
      <c r="D32" s="21">
        <v>1428</v>
      </c>
      <c r="E32" s="21">
        <v>1428</v>
      </c>
    </row>
    <row r="33" spans="2:5" ht="12.75">
      <c r="B33" s="19" t="s">
        <v>76</v>
      </c>
      <c r="C33" s="19" t="s">
        <v>38</v>
      </c>
      <c r="D33" s="22">
        <v>6.95</v>
      </c>
      <c r="E33" s="22">
        <v>0</v>
      </c>
    </row>
    <row r="34" spans="2:5" ht="12.75">
      <c r="B34" s="19" t="s">
        <v>77</v>
      </c>
      <c r="C34" s="19" t="s">
        <v>78</v>
      </c>
      <c r="D34" s="22">
        <v>62.82</v>
      </c>
      <c r="E34" s="22">
        <v>0</v>
      </c>
    </row>
    <row r="35" spans="2:5" ht="12.75">
      <c r="B35" s="19" t="s">
        <v>79</v>
      </c>
      <c r="C35" s="19" t="s">
        <v>25</v>
      </c>
      <c r="D35" s="22">
        <v>33.31</v>
      </c>
      <c r="E35" s="22">
        <v>0</v>
      </c>
    </row>
    <row r="36" spans="2:5" ht="12.75">
      <c r="B36" s="19" t="s">
        <v>80</v>
      </c>
      <c r="C36" s="19"/>
      <c r="D36" s="22">
        <v>80.92</v>
      </c>
      <c r="E36" s="22">
        <v>0</v>
      </c>
    </row>
    <row r="37" spans="2:5" ht="12.75">
      <c r="B37" s="19" t="s">
        <v>81</v>
      </c>
      <c r="C37" s="19" t="s">
        <v>38</v>
      </c>
      <c r="D37" s="22">
        <v>0</v>
      </c>
      <c r="E37" s="22">
        <v>0</v>
      </c>
    </row>
    <row r="38" spans="2:5" ht="12.75">
      <c r="B38" s="19" t="s">
        <v>82</v>
      </c>
      <c r="C38" s="19" t="s">
        <v>78</v>
      </c>
      <c r="D38" s="22">
        <v>0</v>
      </c>
      <c r="E38" s="22">
        <v>0</v>
      </c>
    </row>
    <row r="39" spans="2:5" ht="12.75">
      <c r="B39" s="19" t="s">
        <v>83</v>
      </c>
      <c r="C39" s="19" t="s">
        <v>25</v>
      </c>
      <c r="D39" s="22">
        <v>0</v>
      </c>
      <c r="E39" s="22">
        <v>0</v>
      </c>
    </row>
    <row r="40" spans="2:5" ht="12.75">
      <c r="B40" s="19" t="s">
        <v>84</v>
      </c>
      <c r="C40" s="19"/>
      <c r="D40" s="22">
        <v>37</v>
      </c>
      <c r="E40" s="22">
        <v>0</v>
      </c>
    </row>
    <row r="41" spans="2:5" ht="12.75">
      <c r="B41" s="19" t="s">
        <v>85</v>
      </c>
      <c r="C41" s="19" t="s">
        <v>38</v>
      </c>
      <c r="D41" s="22">
        <v>15.71</v>
      </c>
      <c r="E41" s="22">
        <v>0</v>
      </c>
    </row>
    <row r="42" spans="2:5" ht="12.75">
      <c r="B42" s="19" t="s">
        <v>86</v>
      </c>
      <c r="C42" s="19" t="s">
        <v>78</v>
      </c>
      <c r="D42" s="22">
        <v>0</v>
      </c>
      <c r="E42" s="22">
        <v>0</v>
      </c>
    </row>
    <row r="43" spans="2:5" ht="12.75">
      <c r="B43" s="19" t="s">
        <v>87</v>
      </c>
      <c r="C43" s="19" t="s">
        <v>25</v>
      </c>
      <c r="D43" s="22">
        <v>0</v>
      </c>
      <c r="E43" s="22">
        <v>0</v>
      </c>
    </row>
    <row r="44" spans="2:5" ht="12.75">
      <c r="B44" s="19" t="s">
        <v>88</v>
      </c>
      <c r="C44" s="19"/>
      <c r="D44" s="22">
        <v>0</v>
      </c>
      <c r="E44" s="22">
        <v>0</v>
      </c>
    </row>
    <row r="45" spans="2:5" ht="12.75">
      <c r="B45" s="19" t="s">
        <v>89</v>
      </c>
      <c r="C45" s="19" t="s">
        <v>38</v>
      </c>
      <c r="D45" s="22">
        <v>0</v>
      </c>
      <c r="E45" s="22">
        <v>0</v>
      </c>
    </row>
    <row r="46" spans="2:5" ht="12.75">
      <c r="B46" s="19" t="s">
        <v>90</v>
      </c>
      <c r="C46" s="19" t="s">
        <v>78</v>
      </c>
      <c r="D46" s="22">
        <v>0</v>
      </c>
      <c r="E46" s="22">
        <v>0</v>
      </c>
    </row>
    <row r="47" spans="2:5" ht="12.75">
      <c r="B47" s="19" t="s">
        <v>91</v>
      </c>
      <c r="C47" s="19" t="s">
        <v>25</v>
      </c>
      <c r="D47" s="22">
        <v>46</v>
      </c>
      <c r="E47" s="22">
        <v>0</v>
      </c>
    </row>
    <row r="48" spans="2:5" ht="12.75">
      <c r="B48" s="19" t="s">
        <v>92</v>
      </c>
      <c r="C48" s="19"/>
      <c r="D48" s="22">
        <v>0</v>
      </c>
      <c r="E48" s="22">
        <v>0</v>
      </c>
    </row>
    <row r="49" spans="2:5" ht="12.75">
      <c r="B49" s="19" t="s">
        <v>93</v>
      </c>
      <c r="C49" s="19" t="s">
        <v>38</v>
      </c>
      <c r="D49" s="22">
        <v>37</v>
      </c>
      <c r="E49" s="22">
        <v>0</v>
      </c>
    </row>
    <row r="50" spans="2:5" ht="12.75">
      <c r="B50" s="19" t="s">
        <v>94</v>
      </c>
      <c r="C50" s="19" t="s">
        <v>78</v>
      </c>
      <c r="D50" s="22">
        <v>0</v>
      </c>
      <c r="E50" s="22">
        <v>0</v>
      </c>
    </row>
    <row r="51" spans="2:5" ht="12.75">
      <c r="B51" s="19" t="s">
        <v>95</v>
      </c>
      <c r="C51" s="19" t="s">
        <v>25</v>
      </c>
      <c r="D51" s="22">
        <v>0</v>
      </c>
      <c r="E51" s="22">
        <v>0</v>
      </c>
    </row>
    <row r="52" spans="2:5" ht="13.5" thickBot="1">
      <c r="B52" s="17" t="s">
        <v>96</v>
      </c>
      <c r="C52" s="17"/>
      <c r="D52" s="20">
        <v>0</v>
      </c>
      <c r="E52" s="20">
        <v>0</v>
      </c>
    </row>
    <row r="55" ht="13.5" thickBot="1">
      <c r="A55" t="s">
        <v>50</v>
      </c>
    </row>
    <row r="56" spans="2:7" ht="13.5" thickBot="1">
      <c r="B56" s="18" t="s">
        <v>45</v>
      </c>
      <c r="C56" s="18" t="s">
        <v>46</v>
      </c>
      <c r="D56" s="18" t="s">
        <v>51</v>
      </c>
      <c r="E56" s="18" t="s">
        <v>52</v>
      </c>
      <c r="F56" s="18" t="s">
        <v>53</v>
      </c>
      <c r="G56" s="18" t="s">
        <v>54</v>
      </c>
    </row>
    <row r="57" spans="2:7" ht="12.75">
      <c r="B57" s="19" t="s">
        <v>76</v>
      </c>
      <c r="C57" s="19" t="s">
        <v>38</v>
      </c>
      <c r="D57" s="22">
        <v>0</v>
      </c>
      <c r="E57" s="19" t="s">
        <v>97</v>
      </c>
      <c r="F57" s="19" t="s">
        <v>98</v>
      </c>
      <c r="G57" s="19">
        <v>0</v>
      </c>
    </row>
    <row r="58" spans="2:7" ht="12.75">
      <c r="B58" s="19" t="s">
        <v>81</v>
      </c>
      <c r="C58" s="19" t="s">
        <v>38</v>
      </c>
      <c r="D58" s="22">
        <v>0</v>
      </c>
      <c r="E58" s="19" t="s">
        <v>99</v>
      </c>
      <c r="F58" s="19" t="s">
        <v>98</v>
      </c>
      <c r="G58" s="19">
        <v>0</v>
      </c>
    </row>
    <row r="59" spans="2:7" ht="12.75">
      <c r="B59" s="19" t="s">
        <v>85</v>
      </c>
      <c r="C59" s="19" t="s">
        <v>38</v>
      </c>
      <c r="D59" s="22">
        <v>0</v>
      </c>
      <c r="E59" s="19" t="s">
        <v>100</v>
      </c>
      <c r="F59" s="19" t="s">
        <v>98</v>
      </c>
      <c r="G59" s="19">
        <v>0</v>
      </c>
    </row>
    <row r="60" spans="2:7" ht="12.75">
      <c r="B60" s="19" t="s">
        <v>89</v>
      </c>
      <c r="C60" s="19" t="s">
        <v>38</v>
      </c>
      <c r="D60" s="22">
        <v>0</v>
      </c>
      <c r="E60" s="19" t="s">
        <v>101</v>
      </c>
      <c r="F60" s="19" t="s">
        <v>98</v>
      </c>
      <c r="G60" s="19">
        <v>0</v>
      </c>
    </row>
    <row r="61" spans="2:7" ht="12.75">
      <c r="B61" s="19" t="s">
        <v>93</v>
      </c>
      <c r="C61" s="19" t="s">
        <v>38</v>
      </c>
      <c r="D61" s="22">
        <v>0</v>
      </c>
      <c r="E61" s="19" t="s">
        <v>102</v>
      </c>
      <c r="F61" s="19" t="s">
        <v>98</v>
      </c>
      <c r="G61" s="19">
        <v>0</v>
      </c>
    </row>
    <row r="62" spans="2:7" ht="12.75">
      <c r="B62" s="19" t="s">
        <v>77</v>
      </c>
      <c r="C62" s="19" t="s">
        <v>78</v>
      </c>
      <c r="D62" s="22">
        <v>0</v>
      </c>
      <c r="E62" s="19" t="s">
        <v>103</v>
      </c>
      <c r="F62" s="19" t="s">
        <v>98</v>
      </c>
      <c r="G62" s="19">
        <v>0</v>
      </c>
    </row>
    <row r="63" spans="2:7" ht="12.75">
      <c r="B63" s="19" t="s">
        <v>82</v>
      </c>
      <c r="C63" s="19" t="s">
        <v>78</v>
      </c>
      <c r="D63" s="22">
        <v>0</v>
      </c>
      <c r="E63" s="19" t="s">
        <v>104</v>
      </c>
      <c r="F63" s="19" t="s">
        <v>98</v>
      </c>
      <c r="G63" s="19">
        <v>0</v>
      </c>
    </row>
    <row r="64" spans="2:7" ht="12.75">
      <c r="B64" s="19" t="s">
        <v>86</v>
      </c>
      <c r="C64" s="19" t="s">
        <v>78</v>
      </c>
      <c r="D64" s="22">
        <v>0</v>
      </c>
      <c r="E64" s="19" t="s">
        <v>105</v>
      </c>
      <c r="F64" s="19" t="s">
        <v>98</v>
      </c>
      <c r="G64" s="19">
        <v>0</v>
      </c>
    </row>
    <row r="65" spans="2:7" ht="12.75">
      <c r="B65" s="19" t="s">
        <v>90</v>
      </c>
      <c r="C65" s="19" t="s">
        <v>78</v>
      </c>
      <c r="D65" s="22">
        <v>0</v>
      </c>
      <c r="E65" s="19" t="s">
        <v>106</v>
      </c>
      <c r="F65" s="19" t="s">
        <v>98</v>
      </c>
      <c r="G65" s="19">
        <v>0</v>
      </c>
    </row>
    <row r="66" spans="2:7" ht="12.75">
      <c r="B66" s="19" t="s">
        <v>94</v>
      </c>
      <c r="C66" s="19" t="s">
        <v>78</v>
      </c>
      <c r="D66" s="22">
        <v>0</v>
      </c>
      <c r="E66" s="19" t="s">
        <v>107</v>
      </c>
      <c r="F66" s="19" t="s">
        <v>98</v>
      </c>
      <c r="G66" s="19">
        <v>0</v>
      </c>
    </row>
    <row r="67" spans="2:7" ht="12.75">
      <c r="B67" s="19" t="s">
        <v>79</v>
      </c>
      <c r="C67" s="19" t="s">
        <v>25</v>
      </c>
      <c r="D67" s="22">
        <v>0</v>
      </c>
      <c r="E67" s="19" t="s">
        <v>108</v>
      </c>
      <c r="F67" s="19" t="s">
        <v>98</v>
      </c>
      <c r="G67" s="19">
        <v>0</v>
      </c>
    </row>
    <row r="68" spans="2:7" ht="12.75">
      <c r="B68" s="19" t="s">
        <v>83</v>
      </c>
      <c r="C68" s="19" t="s">
        <v>25</v>
      </c>
      <c r="D68" s="22">
        <v>0</v>
      </c>
      <c r="E68" s="19" t="s">
        <v>109</v>
      </c>
      <c r="F68" s="19" t="s">
        <v>98</v>
      </c>
      <c r="G68" s="19">
        <v>0</v>
      </c>
    </row>
    <row r="69" spans="2:7" ht="12.75">
      <c r="B69" s="19" t="s">
        <v>87</v>
      </c>
      <c r="C69" s="19" t="s">
        <v>25</v>
      </c>
      <c r="D69" s="22">
        <v>0</v>
      </c>
      <c r="E69" s="19" t="s">
        <v>110</v>
      </c>
      <c r="F69" s="19" t="s">
        <v>98</v>
      </c>
      <c r="G69" s="19">
        <v>0</v>
      </c>
    </row>
    <row r="70" spans="2:7" ht="12.75">
      <c r="B70" s="19" t="s">
        <v>91</v>
      </c>
      <c r="C70" s="19" t="s">
        <v>25</v>
      </c>
      <c r="D70" s="22">
        <v>0</v>
      </c>
      <c r="E70" s="19" t="s">
        <v>111</v>
      </c>
      <c r="F70" s="19" t="s">
        <v>98</v>
      </c>
      <c r="G70" s="19">
        <v>0</v>
      </c>
    </row>
    <row r="71" spans="2:7" ht="12.75">
      <c r="B71" s="19" t="s">
        <v>95</v>
      </c>
      <c r="C71" s="19" t="s">
        <v>25</v>
      </c>
      <c r="D71" s="22">
        <v>0</v>
      </c>
      <c r="E71" s="19" t="s">
        <v>112</v>
      </c>
      <c r="F71" s="19" t="s">
        <v>98</v>
      </c>
      <c r="G71" s="19">
        <v>0</v>
      </c>
    </row>
    <row r="72" spans="2:7" ht="12.75">
      <c r="B72" s="19" t="s">
        <v>80</v>
      </c>
      <c r="C72" s="19"/>
      <c r="D72" s="22">
        <v>0</v>
      </c>
      <c r="E72" s="19" t="s">
        <v>113</v>
      </c>
      <c r="F72" s="19" t="s">
        <v>98</v>
      </c>
      <c r="G72" s="19">
        <v>0</v>
      </c>
    </row>
    <row r="73" spans="2:7" ht="12.75">
      <c r="B73" s="19" t="s">
        <v>84</v>
      </c>
      <c r="C73" s="19"/>
      <c r="D73" s="22">
        <v>0</v>
      </c>
      <c r="E73" s="19" t="s">
        <v>114</v>
      </c>
      <c r="F73" s="19" t="s">
        <v>98</v>
      </c>
      <c r="G73" s="19">
        <v>0</v>
      </c>
    </row>
    <row r="74" spans="2:7" ht="12.75">
      <c r="B74" s="19" t="s">
        <v>88</v>
      </c>
      <c r="C74" s="19"/>
      <c r="D74" s="22">
        <v>0</v>
      </c>
      <c r="E74" s="19" t="s">
        <v>115</v>
      </c>
      <c r="F74" s="19" t="s">
        <v>98</v>
      </c>
      <c r="G74" s="19">
        <v>0</v>
      </c>
    </row>
    <row r="75" spans="2:7" ht="12.75">
      <c r="B75" s="19" t="s">
        <v>92</v>
      </c>
      <c r="C75" s="19"/>
      <c r="D75" s="22">
        <v>0</v>
      </c>
      <c r="E75" s="19" t="s">
        <v>116</v>
      </c>
      <c r="F75" s="19" t="s">
        <v>98</v>
      </c>
      <c r="G75" s="19">
        <v>0</v>
      </c>
    </row>
    <row r="76" spans="2:7" ht="12.75">
      <c r="B76" s="19" t="s">
        <v>96</v>
      </c>
      <c r="C76" s="19"/>
      <c r="D76" s="22">
        <v>0</v>
      </c>
      <c r="E76" s="19" t="s">
        <v>117</v>
      </c>
      <c r="F76" s="19" t="s">
        <v>98</v>
      </c>
      <c r="G76" s="19">
        <v>0</v>
      </c>
    </row>
    <row r="77" spans="2:7" ht="12.75">
      <c r="B77" s="19" t="s">
        <v>76</v>
      </c>
      <c r="C77" s="19" t="s">
        <v>38</v>
      </c>
      <c r="D77" s="22">
        <v>0</v>
      </c>
      <c r="E77" s="19" t="s">
        <v>118</v>
      </c>
      <c r="F77" s="19" t="s">
        <v>119</v>
      </c>
      <c r="G77" s="19">
        <v>0</v>
      </c>
    </row>
    <row r="78" spans="2:7" ht="12.75">
      <c r="B78" s="19" t="s">
        <v>77</v>
      </c>
      <c r="C78" s="19" t="s">
        <v>78</v>
      </c>
      <c r="D78" s="22">
        <v>0</v>
      </c>
      <c r="E78" s="19" t="s">
        <v>120</v>
      </c>
      <c r="F78" s="19" t="s">
        <v>119</v>
      </c>
      <c r="G78" s="19">
        <v>0</v>
      </c>
    </row>
    <row r="79" spans="2:7" ht="12.75">
      <c r="B79" s="19" t="s">
        <v>79</v>
      </c>
      <c r="C79" s="19" t="s">
        <v>25</v>
      </c>
      <c r="D79" s="22">
        <v>0</v>
      </c>
      <c r="E79" s="19" t="s">
        <v>121</v>
      </c>
      <c r="F79" s="19" t="s">
        <v>119</v>
      </c>
      <c r="G79" s="19">
        <v>0</v>
      </c>
    </row>
    <row r="80" spans="2:7" ht="12.75">
      <c r="B80" s="19" t="s">
        <v>80</v>
      </c>
      <c r="C80" s="19"/>
      <c r="D80" s="22">
        <v>0</v>
      </c>
      <c r="E80" s="19" t="s">
        <v>122</v>
      </c>
      <c r="F80" s="19" t="s">
        <v>119</v>
      </c>
      <c r="G80" s="19">
        <v>0</v>
      </c>
    </row>
    <row r="81" spans="2:7" ht="12.75">
      <c r="B81" s="19" t="s">
        <v>81</v>
      </c>
      <c r="C81" s="19" t="s">
        <v>38</v>
      </c>
      <c r="D81" s="22">
        <v>0</v>
      </c>
      <c r="E81" s="19" t="s">
        <v>123</v>
      </c>
      <c r="F81" s="19" t="s">
        <v>119</v>
      </c>
      <c r="G81" s="19">
        <v>0</v>
      </c>
    </row>
    <row r="82" spans="2:7" ht="12.75">
      <c r="B82" s="19" t="s">
        <v>82</v>
      </c>
      <c r="C82" s="19" t="s">
        <v>78</v>
      </c>
      <c r="D82" s="22">
        <v>0</v>
      </c>
      <c r="E82" s="19" t="s">
        <v>124</v>
      </c>
      <c r="F82" s="19" t="s">
        <v>119</v>
      </c>
      <c r="G82" s="19">
        <v>0</v>
      </c>
    </row>
    <row r="83" spans="2:7" ht="12.75">
      <c r="B83" s="19" t="s">
        <v>83</v>
      </c>
      <c r="C83" s="19" t="s">
        <v>25</v>
      </c>
      <c r="D83" s="22">
        <v>0</v>
      </c>
      <c r="E83" s="19" t="s">
        <v>125</v>
      </c>
      <c r="F83" s="19" t="s">
        <v>119</v>
      </c>
      <c r="G83" s="19">
        <v>0</v>
      </c>
    </row>
    <row r="84" spans="2:7" ht="12.75">
      <c r="B84" s="19" t="s">
        <v>84</v>
      </c>
      <c r="C84" s="19"/>
      <c r="D84" s="22">
        <v>0</v>
      </c>
      <c r="E84" s="19" t="s">
        <v>126</v>
      </c>
      <c r="F84" s="19" t="s">
        <v>119</v>
      </c>
      <c r="G84" s="19">
        <v>0</v>
      </c>
    </row>
    <row r="85" spans="2:7" ht="12.75">
      <c r="B85" s="19" t="s">
        <v>93</v>
      </c>
      <c r="C85" s="19" t="s">
        <v>38</v>
      </c>
      <c r="D85" s="22">
        <v>0</v>
      </c>
      <c r="E85" s="19" t="s">
        <v>127</v>
      </c>
      <c r="F85" s="19" t="s">
        <v>119</v>
      </c>
      <c r="G85" s="19">
        <v>0</v>
      </c>
    </row>
    <row r="86" spans="2:7" ht="12.75">
      <c r="B86" s="19" t="s">
        <v>94</v>
      </c>
      <c r="C86" s="19" t="s">
        <v>78</v>
      </c>
      <c r="D86" s="22">
        <v>0</v>
      </c>
      <c r="E86" s="19" t="s">
        <v>128</v>
      </c>
      <c r="F86" s="19" t="s">
        <v>119</v>
      </c>
      <c r="G86" s="19">
        <v>0</v>
      </c>
    </row>
    <row r="87" spans="2:7" ht="12.75">
      <c r="B87" s="19" t="s">
        <v>95</v>
      </c>
      <c r="C87" s="19" t="s">
        <v>25</v>
      </c>
      <c r="D87" s="22">
        <v>0</v>
      </c>
      <c r="E87" s="19" t="s">
        <v>129</v>
      </c>
      <c r="F87" s="19" t="s">
        <v>119</v>
      </c>
      <c r="G87" s="19">
        <v>0</v>
      </c>
    </row>
    <row r="88" spans="2:7" ht="12.75">
      <c r="B88" s="19" t="s">
        <v>96</v>
      </c>
      <c r="C88" s="19"/>
      <c r="D88" s="22">
        <v>0</v>
      </c>
      <c r="E88" s="19" t="s">
        <v>130</v>
      </c>
      <c r="F88" s="19" t="s">
        <v>119</v>
      </c>
      <c r="G88" s="19">
        <v>0</v>
      </c>
    </row>
    <row r="89" spans="2:7" ht="12.75">
      <c r="B89" s="19" t="s">
        <v>89</v>
      </c>
      <c r="C89" s="19" t="s">
        <v>38</v>
      </c>
      <c r="D89" s="22">
        <v>0</v>
      </c>
      <c r="E89" s="19" t="s">
        <v>131</v>
      </c>
      <c r="F89" s="19" t="s">
        <v>119</v>
      </c>
      <c r="G89" s="19">
        <v>0</v>
      </c>
    </row>
    <row r="90" spans="2:7" ht="12.75">
      <c r="B90" s="19" t="s">
        <v>90</v>
      </c>
      <c r="C90" s="19" t="s">
        <v>78</v>
      </c>
      <c r="D90" s="22">
        <v>0</v>
      </c>
      <c r="E90" s="19" t="s">
        <v>132</v>
      </c>
      <c r="F90" s="19" t="s">
        <v>119</v>
      </c>
      <c r="G90" s="19">
        <v>0</v>
      </c>
    </row>
    <row r="91" spans="2:7" ht="12.75">
      <c r="B91" s="19" t="s">
        <v>91</v>
      </c>
      <c r="C91" s="19" t="s">
        <v>25</v>
      </c>
      <c r="D91" s="22">
        <v>0</v>
      </c>
      <c r="E91" s="19" t="s">
        <v>133</v>
      </c>
      <c r="F91" s="19" t="s">
        <v>119</v>
      </c>
      <c r="G91" s="19">
        <v>0</v>
      </c>
    </row>
    <row r="92" spans="2:7" ht="12.75">
      <c r="B92" s="19" t="s">
        <v>92</v>
      </c>
      <c r="C92" s="19"/>
      <c r="D92" s="22">
        <v>0</v>
      </c>
      <c r="E92" s="19" t="s">
        <v>134</v>
      </c>
      <c r="F92" s="19" t="s">
        <v>119</v>
      </c>
      <c r="G92" s="19">
        <v>0</v>
      </c>
    </row>
    <row r="93" spans="2:7" ht="12.75">
      <c r="B93" s="19" t="s">
        <v>85</v>
      </c>
      <c r="C93" s="19" t="s">
        <v>38</v>
      </c>
      <c r="D93" s="22">
        <v>0</v>
      </c>
      <c r="E93" s="19" t="s">
        <v>135</v>
      </c>
      <c r="F93" s="19" t="s">
        <v>98</v>
      </c>
      <c r="G93" s="19">
        <v>15.7</v>
      </c>
    </row>
    <row r="94" spans="2:7" ht="12.75">
      <c r="B94" s="19" t="s">
        <v>86</v>
      </c>
      <c r="C94" s="19" t="s">
        <v>78</v>
      </c>
      <c r="D94" s="22">
        <v>0</v>
      </c>
      <c r="E94" s="19" t="s">
        <v>136</v>
      </c>
      <c r="F94" s="19" t="s">
        <v>98</v>
      </c>
      <c r="G94" s="19">
        <v>15.7</v>
      </c>
    </row>
    <row r="95" spans="2:7" ht="12.75">
      <c r="B95" s="19" t="s">
        <v>87</v>
      </c>
      <c r="C95" s="19" t="s">
        <v>25</v>
      </c>
      <c r="D95" s="22">
        <v>0</v>
      </c>
      <c r="E95" s="19" t="s">
        <v>137</v>
      </c>
      <c r="F95" s="19" t="s">
        <v>98</v>
      </c>
      <c r="G95" s="19">
        <v>15.7</v>
      </c>
    </row>
    <row r="96" spans="2:7" ht="13.5" thickBot="1">
      <c r="B96" s="17" t="s">
        <v>88</v>
      </c>
      <c r="C96" s="17"/>
      <c r="D96" s="20">
        <v>0</v>
      </c>
      <c r="E96" s="17" t="s">
        <v>138</v>
      </c>
      <c r="F96" s="17" t="s">
        <v>98</v>
      </c>
      <c r="G96" s="17">
        <v>15.7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5"/>
  <sheetViews>
    <sheetView tabSelected="1" workbookViewId="0" topLeftCell="A1">
      <selection activeCell="K28" sqref="K28"/>
    </sheetView>
  </sheetViews>
  <sheetFormatPr defaultColWidth="9.140625" defaultRowHeight="12.75"/>
  <sheetData>
    <row r="2" spans="2:5" ht="12.75">
      <c r="B2" s="3"/>
      <c r="C2" s="3" t="s">
        <v>0</v>
      </c>
      <c r="D2" s="3"/>
      <c r="E2" s="3"/>
    </row>
    <row r="3" spans="2:5" ht="12.75">
      <c r="B3" s="3" t="s">
        <v>1</v>
      </c>
      <c r="C3" s="3"/>
      <c r="D3" s="3"/>
      <c r="E3" s="3"/>
    </row>
    <row r="5" ht="12.75">
      <c r="B5" t="s">
        <v>14</v>
      </c>
    </row>
    <row r="6" ht="12.75">
      <c r="B6" t="s">
        <v>15</v>
      </c>
    </row>
    <row r="9" spans="2:5" ht="12.75">
      <c r="B9" t="s">
        <v>2</v>
      </c>
      <c r="E9" t="s">
        <v>7</v>
      </c>
    </row>
    <row r="10" spans="2:5" ht="12.75">
      <c r="B10" t="s">
        <v>3</v>
      </c>
      <c r="E10" t="s">
        <v>8</v>
      </c>
    </row>
    <row r="11" spans="2:5" ht="12.75">
      <c r="B11" t="s">
        <v>4</v>
      </c>
      <c r="E11" t="s">
        <v>9</v>
      </c>
    </row>
    <row r="12" spans="2:5" ht="12.75">
      <c r="B12" t="s">
        <v>5</v>
      </c>
      <c r="E12" t="s">
        <v>10</v>
      </c>
    </row>
    <row r="13" spans="2:5" ht="12.75">
      <c r="B13" t="s">
        <v>6</v>
      </c>
      <c r="E13" t="s">
        <v>11</v>
      </c>
    </row>
    <row r="14" spans="2:5" ht="12.75">
      <c r="B14" t="s">
        <v>16</v>
      </c>
      <c r="E14" t="s">
        <v>12</v>
      </c>
    </row>
    <row r="15" ht="12.75">
      <c r="E15" t="s">
        <v>17</v>
      </c>
    </row>
    <row r="18" spans="2:11" ht="12.75">
      <c r="B18" t="s">
        <v>13</v>
      </c>
      <c r="K18" t="s">
        <v>27</v>
      </c>
    </row>
    <row r="20" spans="2:11" ht="12.75">
      <c r="B20" t="s">
        <v>19</v>
      </c>
      <c r="G20" t="s">
        <v>28</v>
      </c>
      <c r="K20" t="s">
        <v>29</v>
      </c>
    </row>
    <row r="21" ht="12.75">
      <c r="B21" t="s">
        <v>30</v>
      </c>
    </row>
    <row r="22" ht="12.75">
      <c r="K22" t="s">
        <v>31</v>
      </c>
    </row>
    <row r="23" spans="2:9" ht="12.75">
      <c r="B23" s="1" t="s">
        <v>18</v>
      </c>
      <c r="C23" s="1">
        <v>1</v>
      </c>
      <c r="D23" s="1">
        <v>2</v>
      </c>
      <c r="E23" s="1">
        <v>3</v>
      </c>
      <c r="F23" s="1">
        <v>4</v>
      </c>
      <c r="G23" s="8"/>
      <c r="H23" s="23" t="s">
        <v>40</v>
      </c>
      <c r="I23" s="5"/>
    </row>
    <row r="24" spans="2:9" ht="12.75">
      <c r="B24" s="1">
        <v>1</v>
      </c>
      <c r="C24" s="4">
        <v>960</v>
      </c>
      <c r="D24" s="4">
        <v>444</v>
      </c>
      <c r="E24" s="4">
        <v>1272</v>
      </c>
      <c r="F24" s="4">
        <v>1104</v>
      </c>
      <c r="G24" s="8"/>
      <c r="H24" s="24">
        <f>(C24*C37)+(C25*C38)+(C26*C39)+(C27*C40)+(C28*C41)+(D24*D37)+(D25*D38)+(D26*D39)+(D27*D40)+(D28*D41)+(E24*E37)+(E25*E38)+(E26*E39)+(E27*E40)+(E28*E41)+(F24*F37)+(F25*F38)+(F26*F39)+(F27*F40)+(F28*F41)</f>
        <v>311969.88</v>
      </c>
      <c r="I24" s="5" t="s">
        <v>52</v>
      </c>
    </row>
    <row r="25" spans="2:7" ht="12.75">
      <c r="B25" s="1">
        <v>2</v>
      </c>
      <c r="C25" s="4">
        <v>672</v>
      </c>
      <c r="D25" s="4">
        <v>1272</v>
      </c>
      <c r="E25" s="4">
        <v>1632</v>
      </c>
      <c r="F25" s="4">
        <v>1032</v>
      </c>
      <c r="G25" s="8"/>
    </row>
    <row r="26" spans="2:7" ht="12.75">
      <c r="B26" s="1">
        <v>3</v>
      </c>
      <c r="C26" s="4">
        <v>1380</v>
      </c>
      <c r="D26" s="4">
        <v>816</v>
      </c>
      <c r="E26" s="4">
        <v>1464</v>
      </c>
      <c r="F26" s="4">
        <v>1176</v>
      </c>
      <c r="G26" s="9"/>
    </row>
    <row r="27" spans="2:7" ht="12.75">
      <c r="B27" s="1">
        <v>4</v>
      </c>
      <c r="C27" s="4">
        <v>960</v>
      </c>
      <c r="D27" s="4">
        <v>960</v>
      </c>
      <c r="E27" s="4">
        <v>1200</v>
      </c>
      <c r="F27" s="4">
        <v>1320</v>
      </c>
      <c r="G27" s="8"/>
    </row>
    <row r="28" spans="2:7" ht="12.75">
      <c r="B28" s="1">
        <v>5</v>
      </c>
      <c r="C28" s="4">
        <v>828</v>
      </c>
      <c r="D28" s="4">
        <v>1668</v>
      </c>
      <c r="E28" s="4">
        <v>1548</v>
      </c>
      <c r="F28" s="4">
        <v>1428</v>
      </c>
      <c r="G28" s="10"/>
    </row>
    <row r="29" spans="2:7" ht="12.75">
      <c r="B29" s="1" t="s">
        <v>26</v>
      </c>
      <c r="C29" s="11"/>
      <c r="D29" s="12"/>
      <c r="E29" s="12"/>
      <c r="F29" s="13"/>
      <c r="G29" s="4">
        <f>SUM(C24:F28)</f>
        <v>23136</v>
      </c>
    </row>
    <row r="31" spans="2:4" ht="12.75">
      <c r="B31" t="s">
        <v>20</v>
      </c>
      <c r="D31" t="s">
        <v>21</v>
      </c>
    </row>
    <row r="32" ht="12.75">
      <c r="D32" t="s">
        <v>22</v>
      </c>
    </row>
    <row r="33" ht="12.75">
      <c r="D33" t="s">
        <v>23</v>
      </c>
    </row>
    <row r="35" spans="2:11" ht="12.75">
      <c r="B35" s="1"/>
      <c r="C35" s="1" t="s">
        <v>38</v>
      </c>
      <c r="D35" s="1"/>
      <c r="E35" s="1" t="s">
        <v>25</v>
      </c>
      <c r="F35" s="1"/>
      <c r="G35" s="1"/>
      <c r="H35" s="1"/>
      <c r="K35" t="s">
        <v>32</v>
      </c>
    </row>
    <row r="36" spans="2:9" ht="12.75">
      <c r="B36" s="7" t="s">
        <v>24</v>
      </c>
      <c r="C36" s="1">
        <v>1</v>
      </c>
      <c r="D36" s="1">
        <v>2</v>
      </c>
      <c r="E36" s="1">
        <v>3</v>
      </c>
      <c r="F36" s="1">
        <v>4</v>
      </c>
      <c r="G36" s="25" t="s">
        <v>36</v>
      </c>
      <c r="H36" s="26" t="s">
        <v>37</v>
      </c>
      <c r="I36" s="5"/>
    </row>
    <row r="37" spans="2:8" ht="12.75">
      <c r="B37" s="7">
        <v>1</v>
      </c>
      <c r="C37" s="1">
        <v>6.95</v>
      </c>
      <c r="D37" s="1">
        <v>62.82</v>
      </c>
      <c r="E37" s="1">
        <v>33.31</v>
      </c>
      <c r="F37" s="1">
        <v>80.92</v>
      </c>
      <c r="G37" s="2">
        <f>SUM(C37:F37)</f>
        <v>184</v>
      </c>
      <c r="H37" s="27">
        <v>184</v>
      </c>
    </row>
    <row r="38" spans="2:11" ht="12.75">
      <c r="B38" s="7">
        <v>2</v>
      </c>
      <c r="C38" s="1">
        <v>0</v>
      </c>
      <c r="D38" s="1">
        <v>0</v>
      </c>
      <c r="E38" s="1">
        <v>0</v>
      </c>
      <c r="F38" s="1">
        <v>37</v>
      </c>
      <c r="G38" s="2">
        <f>SUM(C38:F38)</f>
        <v>37</v>
      </c>
      <c r="H38" s="27">
        <v>37</v>
      </c>
      <c r="K38" t="s">
        <v>34</v>
      </c>
    </row>
    <row r="39" spans="2:11" ht="12.75">
      <c r="B39" s="7">
        <v>3</v>
      </c>
      <c r="C39" s="1">
        <v>15.71</v>
      </c>
      <c r="D39" s="1">
        <v>0</v>
      </c>
      <c r="E39" s="1">
        <v>0</v>
      </c>
      <c r="F39" s="1">
        <v>0</v>
      </c>
      <c r="G39" s="2">
        <v>15.7</v>
      </c>
      <c r="H39" s="27">
        <v>46</v>
      </c>
      <c r="K39" t="s">
        <v>33</v>
      </c>
    </row>
    <row r="40" spans="2:8" ht="12.75">
      <c r="B40" s="7">
        <v>4</v>
      </c>
      <c r="C40" s="1">
        <v>0</v>
      </c>
      <c r="D40" s="1">
        <v>0</v>
      </c>
      <c r="E40" s="1">
        <v>46</v>
      </c>
      <c r="F40" s="1">
        <v>0</v>
      </c>
      <c r="G40" s="2">
        <f>SUM(D40:F40)</f>
        <v>46</v>
      </c>
      <c r="H40" s="27">
        <v>46</v>
      </c>
    </row>
    <row r="41" spans="2:11" ht="12.75">
      <c r="B41" s="7">
        <v>5</v>
      </c>
      <c r="C41" s="1">
        <v>37</v>
      </c>
      <c r="D41" s="1">
        <v>0</v>
      </c>
      <c r="E41" s="1">
        <v>0</v>
      </c>
      <c r="F41" s="1">
        <v>0</v>
      </c>
      <c r="G41" s="2">
        <f>SUM(C41:F41)</f>
        <v>37</v>
      </c>
      <c r="H41" s="27">
        <v>37</v>
      </c>
      <c r="K41" t="s">
        <v>35</v>
      </c>
    </row>
    <row r="42" spans="2:11" ht="12.75">
      <c r="B42" s="1" t="s">
        <v>26</v>
      </c>
      <c r="C42" s="1">
        <f aca="true" t="shared" si="0" ref="C42:H42">SUM(C37:C41)</f>
        <v>59.66</v>
      </c>
      <c r="D42" s="1">
        <f t="shared" si="0"/>
        <v>62.82</v>
      </c>
      <c r="E42" s="1">
        <f t="shared" si="0"/>
        <v>79.31</v>
      </c>
      <c r="F42" s="1">
        <f t="shared" si="0"/>
        <v>117.92</v>
      </c>
      <c r="G42" s="2">
        <f t="shared" si="0"/>
        <v>319.7</v>
      </c>
      <c r="H42" s="27">
        <f t="shared" si="0"/>
        <v>350</v>
      </c>
      <c r="K42" t="s">
        <v>39</v>
      </c>
    </row>
    <row r="43" spans="2:8" ht="12.75">
      <c r="B43" s="6"/>
      <c r="C43" s="6"/>
      <c r="D43" s="6"/>
      <c r="E43" s="6"/>
      <c r="F43" s="6"/>
      <c r="G43" s="6"/>
      <c r="H43" s="6"/>
    </row>
    <row r="45" spans="3:9" ht="12.75">
      <c r="C45" s="14"/>
      <c r="D45" s="14"/>
      <c r="E45" s="14"/>
      <c r="F45" s="14"/>
      <c r="G45" s="14"/>
      <c r="H45" s="14"/>
      <c r="I45" s="14"/>
    </row>
    <row r="46" spans="2:9" ht="12.75">
      <c r="B46" s="15"/>
      <c r="C46" s="15"/>
      <c r="D46" s="15"/>
      <c r="E46" s="15"/>
      <c r="F46" s="14"/>
      <c r="G46" s="14"/>
      <c r="H46" s="14"/>
      <c r="I46" s="14"/>
    </row>
    <row r="47" spans="2:9" ht="12.75">
      <c r="B47" s="15"/>
      <c r="C47" s="15"/>
      <c r="D47" s="15"/>
      <c r="E47" s="15"/>
      <c r="F47" s="14"/>
      <c r="I47" s="14"/>
    </row>
    <row r="48" spans="2:9" ht="12.75">
      <c r="B48" s="15"/>
      <c r="C48" s="15"/>
      <c r="D48" s="15"/>
      <c r="E48" s="15"/>
      <c r="F48" s="14"/>
      <c r="I48" s="14"/>
    </row>
    <row r="49" spans="2:9" ht="12.75">
      <c r="B49" s="15"/>
      <c r="C49" s="15"/>
      <c r="D49" s="15"/>
      <c r="E49" s="15"/>
      <c r="F49" s="14"/>
      <c r="G49" s="14"/>
      <c r="H49" s="14"/>
      <c r="I49" s="14"/>
    </row>
    <row r="50" spans="2:9" ht="12.75">
      <c r="B50" s="15"/>
      <c r="C50" s="15"/>
      <c r="D50" s="15"/>
      <c r="E50" s="15"/>
      <c r="F50" s="14"/>
      <c r="G50" s="14"/>
      <c r="H50" s="14"/>
      <c r="I50" s="14"/>
    </row>
    <row r="51" spans="2:9" ht="12.75">
      <c r="B51" s="14"/>
      <c r="C51" s="14"/>
      <c r="D51" s="14"/>
      <c r="E51" s="14"/>
      <c r="F51" s="14"/>
      <c r="G51" s="14"/>
      <c r="H51" s="14"/>
      <c r="I51" s="14"/>
    </row>
    <row r="52" spans="2:9" ht="12.75">
      <c r="B52" s="14"/>
      <c r="C52" s="14"/>
      <c r="D52" s="14"/>
      <c r="E52" s="14"/>
      <c r="F52" s="14"/>
      <c r="G52" s="14"/>
      <c r="H52" s="14"/>
      <c r="I52" s="14"/>
    </row>
    <row r="53" spans="2:9" ht="12.75">
      <c r="B53" s="14"/>
      <c r="C53" s="14"/>
      <c r="D53" s="14"/>
      <c r="E53" s="14"/>
      <c r="F53" s="14"/>
      <c r="G53" s="14"/>
      <c r="H53" s="14"/>
      <c r="I53" s="14"/>
    </row>
    <row r="54" spans="2:5" ht="12.75">
      <c r="B54" s="14"/>
      <c r="C54" s="14"/>
      <c r="D54" s="14"/>
      <c r="E54" s="14"/>
    </row>
    <row r="55" spans="2:5" ht="12.75">
      <c r="B55" s="14"/>
      <c r="C55" s="14"/>
      <c r="D55" s="14"/>
      <c r="E55" s="14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2"/>
  <sheetViews>
    <sheetView workbookViewId="0" topLeftCell="A1">
      <selection activeCell="C15" sqref="C15"/>
    </sheetView>
  </sheetViews>
  <sheetFormatPr defaultColWidth="9.140625" defaultRowHeight="12.75"/>
  <sheetData>
    <row r="2" spans="2:8" ht="12.75">
      <c r="B2" s="1"/>
      <c r="C2" s="1" t="s">
        <v>38</v>
      </c>
      <c r="D2" s="1"/>
      <c r="E2" s="1" t="s">
        <v>25</v>
      </c>
      <c r="F2" s="1"/>
      <c r="G2" s="1"/>
      <c r="H2" s="1"/>
    </row>
    <row r="3" spans="2:8" ht="12.75">
      <c r="B3" s="1" t="s">
        <v>24</v>
      </c>
      <c r="C3" s="1">
        <v>1</v>
      </c>
      <c r="D3" s="1">
        <v>2</v>
      </c>
      <c r="E3" s="1">
        <v>3</v>
      </c>
      <c r="F3" s="1">
        <v>4</v>
      </c>
      <c r="G3" s="1" t="s">
        <v>36</v>
      </c>
      <c r="H3" s="1"/>
    </row>
    <row r="4" spans="2:8" ht="12.75">
      <c r="B4" s="1">
        <v>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/>
    </row>
    <row r="5" spans="2:8" ht="12.75">
      <c r="B5" s="1">
        <v>2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/>
    </row>
    <row r="6" spans="2:8" ht="12.75">
      <c r="B6" s="1">
        <v>3</v>
      </c>
      <c r="C6" s="1">
        <v>0</v>
      </c>
      <c r="D6" s="1">
        <v>0</v>
      </c>
      <c r="E6" s="1">
        <v>0</v>
      </c>
      <c r="F6" s="1">
        <v>0</v>
      </c>
      <c r="G6" s="1">
        <v>15.7</v>
      </c>
      <c r="H6" s="1"/>
    </row>
    <row r="7" spans="2:8" ht="12.75">
      <c r="B7" s="1">
        <v>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/>
    </row>
    <row r="8" spans="2:8" ht="12.75">
      <c r="B8" s="1">
        <v>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/>
    </row>
    <row r="9" spans="2:8" ht="12.75">
      <c r="B9" s="1" t="s">
        <v>26</v>
      </c>
      <c r="C9" s="1">
        <v>0</v>
      </c>
      <c r="D9" s="1">
        <v>0</v>
      </c>
      <c r="E9" s="1">
        <v>0</v>
      </c>
      <c r="F9" s="1">
        <v>0</v>
      </c>
      <c r="G9" s="1">
        <v>15.7</v>
      </c>
      <c r="H9" s="1"/>
    </row>
    <row r="12" ht="12.75">
      <c r="B12" t="s">
        <v>139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Cipriani</dc:creator>
  <cp:keywords/>
  <dc:description/>
  <cp:lastModifiedBy>Sandra L. Aponte-Cipriani, M.D.</cp:lastModifiedBy>
  <dcterms:created xsi:type="dcterms:W3CDTF">2006-06-02T02:26:21Z</dcterms:created>
  <dcterms:modified xsi:type="dcterms:W3CDTF">2006-06-03T14:20:41Z</dcterms:modified>
  <cp:category/>
  <cp:version/>
  <cp:contentType/>
  <cp:contentStatus/>
</cp:coreProperties>
</file>