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25" windowWidth="20475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<sst xmlns="http://schemas.openxmlformats.org/spreadsheetml/2006/main" count="78" uniqueCount="38">
  <si>
    <t xml:space="preserve">Sales </t>
  </si>
  <si>
    <t>Sales Discounts</t>
  </si>
  <si>
    <t>Sales Returns and</t>
  </si>
  <si>
    <t>Bad Debt</t>
  </si>
  <si>
    <t>Sales</t>
  </si>
  <si>
    <t>Revenue</t>
  </si>
  <si>
    <t>(taken)</t>
  </si>
  <si>
    <t>Allowances</t>
  </si>
  <si>
    <t>Expense</t>
  </si>
  <si>
    <t>Sales Returns and Allowances</t>
  </si>
  <si>
    <t>a</t>
  </si>
  <si>
    <t>NE</t>
  </si>
  <si>
    <t>b</t>
  </si>
  <si>
    <t>c</t>
  </si>
  <si>
    <t>Net Sales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</si>
  <si>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</si>
  <si>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</si>
  <si>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</si>
  <si>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</si>
  <si>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</si>
  <si>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</si>
  <si>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</si>
  <si>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</si>
  <si>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</si>
  <si>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</si>
  <si>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For the Income Statement:</t>
  </si>
  <si>
    <t>Totals</t>
  </si>
  <si>
    <t xml:space="preserve">     Net sales</t>
  </si>
  <si>
    <t>Operating Expenses</t>
  </si>
  <si>
    <t xml:space="preserve">     Bad debt expense</t>
  </si>
  <si>
    <t>Credit Terms</t>
  </si>
  <si>
    <t>2/10</t>
  </si>
  <si>
    <t>=</t>
  </si>
  <si>
    <t>If paid in 10 days 2% discount</t>
  </si>
  <si>
    <t>n/30</t>
  </si>
  <si>
    <t>Full price after 10 days but within 30 days</t>
  </si>
  <si>
    <t>Unit sales price $500</t>
  </si>
  <si>
    <t>Gross Method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</si>
</sst>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41" fontId="0" fillId="0" borderId="0" xfId="0" applyNumberFormat="1" applyAlignment="1">
      <alignment/>
    </xf>
    <xf numFmtId="41" fontId="0" fillId="0" borderId="1" xfId="0" applyNumberFormat="1" applyBorder="1" applyAlignment="1">
      <alignment horizontal="center"/>
    </xf>
    <xf numFmtId="41" fontId="0" fillId="0" borderId="2" xfId="0" applyNumberFormat="1" applyBorder="1" applyAlignment="1">
      <alignment horizontal="center"/>
    </xf>
    <xf numFmtId="41" fontId="0" fillId="0" borderId="0" xfId="0" applyNumberFormat="1" applyAlignment="1" quotePrefix="1">
      <alignment/>
    </xf>
    <xf numFmtId="41" fontId="0" fillId="0" borderId="0" xfId="0" applyNumberFormat="1" applyFill="1" applyAlignment="1" quotePrefix="1">
      <alignment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  <xf numFmtId="41" fontId="1" fillId="0" borderId="0" xfId="0" applyNumberFormat="1" applyFont="1" applyAlignment="1">
      <alignment/>
    </xf>
    <xf numFmtId="13" fontId="0" fillId="0" borderId="0" xfId="0" applyNumberForma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M3" sqref="M3"/>
    </sheetView>
  </sheetViews>
  <sheetFormatPr defaultColWidth="9.140625" defaultRowHeight="12.75"/>
  <cols>
    <col min="3" max="3" width="15.8515625" style="0" bestFit="1" customWidth="1"/>
    <col min="4" max="4" width="17.7109375" style="0" bestFit="1" customWidth="1"/>
    <col min="13" max="13" width="28.00390625" style="0" bestFit="1" customWidth="1"/>
  </cols>
  <sheetData>
    <row r="1" spans="1:15" ht="12.75">
      <c r="A1" s="1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>
        <v>2</v>
      </c>
      <c r="M1" s="1"/>
      <c r="N1" s="1"/>
      <c r="O1" s="1"/>
    </row>
    <row r="2" spans="1:15" ht="12.75">
      <c r="A2" s="1"/>
      <c r="B2" s="2" t="s">
        <v>0</v>
      </c>
      <c r="C2" s="2" t="s">
        <v>1</v>
      </c>
      <c r="D2" s="2" t="s">
        <v>2</v>
      </c>
      <c r="E2" s="2" t="s">
        <v>3</v>
      </c>
      <c r="F2" s="1"/>
      <c r="G2" s="1"/>
      <c r="H2" s="1"/>
      <c r="I2" s="1"/>
      <c r="J2" s="1"/>
      <c r="K2" s="1"/>
      <c r="L2" s="1"/>
      <c r="M2" s="1" t="s">
        <v>4</v>
      </c>
      <c r="N2" s="1">
        <f>SUM(B19)</f>
        <v>445680</v>
      </c>
      <c r="O2" s="1"/>
    </row>
    <row r="3" spans="1:15" ht="12.75">
      <c r="A3" s="1"/>
      <c r="B3" s="3" t="s">
        <v>5</v>
      </c>
      <c r="C3" s="3" t="s">
        <v>6</v>
      </c>
      <c r="D3" s="3" t="s">
        <v>7</v>
      </c>
      <c r="E3" s="3" t="s">
        <v>8</v>
      </c>
      <c r="F3" s="1"/>
      <c r="G3" s="1"/>
      <c r="H3" s="1"/>
      <c r="I3" s="1"/>
      <c r="J3" s="1"/>
      <c r="K3" s="1"/>
      <c r="L3" s="1"/>
      <c r="M3" s="1" t="s">
        <v>9</v>
      </c>
      <c r="N3" s="1">
        <f>SUM(D19)</f>
        <v>-4000</v>
      </c>
      <c r="O3" s="1"/>
    </row>
    <row r="4" spans="1:15" ht="12.75">
      <c r="A4" s="1" t="s">
        <v>10</v>
      </c>
      <c r="B4" s="4">
        <v>226000</v>
      </c>
      <c r="C4" s="1" t="s">
        <v>11</v>
      </c>
      <c r="D4" s="1" t="s">
        <v>11</v>
      </c>
      <c r="E4" s="1" t="s">
        <v>11</v>
      </c>
      <c r="F4" s="1"/>
      <c r="G4" s="1"/>
      <c r="H4" s="1"/>
      <c r="I4" s="1"/>
      <c r="J4" s="1"/>
      <c r="K4" s="1"/>
      <c r="L4" s="1"/>
      <c r="M4" s="1" t="s">
        <v>1</v>
      </c>
      <c r="N4" s="1">
        <v>2980</v>
      </c>
      <c r="O4" s="1"/>
    </row>
    <row r="5" spans="1:15" ht="12.75">
      <c r="A5" s="1" t="s">
        <v>12</v>
      </c>
      <c r="B5" s="1">
        <v>12000</v>
      </c>
      <c r="C5" s="1" t="s">
        <v>11</v>
      </c>
      <c r="D5" s="1" t="s">
        <v>11</v>
      </c>
      <c r="E5" s="1" t="s">
        <v>11</v>
      </c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2.75">
      <c r="A6" s="1" t="s">
        <v>13</v>
      </c>
      <c r="B6" s="1">
        <v>26000</v>
      </c>
      <c r="C6" s="1" t="s">
        <v>11</v>
      </c>
      <c r="D6" s="1" t="s">
        <v>11</v>
      </c>
      <c r="E6" s="1" t="s">
        <v>11</v>
      </c>
      <c r="F6" s="1"/>
      <c r="G6" s="1"/>
      <c r="H6" s="1"/>
      <c r="I6" s="1"/>
      <c r="J6" s="1"/>
      <c r="K6" s="1"/>
      <c r="L6" s="1"/>
      <c r="M6" s="1" t="s">
        <v>14</v>
      </c>
      <c r="N6" s="1">
        <f>SUM(N2:N5)</f>
        <v>444660</v>
      </c>
      <c r="O6" s="1"/>
    </row>
    <row r="7" spans="1:15" ht="12.75">
      <c r="A7" s="1" t="s">
        <v>15</v>
      </c>
      <c r="B7" s="1" t="s">
        <v>11</v>
      </c>
      <c r="C7" s="1" t="s">
        <v>11</v>
      </c>
      <c r="D7" s="5">
        <v>-500</v>
      </c>
      <c r="E7" s="1" t="s">
        <v>11</v>
      </c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>
      <c r="A8" s="1" t="s">
        <v>16</v>
      </c>
      <c r="B8" s="1">
        <v>24000</v>
      </c>
      <c r="C8" s="1" t="s">
        <v>11</v>
      </c>
      <c r="D8" s="1" t="s">
        <v>11</v>
      </c>
      <c r="E8" s="1" t="s">
        <v>11</v>
      </c>
      <c r="F8" s="1"/>
      <c r="G8" s="1"/>
      <c r="H8" s="1"/>
      <c r="I8" s="1"/>
      <c r="J8" s="1"/>
      <c r="K8" s="1"/>
      <c r="L8" s="6"/>
      <c r="M8" s="1"/>
      <c r="N8" s="1"/>
      <c r="O8" s="1"/>
    </row>
    <row r="9" spans="1:15" ht="12.75">
      <c r="A9" s="1" t="s">
        <v>17</v>
      </c>
      <c r="B9" s="1" t="s">
        <v>11</v>
      </c>
      <c r="C9" s="1">
        <v>-230</v>
      </c>
      <c r="D9" s="1" t="s">
        <v>11</v>
      </c>
      <c r="E9" s="1" t="s">
        <v>11</v>
      </c>
      <c r="F9" s="1">
        <f>SUM(B5+D7)</f>
        <v>11500</v>
      </c>
      <c r="G9" s="6">
        <v>0.02</v>
      </c>
      <c r="H9" s="1">
        <f>SUM(F9*2%)</f>
        <v>230</v>
      </c>
      <c r="I9" s="1">
        <f>SUM(F9-H9)</f>
        <v>11270</v>
      </c>
      <c r="J9" s="1"/>
      <c r="K9" s="1"/>
      <c r="L9" s="1"/>
      <c r="M9" s="1"/>
      <c r="N9" s="1"/>
      <c r="O9" s="1"/>
    </row>
    <row r="10" spans="1:15" ht="12.75">
      <c r="A10" s="1" t="s">
        <v>18</v>
      </c>
      <c r="B10" s="1">
        <v>96040</v>
      </c>
      <c r="C10" s="1">
        <v>-1960</v>
      </c>
      <c r="D10" s="1" t="s">
        <v>11</v>
      </c>
      <c r="E10" s="1" t="s">
        <v>11</v>
      </c>
      <c r="F10" s="1">
        <v>98000</v>
      </c>
      <c r="G10" s="6">
        <v>0.02</v>
      </c>
      <c r="H10" s="1">
        <f>SUM(F10*G10)</f>
        <v>1960</v>
      </c>
      <c r="I10" s="1">
        <f>SUM(F10-H10)</f>
        <v>96040</v>
      </c>
      <c r="J10" s="1"/>
      <c r="K10" s="1"/>
      <c r="L10" s="1"/>
      <c r="M10" s="1"/>
      <c r="N10" s="1"/>
      <c r="O10" s="1"/>
    </row>
    <row r="11" spans="1:15" ht="12.75">
      <c r="A11" s="1" t="s">
        <v>19</v>
      </c>
      <c r="B11" s="1">
        <v>25480</v>
      </c>
      <c r="C11" s="1">
        <v>-520</v>
      </c>
      <c r="D11" s="1" t="s">
        <v>11</v>
      </c>
      <c r="E11" s="1" t="s">
        <v>11</v>
      </c>
      <c r="F11" s="1">
        <v>26000</v>
      </c>
      <c r="G11" s="6">
        <v>0.02</v>
      </c>
      <c r="H11" s="1">
        <f>SUM(F11*G11)</f>
        <v>520</v>
      </c>
      <c r="I11" s="1">
        <f>SUM(F11-H11)</f>
        <v>25480</v>
      </c>
      <c r="J11" s="1"/>
      <c r="K11" s="1"/>
      <c r="L11" s="1"/>
      <c r="M11" s="1"/>
      <c r="N11" s="1"/>
      <c r="O11" s="1"/>
    </row>
    <row r="12" spans="1:15" ht="12.75">
      <c r="A12" s="1" t="s">
        <v>20</v>
      </c>
      <c r="B12" s="1">
        <v>17000</v>
      </c>
      <c r="C12" s="1" t="s">
        <v>11</v>
      </c>
      <c r="D12" s="1" t="s">
        <v>11</v>
      </c>
      <c r="E12" s="1" t="s">
        <v>11</v>
      </c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2.75">
      <c r="A13" s="1" t="s">
        <v>21</v>
      </c>
      <c r="B13" s="1">
        <v>16660</v>
      </c>
      <c r="C13" s="1">
        <v>-340</v>
      </c>
      <c r="D13" s="1" t="s">
        <v>11</v>
      </c>
      <c r="E13" s="1" t="s">
        <v>11</v>
      </c>
      <c r="F13" s="1">
        <v>17000</v>
      </c>
      <c r="G13" s="6">
        <v>0.02</v>
      </c>
      <c r="H13" s="1">
        <f>SUM(F13*G13)</f>
        <v>340</v>
      </c>
      <c r="I13" s="1">
        <f>SUM(F13-H13)</f>
        <v>16660</v>
      </c>
      <c r="J13" s="1"/>
      <c r="K13" s="1"/>
      <c r="L13" s="1"/>
      <c r="M13" s="1"/>
      <c r="N13" s="1"/>
      <c r="O13" s="1"/>
    </row>
    <row r="14" spans="1:15" ht="12.75">
      <c r="A14" s="1" t="s">
        <v>21</v>
      </c>
      <c r="B14" s="1">
        <v>-3500</v>
      </c>
      <c r="C14" s="1">
        <v>70</v>
      </c>
      <c r="D14" s="1">
        <v>-3500</v>
      </c>
      <c r="E14" s="1" t="s">
        <v>11</v>
      </c>
      <c r="F14" s="1">
        <v>500</v>
      </c>
      <c r="G14" s="7">
        <v>7</v>
      </c>
      <c r="H14" s="1">
        <f>SUM(F14*7)</f>
        <v>3500</v>
      </c>
      <c r="I14" s="6">
        <v>0.02</v>
      </c>
      <c r="J14" s="1">
        <f>SUM(H14*I14)</f>
        <v>70</v>
      </c>
      <c r="K14" s="1"/>
      <c r="L14" s="1"/>
      <c r="M14" s="1"/>
      <c r="N14" s="1"/>
      <c r="O14" s="1"/>
    </row>
    <row r="15" spans="1:15" ht="12.75">
      <c r="A15" s="1" t="s">
        <v>22</v>
      </c>
      <c r="B15" s="1">
        <v>6000</v>
      </c>
      <c r="C15" s="1" t="s">
        <v>11</v>
      </c>
      <c r="D15" s="1" t="s">
        <v>11</v>
      </c>
      <c r="E15" s="1" t="s">
        <v>11</v>
      </c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2.75">
      <c r="A16" s="1" t="s">
        <v>23</v>
      </c>
      <c r="B16" s="1" t="s">
        <v>11</v>
      </c>
      <c r="C16" s="1" t="s">
        <v>11</v>
      </c>
      <c r="D16" s="1" t="s">
        <v>11</v>
      </c>
      <c r="E16" s="1">
        <v>2900</v>
      </c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2.75">
      <c r="A17" s="1" t="s">
        <v>24</v>
      </c>
      <c r="B17" s="1" t="s">
        <v>11</v>
      </c>
      <c r="C17" s="1" t="s">
        <v>11</v>
      </c>
      <c r="D17" s="1" t="s">
        <v>11</v>
      </c>
      <c r="E17" s="1">
        <v>8914</v>
      </c>
      <c r="F17" s="1">
        <v>445680</v>
      </c>
      <c r="G17" s="6">
        <v>0.02</v>
      </c>
      <c r="H17" s="1">
        <f>SUM(F17*G17)</f>
        <v>8913.6</v>
      </c>
      <c r="I17" s="1"/>
      <c r="J17" s="1"/>
      <c r="K17" s="1"/>
      <c r="L17" s="1"/>
      <c r="M17" s="1" t="s">
        <v>25</v>
      </c>
      <c r="N17" s="1"/>
      <c r="O17" s="1"/>
    </row>
    <row r="18" spans="1:15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2.75">
      <c r="A19" s="1" t="s">
        <v>26</v>
      </c>
      <c r="B19" s="1">
        <f>SUM(B4:B18)</f>
        <v>445680</v>
      </c>
      <c r="C19" s="1">
        <f>SUM(C4:C18)</f>
        <v>-2980</v>
      </c>
      <c r="D19" s="1">
        <f>SUM(D4:D18)</f>
        <v>-4000</v>
      </c>
      <c r="E19" s="1">
        <f>SUM(E4:E18)</f>
        <v>11814</v>
      </c>
      <c r="F19" s="1"/>
      <c r="G19" s="1"/>
      <c r="H19" s="1"/>
      <c r="I19" s="1"/>
      <c r="J19" s="1"/>
      <c r="K19" s="1"/>
      <c r="L19" s="1"/>
      <c r="M19" s="8" t="s">
        <v>5</v>
      </c>
      <c r="N19" s="1"/>
      <c r="O19" s="1"/>
    </row>
    <row r="20" spans="1:15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 t="s">
        <v>27</v>
      </c>
      <c r="N20" s="1">
        <v>345821</v>
      </c>
      <c r="O20" s="1"/>
    </row>
    <row r="21" spans="1:15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8" t="s">
        <v>28</v>
      </c>
      <c r="N22" s="1"/>
      <c r="O22" s="1"/>
    </row>
    <row r="23" spans="1:15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 t="s">
        <v>29</v>
      </c>
      <c r="N23" s="1">
        <v>10459</v>
      </c>
      <c r="O23" s="1"/>
    </row>
    <row r="24" spans="1:15" ht="12.75">
      <c r="A24" s="1" t="s">
        <v>30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2.75">
      <c r="A25" s="9" t="s">
        <v>31</v>
      </c>
      <c r="B25" s="1" t="s">
        <v>32</v>
      </c>
      <c r="C25" s="1" t="s">
        <v>33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2.75">
      <c r="A26" s="4" t="s">
        <v>34</v>
      </c>
      <c r="B26" s="1" t="s">
        <v>32</v>
      </c>
      <c r="C26" s="1" t="s">
        <v>35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2.75">
      <c r="A27" s="1" t="s">
        <v>36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.75">
      <c r="A28" s="1" t="s">
        <v>37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Doe</dc:creator>
  <cp:keywords/>
  <dc:description/>
  <cp:lastModifiedBy>John Doe</cp:lastModifiedBy>
  <dcterms:created xsi:type="dcterms:W3CDTF">2006-05-26T04:51:32Z</dcterms:created>
  <dcterms:modified xsi:type="dcterms:W3CDTF">2006-05-26T04:52:52Z</dcterms:modified>
  <cp:category/>
  <cp:version/>
  <cp:contentType/>
  <cp:contentStatus/>
</cp:coreProperties>
</file>