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9345" activeTab="0"/>
  </bookViews>
  <sheets>
    <sheet name="Common Balance Sheet" sheetId="1" r:id="rId1"/>
    <sheet name="Trend Balance Sheet" sheetId="2" r:id="rId2"/>
    <sheet name="Common Income Statement" sheetId="3" r:id="rId3"/>
    <sheet name="Trend Income Statement" sheetId="4" r:id="rId4"/>
  </sheets>
  <definedNames>
    <definedName name="_xlnm.Print_Area" localSheetId="2">'Common Income Statement'!$A$1:$F$42</definedName>
    <definedName name="_xlnm.Print_Area" localSheetId="1">'Trend Balance Sheet'!$A$1:$F$80</definedName>
  </definedNames>
  <calcPr fullCalcOnLoad="1"/>
</workbook>
</file>

<file path=xl/sharedStrings.xml><?xml version="1.0" encoding="utf-8"?>
<sst xmlns="http://schemas.openxmlformats.org/spreadsheetml/2006/main" count="508" uniqueCount="114">
  <si>
    <t>May Department Stores Co. (The)</t>
  </si>
  <si>
    <t>As Reported  Annual Balance Sheet</t>
  </si>
  <si>
    <t>Currency</t>
  </si>
  <si>
    <t>US Dollar</t>
  </si>
  <si>
    <t>Auditor Status</t>
  </si>
  <si>
    <t>Not Qualified</t>
  </si>
  <si>
    <t>Consolidated</t>
  </si>
  <si>
    <t>Yes</t>
  </si>
  <si>
    <t>Scale</t>
  </si>
  <si>
    <t>Millions</t>
  </si>
  <si>
    <t>Cash</t>
  </si>
  <si>
    <t>Cash equivalents</t>
  </si>
  <si>
    <t>Customer accounts receivable</t>
  </si>
  <si>
    <t>Other receivables</t>
  </si>
  <si>
    <t>Allowance for doubtful accounts</t>
  </si>
  <si>
    <t>Accounts receivable, net</t>
  </si>
  <si>
    <t>Merchandise inventories, net</t>
  </si>
  <si>
    <t>Prepaid expenses &amp; supply inventories</t>
  </si>
  <si>
    <t>-</t>
  </si>
  <si>
    <t>Other current assets</t>
  </si>
  <si>
    <t>Total current assets</t>
  </si>
  <si>
    <t>Land</t>
  </si>
  <si>
    <t>Buildings &amp; improvements</t>
  </si>
  <si>
    <t>Furniture, fixture, equip, &amp; oth prop &amp; equip</t>
  </si>
  <si>
    <t>Property under capital leases</t>
  </si>
  <si>
    <t>Total property &amp; equipment</t>
  </si>
  <si>
    <t>Accumulated depreciation</t>
  </si>
  <si>
    <t>Property &amp; equipment, net</t>
  </si>
  <si>
    <t>Goodwill, gross</t>
  </si>
  <si>
    <t>Less: Accumulated amortization - goodwill</t>
  </si>
  <si>
    <t>Goodwill</t>
  </si>
  <si>
    <t>Intangible assets, gross</t>
  </si>
  <si>
    <t>Less: Accumulated amort - intangible assets</t>
  </si>
  <si>
    <t>Intangible assets, net</t>
  </si>
  <si>
    <t>Goodwill &amp; other intangibles, gross</t>
  </si>
  <si>
    <t>Less: Accum amort - goodwill &amp; other intang</t>
  </si>
  <si>
    <t>Goodwill &amp; other intangibles, net</t>
  </si>
  <si>
    <t>Intangible pension asset</t>
  </si>
  <si>
    <t>Deferred debt expense</t>
  </si>
  <si>
    <t>Prepaid &amp; intangible pension asset</t>
  </si>
  <si>
    <t>Notes receivable</t>
  </si>
  <si>
    <t>Other assets</t>
  </si>
  <si>
    <t>Total assets</t>
  </si>
  <si>
    <t>Short-term debt</t>
  </si>
  <si>
    <t>Current maturities of long-term debt</t>
  </si>
  <si>
    <t>Accounts payable</t>
  </si>
  <si>
    <t>Accrued insurance costs</t>
  </si>
  <si>
    <t>Accrued advertising &amp; other operating exps</t>
  </si>
  <si>
    <t>Accrued salaries, wages &amp; employee benefits</t>
  </si>
  <si>
    <t>Accrued interest &amp; rent expense</t>
  </si>
  <si>
    <t>Accrued sales, use &amp; other taxes</t>
  </si>
  <si>
    <t>Acrrued current deferred income taxes</t>
  </si>
  <si>
    <t>Accrued interest expense</t>
  </si>
  <si>
    <t>Accrued rent expense</t>
  </si>
  <si>
    <t>Acccrued construction costs</t>
  </si>
  <si>
    <t>Accrued allowance for sales returns</t>
  </si>
  <si>
    <t>Accrd store closings &amp; real estate-rel exps</t>
  </si>
  <si>
    <t>Other accrued expenses</t>
  </si>
  <si>
    <t>Accrued expenses</t>
  </si>
  <si>
    <t>Income taxes payable</t>
  </si>
  <si>
    <t>Total current liabilities</t>
  </si>
  <si>
    <t>Unsecured notes &amp; sinking fund debentures</t>
  </si>
  <si>
    <t>Mortgage notes &amp; bonds</t>
  </si>
  <si>
    <t>Capital lease obligations</t>
  </si>
  <si>
    <t>Less:current maturities</t>
  </si>
  <si>
    <t>Long-term debt, net</t>
  </si>
  <si>
    <t>Deferred income taxes</t>
  </si>
  <si>
    <t>Pension qualified plan</t>
  </si>
  <si>
    <t>Pension nonqualified plans</t>
  </si>
  <si>
    <t>Deferred compensation plan</t>
  </si>
  <si>
    <t>Other postretirement benefits</t>
  </si>
  <si>
    <t>Other liabilities</t>
  </si>
  <si>
    <t>ESOP preference shares</t>
  </si>
  <si>
    <t>Unearned compensation</t>
  </si>
  <si>
    <t>Common stock</t>
  </si>
  <si>
    <t>Additional paid-in capital</t>
  </si>
  <si>
    <t>Retained earnings</t>
  </si>
  <si>
    <t>Accumulated other comprehensive income (loss)</t>
  </si>
  <si>
    <t>Total shareowners' equity</t>
  </si>
  <si>
    <t>As Reported  Annual Income Statement</t>
  </si>
  <si>
    <t>Net sales</t>
  </si>
  <si>
    <t>Cost of sales - Recurring</t>
  </si>
  <si>
    <t>Cost of sales - Restructuring markdowns</t>
  </si>
  <si>
    <t>Cost of sales</t>
  </si>
  <si>
    <t>Selling, general &amp; administrative expenses</t>
  </si>
  <si>
    <t>Restructuring costs</t>
  </si>
  <si>
    <t>Interest expense</t>
  </si>
  <si>
    <t>Interest income</t>
  </si>
  <si>
    <t>Capitalized interest</t>
  </si>
  <si>
    <t>Interest income (expense), net</t>
  </si>
  <si>
    <t>Earnings (loss) before income taxes</t>
  </si>
  <si>
    <t>Current income taxes - federal</t>
  </si>
  <si>
    <t>Current income taxes - state &amp; local</t>
  </si>
  <si>
    <t>Total current income taxes</t>
  </si>
  <si>
    <t>Deferred income taxes (benefit) - federal</t>
  </si>
  <si>
    <t>Deferred income taxes (benef) - state &amp; local</t>
  </si>
  <si>
    <t>Total deferred income taxes</t>
  </si>
  <si>
    <t>Provision for income taxes</t>
  </si>
  <si>
    <t>Earnings before extraordinary loss</t>
  </si>
  <si>
    <t>Extraordinary loss, net of income taxes</t>
  </si>
  <si>
    <t>Net earnings (loss)</t>
  </si>
  <si>
    <t>Weighted average shares outstanding-basic</t>
  </si>
  <si>
    <t>Weighted average shares outstanding-diluted</t>
  </si>
  <si>
    <t>Year end shares outstanding</t>
  </si>
  <si>
    <t>Earnings (loss) per share fr cont opers-basic</t>
  </si>
  <si>
    <t>Earnings (loss) per share-extraord item-basic</t>
  </si>
  <si>
    <t>Net earnings (loss) per share-basic</t>
  </si>
  <si>
    <t>Earnings (loss) per sh fr cont opers-diluted</t>
  </si>
  <si>
    <t>Earnings (loss) per sh-extraord item-diluted</t>
  </si>
  <si>
    <t>Net earnings (loss) per share-diluted</t>
  </si>
  <si>
    <t>Dividends per common share</t>
  </si>
  <si>
    <t>Total number of employees</t>
  </si>
  <si>
    <t>Number of common stockholders</t>
  </si>
  <si>
    <t>Depreciation &amp; amortization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</si>
</sst>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2.28125" style="0" bestFit="1" customWidth="1"/>
    <col min="3" max="3" width="10.28125" style="0" bestFit="1" customWidth="1"/>
    <col min="5" max="5" width="10.8515625" style="0" bestFit="1" customWidth="1"/>
    <col min="7" max="7" width="10.28125" style="0" bestFit="1" customWidth="1"/>
  </cols>
  <sheetData>
    <row r="1" ht="12.75">
      <c r="A1" t="s">
        <v>0</v>
      </c>
    </row>
    <row r="3" spans="1:6" ht="12.75">
      <c r="A3" t="s">
        <v>1</v>
      </c>
      <c r="B3" s="1">
        <v>37653</v>
      </c>
      <c r="C3" s="1"/>
      <c r="D3" s="1">
        <v>37289</v>
      </c>
      <c r="E3" s="1"/>
      <c r="F3" s="1">
        <v>36925</v>
      </c>
    </row>
    <row r="4" spans="1:6" ht="12.75">
      <c r="A4" t="s">
        <v>2</v>
      </c>
      <c r="B4" t="s">
        <v>3</v>
      </c>
      <c r="D4" t="s">
        <v>3</v>
      </c>
      <c r="F4" t="s">
        <v>3</v>
      </c>
    </row>
    <row r="5" spans="1:6" ht="12.75">
      <c r="A5" t="s">
        <v>4</v>
      </c>
      <c r="B5" t="s">
        <v>5</v>
      </c>
      <c r="D5" t="s">
        <v>5</v>
      </c>
      <c r="F5" t="s">
        <v>5</v>
      </c>
    </row>
    <row r="6" spans="1:6" ht="12.75">
      <c r="A6" t="s">
        <v>6</v>
      </c>
      <c r="B6" t="s">
        <v>7</v>
      </c>
      <c r="D6" t="s">
        <v>7</v>
      </c>
      <c r="F6" t="s">
        <v>7</v>
      </c>
    </row>
    <row r="7" spans="1:6" ht="12.75">
      <c r="A7" t="s">
        <v>8</v>
      </c>
      <c r="B7" t="s">
        <v>9</v>
      </c>
      <c r="D7" t="s">
        <v>9</v>
      </c>
      <c r="F7" t="s">
        <v>9</v>
      </c>
    </row>
    <row r="9" spans="1:7" ht="12.75">
      <c r="A9" t="s">
        <v>10</v>
      </c>
      <c r="B9">
        <v>21</v>
      </c>
      <c r="C9" s="3">
        <f>SUM(B9/B42)</f>
        <v>0.0017593833780160859</v>
      </c>
      <c r="D9">
        <v>20</v>
      </c>
      <c r="E9" s="3">
        <f>SUM(D9/D10)</f>
        <v>0.625</v>
      </c>
      <c r="F9">
        <v>17</v>
      </c>
      <c r="G9" s="3">
        <f>SUM(F9/F10)</f>
        <v>0.1223021582733813</v>
      </c>
    </row>
    <row r="10" spans="1:7" ht="12.75">
      <c r="A10" t="s">
        <v>11</v>
      </c>
      <c r="B10">
        <v>34</v>
      </c>
      <c r="C10" s="3">
        <f>SUM(B10/B42)</f>
        <v>0.002848525469168901</v>
      </c>
      <c r="D10">
        <v>32</v>
      </c>
      <c r="E10" s="3">
        <f>SUM(D10/D11)</f>
        <v>0.016780283167278448</v>
      </c>
      <c r="F10">
        <v>139</v>
      </c>
      <c r="G10" s="3">
        <f>SUM(F10/F11)</f>
        <v>0.06840551181102363</v>
      </c>
    </row>
    <row r="11" spans="1:7" ht="12.75">
      <c r="A11" t="s">
        <v>12</v>
      </c>
      <c r="B11" s="2">
        <v>1750</v>
      </c>
      <c r="C11" s="3">
        <f>SUM(B11/B42)</f>
        <v>0.14661528150134048</v>
      </c>
      <c r="D11" s="2">
        <v>1907</v>
      </c>
      <c r="E11" s="3">
        <f>SUM(D11/D12)</f>
        <v>15.760330578512397</v>
      </c>
      <c r="F11" s="2">
        <v>2032</v>
      </c>
      <c r="G11" s="3">
        <f>SUM(F11/F12)</f>
        <v>16.256</v>
      </c>
    </row>
    <row r="12" spans="1:7" ht="12.75">
      <c r="A12" t="s">
        <v>13</v>
      </c>
      <c r="B12">
        <v>105</v>
      </c>
      <c r="C12" s="3">
        <f>SUM(B12/B42)</f>
        <v>0.00879691689008043</v>
      </c>
      <c r="D12">
        <v>121</v>
      </c>
      <c r="E12" s="3">
        <f>SUM(D12/D13)</f>
        <v>1.3444444444444446</v>
      </c>
      <c r="F12">
        <v>125</v>
      </c>
      <c r="G12" s="3">
        <f>SUM(F12/F13)</f>
        <v>1.644736842105263</v>
      </c>
    </row>
    <row r="13" spans="1:7" ht="12.75">
      <c r="A13" t="s">
        <v>14</v>
      </c>
      <c r="B13">
        <v>114</v>
      </c>
      <c r="C13" s="3">
        <f>SUM(B13/B42)</f>
        <v>0.009550938337801608</v>
      </c>
      <c r="D13">
        <v>90</v>
      </c>
      <c r="E13" s="3">
        <f>SUM(D13/D14)</f>
        <v>0.04643962848297214</v>
      </c>
      <c r="F13">
        <v>76</v>
      </c>
      <c r="G13" s="3">
        <f>SUM(F13/F14)</f>
        <v>0.03652090341182124</v>
      </c>
    </row>
    <row r="14" spans="1:7" ht="12.75">
      <c r="A14" t="s">
        <v>15</v>
      </c>
      <c r="B14" s="2">
        <v>1741</v>
      </c>
      <c r="C14" s="3">
        <f>SUM(B14/B42)</f>
        <v>0.1458612600536193</v>
      </c>
      <c r="D14" s="2">
        <v>1938</v>
      </c>
      <c r="E14" s="3">
        <f>SUM(D14/D15)</f>
        <v>0.6740869565217391</v>
      </c>
      <c r="F14" s="2">
        <v>2081</v>
      </c>
      <c r="G14" s="3">
        <f>SUM(F14/F15)</f>
        <v>0.7083049693669162</v>
      </c>
    </row>
    <row r="15" spans="1:7" ht="12.75">
      <c r="A15" t="s">
        <v>16</v>
      </c>
      <c r="B15" s="2">
        <v>2857</v>
      </c>
      <c r="C15" s="3">
        <f>SUM(B15/B42)</f>
        <v>0.23935991957104558</v>
      </c>
      <c r="D15" s="2">
        <v>2875</v>
      </c>
      <c r="E15" s="3">
        <f>SUM(D42/D15)</f>
        <v>4.1460869565217395</v>
      </c>
      <c r="F15" s="2">
        <v>2938</v>
      </c>
      <c r="G15" s="3">
        <f>SUM(F42/F15)</f>
        <v>3.939414567733152</v>
      </c>
    </row>
    <row r="16" spans="1:7" ht="12.75">
      <c r="A16" t="s">
        <v>17</v>
      </c>
      <c r="B16" t="s">
        <v>18</v>
      </c>
      <c r="C16" s="3"/>
      <c r="D16" t="s">
        <v>18</v>
      </c>
      <c r="E16" s="3"/>
      <c r="F16" t="s">
        <v>18</v>
      </c>
      <c r="G16" s="3"/>
    </row>
    <row r="17" spans="1:7" ht="12.75">
      <c r="A17" t="s">
        <v>19</v>
      </c>
      <c r="B17" t="s">
        <v>18</v>
      </c>
      <c r="C17" s="3"/>
      <c r="D17" t="s">
        <v>18</v>
      </c>
      <c r="E17" s="3"/>
      <c r="F17" t="s">
        <v>18</v>
      </c>
      <c r="G17" s="3"/>
    </row>
    <row r="18" spans="1:7" ht="12.75">
      <c r="A18" t="s">
        <v>19</v>
      </c>
      <c r="B18">
        <v>69</v>
      </c>
      <c r="C18" s="3">
        <f>SUM(B18/B42)</f>
        <v>0.005780831099195711</v>
      </c>
      <c r="D18">
        <v>60</v>
      </c>
      <c r="E18" s="3">
        <f>SUM(D18/D42)</f>
        <v>0.0050335570469798654</v>
      </c>
      <c r="F18">
        <v>95</v>
      </c>
      <c r="G18" s="3">
        <f>SUM(F18/F42)</f>
        <v>0.008208052531536203</v>
      </c>
    </row>
    <row r="19" spans="1:7" ht="12.75">
      <c r="A19" t="s">
        <v>20</v>
      </c>
      <c r="B19" s="2">
        <v>4722</v>
      </c>
      <c r="C19" s="3">
        <f>SUM(B19/B42)</f>
        <v>0.3956099195710456</v>
      </c>
      <c r="D19" s="2">
        <v>4925</v>
      </c>
      <c r="E19" s="3">
        <f>SUM(D19/D42)</f>
        <v>0.41317114093959734</v>
      </c>
      <c r="F19" s="2">
        <v>5270</v>
      </c>
      <c r="G19" s="3">
        <f>SUM(F19/F42)</f>
        <v>0.45533091411785037</v>
      </c>
    </row>
    <row r="20" spans="1:7" ht="12.75">
      <c r="A20" t="s">
        <v>21</v>
      </c>
      <c r="B20">
        <v>361</v>
      </c>
      <c r="C20" s="3">
        <f>SUM(B20/B42)</f>
        <v>0.030244638069705093</v>
      </c>
      <c r="D20">
        <v>339</v>
      </c>
      <c r="E20" s="3">
        <f>SUM(D20/D42)</f>
        <v>0.02843959731543624</v>
      </c>
      <c r="F20">
        <v>329</v>
      </c>
      <c r="G20" s="3">
        <f>SUM(F20/F42)</f>
        <v>0.02842578192500432</v>
      </c>
    </row>
    <row r="21" spans="1:7" ht="12.75">
      <c r="A21" t="s">
        <v>22</v>
      </c>
      <c r="B21" s="2">
        <v>4753</v>
      </c>
      <c r="C21" s="3">
        <f>SUM(B21/B42)</f>
        <v>0.39820710455764075</v>
      </c>
      <c r="D21" s="2">
        <v>4536</v>
      </c>
      <c r="E21" s="3">
        <f>SUM(D21/D42)</f>
        <v>0.38053691275167784</v>
      </c>
      <c r="F21" s="2">
        <v>4090</v>
      </c>
      <c r="G21" s="3">
        <f>SUM(F21/F42)</f>
        <v>0.3533782616208744</v>
      </c>
    </row>
    <row r="22" spans="1:7" ht="12.75">
      <c r="A22" t="s">
        <v>23</v>
      </c>
      <c r="B22" s="2">
        <v>4034</v>
      </c>
      <c r="C22" s="3">
        <f>SUM(B22/B42)</f>
        <v>0.3379691689008043</v>
      </c>
      <c r="D22" s="2">
        <v>4062</v>
      </c>
      <c r="E22" s="3">
        <f>SUM(D22/D42)</f>
        <v>0.3407718120805369</v>
      </c>
      <c r="F22" s="2">
        <v>3689</v>
      </c>
      <c r="G22" s="3">
        <f>SUM(F22/F42)</f>
        <v>0.31873163988249525</v>
      </c>
    </row>
    <row r="23" spans="1:7" ht="12.75">
      <c r="A23" t="s">
        <v>24</v>
      </c>
      <c r="B23">
        <v>57</v>
      </c>
      <c r="C23" s="3">
        <f>SUM(B23/B42)</f>
        <v>0.004775469168900804</v>
      </c>
      <c r="D23">
        <v>59</v>
      </c>
      <c r="E23" s="3">
        <f>SUM(D23/D42)</f>
        <v>0.004949664429530202</v>
      </c>
      <c r="F23">
        <v>59</v>
      </c>
      <c r="G23" s="3">
        <f>SUM(F23/F42)</f>
        <v>0.005097632624848799</v>
      </c>
    </row>
    <row r="24" spans="1:7" ht="12.75">
      <c r="A24" t="s">
        <v>25</v>
      </c>
      <c r="B24" s="2">
        <v>9205</v>
      </c>
      <c r="C24" s="3">
        <f>SUM(B24/B42)</f>
        <v>0.771196380697051</v>
      </c>
      <c r="D24" s="2">
        <v>8996</v>
      </c>
      <c r="E24" s="3">
        <f>SUM(D24/D42)</f>
        <v>0.7546979865771812</v>
      </c>
      <c r="F24" s="2">
        <v>8167</v>
      </c>
      <c r="G24" s="3">
        <f>SUM(F24/F42)</f>
        <v>0.7056333160532228</v>
      </c>
    </row>
    <row r="25" spans="1:7" ht="12.75">
      <c r="A25" t="s">
        <v>26</v>
      </c>
      <c r="B25" s="2">
        <v>3739</v>
      </c>
      <c r="C25" s="3">
        <f>SUM(B25/B42)</f>
        <v>0.3132540214477212</v>
      </c>
      <c r="D25" s="2">
        <v>3732</v>
      </c>
      <c r="E25" s="3">
        <f>SUM(D25/D42)</f>
        <v>0.3130872483221476</v>
      </c>
      <c r="F25" s="2">
        <v>3268</v>
      </c>
      <c r="G25" s="3">
        <f>SUM(F25/F42)</f>
        <v>0.28235700708484535</v>
      </c>
    </row>
    <row r="26" spans="1:7" ht="12.75">
      <c r="A26" t="s">
        <v>27</v>
      </c>
      <c r="B26" s="2">
        <v>5466</v>
      </c>
      <c r="C26" s="3">
        <f>SUM(B26/B42)</f>
        <v>0.45794235924932974</v>
      </c>
      <c r="D26" s="2">
        <v>5264</v>
      </c>
      <c r="E26" s="3">
        <f>SUM(D26/D42)</f>
        <v>0.44161073825503355</v>
      </c>
      <c r="F26" s="2">
        <v>4899</v>
      </c>
      <c r="G26" s="3">
        <f>SUM(F26/F42)</f>
        <v>0.4232763089683774</v>
      </c>
    </row>
    <row r="27" spans="1:7" ht="12.75">
      <c r="A27" t="s">
        <v>28</v>
      </c>
      <c r="B27" t="s">
        <v>18</v>
      </c>
      <c r="C27" s="3"/>
      <c r="D27" t="s">
        <v>18</v>
      </c>
      <c r="E27" s="3"/>
      <c r="F27" s="2">
        <v>1575</v>
      </c>
      <c r="G27" s="3"/>
    </row>
    <row r="28" spans="1:7" ht="12.75">
      <c r="A28" t="s">
        <v>29</v>
      </c>
      <c r="B28" t="s">
        <v>18</v>
      </c>
      <c r="C28" s="3"/>
      <c r="D28" t="s">
        <v>18</v>
      </c>
      <c r="E28" s="3"/>
      <c r="F28">
        <v>263</v>
      </c>
      <c r="G28" s="3"/>
    </row>
    <row r="29" spans="1:7" ht="12.75">
      <c r="A29" t="s">
        <v>30</v>
      </c>
      <c r="B29" s="2">
        <v>1441</v>
      </c>
      <c r="C29" s="3">
        <f>SUM(B29/B42)</f>
        <v>0.12072721179624665</v>
      </c>
      <c r="D29" t="s">
        <v>18</v>
      </c>
      <c r="E29" s="3"/>
      <c r="F29" s="2">
        <v>1312</v>
      </c>
      <c r="G29" s="3">
        <f>SUM(F29/F42)</f>
        <v>0.11335752548816312</v>
      </c>
    </row>
    <row r="30" spans="1:7" ht="12.75">
      <c r="A30" t="s">
        <v>31</v>
      </c>
      <c r="B30">
        <v>195</v>
      </c>
      <c r="C30" s="3">
        <f>SUM(B30/B42)</f>
        <v>0.016337131367292226</v>
      </c>
      <c r="D30" t="s">
        <v>18</v>
      </c>
      <c r="E30" s="3"/>
      <c r="F30" t="s">
        <v>18</v>
      </c>
      <c r="G30" s="3"/>
    </row>
    <row r="31" spans="1:7" ht="12.75">
      <c r="A31" t="s">
        <v>32</v>
      </c>
      <c r="B31">
        <v>19</v>
      </c>
      <c r="C31" s="3">
        <f>SUM(B31/B42)</f>
        <v>0.001591823056300268</v>
      </c>
      <c r="D31" t="s">
        <v>18</v>
      </c>
      <c r="E31" s="3"/>
      <c r="F31" t="s">
        <v>18</v>
      </c>
      <c r="G31" s="3"/>
    </row>
    <row r="32" spans="1:7" ht="12.75">
      <c r="A32" t="s">
        <v>33</v>
      </c>
      <c r="B32">
        <v>176</v>
      </c>
      <c r="C32" s="3">
        <f>SUM(B32/B42)</f>
        <v>0.014745308310991957</v>
      </c>
      <c r="D32" t="s">
        <v>18</v>
      </c>
      <c r="E32" s="3"/>
      <c r="F32" t="s">
        <v>18</v>
      </c>
      <c r="G32" s="3"/>
    </row>
    <row r="33" spans="1:7" ht="12.75">
      <c r="A33" t="s">
        <v>34</v>
      </c>
      <c r="B33" t="s">
        <v>18</v>
      </c>
      <c r="C33" s="3"/>
      <c r="D33" s="2">
        <v>1923</v>
      </c>
      <c r="E33" s="3">
        <f>SUM(D33/D42)</f>
        <v>0.1613255033557047</v>
      </c>
      <c r="F33" t="s">
        <v>18</v>
      </c>
      <c r="G33" s="3"/>
    </row>
    <row r="34" spans="1:7" ht="12.75">
      <c r="A34" t="s">
        <v>35</v>
      </c>
      <c r="B34" t="s">
        <v>18</v>
      </c>
      <c r="C34" s="3"/>
      <c r="D34">
        <v>311</v>
      </c>
      <c r="E34" s="3">
        <f>SUM(D34/D42)</f>
        <v>0.026090604026845637</v>
      </c>
      <c r="F34" t="s">
        <v>18</v>
      </c>
      <c r="G34" s="3"/>
    </row>
    <row r="35" spans="1:7" ht="12.75">
      <c r="A35" t="s">
        <v>36</v>
      </c>
      <c r="B35" t="s">
        <v>18</v>
      </c>
      <c r="C35" s="3"/>
      <c r="D35" s="2">
        <v>1612</v>
      </c>
      <c r="E35" s="3">
        <f>SUM(D35/D42)</f>
        <v>0.13523489932885907</v>
      </c>
      <c r="F35" t="s">
        <v>18</v>
      </c>
      <c r="G35" s="3"/>
    </row>
    <row r="36" spans="1:7" ht="12.75">
      <c r="A36" t="s">
        <v>37</v>
      </c>
      <c r="B36">
        <v>71</v>
      </c>
      <c r="C36" s="3">
        <f>SUM(B36/B42)</f>
        <v>0.005948391420911528</v>
      </c>
      <c r="D36" t="s">
        <v>18</v>
      </c>
      <c r="E36" s="3"/>
      <c r="F36" t="s">
        <v>18</v>
      </c>
      <c r="G36" s="3"/>
    </row>
    <row r="37" spans="1:7" ht="12.75">
      <c r="A37" t="s">
        <v>38</v>
      </c>
      <c r="B37">
        <v>39</v>
      </c>
      <c r="C37" s="3">
        <f>SUM(B37/B42)</f>
        <v>0.003267426273458445</v>
      </c>
      <c r="D37">
        <v>43</v>
      </c>
      <c r="E37" s="3">
        <f>SUM(D37/D42)</f>
        <v>0.0036073825503355706</v>
      </c>
      <c r="F37">
        <v>40</v>
      </c>
      <c r="G37" s="3">
        <f>SUM(F37/F42)</f>
        <v>0.0034560221185415585</v>
      </c>
    </row>
    <row r="38" spans="1:7" ht="12.75">
      <c r="A38" t="s">
        <v>39</v>
      </c>
      <c r="B38" t="s">
        <v>18</v>
      </c>
      <c r="C38" s="3"/>
      <c r="D38">
        <v>53</v>
      </c>
      <c r="E38" s="3"/>
      <c r="F38">
        <v>35</v>
      </c>
      <c r="G38" s="3"/>
    </row>
    <row r="39" spans="1:7" ht="12.75">
      <c r="A39" t="s">
        <v>40</v>
      </c>
      <c r="B39" t="s">
        <v>18</v>
      </c>
      <c r="C39" s="3"/>
      <c r="D39" t="s">
        <v>18</v>
      </c>
      <c r="E39" s="3"/>
      <c r="F39" t="s">
        <v>18</v>
      </c>
      <c r="G39" s="3"/>
    </row>
    <row r="40" spans="1:7" ht="12.75">
      <c r="A40" t="s">
        <v>41</v>
      </c>
      <c r="B40">
        <v>21</v>
      </c>
      <c r="C40" s="3">
        <f>SUM(B40/B42)</f>
        <v>0.0017593833780160859</v>
      </c>
      <c r="D40">
        <v>23</v>
      </c>
      <c r="E40" s="3">
        <f>SUM(D40/D42)</f>
        <v>0.0019295302013422819</v>
      </c>
      <c r="F40">
        <v>18</v>
      </c>
      <c r="G40" s="3">
        <f>SUM(F40/F42)</f>
        <v>0.0015552099533437014</v>
      </c>
    </row>
    <row r="41" spans="1:7" ht="12.75">
      <c r="A41" t="s">
        <v>41</v>
      </c>
      <c r="B41">
        <v>131</v>
      </c>
      <c r="C41" s="3">
        <f>SUM(B41/B42)</f>
        <v>0.01097520107238606</v>
      </c>
      <c r="D41">
        <v>119</v>
      </c>
      <c r="E41" s="3">
        <f>SUM(D41/D42)</f>
        <v>0.009983221476510068</v>
      </c>
      <c r="F41">
        <v>93</v>
      </c>
      <c r="G41" s="3">
        <f>SUM(F41/F42)</f>
        <v>0.008035251425609125</v>
      </c>
    </row>
    <row r="42" spans="1:7" ht="12.75">
      <c r="A42" t="s">
        <v>42</v>
      </c>
      <c r="B42" s="2">
        <v>11936</v>
      </c>
      <c r="C42" s="3">
        <v>1</v>
      </c>
      <c r="D42" s="2">
        <v>11920</v>
      </c>
      <c r="E42" s="3">
        <v>1</v>
      </c>
      <c r="F42" s="2">
        <v>11574</v>
      </c>
      <c r="G42" s="3">
        <v>1</v>
      </c>
    </row>
    <row r="43" spans="1:7" ht="12.75">
      <c r="A43" t="s">
        <v>43</v>
      </c>
      <c r="B43">
        <v>150</v>
      </c>
      <c r="C43" s="3">
        <f>SUM(B43/B65)</f>
        <v>0.03717472118959108</v>
      </c>
      <c r="D43">
        <v>78</v>
      </c>
      <c r="E43" s="3">
        <f>SUM(D43/D65)</f>
        <v>0.01771519418578242</v>
      </c>
      <c r="F43" t="s">
        <v>18</v>
      </c>
      <c r="G43" s="3"/>
    </row>
    <row r="44" spans="1:7" ht="12.75">
      <c r="A44" t="s">
        <v>44</v>
      </c>
      <c r="B44">
        <v>139</v>
      </c>
      <c r="C44" s="3">
        <f>SUM(B44/B65)</f>
        <v>0.03444857496902107</v>
      </c>
      <c r="D44">
        <v>255</v>
      </c>
      <c r="E44" s="3">
        <f>SUM(D44/D65)</f>
        <v>0.05791505791505792</v>
      </c>
      <c r="F44">
        <v>85</v>
      </c>
      <c r="G44" s="3">
        <f>SUM(F44/F65)</f>
        <v>0.01874724305249228</v>
      </c>
    </row>
    <row r="45" spans="1:7" ht="12.75">
      <c r="A45" t="s">
        <v>45</v>
      </c>
      <c r="B45" s="2">
        <v>1099</v>
      </c>
      <c r="C45" s="3">
        <f>SUM(B45/B65)</f>
        <v>0.272366790582404</v>
      </c>
      <c r="D45" s="2">
        <v>1023</v>
      </c>
      <c r="E45" s="3">
        <f>SUM(D45/D65)</f>
        <v>0.23234158528276175</v>
      </c>
      <c r="F45">
        <v>965</v>
      </c>
      <c r="G45" s="3">
        <f>SUM(F45/F65)</f>
        <v>0.21283634759594178</v>
      </c>
    </row>
    <row r="46" spans="1:7" ht="12.75">
      <c r="A46" t="s">
        <v>46</v>
      </c>
      <c r="B46">
        <v>194</v>
      </c>
      <c r="C46" s="3">
        <f>SUM(B46/B65)</f>
        <v>0.04807930607187113</v>
      </c>
      <c r="D46">
        <v>198</v>
      </c>
      <c r="E46" s="3">
        <f>SUM(D46/D65)</f>
        <v>0.044969339086986145</v>
      </c>
      <c r="F46">
        <v>184</v>
      </c>
      <c r="G46" s="3">
        <f>SUM(F46/F65)</f>
        <v>0.04058226731363035</v>
      </c>
    </row>
    <row r="47" spans="1:7" ht="12.75">
      <c r="A47" t="s">
        <v>47</v>
      </c>
      <c r="B47">
        <v>141</v>
      </c>
      <c r="C47" s="3">
        <f>SUM(B47/B65)</f>
        <v>0.03494423791821561</v>
      </c>
      <c r="D47">
        <v>142</v>
      </c>
      <c r="E47" s="3">
        <f>SUM(D47/D65)</f>
        <v>0.032250738133091074</v>
      </c>
      <c r="F47">
        <v>148</v>
      </c>
      <c r="G47" s="3">
        <f>SUM(F47/F65)</f>
        <v>0.032642258491398325</v>
      </c>
    </row>
    <row r="48" spans="1:7" ht="12.75">
      <c r="A48" t="s">
        <v>48</v>
      </c>
      <c r="B48">
        <v>305</v>
      </c>
      <c r="C48" s="3">
        <f>SUM(B48/B65)</f>
        <v>0.07558859975216853</v>
      </c>
      <c r="D48">
        <v>202</v>
      </c>
      <c r="E48" s="3">
        <f>SUM(D48/D65)</f>
        <v>0.04587781058369294</v>
      </c>
      <c r="F48">
        <v>172</v>
      </c>
      <c r="G48" s="3">
        <f>SUM(F48/F65)</f>
        <v>0.037935597706219674</v>
      </c>
    </row>
    <row r="49" spans="1:7" ht="12.75">
      <c r="A49" t="s">
        <v>49</v>
      </c>
      <c r="B49">
        <v>139</v>
      </c>
      <c r="C49" s="3">
        <f>SUM(B49/B65)</f>
        <v>0.03444857496902107</v>
      </c>
      <c r="D49">
        <v>140</v>
      </c>
      <c r="E49" s="3">
        <f>SUM(D49/D65)</f>
        <v>0.03179650238473768</v>
      </c>
      <c r="F49">
        <v>127</v>
      </c>
      <c r="G49" s="3">
        <f>SUM(F49/F65)</f>
        <v>0.028010586678429643</v>
      </c>
    </row>
    <row r="50" spans="1:7" ht="12.75">
      <c r="A50" t="s">
        <v>50</v>
      </c>
      <c r="B50">
        <v>104</v>
      </c>
      <c r="C50" s="3">
        <f>SUM(B50/B65)</f>
        <v>0.02577447335811648</v>
      </c>
      <c r="D50">
        <v>105</v>
      </c>
      <c r="E50" s="3">
        <f>SUM(D50/D65)</f>
        <v>0.02384737678855326</v>
      </c>
      <c r="F50">
        <v>116</v>
      </c>
      <c r="G50" s="3">
        <f>SUM(F50/F65)</f>
        <v>0.025584472871636524</v>
      </c>
    </row>
    <row r="51" spans="1:7" ht="12.75">
      <c r="A51" t="s">
        <v>51</v>
      </c>
      <c r="B51" t="s">
        <v>18</v>
      </c>
      <c r="C51" s="3"/>
      <c r="D51" t="s">
        <v>18</v>
      </c>
      <c r="E51" s="3"/>
      <c r="F51" t="s">
        <v>18</v>
      </c>
      <c r="G51" s="3"/>
    </row>
    <row r="52" spans="1:7" ht="12.75">
      <c r="A52" t="s">
        <v>52</v>
      </c>
      <c r="B52" t="s">
        <v>18</v>
      </c>
      <c r="C52" s="3"/>
      <c r="D52" t="s">
        <v>18</v>
      </c>
      <c r="E52" s="3"/>
      <c r="F52" t="s">
        <v>18</v>
      </c>
      <c r="G52" s="3"/>
    </row>
    <row r="53" spans="1:7" ht="12.75">
      <c r="A53" t="s">
        <v>53</v>
      </c>
      <c r="B53" t="s">
        <v>18</v>
      </c>
      <c r="C53" s="3"/>
      <c r="D53" t="s">
        <v>18</v>
      </c>
      <c r="E53" s="3"/>
      <c r="F53" t="s">
        <v>18</v>
      </c>
      <c r="G53" s="3"/>
    </row>
    <row r="54" spans="1:7" ht="12.75">
      <c r="A54" t="s">
        <v>54</v>
      </c>
      <c r="B54">
        <v>68</v>
      </c>
      <c r="C54" s="3">
        <f>SUM(B54/B65)</f>
        <v>0.01685254027261462</v>
      </c>
      <c r="D54">
        <v>59</v>
      </c>
      <c r="E54" s="3">
        <f>SUM(D54/D65)</f>
        <v>0.013399954576425165</v>
      </c>
      <c r="F54">
        <v>52</v>
      </c>
      <c r="G54" s="3">
        <f>SUM(F54/F65)</f>
        <v>0.011468901632112925</v>
      </c>
    </row>
    <row r="55" spans="1:7" ht="12.75">
      <c r="A55" t="s">
        <v>55</v>
      </c>
      <c r="B55" t="s">
        <v>18</v>
      </c>
      <c r="C55" s="3"/>
      <c r="D55" t="s">
        <v>18</v>
      </c>
      <c r="E55" s="3"/>
      <c r="F55" t="s">
        <v>18</v>
      </c>
      <c r="G55" s="3"/>
    </row>
    <row r="56" spans="1:7" ht="12.75">
      <c r="A56" t="s">
        <v>56</v>
      </c>
      <c r="B56" t="s">
        <v>18</v>
      </c>
      <c r="C56" s="3"/>
      <c r="D56" t="s">
        <v>18</v>
      </c>
      <c r="E56" s="3"/>
      <c r="F56" t="s">
        <v>18</v>
      </c>
      <c r="G56" s="3"/>
    </row>
    <row r="57" spans="1:7" ht="12.75">
      <c r="A57" t="s">
        <v>57</v>
      </c>
      <c r="B57">
        <v>63</v>
      </c>
      <c r="C57" s="3">
        <f>SUM(B57/B65)</f>
        <v>0.015613382899628252</v>
      </c>
      <c r="D57">
        <v>64</v>
      </c>
      <c r="E57" s="3">
        <f>SUM(D57/D65)</f>
        <v>0.014535543947308653</v>
      </c>
      <c r="F57">
        <v>72</v>
      </c>
      <c r="G57" s="3">
        <f>SUM(F57/F65)</f>
        <v>0.015880017644464048</v>
      </c>
    </row>
    <row r="58" spans="1:7" ht="12.75">
      <c r="A58" t="s">
        <v>58</v>
      </c>
      <c r="B58" s="2">
        <v>1014</v>
      </c>
      <c r="C58" s="3">
        <f>SUM(B58/B65)</f>
        <v>0.2513011152416357</v>
      </c>
      <c r="D58">
        <v>910</v>
      </c>
      <c r="E58" s="3">
        <f>SUM(D58/D65)</f>
        <v>0.2066772655007949</v>
      </c>
      <c r="F58">
        <v>871</v>
      </c>
      <c r="G58" s="3">
        <f>SUM(F58/F65)</f>
        <v>0.1921041023378915</v>
      </c>
    </row>
    <row r="59" spans="1:7" ht="12.75">
      <c r="A59" t="s">
        <v>59</v>
      </c>
      <c r="B59">
        <v>264</v>
      </c>
      <c r="C59" s="3">
        <f>SUM(B59/B65)</f>
        <v>0.0654275092936803</v>
      </c>
      <c r="D59">
        <v>272</v>
      </c>
      <c r="E59" s="3">
        <f>SUM(D59/D65)</f>
        <v>0.06177606177606178</v>
      </c>
      <c r="F59">
        <v>293</v>
      </c>
      <c r="G59" s="3">
        <f>SUM(F59/F65)</f>
        <v>0.06462284958094398</v>
      </c>
    </row>
    <row r="60" spans="1:7" ht="12.75">
      <c r="A60" t="s">
        <v>60</v>
      </c>
      <c r="B60" s="2">
        <v>2666</v>
      </c>
      <c r="C60" s="3">
        <f>SUM(B60/B65)</f>
        <v>0.6607187112763321</v>
      </c>
      <c r="D60" s="2">
        <v>2538</v>
      </c>
      <c r="E60" s="3">
        <f>SUM(D60/D65)</f>
        <v>0.5764251646604588</v>
      </c>
      <c r="F60" s="2">
        <v>2214</v>
      </c>
      <c r="G60" s="3">
        <f>SUM(F60/F65)</f>
        <v>0.4883105425672695</v>
      </c>
    </row>
    <row r="61" spans="1:7" ht="12.75">
      <c r="A61" t="s">
        <v>61</v>
      </c>
      <c r="B61" s="2">
        <v>4104</v>
      </c>
      <c r="C61" s="3">
        <f>SUM(B61/B65)</f>
        <v>1.0171003717472118</v>
      </c>
      <c r="D61" s="2">
        <v>4561</v>
      </c>
      <c r="E61" s="3">
        <f>SUM(D61/D65)</f>
        <v>1.0358846241199182</v>
      </c>
      <c r="F61" s="2">
        <v>4470</v>
      </c>
      <c r="G61" s="3">
        <f>SUM(F61/F65)</f>
        <v>0.9858844287604764</v>
      </c>
    </row>
    <row r="62" spans="1:7" ht="12.75">
      <c r="A62" t="s">
        <v>62</v>
      </c>
      <c r="B62">
        <v>21</v>
      </c>
      <c r="C62" s="3">
        <f>SUM(B62/B65)</f>
        <v>0.0052044609665427505</v>
      </c>
      <c r="D62">
        <v>47</v>
      </c>
      <c r="E62" s="3">
        <f>SUM(D62/D65)</f>
        <v>0.010674540086304793</v>
      </c>
      <c r="F62">
        <v>97</v>
      </c>
      <c r="G62" s="3">
        <f>SUM(F62/F65)</f>
        <v>0.021393912659902956</v>
      </c>
    </row>
    <row r="63" spans="1:7" ht="12.75">
      <c r="A63" t="s">
        <v>63</v>
      </c>
      <c r="B63">
        <v>49</v>
      </c>
      <c r="C63" s="3">
        <f>SUM(B63/B65)</f>
        <v>0.012143742255266418</v>
      </c>
      <c r="D63">
        <v>50</v>
      </c>
      <c r="E63" s="3">
        <f>SUM(D63/D65)</f>
        <v>0.011355893708834885</v>
      </c>
      <c r="F63">
        <v>52</v>
      </c>
      <c r="G63" s="3">
        <f>SUM(F63/F65)</f>
        <v>0.011468901632112925</v>
      </c>
    </row>
    <row r="64" spans="1:7" ht="12.75">
      <c r="A64" t="s">
        <v>64</v>
      </c>
      <c r="B64">
        <v>139</v>
      </c>
      <c r="C64" s="3">
        <f>SUM(B64/B65)</f>
        <v>0.03444857496902107</v>
      </c>
      <c r="D64">
        <v>255</v>
      </c>
      <c r="E64" s="3">
        <f>SUM(D64/D65)</f>
        <v>0.05791505791505792</v>
      </c>
      <c r="F64">
        <v>85</v>
      </c>
      <c r="G64" s="3">
        <f>SUM(F64/F65)</f>
        <v>0.01874724305249228</v>
      </c>
    </row>
    <row r="65" spans="1:7" ht="12.75">
      <c r="A65" t="s">
        <v>65</v>
      </c>
      <c r="B65" s="2">
        <v>4035</v>
      </c>
      <c r="C65" s="3">
        <v>1</v>
      </c>
      <c r="D65" s="2">
        <v>4403</v>
      </c>
      <c r="E65" s="3"/>
      <c r="F65" s="2">
        <v>4534</v>
      </c>
      <c r="G65" s="3"/>
    </row>
    <row r="66" spans="1:7" ht="12.75">
      <c r="A66" t="s">
        <v>66</v>
      </c>
      <c r="B66">
        <v>710</v>
      </c>
      <c r="C66" s="3">
        <f>SUM(B66/B80)</f>
        <v>0.17596034696406443</v>
      </c>
      <c r="D66">
        <v>696</v>
      </c>
      <c r="E66" s="3">
        <f>SUM(D66/D80)</f>
        <v>0.1812028117677688</v>
      </c>
      <c r="F66">
        <v>586</v>
      </c>
      <c r="G66" s="3">
        <f>SUM(F66/F80)</f>
        <v>0.15201037613488974</v>
      </c>
    </row>
    <row r="67" spans="1:6" ht="12.75">
      <c r="A67" t="s">
        <v>67</v>
      </c>
      <c r="B67" t="s">
        <v>18</v>
      </c>
      <c r="C67" s="3"/>
      <c r="D67" t="s">
        <v>18</v>
      </c>
      <c r="F67" t="s">
        <v>18</v>
      </c>
    </row>
    <row r="68" spans="1:6" ht="12.75">
      <c r="A68" t="s">
        <v>68</v>
      </c>
      <c r="B68" t="s">
        <v>18</v>
      </c>
      <c r="C68" s="3"/>
      <c r="D68" t="s">
        <v>18</v>
      </c>
      <c r="F68" t="s">
        <v>18</v>
      </c>
    </row>
    <row r="69" spans="1:6" ht="12.75">
      <c r="A69" t="s">
        <v>69</v>
      </c>
      <c r="B69" t="s">
        <v>18</v>
      </c>
      <c r="C69" s="3"/>
      <c r="D69" t="s">
        <v>18</v>
      </c>
      <c r="F69" t="s">
        <v>18</v>
      </c>
    </row>
    <row r="70" spans="1:6" ht="12.75">
      <c r="A70" t="s">
        <v>70</v>
      </c>
      <c r="B70" t="s">
        <v>18</v>
      </c>
      <c r="C70" s="3"/>
      <c r="D70" t="s">
        <v>18</v>
      </c>
      <c r="F70" t="s">
        <v>18</v>
      </c>
    </row>
    <row r="71" spans="1:6" ht="12.75">
      <c r="A71" t="s">
        <v>71</v>
      </c>
      <c r="B71" t="s">
        <v>18</v>
      </c>
      <c r="C71" s="3"/>
      <c r="D71" t="s">
        <v>18</v>
      </c>
      <c r="F71" t="s">
        <v>18</v>
      </c>
    </row>
    <row r="72" spans="1:6" ht="12.75">
      <c r="A72" t="s">
        <v>71</v>
      </c>
      <c r="B72" t="s">
        <v>18</v>
      </c>
      <c r="C72" s="3"/>
      <c r="D72" t="s">
        <v>18</v>
      </c>
      <c r="F72" t="s">
        <v>18</v>
      </c>
    </row>
    <row r="73" spans="1:6" ht="12.75">
      <c r="A73" t="s">
        <v>71</v>
      </c>
      <c r="B73">
        <v>377</v>
      </c>
      <c r="C73" s="3"/>
      <c r="D73">
        <v>360</v>
      </c>
      <c r="F73">
        <v>335</v>
      </c>
    </row>
    <row r="74" spans="1:7" ht="12.75">
      <c r="A74" t="s">
        <v>72</v>
      </c>
      <c r="B74">
        <v>265</v>
      </c>
      <c r="C74" s="3">
        <f>SUM(B74/B80)</f>
        <v>0.06567534076827757</v>
      </c>
      <c r="D74">
        <v>286</v>
      </c>
      <c r="E74" s="3">
        <f>SUM(D74/D80)</f>
        <v>0.07445977609997396</v>
      </c>
      <c r="F74">
        <v>299</v>
      </c>
      <c r="G74" s="3">
        <f>SUM(F74/F80)</f>
        <v>0.07756160830090791</v>
      </c>
    </row>
    <row r="75" spans="1:7" ht="12.75">
      <c r="A75" t="s">
        <v>73</v>
      </c>
      <c r="B75">
        <v>-152</v>
      </c>
      <c r="C75" s="3">
        <f>SUM(B75/B80)</f>
        <v>-0.03767038413878562</v>
      </c>
      <c r="D75">
        <v>-204</v>
      </c>
      <c r="E75" s="3">
        <f>SUM(D75/D80)</f>
        <v>-0.053111168966415</v>
      </c>
      <c r="F75">
        <v>-249</v>
      </c>
      <c r="G75" s="3">
        <f>SUM(F75/F80)</f>
        <v>-0.06459143968871596</v>
      </c>
    </row>
    <row r="76" spans="1:7" ht="12.75">
      <c r="A76" t="s">
        <v>74</v>
      </c>
      <c r="B76">
        <v>144</v>
      </c>
      <c r="C76" s="3">
        <f>SUM(B76/B80)</f>
        <v>0.035687732342007436</v>
      </c>
      <c r="D76">
        <v>144</v>
      </c>
      <c r="E76" s="3">
        <f>SUM(D76/D80)</f>
        <v>0.03749023691746941</v>
      </c>
      <c r="F76">
        <v>149</v>
      </c>
      <c r="G76" s="3">
        <f>SUM(F76/F80)</f>
        <v>0.03865110246433204</v>
      </c>
    </row>
    <row r="77" spans="1:7" ht="12.75">
      <c r="A77" t="s">
        <v>75</v>
      </c>
      <c r="B77">
        <v>9</v>
      </c>
      <c r="C77" s="3">
        <f>SUM(B77/B80)</f>
        <v>0.0022304832713754648</v>
      </c>
      <c r="D77" t="s">
        <v>18</v>
      </c>
      <c r="E77" s="3"/>
      <c r="F77" t="s">
        <v>18</v>
      </c>
      <c r="G77" s="3"/>
    </row>
    <row r="78" spans="1:7" ht="12.75">
      <c r="A78" t="s">
        <v>76</v>
      </c>
      <c r="B78" s="2">
        <v>3957</v>
      </c>
      <c r="C78" s="3">
        <f>SUM(B78/B80)</f>
        <v>0.9806691449814127</v>
      </c>
      <c r="D78" s="2">
        <v>3709</v>
      </c>
      <c r="E78" s="3">
        <f>SUM(D78/D80)</f>
        <v>0.9656339494923197</v>
      </c>
      <c r="F78" s="2">
        <v>3706</v>
      </c>
      <c r="G78" s="3">
        <f>SUM(F78/F80)</f>
        <v>0.961348897535668</v>
      </c>
    </row>
    <row r="79" spans="1:7" ht="12.75">
      <c r="A79" t="s">
        <v>77</v>
      </c>
      <c r="B79">
        <v>-75</v>
      </c>
      <c r="C79" s="3">
        <f>SUM(B79/B80)</f>
        <v>-0.01858736059479554</v>
      </c>
      <c r="D79">
        <v>-12</v>
      </c>
      <c r="E79" s="3">
        <f>SUM(D79/D80)</f>
        <v>-0.0031241864097891173</v>
      </c>
      <c r="F79" t="s">
        <v>18</v>
      </c>
      <c r="G79" s="3"/>
    </row>
    <row r="80" spans="1:7" ht="12.75">
      <c r="A80" t="s">
        <v>78</v>
      </c>
      <c r="B80" s="2">
        <v>4035</v>
      </c>
      <c r="C80" s="3">
        <v>1</v>
      </c>
      <c r="D80" s="2">
        <v>3841</v>
      </c>
      <c r="E80" s="3">
        <v>1</v>
      </c>
      <c r="F80" s="2">
        <v>3855</v>
      </c>
      <c r="G80" s="3">
        <v>1</v>
      </c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selection activeCell="A3" sqref="A3"/>
    </sheetView>
  </sheetViews>
  <sheetFormatPr defaultColWidth="9.140625" defaultRowHeight="12.75"/>
  <cols>
    <col min="1" max="1" width="42.28125" style="0" bestFit="1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5" width="11.57421875" style="0" customWidth="1"/>
    <col min="6" max="6" width="11.57421875" style="0" bestFit="1" customWidth="1"/>
    <col min="7" max="7" width="11.57421875" style="0" hidden="1" customWidth="1"/>
  </cols>
  <sheetData>
    <row r="1" ht="12.75">
      <c r="A1" t="s">
        <v>0</v>
      </c>
    </row>
    <row r="3" spans="1:7" ht="12.75">
      <c r="A3" t="s">
        <v>1</v>
      </c>
      <c r="B3" s="1">
        <v>37653</v>
      </c>
      <c r="C3" s="1"/>
      <c r="D3" s="1">
        <v>37289</v>
      </c>
      <c r="E3" s="1"/>
      <c r="F3" s="1">
        <v>36925</v>
      </c>
      <c r="G3" s="1">
        <v>36554</v>
      </c>
    </row>
    <row r="4" spans="1:7" ht="12.75">
      <c r="A4" t="s">
        <v>2</v>
      </c>
      <c r="B4" t="s">
        <v>3</v>
      </c>
      <c r="D4" t="s">
        <v>3</v>
      </c>
      <c r="F4" t="s">
        <v>3</v>
      </c>
      <c r="G4" t="s">
        <v>3</v>
      </c>
    </row>
    <row r="5" spans="1:7" ht="12.75">
      <c r="A5" t="s">
        <v>4</v>
      </c>
      <c r="B5" t="s">
        <v>5</v>
      </c>
      <c r="D5" t="s">
        <v>5</v>
      </c>
      <c r="F5" t="s">
        <v>5</v>
      </c>
      <c r="G5" t="s">
        <v>5</v>
      </c>
    </row>
    <row r="6" spans="1:7" ht="12.75">
      <c r="A6" t="s">
        <v>6</v>
      </c>
      <c r="B6" t="s">
        <v>7</v>
      </c>
      <c r="D6" t="s">
        <v>7</v>
      </c>
      <c r="F6" t="s">
        <v>7</v>
      </c>
      <c r="G6" t="s">
        <v>7</v>
      </c>
    </row>
    <row r="7" spans="1:7" ht="12.75">
      <c r="A7" t="s">
        <v>8</v>
      </c>
      <c r="B7" t="s">
        <v>9</v>
      </c>
      <c r="D7" t="s">
        <v>9</v>
      </c>
      <c r="F7" t="s">
        <v>9</v>
      </c>
      <c r="G7" t="s">
        <v>9</v>
      </c>
    </row>
    <row r="9" spans="1:8" ht="12.75">
      <c r="A9" t="s">
        <v>10</v>
      </c>
      <c r="B9">
        <v>21</v>
      </c>
      <c r="C9" s="3">
        <f>SUM(B9/F9)</f>
        <v>1.2352941176470589</v>
      </c>
      <c r="D9">
        <v>20</v>
      </c>
      <c r="E9" s="3">
        <f>SUM(D9/F9)</f>
        <v>1.1764705882352942</v>
      </c>
      <c r="F9">
        <v>17</v>
      </c>
      <c r="G9">
        <v>16</v>
      </c>
      <c r="H9" s="3">
        <v>1</v>
      </c>
    </row>
    <row r="10" spans="1:8" ht="12.75">
      <c r="A10" t="s">
        <v>11</v>
      </c>
      <c r="B10">
        <v>34</v>
      </c>
      <c r="C10" s="3">
        <f aca="true" t="shared" si="0" ref="C10:C15">SUM(B10/F10)</f>
        <v>0.2446043165467626</v>
      </c>
      <c r="D10">
        <v>32</v>
      </c>
      <c r="E10" s="3">
        <f aca="true" t="shared" si="1" ref="E10:E15">SUM(D10/F10)</f>
        <v>0.2302158273381295</v>
      </c>
      <c r="F10">
        <v>139</v>
      </c>
      <c r="G10">
        <v>25</v>
      </c>
      <c r="H10" s="3">
        <v>1</v>
      </c>
    </row>
    <row r="11" spans="1:8" ht="12.75">
      <c r="A11" t="s">
        <v>12</v>
      </c>
      <c r="B11" s="2">
        <v>1750</v>
      </c>
      <c r="C11" s="3">
        <f t="shared" si="0"/>
        <v>0.8612204724409449</v>
      </c>
      <c r="D11" s="2">
        <v>1907</v>
      </c>
      <c r="E11" s="3">
        <f t="shared" si="1"/>
        <v>0.9384842519685039</v>
      </c>
      <c r="F11" s="2">
        <v>2032</v>
      </c>
      <c r="G11" s="2">
        <v>2124</v>
      </c>
      <c r="H11" s="3">
        <v>1</v>
      </c>
    </row>
    <row r="12" spans="1:8" ht="12.75">
      <c r="A12" t="s">
        <v>13</v>
      </c>
      <c r="B12">
        <v>105</v>
      </c>
      <c r="C12" s="3">
        <f t="shared" si="0"/>
        <v>0.84</v>
      </c>
      <c r="D12">
        <v>121</v>
      </c>
      <c r="E12" s="3">
        <f t="shared" si="1"/>
        <v>0.968</v>
      </c>
      <c r="F12">
        <v>125</v>
      </c>
      <c r="G12">
        <v>125</v>
      </c>
      <c r="H12" s="3">
        <v>1</v>
      </c>
    </row>
    <row r="13" spans="1:8" ht="12.75">
      <c r="A13" t="s">
        <v>14</v>
      </c>
      <c r="B13">
        <v>114</v>
      </c>
      <c r="C13" s="3">
        <f t="shared" si="0"/>
        <v>1.5</v>
      </c>
      <c r="D13">
        <v>90</v>
      </c>
      <c r="E13" s="3">
        <f t="shared" si="1"/>
        <v>1.1842105263157894</v>
      </c>
      <c r="F13">
        <v>76</v>
      </c>
      <c r="G13">
        <v>76</v>
      </c>
      <c r="H13" s="3">
        <v>1</v>
      </c>
    </row>
    <row r="14" spans="1:8" ht="12.75">
      <c r="A14" t="s">
        <v>15</v>
      </c>
      <c r="B14" s="2">
        <v>1741</v>
      </c>
      <c r="C14" s="3">
        <f t="shared" si="0"/>
        <v>0.8366170110523786</v>
      </c>
      <c r="D14" s="2">
        <v>1938</v>
      </c>
      <c r="E14" s="3">
        <f t="shared" si="1"/>
        <v>0.9312830370014417</v>
      </c>
      <c r="F14" s="2">
        <v>2081</v>
      </c>
      <c r="G14" s="2">
        <v>2173</v>
      </c>
      <c r="H14" s="3">
        <v>1</v>
      </c>
    </row>
    <row r="15" spans="1:8" ht="12.75">
      <c r="A15" t="s">
        <v>16</v>
      </c>
      <c r="B15" s="2">
        <v>2857</v>
      </c>
      <c r="C15" s="3">
        <f t="shared" si="0"/>
        <v>0.972430224642614</v>
      </c>
      <c r="D15" s="2">
        <v>2875</v>
      </c>
      <c r="E15" s="3">
        <f t="shared" si="1"/>
        <v>0.9785568413886998</v>
      </c>
      <c r="F15" s="2">
        <v>2938</v>
      </c>
      <c r="G15" s="2">
        <v>2817</v>
      </c>
      <c r="H15" s="3">
        <v>1</v>
      </c>
    </row>
    <row r="16" spans="1:8" ht="12.75">
      <c r="A16" t="s">
        <v>17</v>
      </c>
      <c r="B16" t="s">
        <v>18</v>
      </c>
      <c r="C16" s="3"/>
      <c r="D16" t="s">
        <v>18</v>
      </c>
      <c r="E16" s="3"/>
      <c r="F16" t="s">
        <v>18</v>
      </c>
      <c r="G16" t="s">
        <v>18</v>
      </c>
      <c r="H16" s="3">
        <v>1</v>
      </c>
    </row>
    <row r="17" spans="1:8" ht="12.75">
      <c r="A17" t="s">
        <v>19</v>
      </c>
      <c r="B17" t="s">
        <v>18</v>
      </c>
      <c r="C17" s="3"/>
      <c r="D17" t="s">
        <v>18</v>
      </c>
      <c r="E17" s="3"/>
      <c r="F17" t="s">
        <v>18</v>
      </c>
      <c r="G17" t="s">
        <v>18</v>
      </c>
      <c r="H17" s="3">
        <v>1</v>
      </c>
    </row>
    <row r="18" spans="1:8" ht="12.75">
      <c r="A18" t="s">
        <v>19</v>
      </c>
      <c r="B18">
        <v>69</v>
      </c>
      <c r="C18" s="3">
        <f aca="true" t="shared" si="2" ref="C18:C26">SUM(B18/F18)</f>
        <v>0.7263157894736842</v>
      </c>
      <c r="D18">
        <v>60</v>
      </c>
      <c r="E18" s="3">
        <f aca="true" t="shared" si="3" ref="E18:E26">SUM(D18/F18)</f>
        <v>0.631578947368421</v>
      </c>
      <c r="F18">
        <v>95</v>
      </c>
      <c r="G18">
        <v>84</v>
      </c>
      <c r="H18" s="3">
        <v>1</v>
      </c>
    </row>
    <row r="19" spans="1:8" ht="12.75">
      <c r="A19" t="s">
        <v>20</v>
      </c>
      <c r="B19" s="2">
        <v>4722</v>
      </c>
      <c r="C19" s="3">
        <f t="shared" si="2"/>
        <v>0.8960151802656546</v>
      </c>
      <c r="D19" s="2">
        <v>4925</v>
      </c>
      <c r="E19" s="3">
        <f t="shared" si="3"/>
        <v>0.9345351043643264</v>
      </c>
      <c r="F19" s="2">
        <v>5270</v>
      </c>
      <c r="G19" s="2">
        <v>5115</v>
      </c>
      <c r="H19" s="3">
        <v>1</v>
      </c>
    </row>
    <row r="20" spans="1:8" ht="12.75">
      <c r="A20" t="s">
        <v>21</v>
      </c>
      <c r="B20">
        <v>361</v>
      </c>
      <c r="C20" s="3">
        <f t="shared" si="2"/>
        <v>1.0972644376899696</v>
      </c>
      <c r="D20">
        <v>339</v>
      </c>
      <c r="E20" s="3">
        <f t="shared" si="3"/>
        <v>1.0303951367781155</v>
      </c>
      <c r="F20">
        <v>329</v>
      </c>
      <c r="G20">
        <v>326</v>
      </c>
      <c r="H20" s="3">
        <v>1</v>
      </c>
    </row>
    <row r="21" spans="1:8" ht="12.75">
      <c r="A21" t="s">
        <v>22</v>
      </c>
      <c r="B21" s="2">
        <v>4753</v>
      </c>
      <c r="C21" s="3">
        <f t="shared" si="2"/>
        <v>1.1621026894865525</v>
      </c>
      <c r="D21" s="2">
        <v>4536</v>
      </c>
      <c r="E21" s="3">
        <f t="shared" si="3"/>
        <v>1.1090464547677261</v>
      </c>
      <c r="F21" s="2">
        <v>4090</v>
      </c>
      <c r="G21" s="2">
        <v>3863</v>
      </c>
      <c r="H21" s="3">
        <v>1</v>
      </c>
    </row>
    <row r="22" spans="1:8" ht="12.75">
      <c r="A22" t="s">
        <v>23</v>
      </c>
      <c r="B22" s="2">
        <v>4034</v>
      </c>
      <c r="C22" s="3">
        <f t="shared" si="2"/>
        <v>1.0935212794795337</v>
      </c>
      <c r="D22" s="2">
        <v>4062</v>
      </c>
      <c r="E22" s="3">
        <f t="shared" si="3"/>
        <v>1.1011114123068582</v>
      </c>
      <c r="F22" s="2">
        <v>3689</v>
      </c>
      <c r="G22" s="2">
        <v>3543</v>
      </c>
      <c r="H22" s="3">
        <v>1</v>
      </c>
    </row>
    <row r="23" spans="1:8" ht="12.75">
      <c r="A23" t="s">
        <v>24</v>
      </c>
      <c r="B23">
        <v>57</v>
      </c>
      <c r="C23" s="3">
        <f t="shared" si="2"/>
        <v>0.9661016949152542</v>
      </c>
      <c r="D23">
        <v>59</v>
      </c>
      <c r="E23" s="3">
        <f t="shared" si="3"/>
        <v>1</v>
      </c>
      <c r="F23">
        <v>59</v>
      </c>
      <c r="G23">
        <v>65</v>
      </c>
      <c r="H23" s="3">
        <v>1</v>
      </c>
    </row>
    <row r="24" spans="1:8" ht="12.75">
      <c r="A24" t="s">
        <v>25</v>
      </c>
      <c r="B24" s="2">
        <v>9205</v>
      </c>
      <c r="C24" s="3">
        <f t="shared" si="2"/>
        <v>1.1270968531896657</v>
      </c>
      <c r="D24" s="2">
        <v>8996</v>
      </c>
      <c r="E24" s="3">
        <f t="shared" si="3"/>
        <v>1.101506060977103</v>
      </c>
      <c r="F24" s="2">
        <v>8167</v>
      </c>
      <c r="G24" s="2">
        <v>7797</v>
      </c>
      <c r="H24" s="3">
        <v>1</v>
      </c>
    </row>
    <row r="25" spans="1:8" ht="12.75">
      <c r="A25" t="s">
        <v>26</v>
      </c>
      <c r="B25" s="2">
        <v>3739</v>
      </c>
      <c r="C25" s="3">
        <f t="shared" si="2"/>
        <v>1.144124847001224</v>
      </c>
      <c r="D25" s="2">
        <v>3732</v>
      </c>
      <c r="E25" s="3">
        <f t="shared" si="3"/>
        <v>1.1419828641370868</v>
      </c>
      <c r="F25" s="2">
        <v>3268</v>
      </c>
      <c r="G25" s="2">
        <v>3028</v>
      </c>
      <c r="H25" s="3">
        <v>1</v>
      </c>
    </row>
    <row r="26" spans="1:8" ht="12.75">
      <c r="A26" t="s">
        <v>27</v>
      </c>
      <c r="B26" s="2">
        <v>5466</v>
      </c>
      <c r="C26" s="3">
        <f t="shared" si="2"/>
        <v>1.1157379056950398</v>
      </c>
      <c r="D26" s="2">
        <v>5264</v>
      </c>
      <c r="E26" s="3">
        <f t="shared" si="3"/>
        <v>1.0745050010206165</v>
      </c>
      <c r="F26" s="2">
        <v>4899</v>
      </c>
      <c r="G26" s="2">
        <v>4769</v>
      </c>
      <c r="H26" s="3">
        <v>1</v>
      </c>
    </row>
    <row r="27" spans="1:8" ht="12.75">
      <c r="A27" t="s">
        <v>28</v>
      </c>
      <c r="B27" t="s">
        <v>18</v>
      </c>
      <c r="C27" s="3"/>
      <c r="D27" t="s">
        <v>18</v>
      </c>
      <c r="E27" s="3"/>
      <c r="F27" s="2">
        <v>1575</v>
      </c>
      <c r="G27" s="2">
        <v>1209</v>
      </c>
      <c r="H27" s="3">
        <v>1</v>
      </c>
    </row>
    <row r="28" spans="1:8" ht="12.75">
      <c r="A28" t="s">
        <v>29</v>
      </c>
      <c r="B28" t="s">
        <v>18</v>
      </c>
      <c r="C28" s="3"/>
      <c r="D28" t="s">
        <v>18</v>
      </c>
      <c r="E28" s="3"/>
      <c r="F28">
        <v>263</v>
      </c>
      <c r="G28">
        <v>228</v>
      </c>
      <c r="H28" s="3">
        <v>1</v>
      </c>
    </row>
    <row r="29" spans="1:8" ht="12.75">
      <c r="A29" t="s">
        <v>30</v>
      </c>
      <c r="B29" s="2">
        <v>1441</v>
      </c>
      <c r="C29" s="3">
        <f>SUM(B29/F29)</f>
        <v>1.0983231707317074</v>
      </c>
      <c r="D29" t="s">
        <v>18</v>
      </c>
      <c r="E29" s="3"/>
      <c r="F29" s="2">
        <v>1312</v>
      </c>
      <c r="G29">
        <v>981</v>
      </c>
      <c r="H29" s="3">
        <v>1</v>
      </c>
    </row>
    <row r="30" spans="1:8" ht="12.75">
      <c r="A30" t="s">
        <v>31</v>
      </c>
      <c r="B30">
        <v>195</v>
      </c>
      <c r="C30" s="3"/>
      <c r="D30" t="s">
        <v>18</v>
      </c>
      <c r="E30" s="3"/>
      <c r="F30" t="s">
        <v>18</v>
      </c>
      <c r="G30" t="s">
        <v>18</v>
      </c>
      <c r="H30" s="3">
        <v>1</v>
      </c>
    </row>
    <row r="31" spans="1:8" ht="12.75">
      <c r="A31" t="s">
        <v>32</v>
      </c>
      <c r="B31">
        <v>19</v>
      </c>
      <c r="C31" s="3"/>
      <c r="D31" t="s">
        <v>18</v>
      </c>
      <c r="E31" s="3"/>
      <c r="F31" t="s">
        <v>18</v>
      </c>
      <c r="G31" t="s">
        <v>18</v>
      </c>
      <c r="H31" s="3">
        <v>1</v>
      </c>
    </row>
    <row r="32" spans="1:8" ht="12.75">
      <c r="A32" t="s">
        <v>33</v>
      </c>
      <c r="B32">
        <v>176</v>
      </c>
      <c r="C32" s="3"/>
      <c r="D32" t="s">
        <v>18</v>
      </c>
      <c r="E32" s="3"/>
      <c r="F32" t="s">
        <v>18</v>
      </c>
      <c r="G32" t="s">
        <v>18</v>
      </c>
      <c r="H32" s="3">
        <v>1</v>
      </c>
    </row>
    <row r="33" spans="1:8" ht="12.75">
      <c r="A33" t="s">
        <v>34</v>
      </c>
      <c r="B33" t="s">
        <v>18</v>
      </c>
      <c r="C33" s="3"/>
      <c r="D33" s="2">
        <v>1923</v>
      </c>
      <c r="E33" s="3"/>
      <c r="F33" t="s">
        <v>18</v>
      </c>
      <c r="G33" t="s">
        <v>18</v>
      </c>
      <c r="H33" s="3">
        <v>1</v>
      </c>
    </row>
    <row r="34" spans="1:8" ht="12.75">
      <c r="A34" t="s">
        <v>35</v>
      </c>
      <c r="B34" t="s">
        <v>18</v>
      </c>
      <c r="C34" s="3"/>
      <c r="D34">
        <v>311</v>
      </c>
      <c r="E34" s="3"/>
      <c r="F34" t="s">
        <v>18</v>
      </c>
      <c r="G34" t="s">
        <v>18</v>
      </c>
      <c r="H34" s="3">
        <v>1</v>
      </c>
    </row>
    <row r="35" spans="1:8" ht="12.75">
      <c r="A35" t="s">
        <v>36</v>
      </c>
      <c r="B35" t="s">
        <v>18</v>
      </c>
      <c r="C35" s="3"/>
      <c r="D35" s="2">
        <v>1612</v>
      </c>
      <c r="E35" s="3"/>
      <c r="F35" t="s">
        <v>18</v>
      </c>
      <c r="G35" t="s">
        <v>18</v>
      </c>
      <c r="H35" s="3">
        <v>1</v>
      </c>
    </row>
    <row r="36" spans="1:8" ht="12.75">
      <c r="A36" t="s">
        <v>37</v>
      </c>
      <c r="B36">
        <v>71</v>
      </c>
      <c r="C36" s="3"/>
      <c r="D36" t="s">
        <v>18</v>
      </c>
      <c r="E36" s="3"/>
      <c r="F36" t="s">
        <v>18</v>
      </c>
      <c r="G36" t="s">
        <v>18</v>
      </c>
      <c r="H36" s="3">
        <v>1</v>
      </c>
    </row>
    <row r="37" spans="1:8" ht="12.75">
      <c r="A37" t="s">
        <v>38</v>
      </c>
      <c r="B37">
        <v>39</v>
      </c>
      <c r="C37" s="3">
        <f>SUM(B37/F37)</f>
        <v>0.975</v>
      </c>
      <c r="D37">
        <v>43</v>
      </c>
      <c r="E37" s="3">
        <f>SUM(D37/F37)</f>
        <v>1.075</v>
      </c>
      <c r="F37">
        <v>40</v>
      </c>
      <c r="G37">
        <v>31</v>
      </c>
      <c r="H37" s="3">
        <v>1</v>
      </c>
    </row>
    <row r="38" spans="1:8" ht="12.75">
      <c r="A38" t="s">
        <v>39</v>
      </c>
      <c r="B38" t="s">
        <v>18</v>
      </c>
      <c r="C38" s="3"/>
      <c r="D38">
        <v>53</v>
      </c>
      <c r="E38" s="3">
        <f>SUM(D38/F38)</f>
        <v>1.5142857142857142</v>
      </c>
      <c r="F38">
        <v>35</v>
      </c>
      <c r="G38">
        <v>32</v>
      </c>
      <c r="H38" s="3">
        <v>1</v>
      </c>
    </row>
    <row r="39" spans="1:8" ht="12.75">
      <c r="A39" t="s">
        <v>40</v>
      </c>
      <c r="B39" t="s">
        <v>18</v>
      </c>
      <c r="C39" s="3"/>
      <c r="D39" t="s">
        <v>18</v>
      </c>
      <c r="E39" s="3"/>
      <c r="F39" t="s">
        <v>18</v>
      </c>
      <c r="G39" t="s">
        <v>18</v>
      </c>
      <c r="H39" s="3">
        <v>1</v>
      </c>
    </row>
    <row r="40" spans="1:8" ht="12.75">
      <c r="A40" t="s">
        <v>41</v>
      </c>
      <c r="B40">
        <v>21</v>
      </c>
      <c r="C40" s="3">
        <f aca="true" t="shared" si="4" ref="C40:C50">SUM(B40/F40)</f>
        <v>1.1666666666666667</v>
      </c>
      <c r="D40">
        <v>23</v>
      </c>
      <c r="E40" s="3">
        <f aca="true" t="shared" si="5" ref="E40:E50">SUM(D40/F40)</f>
        <v>1.2777777777777777</v>
      </c>
      <c r="F40">
        <v>18</v>
      </c>
      <c r="G40">
        <v>7</v>
      </c>
      <c r="H40" s="3">
        <v>1</v>
      </c>
    </row>
    <row r="41" spans="1:8" ht="12.75">
      <c r="A41" t="s">
        <v>41</v>
      </c>
      <c r="B41">
        <v>131</v>
      </c>
      <c r="C41" s="3">
        <f t="shared" si="4"/>
        <v>1.4086021505376345</v>
      </c>
      <c r="D41">
        <v>119</v>
      </c>
      <c r="E41" s="3">
        <f t="shared" si="5"/>
        <v>1.2795698924731183</v>
      </c>
      <c r="F41">
        <v>93</v>
      </c>
      <c r="G41">
        <v>70</v>
      </c>
      <c r="H41" s="3">
        <v>1</v>
      </c>
    </row>
    <row r="42" spans="1:8" ht="12.75">
      <c r="A42" t="s">
        <v>42</v>
      </c>
      <c r="B42" s="2">
        <v>11936</v>
      </c>
      <c r="C42" s="3">
        <f t="shared" si="4"/>
        <v>1.031277000172801</v>
      </c>
      <c r="D42" s="2">
        <v>11920</v>
      </c>
      <c r="E42" s="3">
        <f t="shared" si="5"/>
        <v>1.0298945913253845</v>
      </c>
      <c r="F42" s="2">
        <v>11574</v>
      </c>
      <c r="G42" s="2">
        <v>10935</v>
      </c>
      <c r="H42" s="3">
        <v>1</v>
      </c>
    </row>
    <row r="43" spans="1:8" ht="12.75">
      <c r="A43" t="s">
        <v>43</v>
      </c>
      <c r="B43">
        <v>150</v>
      </c>
      <c r="C43" s="3"/>
      <c r="D43">
        <v>78</v>
      </c>
      <c r="E43" s="3"/>
      <c r="F43" t="s">
        <v>18</v>
      </c>
      <c r="G43" t="s">
        <v>18</v>
      </c>
      <c r="H43" s="3">
        <v>1</v>
      </c>
    </row>
    <row r="44" spans="1:8" ht="12.75">
      <c r="A44" t="s">
        <v>44</v>
      </c>
      <c r="B44">
        <v>139</v>
      </c>
      <c r="C44" s="3">
        <f t="shared" si="4"/>
        <v>1.6352941176470588</v>
      </c>
      <c r="D44">
        <v>255</v>
      </c>
      <c r="E44" s="3">
        <f t="shared" si="5"/>
        <v>3</v>
      </c>
      <c r="F44">
        <v>85</v>
      </c>
      <c r="G44">
        <v>259</v>
      </c>
      <c r="H44" s="3">
        <v>1</v>
      </c>
    </row>
    <row r="45" spans="1:8" ht="12.75">
      <c r="A45" t="s">
        <v>45</v>
      </c>
      <c r="B45" s="2">
        <v>1099</v>
      </c>
      <c r="C45" s="3">
        <f t="shared" si="4"/>
        <v>1.138860103626943</v>
      </c>
      <c r="D45" s="2">
        <v>1023</v>
      </c>
      <c r="E45" s="3">
        <f t="shared" si="5"/>
        <v>1.060103626943005</v>
      </c>
      <c r="F45">
        <v>965</v>
      </c>
      <c r="G45" s="2">
        <v>1030</v>
      </c>
      <c r="H45" s="3">
        <v>1</v>
      </c>
    </row>
    <row r="46" spans="1:8" ht="12.75">
      <c r="A46" t="s">
        <v>46</v>
      </c>
      <c r="B46">
        <v>194</v>
      </c>
      <c r="C46" s="3">
        <f t="shared" si="4"/>
        <v>1.0543478260869565</v>
      </c>
      <c r="D46">
        <v>198</v>
      </c>
      <c r="E46" s="3">
        <f t="shared" si="5"/>
        <v>1.076086956521739</v>
      </c>
      <c r="F46">
        <v>184</v>
      </c>
      <c r="G46">
        <v>184</v>
      </c>
      <c r="H46" s="3">
        <v>1</v>
      </c>
    </row>
    <row r="47" spans="1:8" ht="12.75">
      <c r="A47" t="s">
        <v>47</v>
      </c>
      <c r="B47">
        <v>141</v>
      </c>
      <c r="C47" s="3">
        <f t="shared" si="4"/>
        <v>0.9527027027027027</v>
      </c>
      <c r="D47">
        <v>142</v>
      </c>
      <c r="E47" s="3">
        <f t="shared" si="5"/>
        <v>0.9594594594594594</v>
      </c>
      <c r="F47">
        <v>148</v>
      </c>
      <c r="G47">
        <v>128</v>
      </c>
      <c r="H47" s="3">
        <v>1</v>
      </c>
    </row>
    <row r="48" spans="1:8" ht="12.75">
      <c r="A48" t="s">
        <v>48</v>
      </c>
      <c r="B48">
        <v>305</v>
      </c>
      <c r="C48" s="3">
        <f t="shared" si="4"/>
        <v>1.7732558139534884</v>
      </c>
      <c r="D48">
        <v>202</v>
      </c>
      <c r="E48" s="3">
        <f t="shared" si="5"/>
        <v>1.1744186046511629</v>
      </c>
      <c r="F48">
        <v>172</v>
      </c>
      <c r="G48">
        <v>196</v>
      </c>
      <c r="H48" s="3">
        <v>1</v>
      </c>
    </row>
    <row r="49" spans="1:8" ht="12.75">
      <c r="A49" t="s">
        <v>49</v>
      </c>
      <c r="B49">
        <v>139</v>
      </c>
      <c r="C49" s="3">
        <f t="shared" si="4"/>
        <v>1.094488188976378</v>
      </c>
      <c r="D49">
        <v>140</v>
      </c>
      <c r="E49" s="3">
        <f t="shared" si="5"/>
        <v>1.1023622047244095</v>
      </c>
      <c r="F49">
        <v>127</v>
      </c>
      <c r="G49">
        <v>143</v>
      </c>
      <c r="H49" s="3">
        <v>1</v>
      </c>
    </row>
    <row r="50" spans="1:8" ht="12.75">
      <c r="A50" t="s">
        <v>50</v>
      </c>
      <c r="B50">
        <v>104</v>
      </c>
      <c r="C50" s="3">
        <f t="shared" si="4"/>
        <v>0.896551724137931</v>
      </c>
      <c r="D50">
        <v>105</v>
      </c>
      <c r="E50" s="3">
        <f t="shared" si="5"/>
        <v>0.9051724137931034</v>
      </c>
      <c r="F50">
        <v>116</v>
      </c>
      <c r="G50">
        <v>110</v>
      </c>
      <c r="H50" s="3">
        <v>1</v>
      </c>
    </row>
    <row r="51" spans="1:8" ht="12.75">
      <c r="A51" t="s">
        <v>51</v>
      </c>
      <c r="B51" t="s">
        <v>18</v>
      </c>
      <c r="C51" s="3"/>
      <c r="D51" t="s">
        <v>18</v>
      </c>
      <c r="E51" s="3"/>
      <c r="F51" t="s">
        <v>18</v>
      </c>
      <c r="G51" t="s">
        <v>18</v>
      </c>
      <c r="H51" s="3">
        <v>1</v>
      </c>
    </row>
    <row r="52" spans="1:8" ht="12.75">
      <c r="A52" t="s">
        <v>52</v>
      </c>
      <c r="B52" t="s">
        <v>18</v>
      </c>
      <c r="C52" s="3"/>
      <c r="D52" t="s">
        <v>18</v>
      </c>
      <c r="E52" s="3"/>
      <c r="F52" t="s">
        <v>18</v>
      </c>
      <c r="G52" t="s">
        <v>18</v>
      </c>
      <c r="H52" s="3">
        <v>1</v>
      </c>
    </row>
    <row r="53" spans="1:8" ht="12.75">
      <c r="A53" t="s">
        <v>53</v>
      </c>
      <c r="B53" t="s">
        <v>18</v>
      </c>
      <c r="C53" s="3"/>
      <c r="D53" t="s">
        <v>18</v>
      </c>
      <c r="E53" s="3"/>
      <c r="F53" t="s">
        <v>18</v>
      </c>
      <c r="G53" t="s">
        <v>18</v>
      </c>
      <c r="H53" s="3">
        <v>1</v>
      </c>
    </row>
    <row r="54" spans="1:8" ht="12.75">
      <c r="A54" t="s">
        <v>54</v>
      </c>
      <c r="B54">
        <v>68</v>
      </c>
      <c r="C54" s="3">
        <f>SUM(B54/F54)</f>
        <v>1.3076923076923077</v>
      </c>
      <c r="D54">
        <v>59</v>
      </c>
      <c r="E54" s="3">
        <f>SUM(D54/F54)</f>
        <v>1.1346153846153846</v>
      </c>
      <c r="F54">
        <v>52</v>
      </c>
      <c r="G54">
        <v>71</v>
      </c>
      <c r="H54" s="3">
        <v>1</v>
      </c>
    </row>
    <row r="55" spans="1:8" ht="12.75">
      <c r="A55" t="s">
        <v>55</v>
      </c>
      <c r="B55" t="s">
        <v>18</v>
      </c>
      <c r="C55" s="3"/>
      <c r="D55" t="s">
        <v>18</v>
      </c>
      <c r="E55" s="3"/>
      <c r="F55" t="s">
        <v>18</v>
      </c>
      <c r="G55" t="s">
        <v>18</v>
      </c>
      <c r="H55" s="3">
        <v>1</v>
      </c>
    </row>
    <row r="56" spans="1:8" ht="12.75">
      <c r="A56" t="s">
        <v>56</v>
      </c>
      <c r="B56" t="s">
        <v>18</v>
      </c>
      <c r="C56" s="3"/>
      <c r="D56" t="s">
        <v>18</v>
      </c>
      <c r="E56" s="3"/>
      <c r="F56" t="s">
        <v>18</v>
      </c>
      <c r="G56" t="s">
        <v>18</v>
      </c>
      <c r="H56" s="3">
        <v>1</v>
      </c>
    </row>
    <row r="57" spans="1:8" ht="12.75">
      <c r="A57" t="s">
        <v>57</v>
      </c>
      <c r="B57">
        <v>63</v>
      </c>
      <c r="C57" s="3">
        <f aca="true" t="shared" si="6" ref="C57:C66">SUM(B57/F57)</f>
        <v>0.875</v>
      </c>
      <c r="D57">
        <v>64</v>
      </c>
      <c r="E57" s="3">
        <f aca="true" t="shared" si="7" ref="E57:E66">SUM(D57/F57)</f>
        <v>0.8888888888888888</v>
      </c>
      <c r="F57">
        <v>72</v>
      </c>
      <c r="G57">
        <v>60</v>
      </c>
      <c r="H57" s="3">
        <v>1</v>
      </c>
    </row>
    <row r="58" spans="1:8" ht="12.75">
      <c r="A58" t="s">
        <v>58</v>
      </c>
      <c r="B58" s="2">
        <v>1014</v>
      </c>
      <c r="C58" s="3">
        <f t="shared" si="6"/>
        <v>1.164179104477612</v>
      </c>
      <c r="D58">
        <v>910</v>
      </c>
      <c r="E58" s="3">
        <f t="shared" si="7"/>
        <v>1.044776119402985</v>
      </c>
      <c r="F58">
        <v>871</v>
      </c>
      <c r="G58">
        <v>892</v>
      </c>
      <c r="H58" s="3">
        <v>1</v>
      </c>
    </row>
    <row r="59" spans="1:8" ht="12.75">
      <c r="A59" t="s">
        <v>59</v>
      </c>
      <c r="B59">
        <v>264</v>
      </c>
      <c r="C59" s="3">
        <f t="shared" si="6"/>
        <v>0.9010238907849829</v>
      </c>
      <c r="D59">
        <v>272</v>
      </c>
      <c r="E59" s="3">
        <f t="shared" si="7"/>
        <v>0.9283276450511946</v>
      </c>
      <c r="F59">
        <v>293</v>
      </c>
      <c r="G59">
        <v>234</v>
      </c>
      <c r="H59" s="3">
        <v>1</v>
      </c>
    </row>
    <row r="60" spans="1:8" ht="12.75">
      <c r="A60" t="s">
        <v>60</v>
      </c>
      <c r="B60" s="2">
        <v>2666</v>
      </c>
      <c r="C60" s="3">
        <f t="shared" si="6"/>
        <v>1.2041553748870821</v>
      </c>
      <c r="D60" s="2">
        <v>2538</v>
      </c>
      <c r="E60" s="3">
        <f t="shared" si="7"/>
        <v>1.146341463414634</v>
      </c>
      <c r="F60" s="2">
        <v>2214</v>
      </c>
      <c r="G60" s="2">
        <v>2415</v>
      </c>
      <c r="H60" s="3">
        <v>1</v>
      </c>
    </row>
    <row r="61" spans="1:8" ht="12.75">
      <c r="A61" t="s">
        <v>61</v>
      </c>
      <c r="B61" s="2">
        <v>4104</v>
      </c>
      <c r="C61" s="3">
        <f t="shared" si="6"/>
        <v>0.9181208053691275</v>
      </c>
      <c r="D61" s="2">
        <v>4561</v>
      </c>
      <c r="E61" s="3">
        <f t="shared" si="7"/>
        <v>1.020357941834452</v>
      </c>
      <c r="F61" s="2">
        <v>4470</v>
      </c>
      <c r="G61" s="2">
        <v>3638</v>
      </c>
      <c r="H61" s="3">
        <v>1</v>
      </c>
    </row>
    <row r="62" spans="1:8" ht="12.75">
      <c r="A62" t="s">
        <v>62</v>
      </c>
      <c r="B62">
        <v>21</v>
      </c>
      <c r="C62" s="3">
        <f t="shared" si="6"/>
        <v>0.21649484536082475</v>
      </c>
      <c r="D62">
        <v>47</v>
      </c>
      <c r="E62" s="3">
        <f t="shared" si="7"/>
        <v>0.4845360824742268</v>
      </c>
      <c r="F62">
        <v>97</v>
      </c>
      <c r="G62">
        <v>124</v>
      </c>
      <c r="H62" s="3">
        <v>1</v>
      </c>
    </row>
    <row r="63" spans="1:8" ht="12.75">
      <c r="A63" t="s">
        <v>63</v>
      </c>
      <c r="B63">
        <v>49</v>
      </c>
      <c r="C63" s="3">
        <f t="shared" si="6"/>
        <v>0.9423076923076923</v>
      </c>
      <c r="D63">
        <v>50</v>
      </c>
      <c r="E63" s="3">
        <f t="shared" si="7"/>
        <v>0.9615384615384616</v>
      </c>
      <c r="F63">
        <v>52</v>
      </c>
      <c r="G63">
        <v>57</v>
      </c>
      <c r="H63" s="3">
        <v>1</v>
      </c>
    </row>
    <row r="64" spans="1:8" ht="12.75">
      <c r="A64" t="s">
        <v>64</v>
      </c>
      <c r="B64">
        <v>139</v>
      </c>
      <c r="C64" s="3">
        <f t="shared" si="6"/>
        <v>1.6352941176470588</v>
      </c>
      <c r="D64">
        <v>255</v>
      </c>
      <c r="E64" s="3">
        <f t="shared" si="7"/>
        <v>3</v>
      </c>
      <c r="F64">
        <v>85</v>
      </c>
      <c r="G64">
        <v>259</v>
      </c>
      <c r="H64" s="3">
        <v>1</v>
      </c>
    </row>
    <row r="65" spans="1:8" ht="12.75">
      <c r="A65" t="s">
        <v>65</v>
      </c>
      <c r="B65" s="2">
        <v>4035</v>
      </c>
      <c r="C65" s="3">
        <f t="shared" si="6"/>
        <v>0.8899426554918395</v>
      </c>
      <c r="D65" s="2">
        <v>4403</v>
      </c>
      <c r="E65" s="3">
        <f t="shared" si="7"/>
        <v>0.9711071901191002</v>
      </c>
      <c r="F65" s="2">
        <v>4534</v>
      </c>
      <c r="G65" s="2">
        <v>3560</v>
      </c>
      <c r="H65" s="3">
        <v>1</v>
      </c>
    </row>
    <row r="66" spans="1:8" ht="12.75">
      <c r="A66" t="s">
        <v>66</v>
      </c>
      <c r="B66">
        <v>710</v>
      </c>
      <c r="C66" s="3">
        <f t="shared" si="6"/>
        <v>1.21160409556314</v>
      </c>
      <c r="D66">
        <v>696</v>
      </c>
      <c r="E66" s="3">
        <f t="shared" si="7"/>
        <v>1.1877133105802047</v>
      </c>
      <c r="F66">
        <v>586</v>
      </c>
      <c r="G66">
        <v>540</v>
      </c>
      <c r="H66" s="3">
        <v>1</v>
      </c>
    </row>
    <row r="67" spans="1:8" ht="12.75">
      <c r="A67" t="s">
        <v>67</v>
      </c>
      <c r="B67" t="s">
        <v>18</v>
      </c>
      <c r="C67" s="3"/>
      <c r="D67" t="s">
        <v>18</v>
      </c>
      <c r="E67" s="3"/>
      <c r="F67" t="s">
        <v>18</v>
      </c>
      <c r="G67" t="s">
        <v>18</v>
      </c>
      <c r="H67" s="3">
        <v>1</v>
      </c>
    </row>
    <row r="68" spans="1:8" ht="12.75">
      <c r="A68" t="s">
        <v>68</v>
      </c>
      <c r="B68" t="s">
        <v>18</v>
      </c>
      <c r="C68" s="3"/>
      <c r="D68" t="s">
        <v>18</v>
      </c>
      <c r="E68" s="3"/>
      <c r="F68" t="s">
        <v>18</v>
      </c>
      <c r="G68" t="s">
        <v>18</v>
      </c>
      <c r="H68" s="3">
        <v>1</v>
      </c>
    </row>
    <row r="69" spans="1:8" ht="12.75">
      <c r="A69" t="s">
        <v>69</v>
      </c>
      <c r="B69" t="s">
        <v>18</v>
      </c>
      <c r="C69" s="3"/>
      <c r="D69" t="s">
        <v>18</v>
      </c>
      <c r="E69" s="3"/>
      <c r="F69" t="s">
        <v>18</v>
      </c>
      <c r="G69" t="s">
        <v>18</v>
      </c>
      <c r="H69" s="3">
        <v>1</v>
      </c>
    </row>
    <row r="70" spans="1:8" ht="12.75">
      <c r="A70" t="s">
        <v>70</v>
      </c>
      <c r="B70" t="s">
        <v>18</v>
      </c>
      <c r="C70" s="3"/>
      <c r="D70" t="s">
        <v>18</v>
      </c>
      <c r="E70" s="3"/>
      <c r="F70" t="s">
        <v>18</v>
      </c>
      <c r="G70" t="s">
        <v>18</v>
      </c>
      <c r="H70" s="3">
        <v>1</v>
      </c>
    </row>
    <row r="71" spans="1:8" ht="12.75">
      <c r="A71" t="s">
        <v>71</v>
      </c>
      <c r="B71" t="s">
        <v>18</v>
      </c>
      <c r="C71" s="3"/>
      <c r="D71" t="s">
        <v>18</v>
      </c>
      <c r="E71" s="3"/>
      <c r="F71" t="s">
        <v>18</v>
      </c>
      <c r="G71" t="s">
        <v>18</v>
      </c>
      <c r="H71" s="3">
        <v>1</v>
      </c>
    </row>
    <row r="72" spans="1:8" ht="12.75">
      <c r="A72" t="s">
        <v>71</v>
      </c>
      <c r="B72" t="s">
        <v>18</v>
      </c>
      <c r="C72" s="3"/>
      <c r="D72" t="s">
        <v>18</v>
      </c>
      <c r="E72" s="3"/>
      <c r="F72" t="s">
        <v>18</v>
      </c>
      <c r="G72" t="s">
        <v>18</v>
      </c>
      <c r="H72" s="3">
        <v>1</v>
      </c>
    </row>
    <row r="73" spans="1:8" ht="12.75">
      <c r="A73" t="s">
        <v>71</v>
      </c>
      <c r="B73">
        <v>377</v>
      </c>
      <c r="C73" s="3">
        <f aca="true" t="shared" si="8" ref="C73:C80">SUM(B73/F73)</f>
        <v>1.1253731343283582</v>
      </c>
      <c r="D73">
        <v>360</v>
      </c>
      <c r="E73" s="3">
        <f>SUM(D73/F73)</f>
        <v>1.0746268656716418</v>
      </c>
      <c r="F73">
        <v>335</v>
      </c>
      <c r="G73">
        <v>314</v>
      </c>
      <c r="H73" s="3">
        <v>1</v>
      </c>
    </row>
    <row r="74" spans="1:8" ht="12.75">
      <c r="A74" t="s">
        <v>72</v>
      </c>
      <c r="B74">
        <v>265</v>
      </c>
      <c r="C74" s="3">
        <f t="shared" si="8"/>
        <v>0.8862876254180602</v>
      </c>
      <c r="D74">
        <v>286</v>
      </c>
      <c r="E74" s="3">
        <f>SUM(D74/F74)</f>
        <v>0.9565217391304348</v>
      </c>
      <c r="F74">
        <v>299</v>
      </c>
      <c r="G74">
        <v>315</v>
      </c>
      <c r="H74" s="3">
        <v>1</v>
      </c>
    </row>
    <row r="75" spans="1:8" ht="12.75">
      <c r="A75" t="s">
        <v>73</v>
      </c>
      <c r="B75">
        <v>-152</v>
      </c>
      <c r="C75" s="3">
        <f t="shared" si="8"/>
        <v>0.6104417670682731</v>
      </c>
      <c r="D75">
        <v>-204</v>
      </c>
      <c r="E75" s="3">
        <f>SUM(D75/F75)</f>
        <v>0.8192771084337349</v>
      </c>
      <c r="F75">
        <v>-249</v>
      </c>
      <c r="G75">
        <v>-286</v>
      </c>
      <c r="H75" s="3">
        <v>1</v>
      </c>
    </row>
    <row r="76" spans="1:8" ht="12.75">
      <c r="A76" t="s">
        <v>74</v>
      </c>
      <c r="B76">
        <v>144</v>
      </c>
      <c r="C76" s="3">
        <f t="shared" si="8"/>
        <v>0.9664429530201343</v>
      </c>
      <c r="D76">
        <v>144</v>
      </c>
      <c r="E76" s="3">
        <f>SUM(D76/F76)</f>
        <v>0.9664429530201343</v>
      </c>
      <c r="F76">
        <v>149</v>
      </c>
      <c r="G76">
        <v>163</v>
      </c>
      <c r="H76" s="3">
        <v>1</v>
      </c>
    </row>
    <row r="77" spans="1:8" ht="12.75">
      <c r="A77" t="s">
        <v>75</v>
      </c>
      <c r="B77">
        <v>9</v>
      </c>
      <c r="C77" s="3"/>
      <c r="D77" t="s">
        <v>18</v>
      </c>
      <c r="E77" s="3"/>
      <c r="F77" t="s">
        <v>18</v>
      </c>
      <c r="G77" t="s">
        <v>18</v>
      </c>
      <c r="H77" s="3">
        <v>1</v>
      </c>
    </row>
    <row r="78" spans="1:8" ht="12.75">
      <c r="A78" t="s">
        <v>76</v>
      </c>
      <c r="B78" s="2">
        <v>3957</v>
      </c>
      <c r="C78" s="3">
        <f t="shared" si="8"/>
        <v>1.0677280086346466</v>
      </c>
      <c r="D78" s="2">
        <v>3709</v>
      </c>
      <c r="E78" s="3">
        <f>SUM(D78/F78)</f>
        <v>1.000809498111171</v>
      </c>
      <c r="F78" s="2">
        <v>3706</v>
      </c>
      <c r="G78" s="2">
        <v>3914</v>
      </c>
      <c r="H78" s="3">
        <v>1</v>
      </c>
    </row>
    <row r="79" spans="1:8" ht="12.75">
      <c r="A79" t="s">
        <v>77</v>
      </c>
      <c r="B79">
        <v>-75</v>
      </c>
      <c r="C79" s="3"/>
      <c r="D79">
        <v>-12</v>
      </c>
      <c r="E79" s="3"/>
      <c r="F79" t="s">
        <v>18</v>
      </c>
      <c r="G79" t="s">
        <v>18</v>
      </c>
      <c r="H79" s="3">
        <v>1</v>
      </c>
    </row>
    <row r="80" spans="1:8" ht="12.75">
      <c r="A80" t="s">
        <v>78</v>
      </c>
      <c r="B80" s="2">
        <v>4035</v>
      </c>
      <c r="C80" s="3">
        <f t="shared" si="8"/>
        <v>1.046692607003891</v>
      </c>
      <c r="D80" s="2">
        <v>3841</v>
      </c>
      <c r="E80" s="3">
        <f>SUM(D80/F80)</f>
        <v>0.9963683527885863</v>
      </c>
      <c r="F80" s="2">
        <v>3855</v>
      </c>
      <c r="G80" s="2">
        <v>4077</v>
      </c>
      <c r="H80" s="3">
        <v>1</v>
      </c>
    </row>
  </sheetData>
  <printOptions gridLines="1"/>
  <pageMargins left="0.75" right="0.75" top="1" bottom="1" header="0.5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" sqref="A3"/>
    </sheetView>
  </sheetViews>
  <sheetFormatPr defaultColWidth="9.140625" defaultRowHeight="12.75"/>
  <cols>
    <col min="1" max="1" width="38.00390625" style="0" bestFit="1" customWidth="1"/>
    <col min="2" max="2" width="11.57421875" style="0" bestFit="1" customWidth="1"/>
    <col min="3" max="3" width="13.421875" style="0" customWidth="1"/>
    <col min="4" max="4" width="11.57421875" style="0" bestFit="1" customWidth="1"/>
    <col min="5" max="5" width="16.00390625" style="0" customWidth="1"/>
    <col min="6" max="6" width="11.57421875" style="0" bestFit="1" customWidth="1"/>
    <col min="7" max="7" width="11.57421875" style="0" hidden="1" customWidth="1"/>
    <col min="8" max="8" width="12.28125" style="0" bestFit="1" customWidth="1"/>
  </cols>
  <sheetData>
    <row r="1" ht="12.75">
      <c r="A1" t="s">
        <v>0</v>
      </c>
    </row>
    <row r="3" spans="1:7" ht="12.75">
      <c r="A3" t="s">
        <v>79</v>
      </c>
      <c r="B3" s="1">
        <v>37653</v>
      </c>
      <c r="C3" s="1"/>
      <c r="D3" s="1">
        <v>37289</v>
      </c>
      <c r="E3" s="1"/>
      <c r="F3" s="1">
        <v>36925</v>
      </c>
      <c r="G3" s="1">
        <v>36554</v>
      </c>
    </row>
    <row r="4" spans="1:7" ht="12.75">
      <c r="A4" t="s">
        <v>2</v>
      </c>
      <c r="B4" t="s">
        <v>3</v>
      </c>
      <c r="D4" t="s">
        <v>3</v>
      </c>
      <c r="F4" t="s">
        <v>3</v>
      </c>
      <c r="G4" t="s">
        <v>3</v>
      </c>
    </row>
    <row r="5" spans="1:7" ht="12.75">
      <c r="A5" t="s">
        <v>4</v>
      </c>
      <c r="B5" t="s">
        <v>5</v>
      </c>
      <c r="D5" t="s">
        <v>5</v>
      </c>
      <c r="F5" t="s">
        <v>5</v>
      </c>
      <c r="G5" t="s">
        <v>5</v>
      </c>
    </row>
    <row r="6" spans="1:7" ht="12.75">
      <c r="A6" t="s">
        <v>6</v>
      </c>
      <c r="B6" t="s">
        <v>7</v>
      </c>
      <c r="D6" t="s">
        <v>7</v>
      </c>
      <c r="F6" t="s">
        <v>7</v>
      </c>
      <c r="G6" t="s">
        <v>7</v>
      </c>
    </row>
    <row r="7" spans="1:7" ht="12.75">
      <c r="A7" t="s">
        <v>8</v>
      </c>
      <c r="B7" t="s">
        <v>9</v>
      </c>
      <c r="D7" t="s">
        <v>9</v>
      </c>
      <c r="F7" t="s">
        <v>9</v>
      </c>
      <c r="G7" t="s">
        <v>9</v>
      </c>
    </row>
    <row r="9" spans="1:8" ht="12.75">
      <c r="A9" t="s">
        <v>80</v>
      </c>
      <c r="B9" s="2">
        <v>13491</v>
      </c>
      <c r="C9" s="3">
        <v>1</v>
      </c>
      <c r="D9" s="2">
        <v>14175</v>
      </c>
      <c r="E9" s="3">
        <v>1</v>
      </c>
      <c r="F9" s="2">
        <v>14511</v>
      </c>
      <c r="G9" s="2">
        <v>13866</v>
      </c>
      <c r="H9" s="3">
        <v>1</v>
      </c>
    </row>
    <row r="10" spans="1:8" ht="12.75">
      <c r="A10" t="s">
        <v>81</v>
      </c>
      <c r="B10" s="2">
        <v>9440</v>
      </c>
      <c r="C10" s="3">
        <f>SUM(B10/B9)</f>
        <v>0.6997257430879846</v>
      </c>
      <c r="D10" t="s">
        <v>18</v>
      </c>
      <c r="E10" s="3"/>
      <c r="F10" t="s">
        <v>18</v>
      </c>
      <c r="G10" t="s">
        <v>18</v>
      </c>
      <c r="H10" s="3"/>
    </row>
    <row r="11" spans="1:8" ht="12.75">
      <c r="A11" t="s">
        <v>82</v>
      </c>
      <c r="B11">
        <v>23</v>
      </c>
      <c r="C11" s="3">
        <f>SUM(B11/B9)</f>
        <v>0.0017048402638796234</v>
      </c>
      <c r="D11" t="s">
        <v>18</v>
      </c>
      <c r="E11" s="3"/>
      <c r="F11" t="s">
        <v>18</v>
      </c>
      <c r="G11" t="s">
        <v>18</v>
      </c>
      <c r="H11" s="3"/>
    </row>
    <row r="12" spans="1:8" ht="12.75">
      <c r="A12" t="s">
        <v>83</v>
      </c>
      <c r="B12" t="s">
        <v>18</v>
      </c>
      <c r="C12" s="3"/>
      <c r="D12" s="2">
        <v>9770</v>
      </c>
      <c r="E12" s="3">
        <f>SUM(D12/D9)</f>
        <v>0.6892416225749559</v>
      </c>
      <c r="F12" s="2">
        <v>9929</v>
      </c>
      <c r="G12" s="2">
        <v>9370</v>
      </c>
      <c r="H12" s="3">
        <f>SUM(G12/G9)</f>
        <v>0.6757536420020194</v>
      </c>
    </row>
    <row r="13" spans="1:8" ht="12.75">
      <c r="A13" t="s">
        <v>84</v>
      </c>
      <c r="B13" s="2">
        <v>2772</v>
      </c>
      <c r="C13" s="3">
        <f>SUM(B13/B9)</f>
        <v>0.2054703135423616</v>
      </c>
      <c r="D13" s="2">
        <v>2912</v>
      </c>
      <c r="E13" s="3">
        <f>SUM(D13/D9)</f>
        <v>0.2054320987654321</v>
      </c>
      <c r="F13" s="2">
        <v>2835</v>
      </c>
      <c r="G13" s="2">
        <v>2686</v>
      </c>
      <c r="H13" s="3">
        <f>SUM(G13/G9)</f>
        <v>0.19371123611712102</v>
      </c>
    </row>
    <row r="14" spans="1:8" ht="12.75">
      <c r="A14" t="s">
        <v>85</v>
      </c>
      <c r="B14">
        <v>91</v>
      </c>
      <c r="C14" s="3">
        <f>SUM(B14/B9)</f>
        <v>0.006745237565784597</v>
      </c>
      <c r="D14" t="s">
        <v>18</v>
      </c>
      <c r="E14" s="3"/>
      <c r="F14" t="s">
        <v>18</v>
      </c>
      <c r="G14" t="s">
        <v>18</v>
      </c>
      <c r="H14" s="3"/>
    </row>
    <row r="15" spans="1:8" ht="12.75">
      <c r="A15" t="s">
        <v>86</v>
      </c>
      <c r="B15">
        <v>378</v>
      </c>
      <c r="C15" s="3">
        <f>SUM(B15/B9)</f>
        <v>0.028018679119412943</v>
      </c>
      <c r="D15">
        <v>378</v>
      </c>
      <c r="E15" s="3">
        <f>SUM(D15/D9)</f>
        <v>0.02666666666666667</v>
      </c>
      <c r="F15">
        <v>373</v>
      </c>
      <c r="G15">
        <v>315</v>
      </c>
      <c r="H15" s="3">
        <f>SUM(G15/G9)</f>
        <v>0.022717438338381652</v>
      </c>
    </row>
    <row r="16" spans="1:8" ht="12.75">
      <c r="A16" t="s">
        <v>87</v>
      </c>
      <c r="B16">
        <v>10</v>
      </c>
      <c r="C16" s="3">
        <f>SUM(B16/B9)</f>
        <v>0.0007412348973389667</v>
      </c>
      <c r="D16">
        <v>7</v>
      </c>
      <c r="E16" s="3">
        <f>SUM(D16/D9)</f>
        <v>0.0004938271604938272</v>
      </c>
      <c r="F16">
        <v>11</v>
      </c>
      <c r="G16">
        <v>12</v>
      </c>
      <c r="H16" s="3">
        <f>SUM(G16/G9)</f>
        <v>0.0008654262224145391</v>
      </c>
    </row>
    <row r="17" spans="1:8" ht="12.75">
      <c r="A17" t="s">
        <v>88</v>
      </c>
      <c r="B17">
        <v>23</v>
      </c>
      <c r="C17" s="3">
        <f>SUM(B17/B9)</f>
        <v>0.0017048402638796234</v>
      </c>
      <c r="D17">
        <v>22</v>
      </c>
      <c r="E17" s="3">
        <f>SUM(D17/D9)</f>
        <v>0.0015520282186948853</v>
      </c>
      <c r="F17">
        <v>17</v>
      </c>
      <c r="G17">
        <v>16</v>
      </c>
      <c r="H17" s="3">
        <f>SUM(G17/G9)</f>
        <v>0.0011539016298860523</v>
      </c>
    </row>
    <row r="18" spans="1:8" ht="12.75">
      <c r="A18" t="s">
        <v>89</v>
      </c>
      <c r="B18">
        <v>-345</v>
      </c>
      <c r="C18" s="3">
        <f>SUM(B18/B9)</f>
        <v>-0.025572603958194353</v>
      </c>
      <c r="D18">
        <v>-349</v>
      </c>
      <c r="E18" s="3">
        <f>SUM(D18/D9)</f>
        <v>-0.024620811287477954</v>
      </c>
      <c r="F18">
        <v>-345</v>
      </c>
      <c r="G18">
        <v>-287</v>
      </c>
      <c r="H18" s="3">
        <f>SUM(G18/G9)</f>
        <v>-0.020698110486081063</v>
      </c>
    </row>
    <row r="19" spans="1:8" ht="12.75">
      <c r="A19" t="s">
        <v>90</v>
      </c>
      <c r="B19">
        <v>820</v>
      </c>
      <c r="C19" s="3">
        <f>SUM(B19/B9)</f>
        <v>0.06078126158179527</v>
      </c>
      <c r="D19" s="2">
        <v>1144</v>
      </c>
      <c r="E19" s="3">
        <f>SUM(D19/D9)</f>
        <v>0.08070546737213403</v>
      </c>
      <c r="F19" s="2">
        <v>1402</v>
      </c>
      <c r="G19" s="2">
        <v>1523</v>
      </c>
      <c r="H19" s="3">
        <f>SUM(G19/G9)</f>
        <v>0.1098370113947786</v>
      </c>
    </row>
    <row r="20" spans="1:8" ht="12.75">
      <c r="A20" t="s">
        <v>91</v>
      </c>
      <c r="B20">
        <v>211</v>
      </c>
      <c r="C20" s="3">
        <f>SUM(B20/B9)</f>
        <v>0.0156400563338522</v>
      </c>
      <c r="D20">
        <v>317</v>
      </c>
      <c r="E20" s="3">
        <f>SUM(D20/D9)</f>
        <v>0.02236331569664903</v>
      </c>
      <c r="F20">
        <v>412</v>
      </c>
      <c r="G20">
        <v>440</v>
      </c>
      <c r="H20" s="3">
        <f>SUM(G20/G9)</f>
        <v>0.03173229482186644</v>
      </c>
    </row>
    <row r="21" spans="1:8" ht="12.75">
      <c r="A21" t="s">
        <v>92</v>
      </c>
      <c r="B21">
        <v>33</v>
      </c>
      <c r="C21" s="3">
        <f>SUM(B21/B9)</f>
        <v>0.0024460751612185904</v>
      </c>
      <c r="D21">
        <v>58</v>
      </c>
      <c r="E21" s="3">
        <f>SUM(D21/D9)</f>
        <v>0.004091710758377425</v>
      </c>
      <c r="F21">
        <v>73</v>
      </c>
      <c r="G21">
        <v>81</v>
      </c>
      <c r="H21" s="3">
        <f>SUM(G21/G9)</f>
        <v>0.005841627001298139</v>
      </c>
    </row>
    <row r="22" spans="1:8" ht="12.75">
      <c r="A22" t="s">
        <v>93</v>
      </c>
      <c r="B22">
        <v>244</v>
      </c>
      <c r="C22" s="3">
        <f>SUM(B22/B9)</f>
        <v>0.01808613149507079</v>
      </c>
      <c r="D22">
        <v>375</v>
      </c>
      <c r="E22" s="3">
        <f>SUM(D22/D9)</f>
        <v>0.026455026455026454</v>
      </c>
      <c r="F22">
        <v>485</v>
      </c>
      <c r="G22">
        <v>521</v>
      </c>
      <c r="H22" s="3">
        <f>SUM(G22/G9)</f>
        <v>0.037573921823164574</v>
      </c>
    </row>
    <row r="23" spans="1:8" ht="12.75">
      <c r="A23" t="s">
        <v>94</v>
      </c>
      <c r="B23">
        <v>62</v>
      </c>
      <c r="C23" s="3">
        <f>SUM(B23/B9)</f>
        <v>0.0045956563635015935</v>
      </c>
      <c r="D23">
        <v>54</v>
      </c>
      <c r="E23" s="3">
        <f>SUM(D23/D9)</f>
        <v>0.0038095238095238095</v>
      </c>
      <c r="F23">
        <v>50</v>
      </c>
      <c r="G23">
        <v>63</v>
      </c>
      <c r="H23" s="3">
        <f>SUM(G23/G9)</f>
        <v>0.004543487667676331</v>
      </c>
    </row>
    <row r="24" spans="1:8" ht="12.75">
      <c r="A24" t="s">
        <v>95</v>
      </c>
      <c r="B24">
        <v>-28</v>
      </c>
      <c r="C24" s="3">
        <f>SUM(B24/B9)</f>
        <v>-0.0020754577125491067</v>
      </c>
      <c r="D24">
        <v>9</v>
      </c>
      <c r="E24" s="3">
        <f>SUM(D24/D9)</f>
        <v>0.0006349206349206349</v>
      </c>
      <c r="F24">
        <v>9</v>
      </c>
      <c r="G24">
        <v>12</v>
      </c>
      <c r="H24" s="3">
        <f>SUM(G24/G9)</f>
        <v>0.0008654262224145391</v>
      </c>
    </row>
    <row r="25" spans="1:8" ht="12.75">
      <c r="A25" t="s">
        <v>96</v>
      </c>
      <c r="B25">
        <v>34</v>
      </c>
      <c r="C25" s="3">
        <f>SUM(B25/B9)</f>
        <v>0.0025201986509524868</v>
      </c>
      <c r="D25">
        <v>63</v>
      </c>
      <c r="E25" s="3">
        <f>SUM(D25/D9)</f>
        <v>0.0044444444444444444</v>
      </c>
      <c r="F25">
        <v>59</v>
      </c>
      <c r="G25">
        <v>75</v>
      </c>
      <c r="H25" s="3">
        <f>SUM(G25/G9)</f>
        <v>0.0054089138900908695</v>
      </c>
    </row>
    <row r="26" spans="1:8" ht="12.75">
      <c r="A26" t="s">
        <v>97</v>
      </c>
      <c r="B26">
        <v>278</v>
      </c>
      <c r="C26" s="3">
        <f>SUM(B26/B9)</f>
        <v>0.020606330146023276</v>
      </c>
      <c r="D26">
        <v>438</v>
      </c>
      <c r="E26" s="3">
        <f>SUM(D26/D9)</f>
        <v>0.0308994708994709</v>
      </c>
      <c r="F26">
        <v>544</v>
      </c>
      <c r="G26">
        <v>596</v>
      </c>
      <c r="H26" s="3">
        <f>SUM(G26/G9)</f>
        <v>0.042982835713255445</v>
      </c>
    </row>
    <row r="27" spans="1:8" ht="12.75">
      <c r="A27" t="s">
        <v>98</v>
      </c>
      <c r="B27" t="s">
        <v>18</v>
      </c>
      <c r="C27" s="3"/>
      <c r="D27">
        <v>706</v>
      </c>
      <c r="E27" s="3">
        <f>SUM(D27/D9)</f>
        <v>0.049805996472663136</v>
      </c>
      <c r="F27" t="s">
        <v>18</v>
      </c>
      <c r="G27" t="s">
        <v>18</v>
      </c>
      <c r="H27" s="3"/>
    </row>
    <row r="28" spans="1:8" ht="12.75">
      <c r="A28" t="s">
        <v>99</v>
      </c>
      <c r="B28" t="s">
        <v>18</v>
      </c>
      <c r="C28" s="3"/>
      <c r="D28">
        <v>3</v>
      </c>
      <c r="E28" s="3">
        <f>SUM(D28/D9)</f>
        <v>0.00021164021164021165</v>
      </c>
      <c r="F28" t="s">
        <v>18</v>
      </c>
      <c r="G28" t="s">
        <v>18</v>
      </c>
      <c r="H28" s="3"/>
    </row>
    <row r="29" spans="1:8" ht="12.75">
      <c r="A29" t="s">
        <v>100</v>
      </c>
      <c r="B29">
        <v>542</v>
      </c>
      <c r="C29" s="3">
        <f>SUM(B29/B9)</f>
        <v>0.040174931435772</v>
      </c>
      <c r="D29">
        <v>703</v>
      </c>
      <c r="E29" s="3">
        <f>SUM(D29/D9)</f>
        <v>0.049594356261022925</v>
      </c>
      <c r="F29">
        <v>858</v>
      </c>
      <c r="G29">
        <v>927</v>
      </c>
      <c r="H29" s="3">
        <f>SUM(G29/G9)</f>
        <v>0.06685417568152315</v>
      </c>
    </row>
    <row r="30" spans="1:8" ht="12.75">
      <c r="A30" t="s">
        <v>101</v>
      </c>
      <c r="B30">
        <v>288.2</v>
      </c>
      <c r="C30" s="3">
        <f>SUM(B30/B9)</f>
        <v>0.02136238974130902</v>
      </c>
      <c r="D30">
        <v>296</v>
      </c>
      <c r="E30" s="3">
        <f>SUM(D30/D9)</f>
        <v>0.02088183421516755</v>
      </c>
      <c r="F30">
        <v>306.4</v>
      </c>
      <c r="G30">
        <v>332.2</v>
      </c>
      <c r="H30" s="3">
        <f>SUM(G30/G9)</f>
        <v>0.02395788259050916</v>
      </c>
    </row>
    <row r="31" spans="1:8" ht="12.75">
      <c r="A31" t="s">
        <v>102</v>
      </c>
      <c r="B31">
        <v>307.9</v>
      </c>
      <c r="C31" s="3">
        <f>SUM(B31/B9)</f>
        <v>0.022822622489066784</v>
      </c>
      <c r="D31">
        <v>317.6</v>
      </c>
      <c r="E31" s="3">
        <f>SUM(D31/D9)</f>
        <v>0.022405643738977073</v>
      </c>
      <c r="F31">
        <v>327.7</v>
      </c>
      <c r="G31">
        <v>355.6</v>
      </c>
      <c r="H31" s="3">
        <f>SUM(G31/G9)</f>
        <v>0.025645463724217513</v>
      </c>
    </row>
    <row r="32" spans="1:8" ht="12.75">
      <c r="A32" t="s">
        <v>103</v>
      </c>
      <c r="B32">
        <v>288.3</v>
      </c>
      <c r="C32" s="3">
        <f>SUM(B32/B9)</f>
        <v>0.02136980209028241</v>
      </c>
      <c r="D32">
        <v>287.2</v>
      </c>
      <c r="E32" s="3">
        <f>SUM(D32/D9)</f>
        <v>0.020261022927689592</v>
      </c>
      <c r="F32">
        <v>298.2</v>
      </c>
      <c r="G32">
        <v>325.5</v>
      </c>
      <c r="H32" s="3">
        <f>SUM(G32/G9)</f>
        <v>0.023474686282994376</v>
      </c>
    </row>
    <row r="33" spans="1:8" ht="12.75">
      <c r="A33" t="s">
        <v>104</v>
      </c>
      <c r="B33" t="s">
        <v>18</v>
      </c>
      <c r="C33" s="3"/>
      <c r="D33">
        <v>2.32</v>
      </c>
      <c r="E33" s="3">
        <f>SUM(D33/D9)</f>
        <v>0.000163668430335097</v>
      </c>
      <c r="F33" t="s">
        <v>18</v>
      </c>
      <c r="G33">
        <v>2.73</v>
      </c>
      <c r="H33" s="3">
        <f>SUM(G33/G9)</f>
        <v>0.00019688446559930765</v>
      </c>
    </row>
    <row r="34" spans="1:8" ht="12.75">
      <c r="A34" t="s">
        <v>105</v>
      </c>
      <c r="B34" t="s">
        <v>18</v>
      </c>
      <c r="C34" s="3"/>
      <c r="D34">
        <v>-0.01</v>
      </c>
      <c r="E34" s="3">
        <f>SUM(D34/D9)</f>
        <v>-7.054673721340388E-07</v>
      </c>
      <c r="F34" t="s">
        <v>18</v>
      </c>
      <c r="G34" t="s">
        <v>18</v>
      </c>
      <c r="H34" s="3"/>
    </row>
    <row r="35" spans="1:8" ht="12.75">
      <c r="A35" t="s">
        <v>106</v>
      </c>
      <c r="B35">
        <v>1.82</v>
      </c>
      <c r="C35" s="3">
        <f>SUM(B35/B9)</f>
        <v>0.00013490475131569196</v>
      </c>
      <c r="D35">
        <v>2.31</v>
      </c>
      <c r="E35" s="3">
        <f>SUM(D35/D9)</f>
        <v>0.00016296296296296298</v>
      </c>
      <c r="F35">
        <v>2.74</v>
      </c>
      <c r="G35">
        <v>2.73</v>
      </c>
      <c r="H35" s="3">
        <f>SUM(G35/G9)</f>
        <v>0.00019688446559930765</v>
      </c>
    </row>
    <row r="36" spans="1:8" ht="12.75">
      <c r="A36" t="s">
        <v>107</v>
      </c>
      <c r="B36" t="s">
        <v>18</v>
      </c>
      <c r="C36" s="3"/>
      <c r="D36">
        <v>2.22</v>
      </c>
      <c r="E36" s="3">
        <f>SUM(D36/D9)</f>
        <v>0.00015661375661375662</v>
      </c>
      <c r="F36" t="s">
        <v>18</v>
      </c>
      <c r="G36" t="s">
        <v>18</v>
      </c>
      <c r="H36" s="3"/>
    </row>
    <row r="37" spans="1:8" ht="12.75">
      <c r="A37" t="s">
        <v>108</v>
      </c>
      <c r="B37" t="s">
        <v>18</v>
      </c>
      <c r="C37" s="3"/>
      <c r="D37">
        <v>-0.01</v>
      </c>
      <c r="E37" s="3">
        <f>SUM(D37/D9)</f>
        <v>-7.054673721340388E-07</v>
      </c>
      <c r="F37" t="s">
        <v>18</v>
      </c>
      <c r="G37" t="s">
        <v>18</v>
      </c>
      <c r="H37" s="3"/>
    </row>
    <row r="38" spans="1:8" ht="12.75">
      <c r="A38" t="s">
        <v>109</v>
      </c>
      <c r="B38">
        <v>1.76</v>
      </c>
      <c r="C38" s="3">
        <f>SUM(B38/B9)</f>
        <v>0.00013045734193165815</v>
      </c>
      <c r="D38">
        <v>2.21</v>
      </c>
      <c r="E38" s="3">
        <f>SUM(D38/D9)</f>
        <v>0.00015590828924162258</v>
      </c>
      <c r="F38">
        <v>2.62</v>
      </c>
      <c r="G38">
        <v>2.6</v>
      </c>
      <c r="H38" s="3">
        <f>SUM(G38/G9)</f>
        <v>0.00018750901485648349</v>
      </c>
    </row>
    <row r="39" spans="1:8" ht="12.75">
      <c r="A39" t="s">
        <v>110</v>
      </c>
      <c r="B39">
        <v>0.95</v>
      </c>
      <c r="C39" s="3">
        <f>SUM(B39/B9)</f>
        <v>7.041731524720184E-05</v>
      </c>
      <c r="D39">
        <v>0.94</v>
      </c>
      <c r="E39" s="3">
        <f>SUM(D39/D9)</f>
        <v>6.631393298059964E-05</v>
      </c>
      <c r="F39">
        <v>0.93</v>
      </c>
      <c r="G39" t="s">
        <v>18</v>
      </c>
      <c r="H39" s="3"/>
    </row>
    <row r="40" spans="1:8" ht="12.75">
      <c r="A40" t="s">
        <v>111</v>
      </c>
      <c r="B40" s="2">
        <v>116000</v>
      </c>
      <c r="C40" s="3">
        <f>SUM(B40/B9)</f>
        <v>8.598324809132015</v>
      </c>
      <c r="D40" s="2">
        <v>127000</v>
      </c>
      <c r="E40" s="3">
        <f>SUM(D40/D9)</f>
        <v>8.959435626102293</v>
      </c>
      <c r="F40" s="2">
        <v>137000</v>
      </c>
      <c r="G40" s="2">
        <v>134000</v>
      </c>
      <c r="H40" s="3">
        <f>SUM(G40/G9)</f>
        <v>9.663926150295687</v>
      </c>
    </row>
    <row r="41" spans="1:8" ht="12.75">
      <c r="A41" t="s">
        <v>112</v>
      </c>
      <c r="B41" s="2">
        <v>40000</v>
      </c>
      <c r="C41" s="3">
        <f>SUM(B41/B9)</f>
        <v>2.964939589355867</v>
      </c>
      <c r="D41" s="2">
        <v>41000</v>
      </c>
      <c r="E41" s="3">
        <f>SUM(D41/D9)</f>
        <v>2.892416225749559</v>
      </c>
      <c r="F41" s="2">
        <v>43000</v>
      </c>
      <c r="G41" s="2">
        <v>45000</v>
      </c>
      <c r="H41" s="3">
        <f>SUM(G41/G9)</f>
        <v>3.2453483340545217</v>
      </c>
    </row>
    <row r="42" spans="1:8" ht="12.75">
      <c r="A42" t="s">
        <v>113</v>
      </c>
      <c r="B42">
        <v>557</v>
      </c>
      <c r="C42" s="3">
        <f>SUM(B42/B9)</f>
        <v>0.041286783781780446</v>
      </c>
      <c r="D42">
        <v>559</v>
      </c>
      <c r="E42" s="3">
        <f>SUM(D42/D9)</f>
        <v>0.039435626102292766</v>
      </c>
      <c r="F42">
        <v>511</v>
      </c>
      <c r="G42">
        <v>469</v>
      </c>
      <c r="H42" s="3">
        <f>SUM(G42/G9)</f>
        <v>0.03382374152603491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" sqref="A3"/>
    </sheetView>
  </sheetViews>
  <sheetFormatPr defaultColWidth="9.140625" defaultRowHeight="12.75"/>
  <cols>
    <col min="1" max="1" width="40.421875" style="0" bestFit="1" customWidth="1"/>
    <col min="2" max="5" width="11.57421875" style="0" bestFit="1" customWidth="1"/>
    <col min="7" max="7" width="0" style="0" hidden="1" customWidth="1"/>
  </cols>
  <sheetData>
    <row r="1" ht="12.75">
      <c r="A1" t="s">
        <v>0</v>
      </c>
    </row>
    <row r="3" spans="1:7" ht="12.75">
      <c r="A3" t="s">
        <v>79</v>
      </c>
      <c r="B3" s="1">
        <v>37653</v>
      </c>
      <c r="C3" s="1"/>
      <c r="D3" s="1">
        <v>37289</v>
      </c>
      <c r="E3" s="1"/>
      <c r="F3" s="1">
        <v>36925</v>
      </c>
      <c r="G3" s="1">
        <v>36554</v>
      </c>
    </row>
    <row r="4" spans="1:7" ht="12.75">
      <c r="A4" t="s">
        <v>2</v>
      </c>
      <c r="B4" t="s">
        <v>3</v>
      </c>
      <c r="D4" t="s">
        <v>3</v>
      </c>
      <c r="F4" t="s">
        <v>3</v>
      </c>
      <c r="G4" t="s">
        <v>3</v>
      </c>
    </row>
    <row r="5" spans="1:7" ht="12.75">
      <c r="A5" t="s">
        <v>4</v>
      </c>
      <c r="B5" t="s">
        <v>5</v>
      </c>
      <c r="D5" t="s">
        <v>5</v>
      </c>
      <c r="F5" t="s">
        <v>5</v>
      </c>
      <c r="G5" t="s">
        <v>5</v>
      </c>
    </row>
    <row r="6" spans="1:7" ht="12.75">
      <c r="A6" t="s">
        <v>6</v>
      </c>
      <c r="B6" t="s">
        <v>7</v>
      </c>
      <c r="D6" t="s">
        <v>7</v>
      </c>
      <c r="F6" t="s">
        <v>7</v>
      </c>
      <c r="G6" t="s">
        <v>7</v>
      </c>
    </row>
    <row r="7" spans="1:7" ht="12.75">
      <c r="A7" t="s">
        <v>8</v>
      </c>
      <c r="B7" t="s">
        <v>9</v>
      </c>
      <c r="D7" t="s">
        <v>9</v>
      </c>
      <c r="F7" t="s">
        <v>9</v>
      </c>
      <c r="G7" t="s">
        <v>9</v>
      </c>
    </row>
    <row r="9" spans="1:8" ht="12.75">
      <c r="A9" t="s">
        <v>80</v>
      </c>
      <c r="B9" s="2">
        <v>13491</v>
      </c>
      <c r="C9" s="3">
        <f>SUM(B9/F9)</f>
        <v>0.9297084970022741</v>
      </c>
      <c r="D9" s="2">
        <v>14175</v>
      </c>
      <c r="E9" s="3">
        <f>SUM(D9/F9)</f>
        <v>0.9768451519536903</v>
      </c>
      <c r="F9" s="2">
        <v>14511</v>
      </c>
      <c r="G9" s="2">
        <v>13866</v>
      </c>
      <c r="H9" s="3">
        <v>1</v>
      </c>
    </row>
    <row r="10" spans="1:8" ht="12.75">
      <c r="A10" t="s">
        <v>81</v>
      </c>
      <c r="B10" s="2">
        <v>9440</v>
      </c>
      <c r="C10" s="3">
        <v>0</v>
      </c>
      <c r="D10" t="s">
        <v>18</v>
      </c>
      <c r="E10" s="3"/>
      <c r="F10" t="s">
        <v>18</v>
      </c>
      <c r="G10" t="s">
        <v>18</v>
      </c>
      <c r="H10" s="3">
        <v>1</v>
      </c>
    </row>
    <row r="11" spans="1:8" ht="12.75">
      <c r="A11" t="s">
        <v>82</v>
      </c>
      <c r="B11">
        <v>23</v>
      </c>
      <c r="C11" s="3">
        <v>0</v>
      </c>
      <c r="D11" t="s">
        <v>18</v>
      </c>
      <c r="E11" s="3"/>
      <c r="F11" t="s">
        <v>18</v>
      </c>
      <c r="G11" t="s">
        <v>18</v>
      </c>
      <c r="H11" s="3">
        <v>1</v>
      </c>
    </row>
    <row r="12" spans="1:8" ht="12.75">
      <c r="A12" t="s">
        <v>83</v>
      </c>
      <c r="B12" t="s">
        <v>18</v>
      </c>
      <c r="C12" s="3"/>
      <c r="D12" s="2">
        <v>9770</v>
      </c>
      <c r="E12" s="3">
        <f>SUM(D12/F12)</f>
        <v>0.9839863027495216</v>
      </c>
      <c r="F12" s="2">
        <v>9929</v>
      </c>
      <c r="G12" s="2">
        <v>9370</v>
      </c>
      <c r="H12" s="3">
        <v>1</v>
      </c>
    </row>
    <row r="13" spans="1:8" ht="12.75">
      <c r="A13" t="s">
        <v>84</v>
      </c>
      <c r="B13" s="2">
        <v>2772</v>
      </c>
      <c r="C13" s="3">
        <f aca="true" t="shared" si="0" ref="C13:C26">SUM(B13/F13)</f>
        <v>0.9777777777777777</v>
      </c>
      <c r="D13" s="2">
        <v>2912</v>
      </c>
      <c r="E13" s="3">
        <f>SUM(D13/F13)</f>
        <v>1.0271604938271606</v>
      </c>
      <c r="F13" s="2">
        <v>2835</v>
      </c>
      <c r="G13" s="2">
        <v>2686</v>
      </c>
      <c r="H13" s="3">
        <v>1</v>
      </c>
    </row>
    <row r="14" spans="1:8" ht="12.75">
      <c r="A14" t="s">
        <v>85</v>
      </c>
      <c r="B14">
        <v>91</v>
      </c>
      <c r="C14" s="3">
        <v>0</v>
      </c>
      <c r="D14" t="s">
        <v>18</v>
      </c>
      <c r="E14" s="3"/>
      <c r="F14" t="s">
        <v>18</v>
      </c>
      <c r="G14" t="s">
        <v>18</v>
      </c>
      <c r="H14" s="3">
        <v>1</v>
      </c>
    </row>
    <row r="15" spans="1:8" ht="12.75">
      <c r="A15" t="s">
        <v>86</v>
      </c>
      <c r="B15">
        <v>378</v>
      </c>
      <c r="C15" s="3">
        <f t="shared" si="0"/>
        <v>1.0134048257372654</v>
      </c>
      <c r="D15">
        <v>378</v>
      </c>
      <c r="E15" s="3">
        <f aca="true" t="shared" si="1" ref="E15:E42">SUM(D15/F15)</f>
        <v>1.0134048257372654</v>
      </c>
      <c r="F15">
        <v>373</v>
      </c>
      <c r="G15">
        <v>315</v>
      </c>
      <c r="H15" s="3">
        <v>1</v>
      </c>
    </row>
    <row r="16" spans="1:8" ht="12.75">
      <c r="A16" t="s">
        <v>87</v>
      </c>
      <c r="B16">
        <v>10</v>
      </c>
      <c r="C16" s="3">
        <f t="shared" si="0"/>
        <v>0.9090909090909091</v>
      </c>
      <c r="D16">
        <v>7</v>
      </c>
      <c r="E16" s="3">
        <f t="shared" si="1"/>
        <v>0.6363636363636364</v>
      </c>
      <c r="F16">
        <v>11</v>
      </c>
      <c r="G16">
        <v>12</v>
      </c>
      <c r="H16" s="3">
        <v>1</v>
      </c>
    </row>
    <row r="17" spans="1:8" ht="12.75">
      <c r="A17" t="s">
        <v>88</v>
      </c>
      <c r="B17">
        <v>23</v>
      </c>
      <c r="C17" s="3">
        <f t="shared" si="0"/>
        <v>1.3529411764705883</v>
      </c>
      <c r="D17">
        <v>22</v>
      </c>
      <c r="E17" s="3">
        <f t="shared" si="1"/>
        <v>1.2941176470588236</v>
      </c>
      <c r="F17">
        <v>17</v>
      </c>
      <c r="G17">
        <v>16</v>
      </c>
      <c r="H17" s="3">
        <v>1</v>
      </c>
    </row>
    <row r="18" spans="1:8" ht="12.75">
      <c r="A18" t="s">
        <v>89</v>
      </c>
      <c r="B18">
        <v>-345</v>
      </c>
      <c r="C18" s="3">
        <f t="shared" si="0"/>
        <v>1</v>
      </c>
      <c r="D18">
        <v>-349</v>
      </c>
      <c r="E18" s="3">
        <f t="shared" si="1"/>
        <v>1.0115942028985507</v>
      </c>
      <c r="F18">
        <v>-345</v>
      </c>
      <c r="G18">
        <v>-287</v>
      </c>
      <c r="H18" s="3">
        <v>1</v>
      </c>
    </row>
    <row r="19" spans="1:8" ht="12.75">
      <c r="A19" t="s">
        <v>90</v>
      </c>
      <c r="B19">
        <v>820</v>
      </c>
      <c r="C19" s="3">
        <f t="shared" si="0"/>
        <v>0.5848787446504993</v>
      </c>
      <c r="D19" s="2">
        <v>1144</v>
      </c>
      <c r="E19" s="3">
        <f t="shared" si="1"/>
        <v>0.8159771754636234</v>
      </c>
      <c r="F19" s="2">
        <v>1402</v>
      </c>
      <c r="G19" s="2">
        <v>1523</v>
      </c>
      <c r="H19" s="3">
        <v>1</v>
      </c>
    </row>
    <row r="20" spans="1:8" ht="12.75">
      <c r="A20" t="s">
        <v>91</v>
      </c>
      <c r="B20">
        <v>211</v>
      </c>
      <c r="C20" s="3">
        <f t="shared" si="0"/>
        <v>0.5121359223300971</v>
      </c>
      <c r="D20">
        <v>317</v>
      </c>
      <c r="E20" s="3">
        <f t="shared" si="1"/>
        <v>0.7694174757281553</v>
      </c>
      <c r="F20">
        <v>412</v>
      </c>
      <c r="G20">
        <v>440</v>
      </c>
      <c r="H20" s="3">
        <v>1</v>
      </c>
    </row>
    <row r="21" spans="1:8" ht="12.75">
      <c r="A21" t="s">
        <v>92</v>
      </c>
      <c r="B21">
        <v>33</v>
      </c>
      <c r="C21" s="3">
        <f t="shared" si="0"/>
        <v>0.4520547945205479</v>
      </c>
      <c r="D21">
        <v>58</v>
      </c>
      <c r="E21" s="3">
        <f t="shared" si="1"/>
        <v>0.7945205479452054</v>
      </c>
      <c r="F21">
        <v>73</v>
      </c>
      <c r="G21">
        <v>81</v>
      </c>
      <c r="H21" s="3">
        <v>1</v>
      </c>
    </row>
    <row r="22" spans="1:8" ht="12.75">
      <c r="A22" t="s">
        <v>93</v>
      </c>
      <c r="B22">
        <v>244</v>
      </c>
      <c r="C22" s="3">
        <f t="shared" si="0"/>
        <v>0.5030927835051546</v>
      </c>
      <c r="D22">
        <v>375</v>
      </c>
      <c r="E22" s="3">
        <f t="shared" si="1"/>
        <v>0.7731958762886598</v>
      </c>
      <c r="F22">
        <v>485</v>
      </c>
      <c r="G22">
        <v>521</v>
      </c>
      <c r="H22" s="3">
        <v>1</v>
      </c>
    </row>
    <row r="23" spans="1:8" ht="12.75">
      <c r="A23" t="s">
        <v>94</v>
      </c>
      <c r="B23">
        <v>62</v>
      </c>
      <c r="C23" s="3">
        <f t="shared" si="0"/>
        <v>1.24</v>
      </c>
      <c r="D23">
        <v>54</v>
      </c>
      <c r="E23" s="3">
        <f t="shared" si="1"/>
        <v>1.08</v>
      </c>
      <c r="F23">
        <v>50</v>
      </c>
      <c r="G23">
        <v>63</v>
      </c>
      <c r="H23" s="3">
        <v>1</v>
      </c>
    </row>
    <row r="24" spans="1:8" ht="12.75">
      <c r="A24" t="s">
        <v>95</v>
      </c>
      <c r="B24">
        <v>-28</v>
      </c>
      <c r="C24" s="3">
        <f t="shared" si="0"/>
        <v>-3.111111111111111</v>
      </c>
      <c r="D24">
        <v>9</v>
      </c>
      <c r="E24" s="3">
        <f t="shared" si="1"/>
        <v>1</v>
      </c>
      <c r="F24">
        <v>9</v>
      </c>
      <c r="G24">
        <v>12</v>
      </c>
      <c r="H24" s="3">
        <v>1</v>
      </c>
    </row>
    <row r="25" spans="1:8" ht="12.75">
      <c r="A25" t="s">
        <v>96</v>
      </c>
      <c r="B25">
        <v>34</v>
      </c>
      <c r="C25" s="3">
        <f t="shared" si="0"/>
        <v>0.576271186440678</v>
      </c>
      <c r="D25">
        <v>63</v>
      </c>
      <c r="E25" s="3">
        <f t="shared" si="1"/>
        <v>1.0677966101694916</v>
      </c>
      <c r="F25">
        <v>59</v>
      </c>
      <c r="G25">
        <v>75</v>
      </c>
      <c r="H25" s="3">
        <v>1</v>
      </c>
    </row>
    <row r="26" spans="1:8" ht="12.75">
      <c r="A26" t="s">
        <v>97</v>
      </c>
      <c r="B26">
        <v>278</v>
      </c>
      <c r="C26" s="3">
        <f t="shared" si="0"/>
        <v>0.5110294117647058</v>
      </c>
      <c r="D26">
        <v>438</v>
      </c>
      <c r="E26" s="3">
        <f t="shared" si="1"/>
        <v>0.8051470588235294</v>
      </c>
      <c r="F26">
        <v>544</v>
      </c>
      <c r="G26">
        <v>596</v>
      </c>
      <c r="H26" s="3">
        <v>1</v>
      </c>
    </row>
    <row r="27" spans="1:8" ht="12.75">
      <c r="A27" t="s">
        <v>98</v>
      </c>
      <c r="B27" t="s">
        <v>18</v>
      </c>
      <c r="C27" s="3"/>
      <c r="D27">
        <v>706</v>
      </c>
      <c r="E27" s="3">
        <v>0</v>
      </c>
      <c r="F27" t="s">
        <v>18</v>
      </c>
      <c r="G27" t="s">
        <v>18</v>
      </c>
      <c r="H27" s="3">
        <v>1</v>
      </c>
    </row>
    <row r="28" spans="1:8" ht="12.75">
      <c r="A28" t="s">
        <v>99</v>
      </c>
      <c r="B28" t="s">
        <v>18</v>
      </c>
      <c r="C28" s="3"/>
      <c r="D28">
        <v>3</v>
      </c>
      <c r="E28" s="3">
        <v>0</v>
      </c>
      <c r="F28" t="s">
        <v>18</v>
      </c>
      <c r="G28" t="s">
        <v>18</v>
      </c>
      <c r="H28" s="3">
        <v>1</v>
      </c>
    </row>
    <row r="29" spans="1:8" ht="12.75">
      <c r="A29" t="s">
        <v>100</v>
      </c>
      <c r="B29">
        <v>542</v>
      </c>
      <c r="C29" s="3">
        <f>SUM(B29/F29)</f>
        <v>0.6317016317016317</v>
      </c>
      <c r="D29">
        <v>703</v>
      </c>
      <c r="E29" s="3">
        <f t="shared" si="1"/>
        <v>0.8193473193473193</v>
      </c>
      <c r="F29">
        <v>858</v>
      </c>
      <c r="G29">
        <v>927</v>
      </c>
      <c r="H29" s="3">
        <v>1</v>
      </c>
    </row>
    <row r="30" spans="1:8" ht="12.75">
      <c r="A30" t="s">
        <v>101</v>
      </c>
      <c r="B30">
        <v>288.2</v>
      </c>
      <c r="C30" s="3">
        <f>SUM(B30/F30)</f>
        <v>0.9406005221932116</v>
      </c>
      <c r="D30">
        <v>296</v>
      </c>
      <c r="E30" s="3">
        <f t="shared" si="1"/>
        <v>0.9660574412532638</v>
      </c>
      <c r="F30">
        <v>306.4</v>
      </c>
      <c r="G30">
        <v>332.2</v>
      </c>
      <c r="H30" s="3">
        <v>1</v>
      </c>
    </row>
    <row r="31" spans="1:8" ht="12.75">
      <c r="A31" t="s">
        <v>102</v>
      </c>
      <c r="B31">
        <v>307.9</v>
      </c>
      <c r="C31" s="3">
        <f>SUM(B31/F31)</f>
        <v>0.9395788831248092</v>
      </c>
      <c r="D31">
        <v>317.6</v>
      </c>
      <c r="E31" s="3">
        <f t="shared" si="1"/>
        <v>0.9691791272505341</v>
      </c>
      <c r="F31">
        <v>327.7</v>
      </c>
      <c r="G31">
        <v>355.6</v>
      </c>
      <c r="H31" s="3">
        <v>1</v>
      </c>
    </row>
    <row r="32" spans="1:8" ht="12.75">
      <c r="A32" t="s">
        <v>103</v>
      </c>
      <c r="B32">
        <v>288.3</v>
      </c>
      <c r="C32" s="3">
        <f>SUM(B32/F32)</f>
        <v>0.9668008048289739</v>
      </c>
      <c r="D32">
        <v>287.2</v>
      </c>
      <c r="E32" s="3">
        <f t="shared" si="1"/>
        <v>0.9631120053655264</v>
      </c>
      <c r="F32">
        <v>298.2</v>
      </c>
      <c r="G32">
        <v>325.5</v>
      </c>
      <c r="H32" s="3">
        <v>1</v>
      </c>
    </row>
    <row r="33" spans="1:8" ht="12.75">
      <c r="A33" t="s">
        <v>104</v>
      </c>
      <c r="B33" t="s">
        <v>18</v>
      </c>
      <c r="C33" s="3"/>
      <c r="D33">
        <v>2.32</v>
      </c>
      <c r="E33" s="3">
        <v>0</v>
      </c>
      <c r="F33" t="s">
        <v>18</v>
      </c>
      <c r="G33">
        <v>2.73</v>
      </c>
      <c r="H33" s="3">
        <v>1</v>
      </c>
    </row>
    <row r="34" spans="1:8" ht="12.75">
      <c r="A34" t="s">
        <v>105</v>
      </c>
      <c r="B34" t="s">
        <v>18</v>
      </c>
      <c r="C34" s="3"/>
      <c r="D34">
        <v>-0.01</v>
      </c>
      <c r="E34" s="3">
        <v>0</v>
      </c>
      <c r="F34" t="s">
        <v>18</v>
      </c>
      <c r="G34" t="s">
        <v>18</v>
      </c>
      <c r="H34" s="3">
        <v>1</v>
      </c>
    </row>
    <row r="35" spans="1:8" ht="12.75">
      <c r="A35" t="s">
        <v>106</v>
      </c>
      <c r="B35">
        <v>1.82</v>
      </c>
      <c r="C35" s="3">
        <f>SUM(B35/F35)</f>
        <v>0.6642335766423357</v>
      </c>
      <c r="D35">
        <v>2.31</v>
      </c>
      <c r="E35" s="3">
        <f t="shared" si="1"/>
        <v>0.8430656934306568</v>
      </c>
      <c r="F35">
        <v>2.74</v>
      </c>
      <c r="G35">
        <v>2.73</v>
      </c>
      <c r="H35" s="3">
        <v>1</v>
      </c>
    </row>
    <row r="36" spans="1:8" ht="12.75">
      <c r="A36" t="s">
        <v>107</v>
      </c>
      <c r="B36" t="s">
        <v>18</v>
      </c>
      <c r="C36" s="3"/>
      <c r="D36">
        <v>2.22</v>
      </c>
      <c r="E36" s="3">
        <v>0</v>
      </c>
      <c r="F36" t="s">
        <v>18</v>
      </c>
      <c r="G36" t="s">
        <v>18</v>
      </c>
      <c r="H36" s="3">
        <v>1</v>
      </c>
    </row>
    <row r="37" spans="1:8" ht="12.75">
      <c r="A37" t="s">
        <v>108</v>
      </c>
      <c r="B37" t="s">
        <v>18</v>
      </c>
      <c r="C37" s="3"/>
      <c r="D37">
        <v>-0.01</v>
      </c>
      <c r="E37" s="3">
        <v>0</v>
      </c>
      <c r="F37" t="s">
        <v>18</v>
      </c>
      <c r="G37" t="s">
        <v>18</v>
      </c>
      <c r="H37" s="3">
        <v>1</v>
      </c>
    </row>
    <row r="38" spans="1:8" ht="12.75">
      <c r="A38" t="s">
        <v>109</v>
      </c>
      <c r="B38">
        <v>1.76</v>
      </c>
      <c r="C38" s="3">
        <f>SUM(B38/F38)</f>
        <v>0.6717557251908397</v>
      </c>
      <c r="D38">
        <v>2.21</v>
      </c>
      <c r="E38" s="3">
        <f t="shared" si="1"/>
        <v>0.8435114503816793</v>
      </c>
      <c r="F38">
        <v>2.62</v>
      </c>
      <c r="G38">
        <v>2.6</v>
      </c>
      <c r="H38" s="3">
        <v>1</v>
      </c>
    </row>
    <row r="39" spans="1:8" ht="12.75">
      <c r="A39" t="s">
        <v>110</v>
      </c>
      <c r="B39">
        <v>0.95</v>
      </c>
      <c r="C39" s="3">
        <f>SUM(B39/F39)</f>
        <v>1.021505376344086</v>
      </c>
      <c r="D39">
        <v>0.94</v>
      </c>
      <c r="E39" s="3">
        <f t="shared" si="1"/>
        <v>1.010752688172043</v>
      </c>
      <c r="F39">
        <v>0.93</v>
      </c>
      <c r="G39" t="s">
        <v>18</v>
      </c>
      <c r="H39" s="3">
        <v>1</v>
      </c>
    </row>
    <row r="40" spans="1:8" ht="12.75">
      <c r="A40" t="s">
        <v>111</v>
      </c>
      <c r="B40" s="2">
        <v>116000</v>
      </c>
      <c r="C40" s="3">
        <f>SUM(B40/F40)</f>
        <v>0.8467153284671532</v>
      </c>
      <c r="D40" s="2">
        <v>127000</v>
      </c>
      <c r="E40" s="3">
        <f t="shared" si="1"/>
        <v>0.927007299270073</v>
      </c>
      <c r="F40" s="2">
        <v>137000</v>
      </c>
      <c r="G40" s="2">
        <v>134000</v>
      </c>
      <c r="H40" s="3">
        <v>1</v>
      </c>
    </row>
    <row r="41" spans="1:8" ht="12.75">
      <c r="A41" t="s">
        <v>112</v>
      </c>
      <c r="B41" s="2">
        <v>40000</v>
      </c>
      <c r="C41" s="3">
        <f>SUM(B41/F41)</f>
        <v>0.9302325581395349</v>
      </c>
      <c r="D41" s="2">
        <v>41000</v>
      </c>
      <c r="E41" s="3">
        <f t="shared" si="1"/>
        <v>0.9534883720930233</v>
      </c>
      <c r="F41" s="2">
        <v>43000</v>
      </c>
      <c r="G41" s="2">
        <v>45000</v>
      </c>
      <c r="H41" s="3">
        <v>1</v>
      </c>
    </row>
    <row r="42" spans="1:8" ht="12.75">
      <c r="A42" t="s">
        <v>113</v>
      </c>
      <c r="B42">
        <v>557</v>
      </c>
      <c r="C42" s="3">
        <f>SUM(B42/F42)</f>
        <v>1.0900195694716244</v>
      </c>
      <c r="D42">
        <v>559</v>
      </c>
      <c r="E42" s="3">
        <f t="shared" si="1"/>
        <v>1.0939334637964775</v>
      </c>
      <c r="F42">
        <v>511</v>
      </c>
      <c r="G42">
        <v>469</v>
      </c>
      <c r="H42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Disability Law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Pittman</dc:creator>
  <cp:keywords/>
  <dc:description/>
  <cp:lastModifiedBy>Kathy Pittman</cp:lastModifiedBy>
  <cp:lastPrinted>2006-04-11T02:10:17Z</cp:lastPrinted>
  <dcterms:created xsi:type="dcterms:W3CDTF">2006-04-03T05:59:29Z</dcterms:created>
  <dcterms:modified xsi:type="dcterms:W3CDTF">2006-04-11T03:14:04Z</dcterms:modified>
  <cp:category/>
  <cp:version/>
  <cp:contentType/>
  <cp:contentStatus/>
</cp:coreProperties>
</file>