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activeTab="0"/>
  </bookViews>
  <sheets>
    <sheet name="W9" sheetId="1" r:id="rId1"/>
    <sheet name="W10" sheetId="2" r:id="rId2"/>
  </sheets>
  <definedNames/>
  <calcPr fullCalcOnLoad="1"/>
</workbook>
</file>

<file path=xl/comments1.xml><?xml version="1.0" encoding="utf-8"?>
<comments xmlns="http://schemas.openxmlformats.org/spreadsheetml/2006/main">
  <authors>
    <author>UCF Rosen School of Hospitality Management</author>
  </authors>
  <commentList>
    <comment ref="D7" authorId="0">
      <text>
        <r>
          <rPr>
            <sz val="8"/>
            <rFont val="Tahoma"/>
            <family val="0"/>
          </rPr>
          <t>Here, recall 
Ka = Wd x Kd + We x ke.  (where Wd + We = 1 = 100%)
Look at "Portion of Debt" column. By using that knowledge, you see if the Wd = 10%, then We = 90% by definition….
So WACC = cell A*cell B + (1 - cell A) *Cell C. 
If you want to calculate D7, then =A7*B7+(1-A7)*C7 
Do you see the logic?</t>
        </r>
      </text>
    </comment>
    <comment ref="B25" authorId="0">
      <text>
        <r>
          <rPr>
            <sz val="8"/>
            <rFont val="Tahoma"/>
            <family val="0"/>
          </rPr>
          <t xml:space="preserve">Hint(1) Highlight the cells from B6 to D16. Then click the graph function (in the menu bar)
(2) Choose the line graph, and follow the instruction. 
(3) Move the graph in the appropriate space by dragging down, and save the document. </t>
        </r>
      </text>
    </comment>
  </commentList>
</comments>
</file>

<file path=xl/comments2.xml><?xml version="1.0" encoding="utf-8"?>
<comments xmlns="http://schemas.openxmlformats.org/spreadsheetml/2006/main">
  <authors>
    <author>UCF Rosen School of Hospitality Management</author>
  </authors>
  <commentList>
    <comment ref="D20" authorId="0">
      <text>
        <r>
          <rPr>
            <b/>
            <sz val="8"/>
            <rFont val="Tahoma"/>
            <family val="0"/>
          </rPr>
          <t xml:space="preserve">Usually you have to create an Amortization table to calculate DS. But I said this loan is bullet.  Recall DS  = interest payment + principal repayment. But in this case, Principal repayment is zero. So you calculate interest expense and that is Debt Service to make your life easier. 
</t>
        </r>
        <r>
          <rPr>
            <sz val="8"/>
            <rFont val="Tahoma"/>
            <family val="0"/>
          </rPr>
          <t xml:space="preserve">
</t>
        </r>
      </text>
    </comment>
    <comment ref="D33" authorId="0">
      <text>
        <r>
          <rPr>
            <b/>
            <sz val="8"/>
            <rFont val="Tahoma"/>
            <family val="0"/>
          </rPr>
          <t xml:space="preserve">Usually you have to create an Amortization table to calculate DS. But I said this loan is bullet.  Recall DS  = interest payment + principal repayment. But in this case, Principal repayment is zero. So you calculate interest expense and that is Debt Service to make your life easier. 
</t>
        </r>
        <r>
          <rPr>
            <sz val="8"/>
            <rFont val="Tahoma"/>
            <family val="0"/>
          </rPr>
          <t xml:space="preserve">
</t>
        </r>
      </text>
    </comment>
    <comment ref="D21" authorId="0">
      <text>
        <r>
          <rPr>
            <sz val="8"/>
            <rFont val="Tahoma"/>
            <family val="0"/>
          </rPr>
          <t xml:space="preserve">As for signs, I suggest you put + in D21, and negative from D22 to D26. Then as for E column simply C + D. </t>
        </r>
      </text>
    </comment>
    <comment ref="D34" authorId="0">
      <text>
        <r>
          <rPr>
            <sz val="8"/>
            <rFont val="Tahoma"/>
            <family val="0"/>
          </rPr>
          <t xml:space="preserve">As for signs, I suggest you put + in D21, and negative from D22 to D26. Then as for E column simply C + D. </t>
        </r>
      </text>
    </comment>
    <comment ref="C26" authorId="0">
      <text>
        <r>
          <rPr>
            <sz val="8"/>
            <rFont val="Tahoma"/>
            <family val="0"/>
          </rPr>
          <t xml:space="preserve">This shouuld be : 6th year's NOI divided by the appropriate cap rate (be careful) multiplied by (1 minus brokerage fee %) you have to calcualte 6th year NOI by using given inflation rate. 
</t>
        </r>
      </text>
    </comment>
    <comment ref="D26" authorId="0">
      <text>
        <r>
          <rPr>
            <sz val="8"/>
            <rFont val="Tahoma"/>
            <family val="0"/>
          </rPr>
          <t xml:space="preserve">5th year's DS should be annual DS plus the repayment of the principal amount. You have to pay 216k as well as the principal amount of 1.8M. </t>
        </r>
      </text>
    </comment>
  </commentList>
</comments>
</file>

<file path=xl/sharedStrings.xml><?xml version="1.0" encoding="utf-8"?>
<sst xmlns="http://schemas.openxmlformats.org/spreadsheetml/2006/main" count="60" uniqueCount="44">
  <si>
    <t>Year</t>
  </si>
  <si>
    <t>NOI</t>
  </si>
  <si>
    <t xml:space="preserve">Cash flows are expected to increase by 4% per year after the projection period. </t>
  </si>
  <si>
    <t xml:space="preserve">Overall capitalization rate is currently 12 %.  Considering the long-term increase of </t>
  </si>
  <si>
    <t xml:space="preserve">The brokerage and legal fees associated with the sale will be 3% of the gross sales proceeds. </t>
  </si>
  <si>
    <t xml:space="preserve">You became a hotel investment consultant and you have made 5 year projection of </t>
  </si>
  <si>
    <t xml:space="preserve">Net Operating Income (NOI) for your client. </t>
  </si>
  <si>
    <t>And because the client liked your work, you were offered to buy the hotel for $2 million</t>
  </si>
  <si>
    <t>Because you did not have $2 million cash, you contacted all the friend and relatives who</t>
  </si>
  <si>
    <t xml:space="preserve">can lend you money, but only found $200,000. </t>
  </si>
  <si>
    <t>Hara Enterprises will lend you for the term of 5 years with no amortization, but</t>
  </si>
  <si>
    <t>Debt Service</t>
  </si>
  <si>
    <t xml:space="preserve">the interest rate is 12% to reflect the perceived risk. </t>
  </si>
  <si>
    <t xml:space="preserve">Question 1: Calculate annual cash available to your equity (200K) by accepting </t>
  </si>
  <si>
    <t xml:space="preserve">12% bullet loan from Hara Enterprises.  </t>
  </si>
  <si>
    <t xml:space="preserve">Question 2: Calculate NPV given your greed is high enough to demand 25% return on </t>
  </si>
  <si>
    <t xml:space="preserve">your equity.  Also calculate IRR based on your cash flows after debt service (ROE). </t>
  </si>
  <si>
    <t>But the former professor agreed to help you out to lend you money for 90% of the purchase price</t>
  </si>
  <si>
    <t xml:space="preserve">Question 3: Was the Hara Enterprises' Offer for 12% loan to you an offer from </t>
  </si>
  <si>
    <t>a shark or from a white knight?</t>
  </si>
  <si>
    <t xml:space="preserve">interest rates, the cap rate is expected to increase by 100 basis points at the time of sales. </t>
  </si>
  <si>
    <t xml:space="preserve"> </t>
  </si>
  <si>
    <t>type short answer here</t>
  </si>
  <si>
    <t>NPV</t>
  </si>
  <si>
    <t>IRR</t>
  </si>
  <si>
    <t>Net cash flow to Your Equity</t>
  </si>
  <si>
    <t>Net cash flow from Investment</t>
  </si>
  <si>
    <t>Parameters table</t>
  </si>
  <si>
    <t>Interest rate</t>
  </si>
  <si>
    <t xml:space="preserve">The following is the after-tax cost of debt and cost of equity for your hotel. </t>
  </si>
  <si>
    <t>Proportion of Debt</t>
  </si>
  <si>
    <t>After-tax cost of Debt</t>
  </si>
  <si>
    <t>Cost of Equity</t>
  </si>
  <si>
    <t>Out of the above 10 possible combinations of debt and equity, which combination</t>
  </si>
  <si>
    <t>WACC</t>
  </si>
  <si>
    <t>Q1</t>
  </si>
  <si>
    <t xml:space="preserve">Then highlight the best combination. </t>
  </si>
  <si>
    <t xml:space="preserve">Q2  Show me the beautiful graph based on what you did </t>
  </si>
  <si>
    <t>Table Capital Structure and WACC</t>
  </si>
  <si>
    <t>3/10</t>
  </si>
  <si>
    <t>6/10</t>
  </si>
  <si>
    <t>1/10</t>
  </si>
  <si>
    <t>5/10</t>
  </si>
  <si>
    <t xml:space="preserve">would be the optimal (=lowest) capital structure? Show me the answer by calculating each combinations' WACC.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</si>
</sst>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00"/>
    <numFmt numFmtId="167" formatCode="&quot;$&quot;#,##0.00"/>
    <numFmt numFmtId="168" formatCode="&quot;$&quot;#,##0.0"/>
  </numFmts>
  <fonts count="7">
    <font>
      <sz val="10"/>
      <name val="Arial"/>
      <family val="0"/>
    </font>
    <font>
      <b/>
      <sz val="10"/>
      <name val="Arial"/>
      <family val="2"/>
    </font>
    <font>
      <sz val="8"/>
      <name val="Arial"/>
      <family val="0"/>
    </font>
    <font>
      <i/>
      <sz val="10"/>
      <name val="Arial"/>
      <family val="2"/>
    </font>
    <font>
      <sz val="8"/>
      <name val="Tahoma"/>
      <family val="0"/>
    </font>
    <font>
      <b/>
      <sz val="8"/>
      <name val="Tahoma"/>
      <family val="0"/>
    </font>
    <font>
      <b/>
      <sz val="8"/>
      <name val="Arial"/>
      <family val="2"/>
    </font>
  </fonts>
  <fills count="5">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11"/>
        <bgColor indexed="64"/>
      </patternFill>
    </fill>
  </fills>
  <borders count="11">
    <border>
      <left/>
      <right/>
      <top/>
      <bottom/>
      <diagonal/>
    </border>
    <border>
      <left style="thin"/>
      <right style="thin"/>
      <top style="thin"/>
      <bottom style="thin"/>
    </border>
    <border>
      <left style="medium"/>
      <right style="thin"/>
      <top style="medium"/>
      <bottom style="thin"/>
    </border>
    <border>
      <left style="medium"/>
      <right style="thin"/>
      <top style="thin"/>
      <bottom style="medium"/>
    </border>
    <border>
      <left>
        <color indexed="63"/>
      </left>
      <right style="thin"/>
      <top>
        <color indexed="63"/>
      </top>
      <bottom>
        <color indexed="63"/>
      </bottom>
    </border>
    <border>
      <left style="thin"/>
      <right>
        <color indexed="63"/>
      </right>
      <top style="thin"/>
      <bottom style="thin"/>
    </border>
    <border>
      <left style="thin"/>
      <right style="medium"/>
      <top style="medium"/>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1" fillId="0" borderId="0" xfId="0" applyFont="1" applyAlignment="1">
      <alignment/>
    </xf>
    <xf numFmtId="0" fontId="1" fillId="2" borderId="1" xfId="0" applyFont="1" applyFill="1" applyBorder="1" applyAlignment="1">
      <alignment/>
    </xf>
    <xf numFmtId="0" fontId="1" fillId="2" borderId="0" xfId="0" applyFont="1" applyFill="1" applyAlignment="1">
      <alignment/>
    </xf>
    <xf numFmtId="0" fontId="0" fillId="2" borderId="0" xfId="0" applyFill="1" applyAlignment="1">
      <alignment/>
    </xf>
    <xf numFmtId="0" fontId="1" fillId="0" borderId="0" xfId="0" applyFont="1" applyFill="1" applyBorder="1" applyAlignment="1">
      <alignment/>
    </xf>
    <xf numFmtId="0" fontId="1" fillId="2" borderId="0" xfId="0" applyFont="1" applyFill="1" applyBorder="1" applyAlignment="1">
      <alignment/>
    </xf>
    <xf numFmtId="0" fontId="1" fillId="0" borderId="0" xfId="0" applyFont="1" applyFill="1" applyAlignment="1">
      <alignment/>
    </xf>
    <xf numFmtId="0" fontId="0" fillId="0" borderId="0" xfId="0" applyFill="1" applyAlignment="1">
      <alignment/>
    </xf>
    <xf numFmtId="165" fontId="0" fillId="0" borderId="0" xfId="0" applyNumberFormat="1" applyFill="1" applyAlignment="1">
      <alignment/>
    </xf>
    <xf numFmtId="3" fontId="0" fillId="0" borderId="0" xfId="0" applyNumberFormat="1" applyFill="1" applyAlignment="1">
      <alignment/>
    </xf>
    <xf numFmtId="8" fontId="0" fillId="0" borderId="0" xfId="0" applyNumberFormat="1" applyFill="1" applyAlignment="1">
      <alignment/>
    </xf>
    <xf numFmtId="10" fontId="0" fillId="0" borderId="0" xfId="0" applyNumberFormat="1" applyFill="1" applyAlignment="1">
      <alignment/>
    </xf>
    <xf numFmtId="9" fontId="0" fillId="0" borderId="0" xfId="0" applyNumberFormat="1" applyFill="1" applyAlignment="1">
      <alignment/>
    </xf>
    <xf numFmtId="16" fontId="0" fillId="2" borderId="0" xfId="0" applyNumberFormat="1" applyFill="1" applyAlignment="1" quotePrefix="1">
      <alignment/>
    </xf>
    <xf numFmtId="0" fontId="0" fillId="0" borderId="1" xfId="0" applyBorder="1" applyAlignment="1">
      <alignment/>
    </xf>
    <xf numFmtId="0" fontId="0" fillId="0" borderId="1" xfId="0" applyBorder="1" applyAlignment="1">
      <alignment wrapText="1"/>
    </xf>
    <xf numFmtId="165" fontId="0" fillId="0" borderId="1" xfId="0" applyNumberFormat="1" applyBorder="1" applyAlignment="1">
      <alignment/>
    </xf>
    <xf numFmtId="0" fontId="0" fillId="0" borderId="2" xfId="0" applyFill="1" applyBorder="1" applyAlignment="1">
      <alignment/>
    </xf>
    <xf numFmtId="0" fontId="0" fillId="0" borderId="3" xfId="0" applyFill="1" applyBorder="1" applyAlignment="1">
      <alignment/>
    </xf>
    <xf numFmtId="9" fontId="0" fillId="0" borderId="1" xfId="0" applyNumberFormat="1" applyBorder="1" applyAlignment="1">
      <alignment/>
    </xf>
    <xf numFmtId="0" fontId="0" fillId="3" borderId="1" xfId="0" applyFill="1" applyBorder="1" applyAlignment="1">
      <alignment/>
    </xf>
    <xf numFmtId="0" fontId="3" fillId="0" borderId="0" xfId="0" applyFont="1" applyAlignment="1">
      <alignment/>
    </xf>
    <xf numFmtId="0" fontId="3" fillId="0" borderId="0" xfId="0" applyFont="1" applyFill="1" applyBorder="1" applyAlignment="1">
      <alignment/>
    </xf>
    <xf numFmtId="165" fontId="0" fillId="0" borderId="0" xfId="0" applyNumberFormat="1" applyFill="1" applyBorder="1" applyAlignment="1">
      <alignment/>
    </xf>
    <xf numFmtId="165" fontId="0" fillId="0" borderId="4" xfId="0" applyNumberFormat="1" applyFill="1" applyBorder="1" applyAlignment="1">
      <alignment/>
    </xf>
    <xf numFmtId="0" fontId="1" fillId="2" borderId="5" xfId="0" applyFont="1" applyFill="1" applyBorder="1" applyAlignment="1">
      <alignment/>
    </xf>
    <xf numFmtId="0" fontId="0" fillId="0" borderId="0" xfId="0" applyAlignment="1" quotePrefix="1">
      <alignment/>
    </xf>
    <xf numFmtId="165" fontId="3" fillId="3" borderId="1" xfId="0" applyNumberFormat="1" applyFont="1" applyFill="1" applyBorder="1" applyAlignment="1">
      <alignment/>
    </xf>
    <xf numFmtId="165" fontId="0" fillId="3" borderId="1" xfId="0" applyNumberFormat="1" applyFill="1" applyBorder="1" applyAlignment="1">
      <alignment/>
    </xf>
    <xf numFmtId="165" fontId="3" fillId="3" borderId="0" xfId="0" applyNumberFormat="1" applyFont="1" applyFill="1" applyBorder="1" applyAlignment="1">
      <alignment/>
    </xf>
    <xf numFmtId="8" fontId="0" fillId="3" borderId="6" xfId="0" applyNumberFormat="1" applyFill="1" applyBorder="1" applyAlignment="1">
      <alignment/>
    </xf>
    <xf numFmtId="9" fontId="0" fillId="3" borderId="7" xfId="0" applyNumberFormat="1" applyFill="1" applyBorder="1" applyAlignment="1">
      <alignment/>
    </xf>
    <xf numFmtId="0" fontId="1" fillId="2" borderId="1" xfId="0" applyFont="1" applyFill="1" applyBorder="1" applyAlignment="1">
      <alignment/>
    </xf>
    <xf numFmtId="0" fontId="0" fillId="0" borderId="1" xfId="0" applyBorder="1" applyAlignment="1">
      <alignment/>
    </xf>
    <xf numFmtId="0" fontId="1" fillId="4" borderId="1" xfId="0" applyFont="1" applyFill="1" applyBorder="1" applyAlignment="1">
      <alignment/>
    </xf>
    <xf numFmtId="0" fontId="3" fillId="3" borderId="8" xfId="0" applyFont="1" applyFill="1" applyBorder="1" applyAlignment="1">
      <alignment/>
    </xf>
    <xf numFmtId="0" fontId="3" fillId="3" borderId="9" xfId="0" applyFont="1" applyFill="1" applyBorder="1" applyAlignment="1">
      <alignment/>
    </xf>
    <xf numFmtId="0" fontId="3" fillId="3" borderId="1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4"/>
  <sheetViews>
    <sheetView tabSelected="1" workbookViewId="0" topLeftCell="A1">
      <selection activeCell="B22" sqref="B22"/>
    </sheetView>
  </sheetViews>
  <sheetFormatPr defaultColWidth="9.140625" defaultRowHeight="12.75"/>
  <cols>
    <col min="1" max="1" width="10.28125" style="0" customWidth="1"/>
    <col min="2" max="2" width="13.7109375" style="0" customWidth="1"/>
    <col min="4" max="4" width="12.140625" style="0" customWidth="1"/>
  </cols>
  <sheetData>
    <row r="2" spans="1:6" ht="12.75">
      <c r="A2" s="1" t="s">
        <v>21</v>
      </c>
      <c r="B2" s="26" t="s">
        <v>21</v>
      </c>
      <c r="C2" s="33"/>
      <c r="D2" s="34"/>
      <c r="E2" s="34"/>
      <c r="F2" s="1"/>
    </row>
    <row r="3" spans="1:6" ht="12.75">
      <c r="A3" s="1" t="s">
        <v>29</v>
      </c>
      <c r="B3" s="1"/>
      <c r="C3" s="1"/>
      <c r="D3" s="1"/>
      <c r="E3" s="1"/>
      <c r="F3" s="1"/>
    </row>
    <row r="4" spans="1:6" ht="12.75">
      <c r="A4" s="1"/>
      <c r="B4" s="1"/>
      <c r="C4" s="1"/>
      <c r="D4" s="1"/>
      <c r="E4" s="1"/>
      <c r="F4" s="1"/>
    </row>
    <row r="5" spans="1:6" ht="12.75">
      <c r="A5" s="1" t="s">
        <v>38</v>
      </c>
      <c r="B5" s="1"/>
      <c r="C5" s="1"/>
      <c r="D5" s="1"/>
      <c r="E5" s="1"/>
      <c r="F5" s="1"/>
    </row>
    <row r="6" spans="1:4" ht="25.5">
      <c r="A6" s="16" t="s">
        <v>30</v>
      </c>
      <c r="B6" s="16" t="s">
        <v>31</v>
      </c>
      <c r="C6" s="16" t="s">
        <v>32</v>
      </c>
      <c r="D6" s="16" t="s">
        <v>34</v>
      </c>
    </row>
    <row r="7" spans="1:4" ht="12.75">
      <c r="A7" s="20">
        <v>0</v>
      </c>
      <c r="B7" s="15">
        <v>0</v>
      </c>
      <c r="C7" s="15">
        <v>0.135</v>
      </c>
      <c r="D7" s="21"/>
    </row>
    <row r="8" spans="1:4" ht="12.75">
      <c r="A8" s="20">
        <v>0.1</v>
      </c>
      <c r="B8" s="15">
        <v>0.055</v>
      </c>
      <c r="C8" s="15">
        <v>0.136</v>
      </c>
      <c r="D8" s="21"/>
    </row>
    <row r="9" spans="1:4" ht="12.75">
      <c r="A9" s="20">
        <v>0.2</v>
      </c>
      <c r="B9" s="15">
        <v>0.056</v>
      </c>
      <c r="C9" s="15">
        <v>0.138</v>
      </c>
      <c r="D9" s="21"/>
    </row>
    <row r="10" spans="1:4" ht="12.75">
      <c r="A10" s="20">
        <v>0.3</v>
      </c>
      <c r="B10" s="15">
        <v>0.058</v>
      </c>
      <c r="C10" s="15">
        <v>0.141</v>
      </c>
      <c r="D10" s="21"/>
    </row>
    <row r="11" spans="1:4" ht="12.75">
      <c r="A11" s="20">
        <v>0.4</v>
      </c>
      <c r="B11" s="15">
        <v>0.062</v>
      </c>
      <c r="C11" s="15">
        <v>0.146</v>
      </c>
      <c r="D11" s="21"/>
    </row>
    <row r="12" spans="1:4" ht="12.75">
      <c r="A12" s="20">
        <v>0.5</v>
      </c>
      <c r="B12" s="15">
        <v>0.068</v>
      </c>
      <c r="C12" s="15">
        <v>0.154</v>
      </c>
      <c r="D12" s="21"/>
    </row>
    <row r="13" spans="1:4" ht="12.75">
      <c r="A13" s="20">
        <v>0.6</v>
      </c>
      <c r="B13" s="15">
        <v>0.077</v>
      </c>
      <c r="C13" s="15">
        <v>0.164</v>
      </c>
      <c r="D13" s="21"/>
    </row>
    <row r="14" spans="1:4" ht="12.75">
      <c r="A14" s="20">
        <v>0.7</v>
      </c>
      <c r="B14" s="15">
        <v>0.089</v>
      </c>
      <c r="C14" s="15">
        <v>0.177</v>
      </c>
      <c r="D14" s="21"/>
    </row>
    <row r="15" spans="1:4" ht="12.75">
      <c r="A15" s="20">
        <v>0.8</v>
      </c>
      <c r="B15" s="15">
        <v>0.099</v>
      </c>
      <c r="C15" s="15">
        <v>0.191</v>
      </c>
      <c r="D15" s="21"/>
    </row>
    <row r="16" spans="1:4" ht="12.75">
      <c r="A16" s="20">
        <v>0.9</v>
      </c>
      <c r="B16" s="15">
        <v>0.13</v>
      </c>
      <c r="C16" s="15">
        <v>0.232</v>
      </c>
      <c r="D16" s="21"/>
    </row>
    <row r="18" spans="1:3" ht="12.75">
      <c r="A18" s="1" t="s">
        <v>35</v>
      </c>
      <c r="C18" s="27" t="s">
        <v>42</v>
      </c>
    </row>
    <row r="19" spans="1:9" ht="12.75">
      <c r="A19" s="1" t="s">
        <v>33</v>
      </c>
      <c r="B19" s="1"/>
      <c r="C19" s="1"/>
      <c r="D19" s="1"/>
      <c r="E19" s="1"/>
      <c r="F19" s="1"/>
      <c r="G19" s="1"/>
      <c r="H19" s="1"/>
      <c r="I19" s="1"/>
    </row>
    <row r="20" spans="1:9" ht="12.75">
      <c r="A20" s="1" t="s">
        <v>43</v>
      </c>
      <c r="B20" s="1"/>
      <c r="C20" s="1"/>
      <c r="D20" s="1"/>
      <c r="E20" s="1"/>
      <c r="F20" s="1"/>
      <c r="G20" s="1"/>
      <c r="H20" s="1"/>
      <c r="I20" s="1"/>
    </row>
    <row r="21" ht="12.75">
      <c r="A21" s="1" t="s">
        <v>36</v>
      </c>
    </row>
    <row r="22" spans="2:5" ht="12.75">
      <c r="B22" s="22"/>
      <c r="C22" s="22"/>
      <c r="D22" s="22"/>
      <c r="E22" s="22"/>
    </row>
    <row r="24" spans="1:6" ht="12.75">
      <c r="A24" s="1" t="s">
        <v>37</v>
      </c>
      <c r="F24" s="27" t="s">
        <v>42</v>
      </c>
    </row>
    <row r="25" ht="12.75"/>
  </sheetData>
  <mergeCells count="1">
    <mergeCell ref="C2:E2"/>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L59"/>
  <sheetViews>
    <sheetView workbookViewId="0" topLeftCell="A1">
      <selection activeCell="A1" sqref="A1"/>
    </sheetView>
  </sheetViews>
  <sheetFormatPr defaultColWidth="9.140625" defaultRowHeight="12.75"/>
  <cols>
    <col min="2" max="2" width="12.28125" style="0" bestFit="1" customWidth="1"/>
    <col min="3" max="3" width="14.140625" style="0" customWidth="1"/>
    <col min="4" max="4" width="11.421875" style="0" customWidth="1"/>
    <col min="5" max="5" width="13.421875" style="0" customWidth="1"/>
    <col min="8" max="8" width="18.8515625" style="0" customWidth="1"/>
    <col min="9" max="9" width="9.00390625" style="0" customWidth="1"/>
  </cols>
  <sheetData>
    <row r="1" spans="1:11" ht="12.75">
      <c r="A1" s="1" t="s">
        <v>21</v>
      </c>
      <c r="B1" s="1"/>
      <c r="C1" s="1"/>
      <c r="D1" s="1"/>
      <c r="E1" s="1"/>
      <c r="F1" s="1"/>
      <c r="G1" s="1"/>
      <c r="H1" s="1"/>
      <c r="I1" s="1"/>
      <c r="J1" s="1"/>
      <c r="K1" s="1"/>
    </row>
    <row r="2" spans="1:11" ht="12.75">
      <c r="A2" s="2" t="s">
        <v>21</v>
      </c>
      <c r="B2" s="2"/>
      <c r="C2" s="2"/>
      <c r="D2" s="35" t="s">
        <v>21</v>
      </c>
      <c r="E2" s="35"/>
      <c r="F2" s="1"/>
      <c r="G2" s="1"/>
      <c r="H2" s="1"/>
      <c r="I2" s="1"/>
      <c r="J2" s="1"/>
      <c r="K2" s="1"/>
    </row>
    <row r="3" spans="1:11" ht="12.75">
      <c r="A3" s="1"/>
      <c r="B3" s="1"/>
      <c r="C3" s="1"/>
      <c r="D3" s="1"/>
      <c r="E3" s="1"/>
      <c r="F3" s="1"/>
      <c r="G3" s="1"/>
      <c r="H3" s="1"/>
      <c r="I3" s="1"/>
      <c r="J3" s="1"/>
      <c r="K3" s="1"/>
    </row>
    <row r="4" spans="1:11" ht="12.75">
      <c r="A4" s="1" t="s">
        <v>5</v>
      </c>
      <c r="B4" s="1"/>
      <c r="C4" s="1"/>
      <c r="D4" s="1"/>
      <c r="E4" s="1"/>
      <c r="F4" s="1"/>
      <c r="G4" s="1"/>
      <c r="H4" s="1"/>
      <c r="I4" s="1"/>
      <c r="J4" s="1"/>
      <c r="K4" s="1"/>
    </row>
    <row r="5" spans="1:11" ht="12.75">
      <c r="A5" s="1" t="s">
        <v>6</v>
      </c>
      <c r="B5" s="1"/>
      <c r="C5" s="1"/>
      <c r="D5" s="1"/>
      <c r="E5" s="1"/>
      <c r="F5" s="1"/>
      <c r="G5" s="1"/>
      <c r="H5" s="1"/>
      <c r="I5" s="1"/>
      <c r="J5" s="1"/>
      <c r="K5" s="1"/>
    </row>
    <row r="6" ht="12.75">
      <c r="A6" s="5" t="s">
        <v>7</v>
      </c>
    </row>
    <row r="7" ht="12.75">
      <c r="A7" s="5" t="s">
        <v>8</v>
      </c>
    </row>
    <row r="8" ht="12.75">
      <c r="A8" s="5" t="s">
        <v>9</v>
      </c>
    </row>
    <row r="9" ht="12.75">
      <c r="A9" s="5" t="s">
        <v>17</v>
      </c>
    </row>
    <row r="10" ht="12.75">
      <c r="A10" s="5" t="s">
        <v>10</v>
      </c>
    </row>
    <row r="11" ht="12.75">
      <c r="A11" s="5" t="s">
        <v>12</v>
      </c>
    </row>
    <row r="12" ht="12.75">
      <c r="A12" s="1" t="s">
        <v>2</v>
      </c>
    </row>
    <row r="13" ht="12.75">
      <c r="A13" s="1" t="s">
        <v>3</v>
      </c>
    </row>
    <row r="14" ht="12.75">
      <c r="A14" s="1" t="s">
        <v>20</v>
      </c>
    </row>
    <row r="15" ht="12.75">
      <c r="A15" s="1" t="s">
        <v>4</v>
      </c>
    </row>
    <row r="16" ht="12.75">
      <c r="A16" s="5"/>
    </row>
    <row r="17" spans="1:9" ht="12.75">
      <c r="A17" s="6" t="s">
        <v>13</v>
      </c>
      <c r="B17" s="4"/>
      <c r="C17" s="4"/>
      <c r="D17" s="4"/>
      <c r="E17" s="4"/>
      <c r="F17" s="4"/>
      <c r="G17" s="4"/>
      <c r="H17" s="4"/>
      <c r="I17" s="4"/>
    </row>
    <row r="18" spans="1:9" ht="12.75">
      <c r="A18" s="6" t="s">
        <v>14</v>
      </c>
      <c r="B18" s="4"/>
      <c r="C18" s="4"/>
      <c r="D18" s="4"/>
      <c r="E18" s="4"/>
      <c r="F18" s="4"/>
      <c r="G18" s="4"/>
      <c r="H18" s="4"/>
      <c r="I18" s="14" t="s">
        <v>39</v>
      </c>
    </row>
    <row r="19" ht="12.75">
      <c r="A19" s="5"/>
    </row>
    <row r="20" spans="1:9" ht="38.25">
      <c r="A20" s="15" t="s">
        <v>0</v>
      </c>
      <c r="B20" s="15" t="s">
        <v>1</v>
      </c>
      <c r="C20" s="16" t="s">
        <v>26</v>
      </c>
      <c r="D20" s="15" t="s">
        <v>11</v>
      </c>
      <c r="E20" s="16" t="s">
        <v>25</v>
      </c>
      <c r="H20" s="15" t="s">
        <v>27</v>
      </c>
      <c r="I20" s="15"/>
    </row>
    <row r="21" spans="1:9" ht="12.75">
      <c r="A21" s="15">
        <v>0</v>
      </c>
      <c r="B21" s="15">
        <v>0</v>
      </c>
      <c r="C21" s="15">
        <v>-2000000</v>
      </c>
      <c r="D21" s="15">
        <f>C21*0.9*-1</f>
        <v>1800000</v>
      </c>
      <c r="E21" s="15">
        <f>B21+C21+D21</f>
        <v>-200000</v>
      </c>
      <c r="H21" s="15" t="s">
        <v>28</v>
      </c>
      <c r="I21" s="15">
        <v>0.12</v>
      </c>
    </row>
    <row r="22" spans="1:5" ht="12.75">
      <c r="A22" s="15">
        <v>1</v>
      </c>
      <c r="B22" s="17">
        <v>250000</v>
      </c>
      <c r="C22" s="17">
        <v>0</v>
      </c>
      <c r="D22" s="15">
        <f>D$21*0.12*-1</f>
        <v>-216000</v>
      </c>
      <c r="E22" s="15">
        <f>B22+C22+D22</f>
        <v>34000</v>
      </c>
    </row>
    <row r="23" spans="1:5" ht="12.75">
      <c r="A23" s="15">
        <v>2</v>
      </c>
      <c r="B23" s="17">
        <v>306000</v>
      </c>
      <c r="C23" s="17">
        <v>0</v>
      </c>
      <c r="D23" s="21"/>
      <c r="E23" s="21"/>
    </row>
    <row r="24" spans="1:5" ht="12.75">
      <c r="A24" s="15">
        <v>3</v>
      </c>
      <c r="B24" s="17">
        <v>315000</v>
      </c>
      <c r="C24" s="17">
        <v>0</v>
      </c>
      <c r="D24" s="21"/>
      <c r="E24" s="21"/>
    </row>
    <row r="25" spans="1:5" ht="12.75">
      <c r="A25" s="15">
        <v>4</v>
      </c>
      <c r="B25" s="17">
        <v>328000</v>
      </c>
      <c r="C25" s="17">
        <v>0</v>
      </c>
      <c r="D25" s="21"/>
      <c r="E25" s="21"/>
    </row>
    <row r="26" spans="1:5" ht="12.75">
      <c r="A26" s="15">
        <v>5</v>
      </c>
      <c r="B26" s="17">
        <v>341000</v>
      </c>
      <c r="C26" s="29"/>
      <c r="D26" s="21"/>
      <c r="E26" s="21"/>
    </row>
    <row r="27" spans="1:3" ht="12.75">
      <c r="A27" s="23">
        <v>6</v>
      </c>
      <c r="B27" s="28"/>
      <c r="C27" s="24" t="s">
        <v>21</v>
      </c>
    </row>
    <row r="30" spans="1:9" ht="12.75">
      <c r="A30" s="3" t="s">
        <v>15</v>
      </c>
      <c r="B30" s="3"/>
      <c r="C30" s="3"/>
      <c r="D30" s="3"/>
      <c r="E30" s="3"/>
      <c r="F30" s="3"/>
      <c r="G30" s="3"/>
      <c r="H30" s="3"/>
      <c r="I30" s="3"/>
    </row>
    <row r="31" spans="1:9" ht="12.75">
      <c r="A31" s="3" t="s">
        <v>16</v>
      </c>
      <c r="B31" s="3"/>
      <c r="C31" s="3"/>
      <c r="D31" s="3"/>
      <c r="E31" s="3"/>
      <c r="F31" s="3"/>
      <c r="G31" s="3"/>
      <c r="H31" s="3"/>
      <c r="I31" s="3"/>
    </row>
    <row r="32" ht="12.75">
      <c r="I32" s="14" t="s">
        <v>40</v>
      </c>
    </row>
    <row r="33" spans="1:12" ht="38.25">
      <c r="A33" s="15" t="s">
        <v>0</v>
      </c>
      <c r="B33" s="15" t="s">
        <v>1</v>
      </c>
      <c r="C33" s="16" t="s">
        <v>26</v>
      </c>
      <c r="D33" s="15" t="s">
        <v>11</v>
      </c>
      <c r="E33" s="16" t="s">
        <v>25</v>
      </c>
      <c r="F33" s="8"/>
      <c r="G33" s="8"/>
      <c r="H33" s="8"/>
      <c r="I33" s="8"/>
      <c r="J33" s="8"/>
      <c r="K33" s="8"/>
      <c r="L33" s="8"/>
    </row>
    <row r="34" spans="1:12" ht="12.75">
      <c r="A34" s="15">
        <v>0</v>
      </c>
      <c r="B34" s="15">
        <v>0</v>
      </c>
      <c r="C34" s="15">
        <v>-2000000</v>
      </c>
      <c r="D34" s="15">
        <f>C34*0.9*-1</f>
        <v>1800000</v>
      </c>
      <c r="E34" s="15">
        <f>B34+C34+D34</f>
        <v>-200000</v>
      </c>
      <c r="F34" s="8"/>
      <c r="G34" s="8"/>
      <c r="H34" s="8"/>
      <c r="I34" s="8"/>
      <c r="J34" s="8"/>
      <c r="K34" s="8"/>
      <c r="L34" s="8"/>
    </row>
    <row r="35" spans="1:12" ht="12.75">
      <c r="A35" s="15">
        <v>1</v>
      </c>
      <c r="B35" s="17">
        <v>250000</v>
      </c>
      <c r="C35" s="17">
        <v>0</v>
      </c>
      <c r="D35" s="15">
        <f>D$21*0.12*-1</f>
        <v>-216000</v>
      </c>
      <c r="E35" s="15">
        <f>B35+C35+D35</f>
        <v>34000</v>
      </c>
      <c r="F35" s="8"/>
      <c r="G35" s="8"/>
      <c r="H35" s="8"/>
      <c r="I35" s="8"/>
      <c r="J35" s="8"/>
      <c r="K35" s="8"/>
      <c r="L35" s="8"/>
    </row>
    <row r="36" spans="1:12" ht="12.75">
      <c r="A36" s="15">
        <v>2</v>
      </c>
      <c r="B36" s="17">
        <v>306000</v>
      </c>
      <c r="C36" s="29"/>
      <c r="D36" s="21"/>
      <c r="E36" s="21"/>
      <c r="F36" s="8"/>
      <c r="G36" s="8"/>
      <c r="H36" s="8"/>
      <c r="I36" s="8"/>
      <c r="J36" s="8"/>
      <c r="K36" s="8"/>
      <c r="L36" s="8"/>
    </row>
    <row r="37" spans="1:12" ht="12.75">
      <c r="A37" s="15">
        <v>3</v>
      </c>
      <c r="B37" s="17">
        <v>315000</v>
      </c>
      <c r="C37" s="29"/>
      <c r="D37" s="21"/>
      <c r="E37" s="21"/>
      <c r="F37" s="8"/>
      <c r="G37" s="8"/>
      <c r="H37" s="8"/>
      <c r="I37" s="8"/>
      <c r="J37" s="8"/>
      <c r="K37" s="8"/>
      <c r="L37" s="8"/>
    </row>
    <row r="38" spans="1:12" ht="12.75">
      <c r="A38" s="15">
        <v>4</v>
      </c>
      <c r="B38" s="17">
        <v>328000</v>
      </c>
      <c r="C38" s="29"/>
      <c r="D38" s="21"/>
      <c r="E38" s="21"/>
      <c r="F38" s="8"/>
      <c r="G38" s="8"/>
      <c r="H38" s="8"/>
      <c r="I38" s="8"/>
      <c r="J38" s="8"/>
      <c r="K38" s="8"/>
      <c r="L38" s="8"/>
    </row>
    <row r="39" spans="1:12" ht="12.75">
      <c r="A39" s="15">
        <v>5</v>
      </c>
      <c r="B39" s="17">
        <v>341000</v>
      </c>
      <c r="C39" s="29"/>
      <c r="D39" s="21"/>
      <c r="E39" s="21"/>
      <c r="F39" s="8"/>
      <c r="G39" s="8"/>
      <c r="H39" s="8"/>
      <c r="I39" s="8"/>
      <c r="J39" s="8"/>
      <c r="K39" s="8"/>
      <c r="L39" s="8"/>
    </row>
    <row r="40" spans="1:12" ht="13.5" thickBot="1">
      <c r="A40" s="23">
        <v>6</v>
      </c>
      <c r="B40" s="30"/>
      <c r="C40" s="25" t="s">
        <v>21</v>
      </c>
      <c r="F40" s="8"/>
      <c r="G40" s="8"/>
      <c r="H40" s="8"/>
      <c r="I40" s="8"/>
      <c r="J40" s="8"/>
      <c r="K40" s="8"/>
      <c r="L40" s="8"/>
    </row>
    <row r="41" spans="1:12" ht="12.75">
      <c r="A41" s="8"/>
      <c r="B41" s="18" t="s">
        <v>23</v>
      </c>
      <c r="C41" s="31"/>
      <c r="D41" s="8"/>
      <c r="E41" s="8"/>
      <c r="F41" s="8"/>
      <c r="G41" s="8"/>
      <c r="H41" s="8"/>
      <c r="I41" s="8"/>
      <c r="J41" s="8"/>
      <c r="K41" s="8"/>
      <c r="L41" s="8"/>
    </row>
    <row r="42" spans="1:12" ht="13.5" thickBot="1">
      <c r="A42" s="8"/>
      <c r="B42" s="19" t="s">
        <v>24</v>
      </c>
      <c r="C42" s="32"/>
      <c r="D42" s="8" t="s">
        <v>21</v>
      </c>
      <c r="E42" s="11" t="s">
        <v>21</v>
      </c>
      <c r="F42" s="8"/>
      <c r="G42" s="8"/>
      <c r="H42" s="8"/>
      <c r="I42" s="8"/>
      <c r="J42" s="8"/>
      <c r="K42" s="8"/>
      <c r="L42" s="8"/>
    </row>
    <row r="43" spans="1:12" ht="12.75">
      <c r="A43" s="8"/>
      <c r="B43" s="8"/>
      <c r="C43" s="8"/>
      <c r="D43" s="8" t="s">
        <v>21</v>
      </c>
      <c r="E43" s="13" t="s">
        <v>21</v>
      </c>
      <c r="F43" s="8"/>
      <c r="G43" s="8"/>
      <c r="H43" s="8"/>
      <c r="I43" s="8"/>
      <c r="J43" s="8"/>
      <c r="K43" s="8"/>
      <c r="L43" s="8"/>
    </row>
    <row r="44" spans="1:12" ht="12.75">
      <c r="A44" s="8"/>
      <c r="B44" s="8"/>
      <c r="C44" s="8"/>
      <c r="D44" s="8"/>
      <c r="E44" s="8"/>
      <c r="F44" s="8"/>
      <c r="G44" s="8"/>
      <c r="H44" s="8"/>
      <c r="I44" s="8"/>
      <c r="J44" s="8"/>
      <c r="K44" s="8"/>
      <c r="L44" s="8"/>
    </row>
    <row r="45" spans="1:12" ht="12.75">
      <c r="A45" s="3" t="s">
        <v>18</v>
      </c>
      <c r="B45" s="4"/>
      <c r="C45" s="4"/>
      <c r="D45" s="4"/>
      <c r="E45" s="4"/>
      <c r="F45" s="4"/>
      <c r="G45" s="4"/>
      <c r="H45" s="4"/>
      <c r="I45" s="4"/>
      <c r="J45" s="8"/>
      <c r="K45" s="8"/>
      <c r="L45" s="8"/>
    </row>
    <row r="46" spans="1:12" ht="12.75">
      <c r="A46" s="3" t="s">
        <v>19</v>
      </c>
      <c r="B46" s="4"/>
      <c r="C46" s="4"/>
      <c r="D46" s="4"/>
      <c r="E46" s="4"/>
      <c r="F46" s="4"/>
      <c r="G46" s="4"/>
      <c r="H46" s="4"/>
      <c r="I46" s="14" t="s">
        <v>41</v>
      </c>
      <c r="J46" s="8"/>
      <c r="K46" s="8"/>
      <c r="L46" s="8"/>
    </row>
    <row r="47" spans="1:12" ht="13.5" thickBot="1">
      <c r="A47" s="7"/>
      <c r="B47" s="8"/>
      <c r="C47" s="8"/>
      <c r="D47" s="8"/>
      <c r="E47" s="8"/>
      <c r="F47" s="8"/>
      <c r="G47" s="8"/>
      <c r="H47" s="8"/>
      <c r="I47" s="8"/>
      <c r="J47" s="8"/>
      <c r="K47" s="8"/>
      <c r="L47" s="8"/>
    </row>
    <row r="48" spans="1:12" ht="13.5" thickBot="1">
      <c r="A48" s="36" t="s">
        <v>22</v>
      </c>
      <c r="B48" s="37"/>
      <c r="C48" s="37"/>
      <c r="D48" s="37"/>
      <c r="E48" s="37"/>
      <c r="F48" s="37"/>
      <c r="G48" s="37"/>
      <c r="H48" s="37"/>
      <c r="I48" s="38"/>
      <c r="J48" s="8"/>
      <c r="K48" s="8"/>
      <c r="L48" s="8"/>
    </row>
    <row r="49" spans="1:12" ht="12.75">
      <c r="A49" s="8"/>
      <c r="B49" s="8"/>
      <c r="C49" s="8"/>
      <c r="D49" s="8"/>
      <c r="E49" s="8"/>
      <c r="F49" s="8"/>
      <c r="G49" s="8"/>
      <c r="H49" s="8"/>
      <c r="I49" s="8"/>
      <c r="J49" s="8"/>
      <c r="K49" s="8"/>
      <c r="L49" s="8"/>
    </row>
    <row r="50" spans="1:12" ht="12.75">
      <c r="A50" s="8"/>
      <c r="B50" s="10"/>
      <c r="C50" s="10"/>
      <c r="D50" s="8"/>
      <c r="E50" s="9"/>
      <c r="F50" s="8"/>
      <c r="G50" s="8"/>
      <c r="H50" s="8"/>
      <c r="I50" s="8"/>
      <c r="J50" s="8"/>
      <c r="K50" s="8"/>
      <c r="L50" s="8"/>
    </row>
    <row r="51" spans="1:12" ht="12.75">
      <c r="A51" s="8"/>
      <c r="B51" s="9"/>
      <c r="C51" s="9"/>
      <c r="D51" s="8"/>
      <c r="E51" s="9"/>
      <c r="F51" s="8"/>
      <c r="G51" s="8"/>
      <c r="H51" s="8"/>
      <c r="I51" s="8"/>
      <c r="J51" s="8"/>
      <c r="K51" s="8"/>
      <c r="L51" s="8"/>
    </row>
    <row r="52" spans="1:12" ht="12.75">
      <c r="A52" s="8"/>
      <c r="B52" s="9"/>
      <c r="C52" s="9"/>
      <c r="D52" s="8"/>
      <c r="E52" s="9"/>
      <c r="F52" s="8"/>
      <c r="G52" s="8"/>
      <c r="H52" s="8"/>
      <c r="I52" s="8"/>
      <c r="J52" s="8"/>
      <c r="K52" s="8"/>
      <c r="L52" s="8"/>
    </row>
    <row r="53" spans="1:12" ht="12.75">
      <c r="A53" s="8"/>
      <c r="B53" s="9"/>
      <c r="C53" s="9"/>
      <c r="D53" s="8"/>
      <c r="E53" s="9"/>
      <c r="F53" s="8"/>
      <c r="G53" s="8"/>
      <c r="H53" s="8"/>
      <c r="I53" s="8"/>
      <c r="J53" s="8"/>
      <c r="K53" s="8"/>
      <c r="L53" s="8"/>
    </row>
    <row r="54" spans="1:12" ht="12.75">
      <c r="A54" s="8"/>
      <c r="B54" s="9"/>
      <c r="C54" s="9"/>
      <c r="D54" s="8"/>
      <c r="E54" s="9"/>
      <c r="F54" s="8"/>
      <c r="G54" s="8"/>
      <c r="H54" s="8"/>
      <c r="I54" s="8"/>
      <c r="J54" s="8"/>
      <c r="K54" s="8"/>
      <c r="L54" s="8"/>
    </row>
    <row r="55" spans="1:12" ht="12.75">
      <c r="A55" s="8"/>
      <c r="B55" s="9"/>
      <c r="C55" s="9"/>
      <c r="D55" s="8"/>
      <c r="E55" s="9"/>
      <c r="F55" s="8"/>
      <c r="G55" s="8"/>
      <c r="H55" s="8"/>
      <c r="I55" s="8"/>
      <c r="J55" s="8"/>
      <c r="K55" s="8"/>
      <c r="L55" s="8"/>
    </row>
    <row r="56" spans="1:12" ht="12.75">
      <c r="A56" s="8"/>
      <c r="B56" s="9"/>
      <c r="C56" s="9"/>
      <c r="D56" s="8"/>
      <c r="E56" s="9"/>
      <c r="F56" s="8"/>
      <c r="G56" s="8"/>
      <c r="H56" s="8"/>
      <c r="I56" s="8"/>
      <c r="J56" s="8"/>
      <c r="K56" s="8"/>
      <c r="L56" s="8"/>
    </row>
    <row r="57" spans="1:12" ht="12.75">
      <c r="A57" s="8"/>
      <c r="B57" s="11"/>
      <c r="C57" s="11"/>
      <c r="D57" s="12"/>
      <c r="E57" s="12"/>
      <c r="F57" s="8"/>
      <c r="G57" s="8"/>
      <c r="H57" s="8"/>
      <c r="I57" s="8"/>
      <c r="J57" s="8"/>
      <c r="K57" s="8"/>
      <c r="L57" s="8"/>
    </row>
    <row r="58" spans="1:12" ht="12.75">
      <c r="A58" s="8"/>
      <c r="B58" s="8"/>
      <c r="C58" s="8"/>
      <c r="D58" s="8"/>
      <c r="E58" s="8"/>
      <c r="F58" s="8"/>
      <c r="G58" s="8"/>
      <c r="H58" s="8"/>
      <c r="I58" s="8"/>
      <c r="J58" s="8"/>
      <c r="K58" s="8"/>
      <c r="L58" s="8"/>
    </row>
    <row r="59" spans="1:12" ht="12.75">
      <c r="A59" s="8"/>
      <c r="B59" s="8"/>
      <c r="C59" s="8"/>
      <c r="D59" s="8"/>
      <c r="E59" s="8"/>
      <c r="F59" s="8"/>
      <c r="G59" s="8"/>
      <c r="H59" s="8"/>
      <c r="I59" s="8"/>
      <c r="J59" s="8"/>
      <c r="K59" s="8"/>
      <c r="L59" s="8"/>
    </row>
  </sheetData>
  <mergeCells count="2">
    <mergeCell ref="D2:E2"/>
    <mergeCell ref="A48:I48"/>
  </mergeCells>
  <printOptions/>
  <pageMargins left="0.75" right="0.75" top="1" bottom="1" header="0.5" footer="0.5"/>
  <pageSetup horizontalDpi="600" verticalDpi="600" orientation="landscape"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Central Florida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UCF Rosen School of Hospitality Management</dc:creator>
  <cp:keywords/>
  <dc:description/>
  <cp:lastModifiedBy>LAJ</cp:lastModifiedBy>
  <cp:lastPrinted>2006-04-03T01:43:37Z</cp:lastPrinted>
  <dcterms:created xsi:type="dcterms:W3CDTF">2005-11-28T15:07:42Z</dcterms:created>
  <dcterms:modified xsi:type="dcterms:W3CDTF">2006-04-04T05:38:42Z</dcterms:modified>
  <cp:category/>
  <cp:version/>
  <cp:contentType/>
  <cp:contentStatus/>
</cp:coreProperties>
</file>