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1"/>
  </bookViews>
  <sheets>
    <sheet name="Sheet2" sheetId="1" r:id="rId1"/>
    <sheet name="Sheet1" sheetId="2" r:id="rId2"/>
    <sheet name="Fulltime" sheetId="3" r:id="rId3"/>
  </sheets>
  <definedNames>
    <definedName name="solver_adj" localSheetId="2" hidden="1">'Fulltime'!$B$3:$B$9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'Fulltime'!$B$3:$B$9</definedName>
    <definedName name="solver_lhs2" localSheetId="2" hidden="1">'Fulltime'!$B$3:$B$9</definedName>
    <definedName name="solver_lhs3" localSheetId="2" hidden="1">'Fulltime'!$C$17:$I$17</definedName>
    <definedName name="solver_lin" localSheetId="2" hidden="1">1</definedName>
    <definedName name="solver_neg" localSheetId="2" hidden="1">1</definedName>
    <definedName name="solver_num" localSheetId="2" hidden="1">3</definedName>
    <definedName name="solver_nwt" localSheetId="2" hidden="1">1</definedName>
    <definedName name="solver_opt" localSheetId="2" hidden="1">'Fulltime'!$C$20</definedName>
    <definedName name="solver_pre" localSheetId="2" hidden="1">0.000001</definedName>
    <definedName name="solver_rel1" localSheetId="2" hidden="1">4</definedName>
    <definedName name="solver_rel2" localSheetId="2" hidden="1">3</definedName>
    <definedName name="solver_rel3" localSheetId="2" hidden="1">3</definedName>
    <definedName name="solver_rhs1" localSheetId="2" hidden="1">integer</definedName>
    <definedName name="solver_rhs2" localSheetId="2" hidden="1">0</definedName>
    <definedName name="solver_rhs3" localSheetId="2" hidden="1">'Fulltime'!$C$18:$I$18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<sst xmlns="http://schemas.openxmlformats.org/spreadsheetml/2006/main" count="337" uniqueCount="52">
  <si>
    <t>Employees start</t>
  </si>
  <si>
    <t>Actual working</t>
  </si>
  <si>
    <t>Minimum required</t>
  </si>
  <si>
    <t>Mon</t>
  </si>
  <si>
    <t>Tue</t>
  </si>
  <si>
    <t>Wed</t>
  </si>
  <si>
    <t>Thu</t>
  </si>
  <si>
    <t>Fri</t>
  </si>
  <si>
    <t>Sat</t>
  </si>
  <si>
    <t>Sun</t>
  </si>
  <si>
    <t>Day started</t>
  </si>
  <si>
    <t>Running cost</t>
  </si>
  <si>
    <t>Total personnel</t>
  </si>
  <si>
    <t>Variable cell</t>
  </si>
  <si>
    <t>Constraints</t>
  </si>
  <si>
    <t>Target cell</t>
  </si>
  <si>
    <t>if they don't work OT</t>
  </si>
  <si>
    <t>with one day of OT</t>
  </si>
  <si>
    <t>R</t>
  </si>
  <si>
    <t>O</t>
  </si>
  <si>
    <t>O=OVERTIME</t>
  </si>
  <si>
    <t>BLANK = NO WORK</t>
  </si>
  <si>
    <t>R = REG</t>
  </si>
  <si>
    <t>SO DAYS OFF</t>
  </si>
  <si>
    <t>SUN</t>
  </si>
  <si>
    <t>SAT</t>
  </si>
  <si>
    <t>SAT,SUN</t>
  </si>
  <si>
    <t>MON</t>
  </si>
  <si>
    <t>SUN,MON</t>
  </si>
  <si>
    <t>TUES</t>
  </si>
  <si>
    <t>MON,TUES</t>
  </si>
  <si>
    <t>WED</t>
  </si>
  <si>
    <t>TUES,WED</t>
  </si>
  <si>
    <t>THUR</t>
  </si>
  <si>
    <t>WED, THUR</t>
  </si>
  <si>
    <t>FRI</t>
  </si>
  <si>
    <t>THUR,FRI</t>
  </si>
  <si>
    <t>FRI,SAT</t>
  </si>
  <si>
    <t>OT DAY</t>
  </si>
  <si>
    <t>none</t>
  </si>
  <si>
    <t>dup</t>
  </si>
  <si>
    <t>reg</t>
  </si>
  <si>
    <t>zero</t>
  </si>
  <si>
    <t>day started</t>
  </si>
  <si>
    <t>THURS</t>
  </si>
  <si>
    <t>REG PAY</t>
  </si>
  <si>
    <t>OT PAY</t>
  </si>
  <si>
    <t>SKIP</t>
  </si>
  <si>
    <t>ot</t>
  </si>
  <si>
    <t>sat</t>
  </si>
  <si>
    <t>starts</t>
  </si>
  <si>
    <t>su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</si>
</sst>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4" borderId="0" xfId="0" applyNumberForma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F26" sqref="F26"/>
    </sheetView>
  </sheetViews>
  <sheetFormatPr defaultColWidth="9.140625" defaultRowHeight="12.75"/>
  <cols>
    <col min="3" max="3" width="8.8515625" style="0" customWidth="1"/>
    <col min="4" max="4" width="5.140625" style="0" customWidth="1"/>
    <col min="14" max="14" width="9.140625" style="2" customWidth="1"/>
  </cols>
  <sheetData>
    <row r="2" spans="8:12" ht="12.75">
      <c r="H2" t="s">
        <v>22</v>
      </c>
      <c r="J2" t="s">
        <v>20</v>
      </c>
      <c r="L2" t="s">
        <v>21</v>
      </c>
    </row>
    <row r="3" spans="13:16" ht="12.75">
      <c r="M3" t="s">
        <v>23</v>
      </c>
      <c r="N3" s="2" t="s">
        <v>38</v>
      </c>
      <c r="P3" t="s">
        <v>41</v>
      </c>
    </row>
    <row r="4" spans="2:12" ht="12.75">
      <c r="B4" t="s">
        <v>50</v>
      </c>
      <c r="C4" t="s">
        <v>48</v>
      </c>
      <c r="D4" t="s">
        <v>48</v>
      </c>
      <c r="E4" t="s">
        <v>39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</row>
    <row r="5" spans="1:14" ht="12.75">
      <c r="A5" t="s">
        <v>45</v>
      </c>
      <c r="B5" t="s">
        <v>27</v>
      </c>
      <c r="C5" t="s">
        <v>49</v>
      </c>
      <c r="D5" t="s">
        <v>51</v>
      </c>
      <c r="E5" s="13"/>
      <c r="F5" s="3" t="s">
        <v>18</v>
      </c>
      <c r="G5" s="3" t="s">
        <v>18</v>
      </c>
      <c r="H5" s="3" t="s">
        <v>18</v>
      </c>
      <c r="I5" s="3" t="s">
        <v>18</v>
      </c>
      <c r="J5" s="3" t="s">
        <v>18</v>
      </c>
      <c r="K5" s="3" t="s">
        <v>19</v>
      </c>
      <c r="L5" s="3" t="s">
        <v>42</v>
      </c>
      <c r="M5" s="18" t="s">
        <v>24</v>
      </c>
      <c r="N5" s="2" t="s">
        <v>25</v>
      </c>
    </row>
    <row r="6" spans="2:14" ht="12.75">
      <c r="B6" t="s">
        <v>29</v>
      </c>
      <c r="E6" s="13"/>
      <c r="F6" s="3" t="s">
        <v>18</v>
      </c>
      <c r="G6" s="3" t="s">
        <v>18</v>
      </c>
      <c r="H6" s="3" t="s">
        <v>18</v>
      </c>
      <c r="I6" s="3" t="s">
        <v>18</v>
      </c>
      <c r="J6" s="3" t="s">
        <v>18</v>
      </c>
      <c r="K6" s="3" t="s">
        <v>42</v>
      </c>
      <c r="L6" s="3" t="s">
        <v>19</v>
      </c>
      <c r="M6" s="18" t="s">
        <v>25</v>
      </c>
      <c r="N6" s="2" t="s">
        <v>24</v>
      </c>
    </row>
    <row r="7" spans="2:14" ht="12.75">
      <c r="B7" t="s">
        <v>31</v>
      </c>
      <c r="E7" s="13"/>
      <c r="F7" s="3" t="s">
        <v>18</v>
      </c>
      <c r="G7" s="3" t="s">
        <v>18</v>
      </c>
      <c r="H7" s="3" t="s">
        <v>18</v>
      </c>
      <c r="I7" s="3" t="s">
        <v>18</v>
      </c>
      <c r="J7" s="3" t="s">
        <v>18</v>
      </c>
      <c r="K7" s="3" t="s">
        <v>42</v>
      </c>
      <c r="L7" s="3" t="s">
        <v>42</v>
      </c>
      <c r="M7" t="s">
        <v>26</v>
      </c>
      <c r="N7" s="2" t="s">
        <v>39</v>
      </c>
    </row>
    <row r="8" spans="2:15" ht="12.75">
      <c r="B8" t="s">
        <v>44</v>
      </c>
      <c r="E8" s="13"/>
      <c r="F8" s="3" t="s">
        <v>42</v>
      </c>
      <c r="G8" s="3" t="s">
        <v>18</v>
      </c>
      <c r="H8" s="3" t="s">
        <v>18</v>
      </c>
      <c r="I8" s="3" t="s">
        <v>18</v>
      </c>
      <c r="J8" s="3" t="s">
        <v>18</v>
      </c>
      <c r="K8" s="3" t="s">
        <v>18</v>
      </c>
      <c r="L8" s="3" t="s">
        <v>19</v>
      </c>
      <c r="M8" s="18" t="s">
        <v>27</v>
      </c>
      <c r="N8" s="5" t="s">
        <v>24</v>
      </c>
      <c r="O8" t="s">
        <v>40</v>
      </c>
    </row>
    <row r="9" spans="2:14" ht="12.75">
      <c r="B9" t="s">
        <v>35</v>
      </c>
      <c r="E9" s="13"/>
      <c r="F9" s="3" t="s">
        <v>19</v>
      </c>
      <c r="G9" s="3" t="s">
        <v>18</v>
      </c>
      <c r="H9" s="3" t="s">
        <v>18</v>
      </c>
      <c r="I9" s="3" t="s">
        <v>18</v>
      </c>
      <c r="J9" s="3" t="s">
        <v>18</v>
      </c>
      <c r="K9" s="3" t="s">
        <v>18</v>
      </c>
      <c r="L9" s="3" t="s">
        <v>42</v>
      </c>
      <c r="M9" s="5" t="s">
        <v>24</v>
      </c>
      <c r="N9" s="2" t="s">
        <v>27</v>
      </c>
    </row>
    <row r="10" spans="2:14" ht="12.75">
      <c r="B10" t="s">
        <v>25</v>
      </c>
      <c r="E10" s="13"/>
      <c r="F10" s="3" t="s">
        <v>42</v>
      </c>
      <c r="G10" s="3" t="s">
        <v>18</v>
      </c>
      <c r="H10" s="3" t="s">
        <v>18</v>
      </c>
      <c r="I10" s="3" t="s">
        <v>18</v>
      </c>
      <c r="J10" s="3" t="s">
        <v>18</v>
      </c>
      <c r="K10" s="3" t="s">
        <v>18</v>
      </c>
      <c r="L10" s="3" t="s">
        <v>42</v>
      </c>
      <c r="M10" s="5" t="s">
        <v>28</v>
      </c>
      <c r="N10" s="2" t="s">
        <v>39</v>
      </c>
    </row>
    <row r="11" spans="2:15" ht="12.75">
      <c r="B11" t="s">
        <v>24</v>
      </c>
      <c r="E11" s="13"/>
      <c r="F11" s="3" t="s">
        <v>19</v>
      </c>
      <c r="G11" s="3" t="s">
        <v>42</v>
      </c>
      <c r="H11" s="3" t="s">
        <v>18</v>
      </c>
      <c r="I11" s="3" t="s">
        <v>18</v>
      </c>
      <c r="J11" s="3" t="s">
        <v>18</v>
      </c>
      <c r="K11" s="3" t="s">
        <v>18</v>
      </c>
      <c r="L11" s="3" t="s">
        <v>18</v>
      </c>
      <c r="M11" s="5" t="s">
        <v>29</v>
      </c>
      <c r="N11" s="5" t="s">
        <v>27</v>
      </c>
      <c r="O11" t="s">
        <v>40</v>
      </c>
    </row>
    <row r="12" spans="1:14" ht="12.75">
      <c r="A12" t="s">
        <v>46</v>
      </c>
      <c r="E12" s="19"/>
      <c r="F12" s="3" t="s">
        <v>42</v>
      </c>
      <c r="G12" s="3" t="s">
        <v>19</v>
      </c>
      <c r="H12" s="3" t="s">
        <v>18</v>
      </c>
      <c r="I12" s="3" t="s">
        <v>18</v>
      </c>
      <c r="J12" s="3" t="s">
        <v>18</v>
      </c>
      <c r="K12" s="3" t="s">
        <v>18</v>
      </c>
      <c r="L12" s="3" t="s">
        <v>18</v>
      </c>
      <c r="M12" s="5" t="s">
        <v>27</v>
      </c>
      <c r="N12" s="5" t="s">
        <v>29</v>
      </c>
    </row>
    <row r="13" spans="5:14" ht="12.75">
      <c r="E13" s="19"/>
      <c r="F13" s="3" t="s">
        <v>42</v>
      </c>
      <c r="G13" s="3" t="s">
        <v>42</v>
      </c>
      <c r="H13" s="3" t="s">
        <v>18</v>
      </c>
      <c r="I13" s="3" t="s">
        <v>18</v>
      </c>
      <c r="J13" s="3" t="s">
        <v>18</v>
      </c>
      <c r="K13" s="3" t="s">
        <v>18</v>
      </c>
      <c r="L13" s="3" t="s">
        <v>18</v>
      </c>
      <c r="M13" s="5" t="s">
        <v>30</v>
      </c>
      <c r="N13" s="2" t="s">
        <v>39</v>
      </c>
    </row>
    <row r="14" spans="5:15" ht="12.75">
      <c r="E14" s="19"/>
      <c r="F14" s="3" t="s">
        <v>18</v>
      </c>
      <c r="G14" s="3" t="s">
        <v>19</v>
      </c>
      <c r="H14" s="3" t="s">
        <v>42</v>
      </c>
      <c r="I14" s="3" t="s">
        <v>18</v>
      </c>
      <c r="J14" s="3" t="s">
        <v>18</v>
      </c>
      <c r="K14" s="3" t="s">
        <v>18</v>
      </c>
      <c r="L14" s="3" t="s">
        <v>18</v>
      </c>
      <c r="M14" s="5" t="s">
        <v>31</v>
      </c>
      <c r="N14" s="5" t="s">
        <v>29</v>
      </c>
      <c r="O14" t="s">
        <v>40</v>
      </c>
    </row>
    <row r="15" spans="5:14" ht="12.75">
      <c r="E15" s="19"/>
      <c r="F15" s="16" t="s">
        <v>18</v>
      </c>
      <c r="G15" s="3" t="s">
        <v>42</v>
      </c>
      <c r="H15" s="16" t="s">
        <v>19</v>
      </c>
      <c r="I15" s="16" t="s">
        <v>18</v>
      </c>
      <c r="J15" s="16" t="s">
        <v>18</v>
      </c>
      <c r="K15" s="16" t="s">
        <v>18</v>
      </c>
      <c r="L15" s="16" t="s">
        <v>18</v>
      </c>
      <c r="M15" s="5" t="s">
        <v>29</v>
      </c>
      <c r="N15" s="5" t="s">
        <v>31</v>
      </c>
    </row>
    <row r="16" spans="5:14" ht="12.75">
      <c r="E16" s="19"/>
      <c r="F16" s="16" t="s">
        <v>18</v>
      </c>
      <c r="G16" s="3" t="s">
        <v>42</v>
      </c>
      <c r="H16" s="3" t="s">
        <v>42</v>
      </c>
      <c r="I16" s="16" t="s">
        <v>18</v>
      </c>
      <c r="J16" s="16" t="s">
        <v>18</v>
      </c>
      <c r="K16" s="16" t="s">
        <v>18</v>
      </c>
      <c r="L16" s="16" t="s">
        <v>18</v>
      </c>
      <c r="M16" s="5" t="s">
        <v>32</v>
      </c>
      <c r="N16" s="2" t="s">
        <v>39</v>
      </c>
    </row>
    <row r="17" spans="5:15" ht="12.75">
      <c r="E17" s="19"/>
      <c r="F17" s="16" t="s">
        <v>18</v>
      </c>
      <c r="G17" s="16" t="s">
        <v>18</v>
      </c>
      <c r="H17" s="16" t="s">
        <v>19</v>
      </c>
      <c r="I17" s="3" t="s">
        <v>42</v>
      </c>
      <c r="J17" s="16" t="s">
        <v>18</v>
      </c>
      <c r="K17" s="16" t="s">
        <v>18</v>
      </c>
      <c r="L17" s="16" t="s">
        <v>18</v>
      </c>
      <c r="M17" s="5" t="s">
        <v>33</v>
      </c>
      <c r="N17" s="5" t="s">
        <v>31</v>
      </c>
      <c r="O17" t="s">
        <v>40</v>
      </c>
    </row>
    <row r="18" spans="5:14" ht="12.75">
      <c r="E18" s="19"/>
      <c r="F18" s="16" t="s">
        <v>18</v>
      </c>
      <c r="G18" s="16" t="s">
        <v>18</v>
      </c>
      <c r="H18" s="3" t="s">
        <v>42</v>
      </c>
      <c r="I18" s="16" t="s">
        <v>19</v>
      </c>
      <c r="J18" s="16" t="s">
        <v>18</v>
      </c>
      <c r="K18" s="16" t="s">
        <v>18</v>
      </c>
      <c r="L18" s="16" t="s">
        <v>18</v>
      </c>
      <c r="M18" s="5" t="s">
        <v>31</v>
      </c>
      <c r="N18" s="5" t="s">
        <v>33</v>
      </c>
    </row>
    <row r="19" spans="1:14" ht="12.75">
      <c r="A19" t="s">
        <v>47</v>
      </c>
      <c r="E19" s="20"/>
      <c r="F19" s="16" t="s">
        <v>18</v>
      </c>
      <c r="G19" s="16" t="s">
        <v>18</v>
      </c>
      <c r="H19" s="3" t="s">
        <v>42</v>
      </c>
      <c r="I19" s="3" t="s">
        <v>42</v>
      </c>
      <c r="J19" s="16" t="s">
        <v>18</v>
      </c>
      <c r="K19" s="16" t="s">
        <v>18</v>
      </c>
      <c r="L19" s="16" t="s">
        <v>18</v>
      </c>
      <c r="M19" s="5" t="s">
        <v>34</v>
      </c>
      <c r="N19" s="2" t="s">
        <v>39</v>
      </c>
    </row>
    <row r="20" spans="5:15" ht="12.75">
      <c r="E20" s="20"/>
      <c r="F20" s="16" t="s">
        <v>18</v>
      </c>
      <c r="G20" s="16" t="s">
        <v>18</v>
      </c>
      <c r="H20" s="16" t="s">
        <v>18</v>
      </c>
      <c r="I20" s="16" t="s">
        <v>19</v>
      </c>
      <c r="J20" s="3" t="s">
        <v>42</v>
      </c>
      <c r="K20" s="16" t="s">
        <v>18</v>
      </c>
      <c r="L20" s="16" t="s">
        <v>18</v>
      </c>
      <c r="M20" s="5" t="s">
        <v>35</v>
      </c>
      <c r="N20" s="5" t="s">
        <v>33</v>
      </c>
      <c r="O20" t="s">
        <v>40</v>
      </c>
    </row>
    <row r="21" spans="5:14" ht="12.75">
      <c r="E21" s="20"/>
      <c r="F21" s="16" t="s">
        <v>18</v>
      </c>
      <c r="G21" s="16" t="s">
        <v>18</v>
      </c>
      <c r="H21" s="16" t="s">
        <v>18</v>
      </c>
      <c r="I21" s="3" t="s">
        <v>42</v>
      </c>
      <c r="J21" s="16" t="s">
        <v>19</v>
      </c>
      <c r="K21" s="16" t="s">
        <v>18</v>
      </c>
      <c r="L21" s="16" t="s">
        <v>18</v>
      </c>
      <c r="M21" s="5" t="s">
        <v>33</v>
      </c>
      <c r="N21" s="5" t="s">
        <v>35</v>
      </c>
    </row>
    <row r="22" spans="5:14" ht="12.75">
      <c r="E22" s="20"/>
      <c r="F22" s="16" t="s">
        <v>18</v>
      </c>
      <c r="G22" s="16" t="s">
        <v>18</v>
      </c>
      <c r="H22" s="16" t="s">
        <v>18</v>
      </c>
      <c r="I22" s="3" t="s">
        <v>42</v>
      </c>
      <c r="J22" s="3" t="s">
        <v>42</v>
      </c>
      <c r="K22" s="16" t="s">
        <v>18</v>
      </c>
      <c r="L22" s="16" t="s">
        <v>18</v>
      </c>
      <c r="M22" s="5" t="s">
        <v>36</v>
      </c>
      <c r="N22" s="2" t="s">
        <v>39</v>
      </c>
    </row>
    <row r="23" spans="5:15" ht="12.75">
      <c r="E23" s="20"/>
      <c r="F23" s="16" t="s">
        <v>18</v>
      </c>
      <c r="G23" s="16" t="s">
        <v>18</v>
      </c>
      <c r="H23" s="16" t="s">
        <v>18</v>
      </c>
      <c r="I23" s="16" t="s">
        <v>18</v>
      </c>
      <c r="J23" s="16" t="s">
        <v>19</v>
      </c>
      <c r="K23" s="3" t="s">
        <v>42</v>
      </c>
      <c r="L23" s="16" t="s">
        <v>18</v>
      </c>
      <c r="M23" s="5" t="s">
        <v>25</v>
      </c>
      <c r="N23" s="5" t="s">
        <v>35</v>
      </c>
      <c r="O23" t="s">
        <v>40</v>
      </c>
    </row>
    <row r="24" spans="5:15" ht="12.75">
      <c r="E24" s="20"/>
      <c r="F24" s="16" t="s">
        <v>18</v>
      </c>
      <c r="G24" s="16" t="s">
        <v>18</v>
      </c>
      <c r="H24" s="16" t="s">
        <v>18</v>
      </c>
      <c r="I24" s="16" t="s">
        <v>18</v>
      </c>
      <c r="J24" s="3" t="s">
        <v>42</v>
      </c>
      <c r="K24" s="16" t="s">
        <v>19</v>
      </c>
      <c r="L24" s="16" t="s">
        <v>18</v>
      </c>
      <c r="M24" s="5" t="s">
        <v>35</v>
      </c>
      <c r="N24" s="5" t="s">
        <v>25</v>
      </c>
      <c r="O24" t="s">
        <v>40</v>
      </c>
    </row>
    <row r="25" spans="5:14" ht="12.75">
      <c r="E25" s="20"/>
      <c r="F25" s="17" t="s">
        <v>18</v>
      </c>
      <c r="G25" s="17" t="s">
        <v>18</v>
      </c>
      <c r="H25" s="17" t="s">
        <v>18</v>
      </c>
      <c r="I25" s="17" t="s">
        <v>18</v>
      </c>
      <c r="J25" s="3" t="s">
        <v>42</v>
      </c>
      <c r="K25" s="3" t="s">
        <v>42</v>
      </c>
      <c r="L25" s="17" t="s">
        <v>18</v>
      </c>
      <c r="M25" s="5" t="s">
        <v>37</v>
      </c>
      <c r="N25" s="2" t="s">
        <v>39</v>
      </c>
    </row>
    <row r="26" ht="12.75">
      <c r="F26" t="e">
        <f>F5*E5+G8*E6+H11*E7+I14*E8+J17*E9+K20*E10+L23*E11+F28</f>
        <v>#VALUE!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tabSelected="1" workbookViewId="0" topLeftCell="A2">
      <selection activeCell="K14" sqref="K14"/>
    </sheetView>
  </sheetViews>
  <sheetFormatPr defaultColWidth="9.140625" defaultRowHeight="12.75"/>
  <cols>
    <col min="2" max="2" width="12.28125" style="0" customWidth="1"/>
    <col min="3" max="3" width="9.140625" style="2" customWidth="1"/>
    <col min="14" max="14" width="9.140625" style="2" customWidth="1"/>
  </cols>
  <sheetData>
    <row r="2" spans="6:10" ht="12.75">
      <c r="F2" t="s">
        <v>22</v>
      </c>
      <c r="H2" t="s">
        <v>20</v>
      </c>
      <c r="J2" t="s">
        <v>21</v>
      </c>
    </row>
    <row r="3" spans="12:16" ht="12.75">
      <c r="L3" t="s">
        <v>23</v>
      </c>
      <c r="N3" s="2" t="s">
        <v>38</v>
      </c>
      <c r="P3" t="s">
        <v>41</v>
      </c>
    </row>
    <row r="4" spans="2:10" ht="12.75">
      <c r="B4" t="s">
        <v>43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4" ht="12.75">
      <c r="A5" t="s">
        <v>45</v>
      </c>
      <c r="B5" t="s">
        <v>27</v>
      </c>
      <c r="C5" s="21"/>
      <c r="D5" s="16">
        <v>100</v>
      </c>
      <c r="E5" s="16">
        <v>100</v>
      </c>
      <c r="F5" s="16">
        <v>100</v>
      </c>
      <c r="G5" s="16">
        <v>100</v>
      </c>
      <c r="H5" s="16">
        <v>100</v>
      </c>
      <c r="I5" s="16">
        <v>62</v>
      </c>
      <c r="J5" s="16">
        <v>0</v>
      </c>
      <c r="L5" s="18" t="s">
        <v>24</v>
      </c>
      <c r="N5" s="2" t="s">
        <v>25</v>
      </c>
    </row>
    <row r="6" spans="2:14" ht="12.75">
      <c r="B6" t="s">
        <v>29</v>
      </c>
      <c r="C6" s="21"/>
      <c r="D6" s="16">
        <v>100</v>
      </c>
      <c r="E6" s="16">
        <v>100</v>
      </c>
      <c r="F6" s="16">
        <v>100</v>
      </c>
      <c r="G6" s="16">
        <v>100</v>
      </c>
      <c r="H6" s="16">
        <v>100</v>
      </c>
      <c r="I6" s="16">
        <v>0</v>
      </c>
      <c r="J6" s="16">
        <v>62</v>
      </c>
      <c r="L6" s="18" t="s">
        <v>25</v>
      </c>
      <c r="N6" s="2" t="s">
        <v>24</v>
      </c>
    </row>
    <row r="7" spans="2:14" ht="12.75">
      <c r="B7" t="s">
        <v>31</v>
      </c>
      <c r="C7" s="21"/>
      <c r="D7" s="16">
        <v>100</v>
      </c>
      <c r="E7" s="16">
        <v>100</v>
      </c>
      <c r="F7" s="16">
        <v>100</v>
      </c>
      <c r="G7" s="16">
        <v>100</v>
      </c>
      <c r="H7" s="16">
        <v>100</v>
      </c>
      <c r="I7" s="16">
        <v>0</v>
      </c>
      <c r="J7" s="16">
        <v>0</v>
      </c>
      <c r="L7" t="s">
        <v>26</v>
      </c>
      <c r="N7" s="2" t="s">
        <v>39</v>
      </c>
    </row>
    <row r="8" spans="2:15" ht="12.75">
      <c r="B8" t="s">
        <v>44</v>
      </c>
      <c r="C8" s="21"/>
      <c r="D8" s="16">
        <v>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125</v>
      </c>
      <c r="L8" s="18" t="s">
        <v>27</v>
      </c>
      <c r="N8" s="5" t="s">
        <v>24</v>
      </c>
      <c r="O8" t="s">
        <v>40</v>
      </c>
    </row>
    <row r="9" spans="2:14" ht="12.75">
      <c r="B9" t="s">
        <v>35</v>
      </c>
      <c r="C9" s="21"/>
      <c r="D9" s="16">
        <v>125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0</v>
      </c>
      <c r="L9" s="5" t="s">
        <v>24</v>
      </c>
      <c r="N9" s="2" t="s">
        <v>27</v>
      </c>
    </row>
    <row r="10" spans="2:14" ht="12.75">
      <c r="B10" t="s">
        <v>25</v>
      </c>
      <c r="C10" s="21"/>
      <c r="D10" s="16">
        <v>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0</v>
      </c>
      <c r="L10" s="5" t="s">
        <v>28</v>
      </c>
      <c r="N10" s="2" t="s">
        <v>39</v>
      </c>
    </row>
    <row r="11" spans="2:15" ht="12.75">
      <c r="B11" t="s">
        <v>24</v>
      </c>
      <c r="C11" s="21"/>
      <c r="D11" s="16">
        <v>125</v>
      </c>
      <c r="E11" s="16">
        <v>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L11" s="5" t="s">
        <v>29</v>
      </c>
      <c r="N11" s="5" t="s">
        <v>27</v>
      </c>
      <c r="O11" t="s">
        <v>40</v>
      </c>
    </row>
    <row r="12" spans="1:14" ht="12.75">
      <c r="A12" t="s">
        <v>46</v>
      </c>
      <c r="B12" t="s">
        <v>27</v>
      </c>
      <c r="C12" s="22"/>
      <c r="D12" s="16">
        <v>0</v>
      </c>
      <c r="E12" s="16">
        <v>125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L12" s="5" t="s">
        <v>27</v>
      </c>
      <c r="N12" s="5" t="s">
        <v>29</v>
      </c>
    </row>
    <row r="13" spans="2:14" ht="12.75">
      <c r="B13" t="s">
        <v>29</v>
      </c>
      <c r="C13" s="22"/>
      <c r="D13" s="16">
        <v>0</v>
      </c>
      <c r="E13" s="16">
        <v>0</v>
      </c>
      <c r="F13" s="16">
        <v>100</v>
      </c>
      <c r="G13" s="16">
        <v>100</v>
      </c>
      <c r="H13" s="16">
        <v>100</v>
      </c>
      <c r="I13" s="16">
        <v>100</v>
      </c>
      <c r="J13" s="16">
        <v>100</v>
      </c>
      <c r="L13" s="5" t="s">
        <v>30</v>
      </c>
      <c r="N13" s="2" t="s">
        <v>39</v>
      </c>
    </row>
    <row r="14" spans="2:15" ht="12.75">
      <c r="B14" t="s">
        <v>31</v>
      </c>
      <c r="C14" s="22"/>
      <c r="D14" s="16">
        <v>100</v>
      </c>
      <c r="E14" s="16">
        <v>125</v>
      </c>
      <c r="F14" s="16">
        <v>0</v>
      </c>
      <c r="G14" s="16">
        <v>100</v>
      </c>
      <c r="H14" s="16">
        <v>100</v>
      </c>
      <c r="I14" s="16">
        <v>100</v>
      </c>
      <c r="J14" s="16">
        <v>100</v>
      </c>
      <c r="L14" s="5" t="s">
        <v>31</v>
      </c>
      <c r="N14" s="5" t="s">
        <v>29</v>
      </c>
      <c r="O14" t="s">
        <v>40</v>
      </c>
    </row>
    <row r="15" spans="2:14" ht="12.75">
      <c r="B15" t="s">
        <v>44</v>
      </c>
      <c r="C15" s="22"/>
      <c r="D15" s="16">
        <v>100</v>
      </c>
      <c r="E15" s="16">
        <v>0</v>
      </c>
      <c r="F15" s="16">
        <v>125</v>
      </c>
      <c r="G15" s="16">
        <v>100</v>
      </c>
      <c r="H15" s="16">
        <v>100</v>
      </c>
      <c r="I15" s="16">
        <v>100</v>
      </c>
      <c r="J15" s="16">
        <v>100</v>
      </c>
      <c r="L15" s="5" t="s">
        <v>29</v>
      </c>
      <c r="N15" s="5" t="s">
        <v>31</v>
      </c>
    </row>
    <row r="16" spans="2:14" ht="12.75">
      <c r="B16" t="s">
        <v>35</v>
      </c>
      <c r="C16" s="22"/>
      <c r="D16" s="16">
        <v>100</v>
      </c>
      <c r="E16" s="16">
        <v>0</v>
      </c>
      <c r="F16" s="16">
        <v>0</v>
      </c>
      <c r="G16" s="16">
        <v>100</v>
      </c>
      <c r="H16" s="16">
        <v>100</v>
      </c>
      <c r="I16" s="16">
        <v>100</v>
      </c>
      <c r="J16" s="16">
        <v>100</v>
      </c>
      <c r="L16" s="5" t="s">
        <v>32</v>
      </c>
      <c r="N16" s="2" t="s">
        <v>39</v>
      </c>
    </row>
    <row r="17" spans="2:15" ht="12.75">
      <c r="B17" t="s">
        <v>25</v>
      </c>
      <c r="C17" s="22"/>
      <c r="D17" s="16">
        <v>100</v>
      </c>
      <c r="E17" s="16">
        <v>100</v>
      </c>
      <c r="F17" s="16">
        <v>125</v>
      </c>
      <c r="G17" s="16">
        <v>0</v>
      </c>
      <c r="H17" s="16">
        <v>100</v>
      </c>
      <c r="I17" s="16">
        <v>100</v>
      </c>
      <c r="J17" s="16">
        <v>100</v>
      </c>
      <c r="L17" s="5" t="s">
        <v>33</v>
      </c>
      <c r="N17" s="5" t="s">
        <v>31</v>
      </c>
      <c r="O17" t="s">
        <v>40</v>
      </c>
    </row>
    <row r="18" spans="2:14" ht="12.75">
      <c r="B18" t="s">
        <v>24</v>
      </c>
      <c r="C18" s="22"/>
      <c r="D18" s="16">
        <v>100</v>
      </c>
      <c r="E18" s="16">
        <v>100</v>
      </c>
      <c r="F18" s="16">
        <v>0</v>
      </c>
      <c r="G18" s="16">
        <v>125</v>
      </c>
      <c r="H18" s="16">
        <v>100</v>
      </c>
      <c r="I18" s="16">
        <v>100</v>
      </c>
      <c r="J18" s="16">
        <v>100</v>
      </c>
      <c r="L18" s="5" t="s">
        <v>31</v>
      </c>
      <c r="N18" s="5" t="s">
        <v>33</v>
      </c>
    </row>
    <row r="19" spans="1:14" ht="12.75">
      <c r="A19" t="s">
        <v>47</v>
      </c>
      <c r="B19" t="s">
        <v>27</v>
      </c>
      <c r="C19" s="23">
        <v>0</v>
      </c>
      <c r="D19" s="16">
        <v>100</v>
      </c>
      <c r="E19" s="16">
        <v>100</v>
      </c>
      <c r="F19" s="16">
        <v>0</v>
      </c>
      <c r="G19" s="16">
        <v>0</v>
      </c>
      <c r="H19" s="16">
        <v>100</v>
      </c>
      <c r="I19" s="16">
        <v>100</v>
      </c>
      <c r="J19" s="16">
        <v>100</v>
      </c>
      <c r="L19" s="5" t="s">
        <v>34</v>
      </c>
      <c r="N19" s="2" t="s">
        <v>39</v>
      </c>
    </row>
    <row r="20" spans="2:15" ht="12.75">
      <c r="B20" t="s">
        <v>29</v>
      </c>
      <c r="C20" s="23">
        <v>0</v>
      </c>
      <c r="D20" s="16">
        <v>100</v>
      </c>
      <c r="E20" s="16">
        <v>100</v>
      </c>
      <c r="F20" s="16">
        <v>100</v>
      </c>
      <c r="G20" s="16">
        <v>125</v>
      </c>
      <c r="H20" s="16">
        <v>0</v>
      </c>
      <c r="I20" s="16">
        <v>100</v>
      </c>
      <c r="J20" s="16">
        <v>100</v>
      </c>
      <c r="L20" s="5" t="s">
        <v>35</v>
      </c>
      <c r="N20" s="5" t="s">
        <v>33</v>
      </c>
      <c r="O20" t="s">
        <v>40</v>
      </c>
    </row>
    <row r="21" spans="2:14" ht="12.75">
      <c r="B21" t="s">
        <v>31</v>
      </c>
      <c r="C21" s="23">
        <v>0</v>
      </c>
      <c r="D21" s="16">
        <v>100</v>
      </c>
      <c r="E21" s="16">
        <v>100</v>
      </c>
      <c r="F21" s="16">
        <v>100</v>
      </c>
      <c r="G21" s="16">
        <v>0</v>
      </c>
      <c r="H21" s="16">
        <v>125</v>
      </c>
      <c r="I21" s="16">
        <v>100</v>
      </c>
      <c r="J21" s="16">
        <v>100</v>
      </c>
      <c r="L21" s="5" t="s">
        <v>33</v>
      </c>
      <c r="N21" s="5" t="s">
        <v>35</v>
      </c>
    </row>
    <row r="22" spans="2:14" ht="12.75">
      <c r="B22" t="s">
        <v>44</v>
      </c>
      <c r="C22" s="23">
        <v>0</v>
      </c>
      <c r="D22" s="16">
        <v>100</v>
      </c>
      <c r="E22" s="16">
        <v>100</v>
      </c>
      <c r="F22" s="16">
        <v>100</v>
      </c>
      <c r="G22" s="16">
        <v>0</v>
      </c>
      <c r="H22" s="16">
        <v>0</v>
      </c>
      <c r="I22" s="16">
        <v>100</v>
      </c>
      <c r="J22" s="16">
        <v>100</v>
      </c>
      <c r="L22" s="5" t="s">
        <v>36</v>
      </c>
      <c r="N22" s="2" t="s">
        <v>39</v>
      </c>
    </row>
    <row r="23" spans="2:15" ht="12.75">
      <c r="B23" t="s">
        <v>35</v>
      </c>
      <c r="C23" s="23">
        <v>0</v>
      </c>
      <c r="D23" s="16">
        <v>100</v>
      </c>
      <c r="E23" s="16">
        <v>100</v>
      </c>
      <c r="F23" s="16">
        <v>100</v>
      </c>
      <c r="G23" s="16">
        <v>100</v>
      </c>
      <c r="H23" s="16">
        <v>125</v>
      </c>
      <c r="I23" s="16">
        <v>0</v>
      </c>
      <c r="J23" s="16">
        <v>100</v>
      </c>
      <c r="L23" s="5" t="s">
        <v>25</v>
      </c>
      <c r="N23" s="5" t="s">
        <v>35</v>
      </c>
      <c r="O23" t="s">
        <v>40</v>
      </c>
    </row>
    <row r="24" spans="2:15" ht="12.75">
      <c r="B24" t="s">
        <v>25</v>
      </c>
      <c r="C24" s="23">
        <v>0</v>
      </c>
      <c r="D24" s="16">
        <v>100</v>
      </c>
      <c r="E24" s="16">
        <v>100</v>
      </c>
      <c r="F24" s="16">
        <v>100</v>
      </c>
      <c r="G24" s="16">
        <v>100</v>
      </c>
      <c r="H24" s="16">
        <v>0</v>
      </c>
      <c r="I24" s="16">
        <v>125</v>
      </c>
      <c r="J24" s="16">
        <v>100</v>
      </c>
      <c r="L24" s="5" t="s">
        <v>35</v>
      </c>
      <c r="N24" s="5" t="s">
        <v>25</v>
      </c>
      <c r="O24" t="s">
        <v>40</v>
      </c>
    </row>
    <row r="25" spans="2:14" ht="12.75">
      <c r="B25" t="s">
        <v>24</v>
      </c>
      <c r="C25" s="23">
        <v>0</v>
      </c>
      <c r="D25" s="16">
        <v>100</v>
      </c>
      <c r="E25" s="16">
        <v>100</v>
      </c>
      <c r="F25" s="16">
        <v>100</v>
      </c>
      <c r="G25" s="16">
        <v>100</v>
      </c>
      <c r="H25" s="16">
        <v>0</v>
      </c>
      <c r="I25" s="16">
        <v>0</v>
      </c>
      <c r="J25" s="16">
        <v>100</v>
      </c>
      <c r="L25" s="5" t="s">
        <v>37</v>
      </c>
      <c r="N25" s="2" t="s">
        <v>39</v>
      </c>
    </row>
    <row r="26" spans="4:5" ht="12.75">
      <c r="D26">
        <f>D5*$C5+E8*$C6+F11*$C7+G14*$C8+H17*$C9+I20*$C10+J23*$C11+D9*$C13+D11*$C14+D8*$C20+D10*$C20+D12*$C21+D13*$C21</f>
        <v>0</v>
      </c>
      <c r="E26">
        <f>E5*C5+C5+E7+C5+E8*C6+E9*C7+E10*C7+E11+E12*C7*E13+E14*C8+E15+E16+E17*C9+E18*C9+E19*C9+E20*C10+E21*C10+E22*C10+E23*C11+E24*C11+E25*C11</f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I19" sqref="I19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9" width="7.57421875" style="2" customWidth="1"/>
  </cols>
  <sheetData>
    <row r="1" ht="12.75">
      <c r="B1" s="2"/>
    </row>
    <row r="2" spans="1:9" ht="12.75">
      <c r="A2" s="7" t="s">
        <v>10</v>
      </c>
      <c r="B2" s="3" t="s">
        <v>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10" ht="12.75">
      <c r="A3" s="3" t="s">
        <v>3</v>
      </c>
      <c r="B3" s="8">
        <v>4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0</v>
      </c>
      <c r="J3" t="s">
        <v>17</v>
      </c>
    </row>
    <row r="4" spans="1:9" ht="12.75">
      <c r="A4" s="3" t="s">
        <v>4</v>
      </c>
      <c r="B4" s="8">
        <v>0</v>
      </c>
      <c r="C4" s="3">
        <v>0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</row>
    <row r="5" spans="1:9" ht="12.75">
      <c r="A5" s="3" t="s">
        <v>5</v>
      </c>
      <c r="B5" s="8">
        <v>1</v>
      </c>
      <c r="C5" s="3">
        <v>1</v>
      </c>
      <c r="D5" s="3">
        <v>0</v>
      </c>
      <c r="E5" s="3">
        <v>1</v>
      </c>
      <c r="F5" s="3">
        <v>1</v>
      </c>
      <c r="G5" s="3">
        <v>1</v>
      </c>
      <c r="H5" s="3">
        <v>1</v>
      </c>
      <c r="I5" s="3">
        <v>1</v>
      </c>
    </row>
    <row r="6" spans="1:9" ht="12.75">
      <c r="A6" s="3" t="s">
        <v>6</v>
      </c>
      <c r="B6" s="8">
        <v>2</v>
      </c>
      <c r="C6" s="3">
        <v>1</v>
      </c>
      <c r="D6" s="3">
        <v>1</v>
      </c>
      <c r="E6" s="3">
        <v>0</v>
      </c>
      <c r="F6" s="3">
        <v>1</v>
      </c>
      <c r="G6" s="3">
        <v>1</v>
      </c>
      <c r="H6" s="3">
        <v>1</v>
      </c>
      <c r="I6" s="3">
        <v>1</v>
      </c>
    </row>
    <row r="7" spans="1:9" ht="12.75">
      <c r="A7" s="3" t="s">
        <v>7</v>
      </c>
      <c r="B7" s="8">
        <v>0</v>
      </c>
      <c r="C7" s="3">
        <v>1</v>
      </c>
      <c r="D7" s="3">
        <v>1</v>
      </c>
      <c r="E7" s="3">
        <v>1</v>
      </c>
      <c r="F7" s="3">
        <v>0</v>
      </c>
      <c r="G7" s="3">
        <v>1</v>
      </c>
      <c r="H7" s="3">
        <v>1</v>
      </c>
      <c r="I7" s="3">
        <v>1</v>
      </c>
    </row>
    <row r="8" spans="1:9" ht="12.75">
      <c r="A8" s="3" t="s">
        <v>8</v>
      </c>
      <c r="B8" s="8">
        <v>3</v>
      </c>
      <c r="C8" s="3">
        <v>1</v>
      </c>
      <c r="D8" s="3">
        <v>1</v>
      </c>
      <c r="E8" s="3">
        <v>1</v>
      </c>
      <c r="F8" s="3">
        <v>1</v>
      </c>
      <c r="G8" s="3">
        <v>0</v>
      </c>
      <c r="H8" s="3">
        <v>1</v>
      </c>
      <c r="I8" s="3">
        <v>1</v>
      </c>
    </row>
    <row r="9" spans="1:9" ht="12.75">
      <c r="A9" s="3" t="s">
        <v>9</v>
      </c>
      <c r="B9" s="8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0</v>
      </c>
      <c r="I9" s="3">
        <v>1</v>
      </c>
    </row>
    <row r="10" spans="1:10" ht="12.75">
      <c r="A10" s="3"/>
      <c r="B10" s="8"/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>
        <v>0</v>
      </c>
      <c r="I10" s="15">
        <v>0</v>
      </c>
      <c r="J10" t="s">
        <v>16</v>
      </c>
    </row>
    <row r="11" spans="1:9" ht="12.75">
      <c r="A11" s="3"/>
      <c r="B11" s="8"/>
      <c r="C11" s="15">
        <v>0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>
        <v>0</v>
      </c>
    </row>
    <row r="12" spans="1:9" ht="12.75">
      <c r="A12" s="3"/>
      <c r="B12" s="8"/>
      <c r="C12" s="15">
        <v>0</v>
      </c>
      <c r="D12" s="15">
        <v>0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</row>
    <row r="13" spans="1:9" ht="12.75">
      <c r="A13" s="3"/>
      <c r="B13" s="8"/>
      <c r="C13" s="15">
        <v>1</v>
      </c>
      <c r="D13" s="15">
        <v>0</v>
      </c>
      <c r="E13" s="15">
        <v>0</v>
      </c>
      <c r="F13" s="15">
        <v>1</v>
      </c>
      <c r="G13" s="15">
        <v>1</v>
      </c>
      <c r="H13" s="15">
        <v>1</v>
      </c>
      <c r="I13" s="15">
        <v>1</v>
      </c>
    </row>
    <row r="14" spans="1:9" ht="12.75">
      <c r="A14" s="3"/>
      <c r="B14" s="8"/>
      <c r="C14" s="15">
        <v>1</v>
      </c>
      <c r="D14" s="15">
        <v>1</v>
      </c>
      <c r="E14" s="15">
        <v>0</v>
      </c>
      <c r="F14" s="15">
        <v>0</v>
      </c>
      <c r="G14" s="15">
        <v>1</v>
      </c>
      <c r="H14" s="15">
        <v>1</v>
      </c>
      <c r="I14" s="15">
        <v>1</v>
      </c>
    </row>
    <row r="15" spans="1:9" ht="12.75">
      <c r="A15" s="3"/>
      <c r="B15" s="8"/>
      <c r="C15" s="15">
        <v>1</v>
      </c>
      <c r="D15" s="15">
        <v>1</v>
      </c>
      <c r="E15" s="15">
        <v>1</v>
      </c>
      <c r="F15" s="15">
        <v>0</v>
      </c>
      <c r="G15" s="15">
        <v>0</v>
      </c>
      <c r="H15" s="15">
        <v>1</v>
      </c>
      <c r="I15" s="15">
        <v>1</v>
      </c>
    </row>
    <row r="16" spans="1:9" ht="12.75">
      <c r="A16" s="3"/>
      <c r="B16" s="8"/>
      <c r="C16" s="15">
        <v>1</v>
      </c>
      <c r="D16" s="15">
        <v>1</v>
      </c>
      <c r="E16" s="15">
        <v>1</v>
      </c>
      <c r="F16" s="15">
        <v>1</v>
      </c>
      <c r="G16" s="15">
        <v>0</v>
      </c>
      <c r="H16" s="15">
        <v>0</v>
      </c>
      <c r="I16" s="15">
        <v>1</v>
      </c>
    </row>
    <row r="17" spans="1:9" ht="12.75">
      <c r="A17" s="7"/>
      <c r="B17" s="4" t="s">
        <v>1</v>
      </c>
      <c r="C17" s="4">
        <f aca="true" t="shared" si="0" ref="C17:I17">C3*$B$3+C4*$B$4+C5*$B$5+C6*$B$6+C7*$B$7+C8*$B$8+$B$9*C9+C10*$B$3+C11*$B$4+C12*$B$5+C13*$B$6+C14*$B$7+C15*$B$8+C16*$B$9</f>
        <v>21</v>
      </c>
      <c r="D17" s="4">
        <f t="shared" si="0"/>
        <v>18</v>
      </c>
      <c r="E17" s="4">
        <f t="shared" si="0"/>
        <v>18</v>
      </c>
      <c r="F17" s="4">
        <f t="shared" si="0"/>
        <v>19</v>
      </c>
      <c r="G17" s="4">
        <f t="shared" si="0"/>
        <v>15</v>
      </c>
      <c r="H17" s="4">
        <f t="shared" si="0"/>
        <v>16</v>
      </c>
      <c r="I17" s="4">
        <f t="shared" si="0"/>
        <v>14</v>
      </c>
    </row>
    <row r="18" spans="1:9" ht="12.75">
      <c r="A18" s="7"/>
      <c r="B18" s="3" t="s">
        <v>2</v>
      </c>
      <c r="C18" s="11">
        <v>10</v>
      </c>
      <c r="D18" s="11">
        <v>11</v>
      </c>
      <c r="E18" s="11">
        <v>12</v>
      </c>
      <c r="F18" s="11">
        <v>13</v>
      </c>
      <c r="G18" s="11">
        <v>14</v>
      </c>
      <c r="H18" s="11">
        <v>15</v>
      </c>
      <c r="I18" s="11">
        <v>16</v>
      </c>
    </row>
    <row r="19" spans="2:3" ht="12.75">
      <c r="B19" t="s">
        <v>12</v>
      </c>
      <c r="C19" s="2">
        <f>SUM(B3:B9)</f>
        <v>11</v>
      </c>
    </row>
    <row r="20" spans="2:9" ht="12.75">
      <c r="B20" s="5" t="s">
        <v>11</v>
      </c>
      <c r="C20" s="10">
        <f>(SUM(B3:B9))*(5*50+62)</f>
        <v>3432</v>
      </c>
      <c r="D20" s="9"/>
      <c r="E20" s="9"/>
      <c r="F20" s="9"/>
      <c r="G20" s="9"/>
      <c r="H20" s="9"/>
      <c r="I20" s="9"/>
    </row>
    <row r="22" ht="12.75">
      <c r="B22" s="6"/>
    </row>
    <row r="25" spans="2:3" ht="12.75">
      <c r="B25" s="13"/>
      <c r="C25" s="1" t="s">
        <v>13</v>
      </c>
    </row>
    <row r="26" spans="2:3" ht="12.75">
      <c r="B26" s="12"/>
      <c r="C26" s="1" t="s">
        <v>14</v>
      </c>
    </row>
    <row r="27" spans="2:3" ht="12.75">
      <c r="B27" s="14"/>
      <c r="C27" s="1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Vinh</dc:creator>
  <cp:keywords/>
  <dc:description/>
  <cp:lastModifiedBy>Denise O'Shea</cp:lastModifiedBy>
  <dcterms:created xsi:type="dcterms:W3CDTF">2005-07-14T16:50:11Z</dcterms:created>
  <dcterms:modified xsi:type="dcterms:W3CDTF">2005-12-01T22:41:34Z</dcterms:modified>
  <cp:category/>
  <cp:version/>
  <cp:contentType/>
  <cp:contentStatus/>
</cp:coreProperties>
</file>