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Sheet1" sheetId="1" r:id="rId1"/>
    <sheet name="Sheet2" sheetId="2" r:id="rId2"/>
    <sheet name="Fulltime" sheetId="3" r:id="rId3"/>
  </sheets>
  <definedNames>
    <definedName name="solver_adj" localSheetId="2" hidden="1">'Fulltime'!$B$3:$B$9</definedName>
    <definedName name="solver_adj" localSheetId="0" hidden="1">'Sheet1'!$D$4:$D$17</definedName>
    <definedName name="solver_cvg" localSheetId="2" hidden="1">0.0001</definedName>
    <definedName name="solver_cvg" localSheetId="0" hidden="1">0.0001</definedName>
    <definedName name="solver_drv" localSheetId="2" hidden="1">1</definedName>
    <definedName name="solver_drv" localSheetId="0" hidden="1">1</definedName>
    <definedName name="solver_est" localSheetId="2" hidden="1">1</definedName>
    <definedName name="solver_est" localSheetId="0" hidden="1">1</definedName>
    <definedName name="solver_itr" localSheetId="2" hidden="1">100</definedName>
    <definedName name="solver_itr" localSheetId="0" hidden="1">100</definedName>
    <definedName name="solver_lhs1" localSheetId="2" hidden="1">'Fulltime'!$B$3:$B$9</definedName>
    <definedName name="solver_lhs1" localSheetId="0" hidden="1">'Sheet1'!$G$5:$G$11</definedName>
    <definedName name="solver_lhs2" localSheetId="2" hidden="1">'Fulltime'!$B$3:$B$9</definedName>
    <definedName name="solver_lhs2" localSheetId="0" hidden="1">'Sheet1'!$D$4:$D$17</definedName>
    <definedName name="solver_lhs3" localSheetId="2" hidden="1">'Fulltime'!$C$10:$I$10</definedName>
    <definedName name="solver_lin" localSheetId="2" hidden="1">1</definedName>
    <definedName name="solver_lin" localSheetId="0" hidden="1">1</definedName>
    <definedName name="solver_neg" localSheetId="2" hidden="1">1</definedName>
    <definedName name="solver_neg" localSheetId="0" hidden="1">1</definedName>
    <definedName name="solver_num" localSheetId="2" hidden="1">3</definedName>
    <definedName name="solver_num" localSheetId="0" hidden="1">2</definedName>
    <definedName name="solver_nwt" localSheetId="2" hidden="1">1</definedName>
    <definedName name="solver_nwt" localSheetId="0" hidden="1">1</definedName>
    <definedName name="solver_opt" localSheetId="2" hidden="1">'Fulltime'!$C$13</definedName>
    <definedName name="solver_opt" localSheetId="0" hidden="1">'Sheet1'!$G$13</definedName>
    <definedName name="solver_pre" localSheetId="2" hidden="1">0.000001</definedName>
    <definedName name="solver_pre" localSheetId="0" hidden="1">0.000001</definedName>
    <definedName name="solver_rel1" localSheetId="2" hidden="1">4</definedName>
    <definedName name="solver_rel1" localSheetId="0" hidden="1">3</definedName>
    <definedName name="solver_rel2" localSheetId="2" hidden="1">3</definedName>
    <definedName name="solver_rel2" localSheetId="0" hidden="1">4</definedName>
    <definedName name="solver_rel3" localSheetId="2" hidden="1">3</definedName>
    <definedName name="solver_rhs1" localSheetId="2" hidden="1">integer</definedName>
    <definedName name="solver_rhs1" localSheetId="0" hidden="1">'Sheet1'!$I$5:$I$11</definedName>
    <definedName name="solver_rhs2" localSheetId="2" hidden="1">0</definedName>
    <definedName name="solver_rhs2" localSheetId="0" hidden="1">integer</definedName>
    <definedName name="solver_rhs3" localSheetId="2" hidden="1">'Fulltime'!$C$11:$I$11</definedName>
    <definedName name="solver_scl" localSheetId="2" hidden="1">2</definedName>
    <definedName name="solver_scl" localSheetId="0" hidden="1">2</definedName>
    <definedName name="solver_sho" localSheetId="2" hidden="1">2</definedName>
    <definedName name="solver_sho" localSheetId="0" hidden="1">2</definedName>
    <definedName name="solver_tim" localSheetId="2" hidden="1">100</definedName>
    <definedName name="solver_tim" localSheetId="0" hidden="1">100</definedName>
    <definedName name="solver_tol" localSheetId="2" hidden="1">0</definedName>
    <definedName name="solver_tol" localSheetId="0" hidden="1">0</definedName>
    <definedName name="solver_typ" localSheetId="2" hidden="1">2</definedName>
    <definedName name="solver_typ" localSheetId="0" hidden="1">2</definedName>
    <definedName name="solver_val" localSheetId="2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<sst xmlns="http://schemas.openxmlformats.org/spreadsheetml/2006/main" count="82" uniqueCount="37">
  <si>
    <t>Employees start</t>
  </si>
  <si>
    <t>Actual working</t>
  </si>
  <si>
    <t>Minimum required</t>
  </si>
  <si>
    <t>Mon</t>
  </si>
  <si>
    <t>Tue</t>
  </si>
  <si>
    <t>Wed</t>
  </si>
  <si>
    <t>Thu</t>
  </si>
  <si>
    <t>Fri</t>
  </si>
  <si>
    <t>Sat</t>
  </si>
  <si>
    <t>Sun</t>
  </si>
  <si>
    <t>Day started</t>
  </si>
  <si>
    <t>Total personnel</t>
  </si>
  <si>
    <t>min cost</t>
  </si>
  <si>
    <t>Days off</t>
  </si>
  <si>
    <t>Number of workers</t>
  </si>
  <si>
    <t>Number working each day</t>
  </si>
  <si>
    <t>Day</t>
  </si>
  <si>
    <t>Working</t>
  </si>
  <si>
    <t>SAT</t>
  </si>
  <si>
    <t>SUN</t>
  </si>
  <si>
    <t>SUN, MON</t>
  </si>
  <si>
    <t>MON</t>
  </si>
  <si>
    <t>TUES</t>
  </si>
  <si>
    <t>TUES, WED</t>
  </si>
  <si>
    <t>WED</t>
  </si>
  <si>
    <t>WED, THURS</t>
  </si>
  <si>
    <t>THURS</t>
  </si>
  <si>
    <t>THURS, FRI</t>
  </si>
  <si>
    <t>FRI</t>
  </si>
  <si>
    <t>FRI, SAT</t>
  </si>
  <si>
    <t>SAT, SUN</t>
  </si>
  <si>
    <t>MON, TUES</t>
  </si>
  <si>
    <t>MIN COST</t>
  </si>
  <si>
    <t>REQUIRED</t>
  </si>
  <si>
    <t>THUR</t>
  </si>
  <si>
    <t>&gt;=</t>
  </si>
  <si>
    <t>OT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</si>
</sst>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4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center"/>
    </xf>
    <xf numFmtId="0" fontId="0" fillId="7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I24"/>
  <sheetViews>
    <sheetView tabSelected="1" workbookViewId="0" topLeftCell="A1">
      <selection activeCell="I12" sqref="I12"/>
    </sheetView>
  </sheetViews>
  <sheetFormatPr defaultColWidth="9.140625" defaultRowHeight="12.75"/>
  <cols>
    <col min="3" max="3" width="18.8515625" style="0" customWidth="1"/>
    <col min="5" max="5" width="9.140625" style="1" customWidth="1"/>
    <col min="6" max="6" width="12.57421875" style="0" customWidth="1"/>
    <col min="7" max="8" width="9.140625" style="1" customWidth="1"/>
    <col min="9" max="9" width="12.421875" style="1" customWidth="1"/>
  </cols>
  <sheetData>
    <row r="3" spans="3:6" ht="12.75">
      <c r="C3" s="14" t="s">
        <v>13</v>
      </c>
      <c r="D3" s="15" t="s">
        <v>14</v>
      </c>
      <c r="F3" t="s">
        <v>15</v>
      </c>
    </row>
    <row r="4" spans="3:9" ht="12.75">
      <c r="C4" s="16" t="s">
        <v>30</v>
      </c>
      <c r="D4" s="17">
        <v>0</v>
      </c>
      <c r="E4" s="1">
        <v>100</v>
      </c>
      <c r="F4" t="s">
        <v>16</v>
      </c>
      <c r="G4" s="1" t="s">
        <v>17</v>
      </c>
      <c r="I4" s="1" t="s">
        <v>33</v>
      </c>
    </row>
    <row r="5" spans="3:9" ht="12.75">
      <c r="C5" s="16" t="s">
        <v>18</v>
      </c>
      <c r="D5" s="17">
        <v>0</v>
      </c>
      <c r="E5" s="1">
        <v>125</v>
      </c>
      <c r="F5" t="s">
        <v>21</v>
      </c>
      <c r="G5" s="1">
        <f>SUM(C4:C6,C10:C17)</f>
        <v>0</v>
      </c>
      <c r="H5" s="1" t="s">
        <v>35</v>
      </c>
      <c r="I5" s="1">
        <v>10</v>
      </c>
    </row>
    <row r="6" spans="3:9" ht="12.75">
      <c r="C6" s="16" t="s">
        <v>19</v>
      </c>
      <c r="D6" s="17">
        <v>0</v>
      </c>
      <c r="E6" s="1">
        <v>125</v>
      </c>
      <c r="F6" t="s">
        <v>22</v>
      </c>
      <c r="G6" s="1">
        <f>SUM(C4:C8,C12:C17)</f>
        <v>0</v>
      </c>
      <c r="H6" s="1" t="s">
        <v>35</v>
      </c>
      <c r="I6" s="1">
        <v>11</v>
      </c>
    </row>
    <row r="7" spans="3:9" ht="12.75">
      <c r="C7" s="16" t="s">
        <v>20</v>
      </c>
      <c r="D7" s="17">
        <v>0</v>
      </c>
      <c r="E7" s="1">
        <v>100</v>
      </c>
      <c r="F7" t="s">
        <v>24</v>
      </c>
      <c r="G7" s="1">
        <f>SUM(C4:C10,C14:C17)</f>
        <v>0</v>
      </c>
      <c r="H7" s="1" t="s">
        <v>35</v>
      </c>
      <c r="I7" s="1">
        <v>12</v>
      </c>
    </row>
    <row r="8" spans="3:9" ht="12.75">
      <c r="C8" s="16" t="s">
        <v>21</v>
      </c>
      <c r="D8" s="17">
        <v>0</v>
      </c>
      <c r="E8" s="1">
        <v>125</v>
      </c>
      <c r="F8" t="s">
        <v>34</v>
      </c>
      <c r="G8" s="1">
        <f>SUM(C4:C12,C16:C17)</f>
        <v>0</v>
      </c>
      <c r="H8" s="1" t="s">
        <v>35</v>
      </c>
      <c r="I8" s="1">
        <v>13</v>
      </c>
    </row>
    <row r="9" spans="3:9" ht="12.75">
      <c r="C9" s="16" t="s">
        <v>31</v>
      </c>
      <c r="D9" s="17">
        <v>0</v>
      </c>
      <c r="E9" s="1">
        <v>100</v>
      </c>
      <c r="F9" t="s">
        <v>28</v>
      </c>
      <c r="G9" s="19">
        <f>SUM(C4:C14)</f>
        <v>0</v>
      </c>
      <c r="H9" s="1" t="s">
        <v>35</v>
      </c>
      <c r="I9" s="1">
        <v>14</v>
      </c>
    </row>
    <row r="10" spans="3:9" ht="12.75">
      <c r="C10" s="16" t="s">
        <v>22</v>
      </c>
      <c r="D10" s="17">
        <v>0</v>
      </c>
      <c r="E10" s="1">
        <v>125</v>
      </c>
      <c r="F10" t="s">
        <v>18</v>
      </c>
      <c r="G10" s="1">
        <f>SUM(C6:C16)</f>
        <v>0</v>
      </c>
      <c r="H10" s="1" t="s">
        <v>35</v>
      </c>
      <c r="I10" s="1">
        <v>15</v>
      </c>
    </row>
    <row r="11" spans="3:9" ht="12.75">
      <c r="C11" s="16" t="s">
        <v>23</v>
      </c>
      <c r="D11" s="17">
        <v>0</v>
      </c>
      <c r="E11" s="1">
        <v>100</v>
      </c>
      <c r="F11" t="s">
        <v>19</v>
      </c>
      <c r="G11" s="1">
        <f>SUM(C5,C8:C17)</f>
        <v>0</v>
      </c>
      <c r="H11" s="1" t="s">
        <v>35</v>
      </c>
      <c r="I11" s="1">
        <v>16</v>
      </c>
    </row>
    <row r="12" spans="3:5" ht="12.75">
      <c r="C12" s="16" t="s">
        <v>24</v>
      </c>
      <c r="D12" s="17">
        <v>0</v>
      </c>
      <c r="E12" s="1">
        <v>125</v>
      </c>
    </row>
    <row r="13" spans="3:7" ht="12.75">
      <c r="C13" s="16" t="s">
        <v>25</v>
      </c>
      <c r="D13" s="17">
        <v>0</v>
      </c>
      <c r="E13" s="1">
        <v>100</v>
      </c>
      <c r="F13" s="14" t="s">
        <v>32</v>
      </c>
      <c r="G13" s="20">
        <f>SUMPRODUCT(D4:D17,E4:E17)</f>
        <v>0</v>
      </c>
    </row>
    <row r="14" spans="3:5" ht="12.75">
      <c r="C14" s="16" t="s">
        <v>26</v>
      </c>
      <c r="D14" s="17">
        <v>0</v>
      </c>
      <c r="E14" s="1">
        <v>125</v>
      </c>
    </row>
    <row r="15" spans="3:5" ht="12.75">
      <c r="C15" s="16" t="s">
        <v>27</v>
      </c>
      <c r="D15" s="17">
        <v>0</v>
      </c>
      <c r="E15" s="1">
        <v>100</v>
      </c>
    </row>
    <row r="16" spans="3:5" ht="12.75">
      <c r="C16" s="16" t="s">
        <v>28</v>
      </c>
      <c r="D16" s="17">
        <v>0</v>
      </c>
      <c r="E16" s="1">
        <v>125</v>
      </c>
    </row>
    <row r="17" spans="3:5" ht="12.75">
      <c r="C17" s="16" t="s">
        <v>29</v>
      </c>
      <c r="D17" s="17">
        <v>0</v>
      </c>
      <c r="E17" s="1">
        <v>100</v>
      </c>
    </row>
    <row r="18" spans="3:4" ht="12.75">
      <c r="C18" s="16"/>
      <c r="D18" s="16"/>
    </row>
    <row r="19" spans="3:4" ht="12.75">
      <c r="C19" s="16"/>
      <c r="D19" s="16"/>
    </row>
    <row r="20" spans="3:4" ht="12.75">
      <c r="C20" s="16"/>
      <c r="D20" s="18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10" sqref="D10:I10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9" width="7.57421875" style="1" customWidth="1"/>
  </cols>
  <sheetData>
    <row r="1" ht="12.75">
      <c r="B1" s="1"/>
    </row>
    <row r="2" spans="1:9" ht="12.75">
      <c r="A2" s="6" t="s">
        <v>10</v>
      </c>
      <c r="B2" s="2" t="s">
        <v>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2.75">
      <c r="A3" s="2" t="s">
        <v>3</v>
      </c>
      <c r="B3" s="7">
        <v>5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0</v>
      </c>
    </row>
    <row r="4" spans="1:9" ht="12.75">
      <c r="A4" s="2" t="s">
        <v>4</v>
      </c>
      <c r="B4" s="7">
        <v>2</v>
      </c>
      <c r="C4" s="2">
        <v>0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</row>
    <row r="5" spans="1:9" ht="12.75">
      <c r="A5" s="2" t="s">
        <v>5</v>
      </c>
      <c r="B5" s="7">
        <v>0</v>
      </c>
      <c r="C5" s="2">
        <v>1</v>
      </c>
      <c r="D5" s="2">
        <v>0</v>
      </c>
      <c r="E5" s="2">
        <v>1</v>
      </c>
      <c r="F5" s="2">
        <v>1</v>
      </c>
      <c r="G5" s="2">
        <v>1</v>
      </c>
      <c r="H5" s="2">
        <v>1</v>
      </c>
      <c r="I5" s="2">
        <v>1</v>
      </c>
    </row>
    <row r="6" spans="1:9" ht="12.75">
      <c r="A6" s="2" t="s">
        <v>6</v>
      </c>
      <c r="B6" s="7">
        <v>4</v>
      </c>
      <c r="C6" s="2">
        <v>1</v>
      </c>
      <c r="D6" s="2">
        <v>1</v>
      </c>
      <c r="E6" s="2">
        <v>0</v>
      </c>
      <c r="F6" s="2">
        <v>1</v>
      </c>
      <c r="G6" s="2">
        <v>1</v>
      </c>
      <c r="H6" s="2">
        <v>1</v>
      </c>
      <c r="I6" s="2">
        <v>1</v>
      </c>
    </row>
    <row r="7" spans="1:9" ht="12.75">
      <c r="A7" s="2" t="s">
        <v>7</v>
      </c>
      <c r="B7" s="7">
        <v>0</v>
      </c>
      <c r="C7" s="2">
        <v>1</v>
      </c>
      <c r="D7" s="2">
        <v>1</v>
      </c>
      <c r="E7" s="2">
        <v>1</v>
      </c>
      <c r="F7" s="2">
        <v>0</v>
      </c>
      <c r="G7" s="2">
        <v>1</v>
      </c>
      <c r="H7" s="2">
        <v>1</v>
      </c>
      <c r="I7" s="2">
        <v>1</v>
      </c>
    </row>
    <row r="8" spans="1:9" ht="12.75">
      <c r="A8" s="2" t="s">
        <v>8</v>
      </c>
      <c r="B8" s="7">
        <v>5</v>
      </c>
      <c r="C8" s="2">
        <v>1</v>
      </c>
      <c r="D8" s="2">
        <v>1</v>
      </c>
      <c r="E8" s="2">
        <v>1</v>
      </c>
      <c r="F8" s="2">
        <v>1</v>
      </c>
      <c r="G8" s="2">
        <v>0</v>
      </c>
      <c r="H8" s="2">
        <v>1</v>
      </c>
      <c r="I8" s="2">
        <v>1</v>
      </c>
    </row>
    <row r="9" spans="1:9" ht="12.75">
      <c r="A9" s="2" t="s">
        <v>9</v>
      </c>
      <c r="B9" s="7">
        <v>3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0</v>
      </c>
      <c r="I9" s="2">
        <v>1</v>
      </c>
    </row>
    <row r="10" spans="1:9" ht="12.75">
      <c r="A10" s="2"/>
      <c r="B10" s="7"/>
      <c r="C10" s="2" t="s">
        <v>36</v>
      </c>
      <c r="D10" s="2" t="s">
        <v>36</v>
      </c>
      <c r="E10" s="2" t="s">
        <v>36</v>
      </c>
      <c r="F10" s="2" t="s">
        <v>36</v>
      </c>
      <c r="G10" s="2" t="s">
        <v>36</v>
      </c>
      <c r="H10" s="2" t="s">
        <v>36</v>
      </c>
      <c r="I10" s="2" t="s">
        <v>36</v>
      </c>
    </row>
    <row r="11" spans="1:9" ht="12.75">
      <c r="A11" s="6"/>
      <c r="B11" s="3" t="s">
        <v>1</v>
      </c>
      <c r="C11" s="3">
        <f>C3*$B$3+C4*$B$4+C5*$B$5+C6*$B$6+C7*$B$7+C8*$B$8+$B$9*C9</f>
        <v>17</v>
      </c>
      <c r="D11" s="3">
        <f aca="true" t="shared" si="0" ref="D11:I11">D3*$B$3+D4*$B$4+D5*$B$5+D6*$B$6+D7*$B$7+D8*$B$8+$B$9*D9</f>
        <v>19</v>
      </c>
      <c r="E11" s="3">
        <f t="shared" si="0"/>
        <v>15</v>
      </c>
      <c r="F11" s="3">
        <f t="shared" si="0"/>
        <v>19</v>
      </c>
      <c r="G11" s="3">
        <f t="shared" si="0"/>
        <v>14</v>
      </c>
      <c r="H11" s="3">
        <f t="shared" si="0"/>
        <v>16</v>
      </c>
      <c r="I11" s="3">
        <f t="shared" si="0"/>
        <v>14</v>
      </c>
    </row>
    <row r="12" spans="1:9" ht="12.75">
      <c r="A12" s="6"/>
      <c r="B12" s="2" t="s">
        <v>2</v>
      </c>
      <c r="C12" s="10">
        <v>17</v>
      </c>
      <c r="D12" s="10">
        <v>13</v>
      </c>
      <c r="E12" s="10">
        <v>15</v>
      </c>
      <c r="F12" s="10">
        <v>19</v>
      </c>
      <c r="G12" s="10">
        <v>14</v>
      </c>
      <c r="H12" s="10">
        <v>16</v>
      </c>
      <c r="I12" s="10">
        <v>11</v>
      </c>
    </row>
    <row r="13" spans="2:3" ht="12.75">
      <c r="B13" t="s">
        <v>11</v>
      </c>
      <c r="C13" s="1">
        <f>SUM(B3:B9)</f>
        <v>19</v>
      </c>
    </row>
    <row r="14" spans="2:9" ht="12.75">
      <c r="B14" s="4" t="s">
        <v>12</v>
      </c>
      <c r="C14" s="9">
        <f>(SUM(B3:B9))*(5*50+62)</f>
        <v>5928</v>
      </c>
      <c r="D14" s="8"/>
      <c r="E14" s="8"/>
      <c r="F14" s="8"/>
      <c r="G14" s="8"/>
      <c r="H14" s="8"/>
      <c r="I14" s="8"/>
    </row>
    <row r="16" ht="12.75">
      <c r="B16" s="5"/>
    </row>
    <row r="19" spans="2:4" ht="12.75">
      <c r="B19" s="11"/>
      <c r="C19" s="12"/>
      <c r="D19" s="13"/>
    </row>
    <row r="20" spans="2:4" ht="12.75">
      <c r="B20" s="11"/>
      <c r="C20" s="12"/>
      <c r="D20" s="13"/>
    </row>
    <row r="21" spans="2:4" ht="12.75">
      <c r="B21" s="11"/>
      <c r="C21" s="12"/>
      <c r="D21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V16384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9" width="7.57421875" style="1" customWidth="1"/>
  </cols>
  <sheetData>
    <row r="1" ht="12.75">
      <c r="B1" s="1"/>
    </row>
    <row r="2" spans="1:9" ht="12.75">
      <c r="A2" s="6" t="s">
        <v>10</v>
      </c>
      <c r="B2" s="2" t="s">
        <v>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2.75">
      <c r="A3" s="2" t="s">
        <v>3</v>
      </c>
      <c r="B3" s="7">
        <v>5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0</v>
      </c>
    </row>
    <row r="4" spans="1:9" ht="12.75">
      <c r="A4" s="2" t="s">
        <v>4</v>
      </c>
      <c r="B4" s="7">
        <v>2</v>
      </c>
      <c r="C4" s="2">
        <v>0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</row>
    <row r="5" spans="1:9" ht="12.75">
      <c r="A5" s="2" t="s">
        <v>5</v>
      </c>
      <c r="B5" s="7">
        <v>0</v>
      </c>
      <c r="C5" s="2">
        <v>1</v>
      </c>
      <c r="D5" s="2">
        <v>0</v>
      </c>
      <c r="E5" s="2">
        <v>1</v>
      </c>
      <c r="F5" s="2">
        <v>1</v>
      </c>
      <c r="G5" s="2">
        <v>1</v>
      </c>
      <c r="H5" s="2">
        <v>1</v>
      </c>
      <c r="I5" s="2">
        <v>1</v>
      </c>
    </row>
    <row r="6" spans="1:9" ht="12.75">
      <c r="A6" s="2" t="s">
        <v>6</v>
      </c>
      <c r="B6" s="7">
        <v>4</v>
      </c>
      <c r="C6" s="2">
        <v>1</v>
      </c>
      <c r="D6" s="2">
        <v>1</v>
      </c>
      <c r="E6" s="2">
        <v>0</v>
      </c>
      <c r="F6" s="2">
        <v>1</v>
      </c>
      <c r="G6" s="2">
        <v>1</v>
      </c>
      <c r="H6" s="2">
        <v>1</v>
      </c>
      <c r="I6" s="2">
        <v>1</v>
      </c>
    </row>
    <row r="7" spans="1:9" ht="12.75">
      <c r="A7" s="2" t="s">
        <v>7</v>
      </c>
      <c r="B7" s="7">
        <v>0</v>
      </c>
      <c r="C7" s="2">
        <v>1</v>
      </c>
      <c r="D7" s="2">
        <v>1</v>
      </c>
      <c r="E7" s="2">
        <v>1</v>
      </c>
      <c r="F7" s="2">
        <v>0</v>
      </c>
      <c r="G7" s="2">
        <v>1</v>
      </c>
      <c r="H7" s="2">
        <v>1</v>
      </c>
      <c r="I7" s="2">
        <v>1</v>
      </c>
    </row>
    <row r="8" spans="1:9" ht="12.75">
      <c r="A8" s="2" t="s">
        <v>8</v>
      </c>
      <c r="B8" s="7">
        <v>5</v>
      </c>
      <c r="C8" s="2">
        <v>1</v>
      </c>
      <c r="D8" s="2">
        <v>1</v>
      </c>
      <c r="E8" s="2">
        <v>1</v>
      </c>
      <c r="F8" s="2">
        <v>1</v>
      </c>
      <c r="G8" s="2">
        <v>0</v>
      </c>
      <c r="H8" s="2">
        <v>1</v>
      </c>
      <c r="I8" s="2">
        <v>1</v>
      </c>
    </row>
    <row r="9" spans="1:9" ht="12.75">
      <c r="A9" s="2" t="s">
        <v>9</v>
      </c>
      <c r="B9" s="7">
        <v>3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0</v>
      </c>
      <c r="I9" s="2">
        <v>1</v>
      </c>
    </row>
    <row r="10" spans="1:9" ht="12.75">
      <c r="A10" s="6"/>
      <c r="B10" s="3" t="s">
        <v>1</v>
      </c>
      <c r="C10" s="3">
        <f>C3*$B$3+C4*$B$4+C5*$B$5+C6*$B$6+C7*$B$7+C8*$B$8+$B$9*C9</f>
        <v>17</v>
      </c>
      <c r="D10" s="3">
        <f aca="true" t="shared" si="0" ref="D10:I10">D3*$B$3+D4*$B$4+D5*$B$5+D6*$B$6+D7*$B$7+D8*$B$8+$B$9*D9</f>
        <v>19</v>
      </c>
      <c r="E10" s="3">
        <f t="shared" si="0"/>
        <v>15</v>
      </c>
      <c r="F10" s="3">
        <f t="shared" si="0"/>
        <v>19</v>
      </c>
      <c r="G10" s="3">
        <f t="shared" si="0"/>
        <v>14</v>
      </c>
      <c r="H10" s="3">
        <f t="shared" si="0"/>
        <v>16</v>
      </c>
      <c r="I10" s="3">
        <f t="shared" si="0"/>
        <v>14</v>
      </c>
    </row>
    <row r="11" spans="1:9" ht="12.75">
      <c r="A11" s="6"/>
      <c r="B11" s="2" t="s">
        <v>2</v>
      </c>
      <c r="C11" s="10">
        <v>17</v>
      </c>
      <c r="D11" s="10">
        <v>13</v>
      </c>
      <c r="E11" s="10">
        <v>15</v>
      </c>
      <c r="F11" s="10">
        <v>19</v>
      </c>
      <c r="G11" s="10">
        <v>14</v>
      </c>
      <c r="H11" s="10">
        <v>16</v>
      </c>
      <c r="I11" s="10">
        <v>11</v>
      </c>
    </row>
    <row r="12" spans="2:3" ht="12.75">
      <c r="B12" t="s">
        <v>11</v>
      </c>
      <c r="C12" s="1">
        <f>SUM(B3:B9)</f>
        <v>19</v>
      </c>
    </row>
    <row r="13" spans="2:9" ht="12.75">
      <c r="B13" s="4" t="s">
        <v>12</v>
      </c>
      <c r="C13" s="9">
        <f>(SUM(B3:B9))*(5*50+62)</f>
        <v>5928</v>
      </c>
      <c r="D13" s="8"/>
      <c r="E13" s="8"/>
      <c r="F13" s="8"/>
      <c r="G13" s="8"/>
      <c r="H13" s="8"/>
      <c r="I13" s="8"/>
    </row>
    <row r="15" ht="12.75">
      <c r="B15" s="5"/>
    </row>
    <row r="18" spans="2:4" ht="12.75">
      <c r="B18" s="11"/>
      <c r="C18" s="12"/>
      <c r="D18" s="13"/>
    </row>
    <row r="19" spans="2:4" ht="12.75">
      <c r="B19" s="11"/>
      <c r="C19" s="12"/>
      <c r="D19" s="13"/>
    </row>
    <row r="20" spans="2:4" ht="12.75">
      <c r="B20" s="11"/>
      <c r="C20" s="12"/>
      <c r="D20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Vinh</dc:creator>
  <cp:keywords/>
  <dc:description/>
  <cp:lastModifiedBy>Denise O'Shea</cp:lastModifiedBy>
  <dcterms:created xsi:type="dcterms:W3CDTF">2005-07-14T16:50:11Z</dcterms:created>
  <dcterms:modified xsi:type="dcterms:W3CDTF">2005-12-01T22:36:51Z</dcterms:modified>
  <cp:category/>
  <cp:version/>
  <cp:contentType/>
  <cp:contentStatus/>
</cp:coreProperties>
</file>