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<sst xmlns="http://schemas.openxmlformats.org/spreadsheetml/2006/main" count="16" uniqueCount="13">
  <si>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Month</t>
  </si>
  <si>
    <t>Year</t>
  </si>
  <si>
    <t>Balance</t>
  </si>
  <si>
    <t>Beginning</t>
  </si>
  <si>
    <t>Annual</t>
  </si>
  <si>
    <t>Interest</t>
  </si>
  <si>
    <t>Rate</t>
  </si>
  <si>
    <t>Payment</t>
  </si>
  <si>
    <t>Principal</t>
  </si>
  <si>
    <t>Total</t>
  </si>
  <si>
    <t xml:space="preserve">Balance </t>
  </si>
  <si>
    <t>Ending</t>
  </si>
  <si>
    <t>Mortgage Bond Amortization Schedule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</si>
</sst>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16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1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" fontId="0" fillId="0" borderId="14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2">
      <selection activeCell="J6" sqref="J6"/>
    </sheetView>
  </sheetViews>
  <sheetFormatPr defaultColWidth="9.140625" defaultRowHeight="12.75"/>
  <sheetData>
    <row r="1" spans="1:8" ht="12.75">
      <c r="A1" s="1"/>
      <c r="B1" s="2"/>
      <c r="C1" s="2"/>
      <c r="D1" s="2"/>
      <c r="E1" s="2"/>
      <c r="F1" s="2"/>
      <c r="G1" s="2"/>
      <c r="H1" s="3"/>
    </row>
    <row r="2" spans="1:8" ht="12.75">
      <c r="A2" s="34" t="s">
        <v>12</v>
      </c>
      <c r="B2" s="35"/>
      <c r="C2" s="35"/>
      <c r="D2" s="35"/>
      <c r="E2" s="35"/>
      <c r="F2" s="35"/>
      <c r="G2" s="35"/>
      <c r="H2" s="36"/>
    </row>
    <row r="3" spans="1:8" ht="12.75">
      <c r="A3" s="16"/>
      <c r="B3" s="17"/>
      <c r="C3" s="18"/>
      <c r="D3" s="26" t="s">
        <v>4</v>
      </c>
      <c r="E3" s="18"/>
      <c r="F3" s="17"/>
      <c r="G3" s="17"/>
      <c r="H3" s="19"/>
    </row>
    <row r="4" spans="1:8" ht="12.75">
      <c r="A4" s="20"/>
      <c r="B4" s="21"/>
      <c r="C4" s="24" t="s">
        <v>2</v>
      </c>
      <c r="D4" s="27" t="s">
        <v>5</v>
      </c>
      <c r="E4" s="24" t="s">
        <v>5</v>
      </c>
      <c r="F4" s="27" t="s">
        <v>8</v>
      </c>
      <c r="G4" s="27" t="s">
        <v>9</v>
      </c>
      <c r="H4" s="28" t="s">
        <v>10</v>
      </c>
    </row>
    <row r="5" spans="1:8" ht="12.75">
      <c r="A5" s="22" t="s">
        <v>0</v>
      </c>
      <c r="B5" s="23" t="s">
        <v>1</v>
      </c>
      <c r="C5" s="25" t="s">
        <v>3</v>
      </c>
      <c r="D5" s="23" t="s">
        <v>6</v>
      </c>
      <c r="E5" s="25" t="s">
        <v>7</v>
      </c>
      <c r="F5" s="23" t="s">
        <v>7</v>
      </c>
      <c r="G5" s="23" t="s">
        <v>7</v>
      </c>
      <c r="H5" s="29" t="s">
        <v>11</v>
      </c>
    </row>
    <row r="6" spans="1:8" ht="12.75">
      <c r="A6" s="30">
        <v>38353</v>
      </c>
      <c r="B6" s="14">
        <v>2005</v>
      </c>
      <c r="C6" s="31">
        <v>5000000</v>
      </c>
      <c r="D6" s="14">
        <v>0.075</v>
      </c>
      <c r="E6" s="15">
        <v>0</v>
      </c>
      <c r="F6" s="14">
        <v>0</v>
      </c>
      <c r="G6" s="14">
        <v>0</v>
      </c>
      <c r="H6" s="32">
        <f>C6-F6</f>
        <v>5000000</v>
      </c>
    </row>
    <row r="7" spans="1:8" ht="12.75">
      <c r="A7" s="4">
        <v>38717</v>
      </c>
      <c r="B7" s="10">
        <v>2005</v>
      </c>
      <c r="C7" s="5">
        <v>5000000</v>
      </c>
      <c r="D7" s="10">
        <v>0.075</v>
      </c>
      <c r="E7" s="5">
        <f>D7*C7</f>
        <v>375000</v>
      </c>
      <c r="F7" s="12">
        <v>0</v>
      </c>
      <c r="G7" s="12">
        <f>E7+F7</f>
        <v>375000</v>
      </c>
      <c r="H7" s="6">
        <f aca="true" t="shared" si="0" ref="H7:H21">C7-F7</f>
        <v>5000000</v>
      </c>
    </row>
    <row r="8" spans="1:8" ht="12.75">
      <c r="A8" s="30">
        <v>38717</v>
      </c>
      <c r="B8" s="14">
        <v>2006</v>
      </c>
      <c r="C8" s="31">
        <v>5000000</v>
      </c>
      <c r="D8" s="14">
        <v>0.075</v>
      </c>
      <c r="E8" s="31">
        <f aca="true" t="shared" si="1" ref="E8:E21">D8*C8</f>
        <v>375000</v>
      </c>
      <c r="F8" s="14">
        <v>0</v>
      </c>
      <c r="G8" s="33">
        <f aca="true" t="shared" si="2" ref="G8:G21">E8+F8</f>
        <v>375000</v>
      </c>
      <c r="H8" s="32">
        <f t="shared" si="0"/>
        <v>5000000</v>
      </c>
    </row>
    <row r="9" spans="1:8" ht="12.75">
      <c r="A9" s="4">
        <v>38717</v>
      </c>
      <c r="B9" s="10">
        <v>2007</v>
      </c>
      <c r="C9" s="5">
        <v>5000000</v>
      </c>
      <c r="D9" s="10">
        <v>0.075</v>
      </c>
      <c r="E9" s="5">
        <f t="shared" si="1"/>
        <v>375000</v>
      </c>
      <c r="F9" s="10">
        <v>0</v>
      </c>
      <c r="G9" s="12">
        <f t="shared" si="2"/>
        <v>375000</v>
      </c>
      <c r="H9" s="6">
        <f t="shared" si="0"/>
        <v>5000000</v>
      </c>
    </row>
    <row r="10" spans="1:8" ht="12.75">
      <c r="A10" s="30">
        <v>38717</v>
      </c>
      <c r="B10" s="14">
        <v>2008</v>
      </c>
      <c r="C10" s="31">
        <v>5000000</v>
      </c>
      <c r="D10" s="14">
        <v>0.075</v>
      </c>
      <c r="E10" s="31">
        <f t="shared" si="1"/>
        <v>375000</v>
      </c>
      <c r="F10" s="14">
        <v>0</v>
      </c>
      <c r="G10" s="33">
        <f t="shared" si="2"/>
        <v>375000</v>
      </c>
      <c r="H10" s="32">
        <f t="shared" si="0"/>
        <v>5000000</v>
      </c>
    </row>
    <row r="11" spans="1:8" ht="12.75">
      <c r="A11" s="4">
        <v>38717</v>
      </c>
      <c r="B11" s="10">
        <v>2009</v>
      </c>
      <c r="C11" s="5">
        <v>5000000</v>
      </c>
      <c r="D11" s="10">
        <v>0.075</v>
      </c>
      <c r="E11" s="5">
        <f t="shared" si="1"/>
        <v>375000</v>
      </c>
      <c r="F11" s="10">
        <v>0</v>
      </c>
      <c r="G11" s="12">
        <f t="shared" si="2"/>
        <v>375000</v>
      </c>
      <c r="H11" s="6">
        <f t="shared" si="0"/>
        <v>5000000</v>
      </c>
    </row>
    <row r="12" spans="1:8" ht="12.75">
      <c r="A12" s="30">
        <v>38717</v>
      </c>
      <c r="B12" s="14">
        <v>2010</v>
      </c>
      <c r="C12" s="31">
        <v>5000000</v>
      </c>
      <c r="D12" s="14">
        <v>0.075</v>
      </c>
      <c r="E12" s="31">
        <f t="shared" si="1"/>
        <v>375000</v>
      </c>
      <c r="F12" s="33">
        <v>500000</v>
      </c>
      <c r="G12" s="33">
        <f t="shared" si="2"/>
        <v>875000</v>
      </c>
      <c r="H12" s="32">
        <f t="shared" si="0"/>
        <v>4500000</v>
      </c>
    </row>
    <row r="13" spans="1:8" ht="12.75">
      <c r="A13" s="4">
        <v>38717</v>
      </c>
      <c r="B13" s="10">
        <v>2011</v>
      </c>
      <c r="C13" s="5">
        <f aca="true" t="shared" si="3" ref="C13:C21">H12</f>
        <v>4500000</v>
      </c>
      <c r="D13" s="10">
        <v>0.075</v>
      </c>
      <c r="E13" s="5">
        <f t="shared" si="1"/>
        <v>337500</v>
      </c>
      <c r="F13" s="12">
        <v>500000</v>
      </c>
      <c r="G13" s="12">
        <f t="shared" si="2"/>
        <v>837500</v>
      </c>
      <c r="H13" s="6">
        <f t="shared" si="0"/>
        <v>4000000</v>
      </c>
    </row>
    <row r="14" spans="1:8" ht="12.75">
      <c r="A14" s="30">
        <v>38717</v>
      </c>
      <c r="B14" s="14">
        <v>2012</v>
      </c>
      <c r="C14" s="31">
        <f t="shared" si="3"/>
        <v>4000000</v>
      </c>
      <c r="D14" s="14">
        <v>0.075</v>
      </c>
      <c r="E14" s="31">
        <f t="shared" si="1"/>
        <v>300000</v>
      </c>
      <c r="F14" s="33">
        <v>500000</v>
      </c>
      <c r="G14" s="33">
        <f t="shared" si="2"/>
        <v>800000</v>
      </c>
      <c r="H14" s="32">
        <f t="shared" si="0"/>
        <v>3500000</v>
      </c>
    </row>
    <row r="15" spans="1:8" ht="12.75">
      <c r="A15" s="4">
        <v>38717</v>
      </c>
      <c r="B15" s="10">
        <v>2013</v>
      </c>
      <c r="C15" s="5">
        <f t="shared" si="3"/>
        <v>3500000</v>
      </c>
      <c r="D15" s="10">
        <v>0.075</v>
      </c>
      <c r="E15" s="5">
        <f t="shared" si="1"/>
        <v>262500</v>
      </c>
      <c r="F15" s="12">
        <v>500000</v>
      </c>
      <c r="G15" s="12">
        <f t="shared" si="2"/>
        <v>762500</v>
      </c>
      <c r="H15" s="6">
        <f t="shared" si="0"/>
        <v>3000000</v>
      </c>
    </row>
    <row r="16" spans="1:8" ht="12.75">
      <c r="A16" s="30">
        <v>38717</v>
      </c>
      <c r="B16" s="14">
        <v>2014</v>
      </c>
      <c r="C16" s="31">
        <f t="shared" si="3"/>
        <v>3000000</v>
      </c>
      <c r="D16" s="14">
        <v>0.075</v>
      </c>
      <c r="E16" s="31">
        <f t="shared" si="1"/>
        <v>225000</v>
      </c>
      <c r="F16" s="33">
        <v>500000</v>
      </c>
      <c r="G16" s="33">
        <f t="shared" si="2"/>
        <v>725000</v>
      </c>
      <c r="H16" s="32">
        <f t="shared" si="0"/>
        <v>2500000</v>
      </c>
    </row>
    <row r="17" spans="1:8" ht="12.75">
      <c r="A17" s="4">
        <v>38717</v>
      </c>
      <c r="B17" s="10">
        <v>2015</v>
      </c>
      <c r="C17" s="5">
        <f t="shared" si="3"/>
        <v>2500000</v>
      </c>
      <c r="D17" s="10">
        <v>0.075</v>
      </c>
      <c r="E17" s="5">
        <f t="shared" si="1"/>
        <v>187500</v>
      </c>
      <c r="F17" s="12">
        <v>500000</v>
      </c>
      <c r="G17" s="12">
        <f t="shared" si="2"/>
        <v>687500</v>
      </c>
      <c r="H17" s="6">
        <f t="shared" si="0"/>
        <v>2000000</v>
      </c>
    </row>
    <row r="18" spans="1:8" ht="12.75">
      <c r="A18" s="30">
        <v>38717</v>
      </c>
      <c r="B18" s="14">
        <v>2016</v>
      </c>
      <c r="C18" s="31">
        <f t="shared" si="3"/>
        <v>2000000</v>
      </c>
      <c r="D18" s="14">
        <v>0.075</v>
      </c>
      <c r="E18" s="31">
        <f t="shared" si="1"/>
        <v>150000</v>
      </c>
      <c r="F18" s="33">
        <v>500000</v>
      </c>
      <c r="G18" s="33">
        <f t="shared" si="2"/>
        <v>650000</v>
      </c>
      <c r="H18" s="32">
        <f t="shared" si="0"/>
        <v>1500000</v>
      </c>
    </row>
    <row r="19" spans="1:8" ht="12.75">
      <c r="A19" s="4">
        <v>38717</v>
      </c>
      <c r="B19" s="10">
        <v>2017</v>
      </c>
      <c r="C19" s="5">
        <f t="shared" si="3"/>
        <v>1500000</v>
      </c>
      <c r="D19" s="10">
        <v>0.075</v>
      </c>
      <c r="E19" s="5">
        <f t="shared" si="1"/>
        <v>112500</v>
      </c>
      <c r="F19" s="12">
        <v>500000</v>
      </c>
      <c r="G19" s="12">
        <f t="shared" si="2"/>
        <v>612500</v>
      </c>
      <c r="H19" s="6">
        <f t="shared" si="0"/>
        <v>1000000</v>
      </c>
    </row>
    <row r="20" spans="1:8" ht="12.75">
      <c r="A20" s="30">
        <v>38717</v>
      </c>
      <c r="B20" s="14">
        <v>2018</v>
      </c>
      <c r="C20" s="31">
        <f t="shared" si="3"/>
        <v>1000000</v>
      </c>
      <c r="D20" s="14">
        <v>0.075</v>
      </c>
      <c r="E20" s="31">
        <f t="shared" si="1"/>
        <v>75000</v>
      </c>
      <c r="F20" s="33">
        <v>500000</v>
      </c>
      <c r="G20" s="33">
        <f t="shared" si="2"/>
        <v>575000</v>
      </c>
      <c r="H20" s="32">
        <f t="shared" si="0"/>
        <v>500000</v>
      </c>
    </row>
    <row r="21" spans="1:8" ht="12.75">
      <c r="A21" s="7">
        <v>38717</v>
      </c>
      <c r="B21" s="11">
        <v>2019</v>
      </c>
      <c r="C21" s="8">
        <f t="shared" si="3"/>
        <v>500000</v>
      </c>
      <c r="D21" s="11">
        <v>0.075</v>
      </c>
      <c r="E21" s="8">
        <f t="shared" si="1"/>
        <v>37500</v>
      </c>
      <c r="F21" s="13">
        <v>500000</v>
      </c>
      <c r="G21" s="13">
        <f t="shared" si="2"/>
        <v>537500</v>
      </c>
      <c r="H21" s="9">
        <f t="shared" si="0"/>
        <v>0</v>
      </c>
    </row>
  </sheetData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dtrageser</dc:creator>
  <cp:keywords/>
  <dc:description/>
  <cp:lastModifiedBy>Diana Trageser</cp:lastModifiedBy>
  <dcterms:created xsi:type="dcterms:W3CDTF">2005-10-31T23:28:20Z</dcterms:created>
  <dcterms:modified xsi:type="dcterms:W3CDTF">2005-11-05T19:47:23Z</dcterms:modified>
  <cp:category/>
  <cp:version/>
  <cp:contentType/>
  <cp:contentStatus/>
</cp:coreProperties>
</file>