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<sst xmlns="http://schemas.openxmlformats.org/spreadsheetml/2006/main" count="16" uniqueCount="13">
  <si>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Month</t>
  </si>
  <si>
    <t>Year</t>
  </si>
  <si>
    <t>Balance</t>
  </si>
  <si>
    <t>Beginning</t>
  </si>
  <si>
    <t>Annual</t>
  </si>
  <si>
    <t>Interest</t>
  </si>
  <si>
    <t>Rate</t>
  </si>
  <si>
    <t>Payment</t>
  </si>
  <si>
    <t>Principal</t>
  </si>
  <si>
    <t>Total</t>
  </si>
  <si>
    <t xml:space="preserve">Balance </t>
  </si>
  <si>
    <t>Ending</t>
  </si>
  <si>
    <t>Foreign Currency Loan (Not Converted)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</si>
</sst>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2">
      <selection activeCell="N7" sqref="N7"/>
    </sheetView>
  </sheetViews>
  <sheetFormatPr defaultColWidth="9.140625" defaultRowHeight="12.75"/>
  <cols>
    <col min="3" max="3" width="10.140625" style="0" bestFit="1" customWidth="1"/>
    <col min="8" max="8" width="10.140625" style="0" bestFit="1" customWidth="1"/>
  </cols>
  <sheetData>
    <row r="1" spans="1:8" ht="12.75">
      <c r="A1" s="1"/>
      <c r="B1" s="2"/>
      <c r="C1" s="2"/>
      <c r="D1" s="2"/>
      <c r="E1" s="2"/>
      <c r="F1" s="2"/>
      <c r="G1" s="2"/>
      <c r="H1" s="3"/>
    </row>
    <row r="2" spans="1:8" ht="12.75">
      <c r="A2" s="33" t="s">
        <v>12</v>
      </c>
      <c r="B2" s="34"/>
      <c r="C2" s="34"/>
      <c r="D2" s="34"/>
      <c r="E2" s="34"/>
      <c r="F2" s="34"/>
      <c r="G2" s="34"/>
      <c r="H2" s="35"/>
    </row>
    <row r="3" spans="1:8" ht="12.75">
      <c r="A3" s="4"/>
      <c r="B3" s="5"/>
      <c r="C3" s="6"/>
      <c r="D3" s="7" t="s">
        <v>4</v>
      </c>
      <c r="E3" s="6"/>
      <c r="F3" s="5"/>
      <c r="G3" s="5"/>
      <c r="H3" s="8"/>
    </row>
    <row r="4" spans="1:8" ht="12.75">
      <c r="A4" s="9"/>
      <c r="B4" s="10"/>
      <c r="C4" s="11" t="s">
        <v>2</v>
      </c>
      <c r="D4" s="12" t="s">
        <v>5</v>
      </c>
      <c r="E4" s="11" t="s">
        <v>5</v>
      </c>
      <c r="F4" s="12" t="s">
        <v>8</v>
      </c>
      <c r="G4" s="12" t="s">
        <v>9</v>
      </c>
      <c r="H4" s="13" t="s">
        <v>10</v>
      </c>
    </row>
    <row r="5" spans="1:8" ht="12.75">
      <c r="A5" s="14" t="s">
        <v>0</v>
      </c>
      <c r="B5" s="15" t="s">
        <v>1</v>
      </c>
      <c r="C5" s="16" t="s">
        <v>3</v>
      </c>
      <c r="D5" s="15" t="s">
        <v>6</v>
      </c>
      <c r="E5" s="16" t="s">
        <v>7</v>
      </c>
      <c r="F5" s="15" t="s">
        <v>7</v>
      </c>
      <c r="G5" s="15" t="s">
        <v>7</v>
      </c>
      <c r="H5" s="17" t="s">
        <v>11</v>
      </c>
    </row>
    <row r="6" spans="1:8" ht="12.75">
      <c r="A6" s="18">
        <v>38353</v>
      </c>
      <c r="B6" s="19">
        <v>1</v>
      </c>
      <c r="C6" s="20">
        <v>10000000</v>
      </c>
      <c r="D6" s="19">
        <v>0.0675</v>
      </c>
      <c r="E6" s="21">
        <v>0</v>
      </c>
      <c r="F6" s="19">
        <v>0</v>
      </c>
      <c r="G6" s="19">
        <v>0</v>
      </c>
      <c r="H6" s="22">
        <v>10000000</v>
      </c>
    </row>
    <row r="7" spans="1:8" ht="12.75">
      <c r="A7" s="23">
        <v>38717</v>
      </c>
      <c r="B7" s="24">
        <v>1</v>
      </c>
      <c r="C7" s="25">
        <v>10000000</v>
      </c>
      <c r="D7" s="19">
        <v>0.0675</v>
      </c>
      <c r="E7" s="20">
        <f>C7*D7</f>
        <v>675000</v>
      </c>
      <c r="F7" s="30">
        <v>1000000</v>
      </c>
      <c r="G7" s="30">
        <f>E7+F7</f>
        <v>1675000</v>
      </c>
      <c r="H7" s="22">
        <f>C7-F7</f>
        <v>9000000</v>
      </c>
    </row>
    <row r="8" spans="1:8" ht="12.75">
      <c r="A8" s="18">
        <v>38717</v>
      </c>
      <c r="B8" s="19">
        <v>2</v>
      </c>
      <c r="C8" s="20">
        <f aca="true" t="shared" si="0" ref="C8:C16">H7</f>
        <v>9000000</v>
      </c>
      <c r="D8" s="19">
        <v>0.0675</v>
      </c>
      <c r="E8" s="20">
        <f aca="true" t="shared" si="1" ref="E8:E16">C8*D8</f>
        <v>607500</v>
      </c>
      <c r="F8" s="30">
        <v>1000000</v>
      </c>
      <c r="G8" s="30">
        <f aca="true" t="shared" si="2" ref="G8:G16">E8+F8</f>
        <v>1607500</v>
      </c>
      <c r="H8" s="22">
        <f aca="true" t="shared" si="3" ref="H8:H16">C8-F8</f>
        <v>8000000</v>
      </c>
    </row>
    <row r="9" spans="1:8" ht="12.75">
      <c r="A9" s="23">
        <v>38717</v>
      </c>
      <c r="B9" s="24">
        <v>3</v>
      </c>
      <c r="C9" s="25">
        <f t="shared" si="0"/>
        <v>8000000</v>
      </c>
      <c r="D9" s="19">
        <v>0.0675</v>
      </c>
      <c r="E9" s="20">
        <f t="shared" si="1"/>
        <v>540000</v>
      </c>
      <c r="F9" s="30">
        <v>1000000</v>
      </c>
      <c r="G9" s="30">
        <f t="shared" si="2"/>
        <v>1540000</v>
      </c>
      <c r="H9" s="22">
        <f t="shared" si="3"/>
        <v>7000000</v>
      </c>
    </row>
    <row r="10" spans="1:8" ht="12.75">
      <c r="A10" s="18">
        <v>38717</v>
      </c>
      <c r="B10" s="19">
        <v>4</v>
      </c>
      <c r="C10" s="20">
        <f t="shared" si="0"/>
        <v>7000000</v>
      </c>
      <c r="D10" s="19">
        <v>0.0675</v>
      </c>
      <c r="E10" s="31">
        <f t="shared" si="1"/>
        <v>472500.00000000006</v>
      </c>
      <c r="F10" s="30">
        <v>1000000</v>
      </c>
      <c r="G10" s="30">
        <f t="shared" si="2"/>
        <v>1472500</v>
      </c>
      <c r="H10" s="22">
        <f t="shared" si="3"/>
        <v>6000000</v>
      </c>
    </row>
    <row r="11" spans="1:8" ht="12.75">
      <c r="A11" s="23">
        <v>38717</v>
      </c>
      <c r="B11" s="24">
        <v>5</v>
      </c>
      <c r="C11" s="25">
        <f t="shared" si="0"/>
        <v>6000000</v>
      </c>
      <c r="D11" s="19">
        <v>0.0675</v>
      </c>
      <c r="E11" s="31">
        <f t="shared" si="1"/>
        <v>405000</v>
      </c>
      <c r="F11" s="30">
        <v>1000000</v>
      </c>
      <c r="G11" s="30">
        <f t="shared" si="2"/>
        <v>1405000</v>
      </c>
      <c r="H11" s="22">
        <f t="shared" si="3"/>
        <v>5000000</v>
      </c>
    </row>
    <row r="12" spans="1:8" ht="12.75">
      <c r="A12" s="18">
        <v>38717</v>
      </c>
      <c r="B12" s="19">
        <v>6</v>
      </c>
      <c r="C12" s="20">
        <f t="shared" si="0"/>
        <v>5000000</v>
      </c>
      <c r="D12" s="19">
        <v>0.0675</v>
      </c>
      <c r="E12" s="31">
        <f t="shared" si="1"/>
        <v>337500</v>
      </c>
      <c r="F12" s="30">
        <v>1000000</v>
      </c>
      <c r="G12" s="30">
        <f t="shared" si="2"/>
        <v>1337500</v>
      </c>
      <c r="H12" s="22">
        <f t="shared" si="3"/>
        <v>4000000</v>
      </c>
    </row>
    <row r="13" spans="1:8" ht="12.75">
      <c r="A13" s="23">
        <v>38717</v>
      </c>
      <c r="B13" s="24">
        <v>7</v>
      </c>
      <c r="C13" s="25">
        <f t="shared" si="0"/>
        <v>4000000</v>
      </c>
      <c r="D13" s="19">
        <v>0.0675</v>
      </c>
      <c r="E13" s="30">
        <f t="shared" si="1"/>
        <v>270000</v>
      </c>
      <c r="F13" s="30">
        <v>1000000</v>
      </c>
      <c r="G13" s="30">
        <f t="shared" si="2"/>
        <v>1270000</v>
      </c>
      <c r="H13" s="22">
        <f t="shared" si="3"/>
        <v>3000000</v>
      </c>
    </row>
    <row r="14" spans="1:8" ht="12.75">
      <c r="A14" s="18">
        <v>38717</v>
      </c>
      <c r="B14" s="19">
        <v>8</v>
      </c>
      <c r="C14" s="20">
        <f t="shared" si="0"/>
        <v>3000000</v>
      </c>
      <c r="D14" s="19">
        <v>0.0675</v>
      </c>
      <c r="E14" s="32">
        <f t="shared" si="1"/>
        <v>202500</v>
      </c>
      <c r="F14" s="30">
        <v>1000000</v>
      </c>
      <c r="G14" s="30">
        <f t="shared" si="2"/>
        <v>1202500</v>
      </c>
      <c r="H14" s="22">
        <f t="shared" si="3"/>
        <v>2000000</v>
      </c>
    </row>
    <row r="15" spans="1:8" ht="12.75">
      <c r="A15" s="23">
        <v>38717</v>
      </c>
      <c r="B15" s="24">
        <v>9</v>
      </c>
      <c r="C15" s="25">
        <f t="shared" si="0"/>
        <v>2000000</v>
      </c>
      <c r="D15" s="19">
        <v>0.0675</v>
      </c>
      <c r="E15" s="31">
        <f t="shared" si="1"/>
        <v>135000</v>
      </c>
      <c r="F15" s="30">
        <v>1000000</v>
      </c>
      <c r="G15" s="30">
        <f t="shared" si="2"/>
        <v>1135000</v>
      </c>
      <c r="H15" s="22">
        <f t="shared" si="3"/>
        <v>1000000</v>
      </c>
    </row>
    <row r="16" spans="1:8" ht="12.75">
      <c r="A16" s="18">
        <v>38717</v>
      </c>
      <c r="B16" s="19">
        <v>10</v>
      </c>
      <c r="C16" s="20">
        <f t="shared" si="0"/>
        <v>1000000</v>
      </c>
      <c r="D16" s="26">
        <v>0.0675</v>
      </c>
      <c r="E16" s="27">
        <f t="shared" si="1"/>
        <v>67500</v>
      </c>
      <c r="F16" s="28">
        <v>1000000</v>
      </c>
      <c r="G16" s="28">
        <f t="shared" si="2"/>
        <v>1067500</v>
      </c>
      <c r="H16" s="29">
        <f t="shared" si="3"/>
        <v>0</v>
      </c>
    </row>
  </sheetData>
  <mergeCells count="1">
    <mergeCell ref="A2:H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dtrageser</dc:creator>
  <cp:keywords/>
  <dc:description/>
  <cp:lastModifiedBy>Diana Trageser</cp:lastModifiedBy>
  <cp:lastPrinted>2005-11-01T00:18:45Z</cp:lastPrinted>
  <dcterms:created xsi:type="dcterms:W3CDTF">2005-10-31T23:52:35Z</dcterms:created>
  <dcterms:modified xsi:type="dcterms:W3CDTF">2005-11-05T19:48:16Z</dcterms:modified>
  <cp:category/>
  <cp:version/>
  <cp:contentType/>
  <cp:contentStatus/>
</cp:coreProperties>
</file>