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095" windowWidth="12120" windowHeight="7410"/>
  </bookViews>
  <sheets>
    <sheet name="Build a Model" sheetId="2" r:id="rId1"/>
    <sheet name="Sheet3" sheetId="3" r:id="rId2"/>
  </sheets>
  <calcPr calcId="145621"/>
</workbook>
</file>

<file path=xl/calcChain.xml><?xml version="1.0" encoding="utf-8"?>
<calcChain xmlns="http://schemas.openxmlformats.org/spreadsheetml/2006/main">
  <c r="B44" i="2" l="1"/>
  <c r="B61" i="2" s="1"/>
  <c r="B70" i="2" s="1"/>
  <c r="B29" i="2"/>
  <c r="B118" i="2"/>
  <c r="B62" i="2"/>
  <c r="C46" i="2"/>
  <c r="D46" i="2" s="1"/>
  <c r="E46" i="2" s="1"/>
  <c r="F46" i="2" s="1"/>
  <c r="C47" i="2"/>
  <c r="D47" i="2" s="1"/>
  <c r="E47" i="2" s="1"/>
  <c r="F47" i="2" s="1"/>
  <c r="C51" i="2"/>
  <c r="C54" i="2"/>
  <c r="D54" i="2" s="1"/>
  <c r="E54" i="2" s="1"/>
  <c r="F54" i="2" s="1"/>
  <c r="C48" i="2"/>
  <c r="D48" i="2" s="1"/>
  <c r="E48" i="2" s="1"/>
  <c r="F48" i="2" s="1"/>
  <c r="C49" i="2"/>
  <c r="D49" i="2" s="1"/>
  <c r="E49" i="2" s="1"/>
  <c r="F49" i="2" s="1"/>
  <c r="C50" i="2"/>
  <c r="C52" i="2"/>
  <c r="D52" i="2" s="1"/>
  <c r="E52" i="2" s="1"/>
  <c r="F52" i="2" s="1"/>
  <c r="C53" i="2"/>
  <c r="D53" i="2" s="1"/>
  <c r="E53" i="2" s="1"/>
  <c r="F53" i="2" s="1"/>
  <c r="B71" i="2"/>
  <c r="B72" i="2"/>
  <c r="B73" i="2"/>
  <c r="B77" i="2"/>
  <c r="B78" i="2"/>
  <c r="B74" i="2"/>
  <c r="D51" i="2"/>
  <c r="E51" i="2" s="1"/>
  <c r="F51" i="2" s="1"/>
  <c r="D50" i="2"/>
  <c r="E50" i="2" s="1"/>
  <c r="F50" i="2" s="1"/>
  <c r="C55" i="2"/>
  <c r="D55" i="2"/>
  <c r="E55" i="2" s="1"/>
  <c r="D118" i="2"/>
  <c r="C118" i="2"/>
  <c r="B66" i="2"/>
  <c r="B65" i="2"/>
  <c r="B64" i="2"/>
  <c r="B63" i="2"/>
  <c r="B69" i="2"/>
  <c r="B101" i="2"/>
  <c r="B114" i="2" s="1"/>
  <c r="B129" i="2" s="1"/>
  <c r="F29" i="2"/>
  <c r="F60" i="2"/>
  <c r="F69" i="2" s="1"/>
  <c r="E60" i="2"/>
  <c r="E69" i="2" s="1"/>
  <c r="D60" i="2"/>
  <c r="D69" i="2" s="1"/>
  <c r="C69" i="2"/>
  <c r="C101" i="2" s="1"/>
  <c r="C114" i="2" s="1"/>
  <c r="B83" i="2"/>
  <c r="C44" i="2" l="1"/>
  <c r="D101" i="2"/>
  <c r="D114" i="2" s="1"/>
  <c r="D83" i="2"/>
  <c r="F83" i="2"/>
  <c r="F101" i="2"/>
  <c r="F114" i="2" s="1"/>
  <c r="B102" i="2"/>
  <c r="B115" i="2" s="1"/>
  <c r="B130" i="2" s="1"/>
  <c r="B84" i="2"/>
  <c r="E101" i="2"/>
  <c r="E114" i="2" s="1"/>
  <c r="E83" i="2"/>
  <c r="F55" i="2"/>
  <c r="E118" i="2"/>
  <c r="C83" i="2"/>
  <c r="D44" i="2" l="1"/>
  <c r="C61" i="2"/>
  <c r="C70" i="2" s="1"/>
  <c r="F118" i="2"/>
  <c r="C102" i="2" l="1"/>
  <c r="C115" i="2" s="1"/>
  <c r="C84" i="2"/>
  <c r="E44" i="2"/>
  <c r="D61" i="2"/>
  <c r="D70" i="2" s="1"/>
  <c r="D84" i="2" l="1"/>
  <c r="D102" i="2"/>
  <c r="D115" i="2" s="1"/>
  <c r="E61" i="2"/>
  <c r="E70" i="2" s="1"/>
  <c r="F44" i="2"/>
  <c r="F61" i="2" s="1"/>
  <c r="F70" i="2" s="1"/>
  <c r="F84" i="2" l="1"/>
  <c r="F102" i="2"/>
  <c r="F115" i="2" s="1"/>
  <c r="E84" i="2"/>
  <c r="E102" i="2"/>
  <c r="E115" i="2" s="1"/>
</calcChain>
</file>

<file path=xl/sharedStrings.xml><?xml version="1.0" encoding="utf-8"?>
<sst xmlns="http://schemas.openxmlformats.org/spreadsheetml/2006/main" count="117" uniqueCount="92">
  <si>
    <t>Tax rate</t>
  </si>
  <si>
    <t>Actual</t>
  </si>
  <si>
    <t>Projected</t>
  </si>
  <si>
    <t>Sales Growth Rate</t>
  </si>
  <si>
    <t>Costs / Sales</t>
  </si>
  <si>
    <t>Depreciation / Net PPE</t>
  </si>
  <si>
    <t>Cash / Sales</t>
  </si>
  <si>
    <t>Acct. Rec. / Sales</t>
  </si>
  <si>
    <t>Inventories / Sales</t>
  </si>
  <si>
    <t>Net PPE / Sales</t>
  </si>
  <si>
    <t>Acct. Pay. / Sales</t>
  </si>
  <si>
    <t>Accruals / Sales</t>
  </si>
  <si>
    <t>Income Statement for the Year Ending December 31 (Millions of Dollars)</t>
  </si>
  <si>
    <t>Net Sales</t>
  </si>
  <si>
    <t>Costs (except depreciation)</t>
  </si>
  <si>
    <t>Depreciation</t>
  </si>
  <si>
    <t xml:space="preserve">   Total operating costs</t>
  </si>
  <si>
    <t>Earning before int. &amp; tax</t>
  </si>
  <si>
    <t xml:space="preserve">   Less interest</t>
  </si>
  <si>
    <t>Earning before taxes</t>
  </si>
  <si>
    <t xml:space="preserve">   Taxes (40%)</t>
  </si>
  <si>
    <t>Net income before pref. div.</t>
  </si>
  <si>
    <t xml:space="preserve">   Preferred div.</t>
  </si>
  <si>
    <t>Net income avail. for com. div.</t>
  </si>
  <si>
    <t>Common dividends</t>
  </si>
  <si>
    <t>Addition to retained earnings</t>
  </si>
  <si>
    <t>Dividends per share</t>
  </si>
  <si>
    <t>Balance Sheets for December 31 (Millions of Dollars)</t>
  </si>
  <si>
    <t>Assets</t>
  </si>
  <si>
    <t>Cash</t>
  </si>
  <si>
    <t>Marketable Securities</t>
  </si>
  <si>
    <t>Accounts receivable</t>
  </si>
  <si>
    <t>Inventories</t>
  </si>
  <si>
    <t xml:space="preserve">   Total current assets</t>
  </si>
  <si>
    <t>Net plant and equipment</t>
  </si>
  <si>
    <t>Total Assets</t>
  </si>
  <si>
    <t>Liabilities and Equity</t>
  </si>
  <si>
    <t>Accounts Payable</t>
  </si>
  <si>
    <t>Notes payable</t>
  </si>
  <si>
    <t>Accruals</t>
  </si>
  <si>
    <t xml:space="preserve">   Total current liabilities</t>
  </si>
  <si>
    <t>Long-term bonds</t>
  </si>
  <si>
    <t>Preferred stock</t>
  </si>
  <si>
    <t>Retained earnings</t>
  </si>
  <si>
    <t xml:space="preserve">   Common equity</t>
  </si>
  <si>
    <t>Total liabilities and equity</t>
  </si>
  <si>
    <t>Calculation of FCF</t>
  </si>
  <si>
    <t>Net operating working capital</t>
  </si>
  <si>
    <t>Net PPE</t>
  </si>
  <si>
    <t>Net operating capital</t>
  </si>
  <si>
    <t>Investment in operating capital</t>
  </si>
  <si>
    <t>NOPAT</t>
  </si>
  <si>
    <t>Free cash flow</t>
  </si>
  <si>
    <t>Value of Operations</t>
  </si>
  <si>
    <t>Growth in FCF</t>
  </si>
  <si>
    <t>Plus Value of Mkt. Sec.</t>
  </si>
  <si>
    <t>Total Value of Company</t>
  </si>
  <si>
    <t>Less Value of Debt</t>
  </si>
  <si>
    <t>Less Value of Pref.</t>
  </si>
  <si>
    <t>Price per share</t>
  </si>
  <si>
    <t>Weighted average cost of capital (WACC)</t>
  </si>
  <si>
    <t>Partial Balance Sheets for December 31 (Millions of Dollars)</t>
  </si>
  <si>
    <t>Operating Assets</t>
  </si>
  <si>
    <t>Operating Liabilities</t>
  </si>
  <si>
    <t>Operating current assets</t>
  </si>
  <si>
    <t>Operating current liabilities</t>
  </si>
  <si>
    <t>na</t>
  </si>
  <si>
    <t>Partial Income Statement for the Year Ending December 31 (Millions of Dollars)</t>
  </si>
  <si>
    <t>Operating profitability 
     (OP=NOPAT/Sales)</t>
  </si>
  <si>
    <t>Capital requirement 
     (CR=Operating capital/Sales)</t>
  </si>
  <si>
    <t>Return on invested capital
     (ROIC=NOPAT/Operating capital at 
     start of year)</t>
  </si>
  <si>
    <t>Spread between ROIC and WACC</t>
  </si>
  <si>
    <t>Long-term constant growth in FCF</t>
  </si>
  <si>
    <t>Growth in sales</t>
  </si>
  <si>
    <t>Horizon value</t>
  </si>
  <si>
    <t>Market value added (MVA=Market value of company - book value of company = Value of operations - Operating capital)</t>
  </si>
  <si>
    <t>Operating capital</t>
  </si>
  <si>
    <r>
      <t xml:space="preserve">Common Stock 
</t>
    </r>
    <r>
      <rPr>
        <b/>
        <sz val="8"/>
        <rFont val="Times New Roman"/>
        <family val="1"/>
      </rPr>
      <t>(Par plus PIC)</t>
    </r>
  </si>
  <si>
    <t>Number of shares (in millions)</t>
  </si>
  <si>
    <t>a.  Forecast the parts of the income statement and balance sheets necessary to calculate free cash flow.</t>
  </si>
  <si>
    <t>Inputs</t>
  </si>
  <si>
    <t>b.   Calculate free cash flow for each projected year.  Also calculate the growth rates of free cash flow each year to ensure that there is constant growth (i.e., the same as the constant growth rate in sales) by the end of the forecast period.</t>
  </si>
  <si>
    <t>c.  Calculate operating profitability (OP=NOPAT/Sales), capital requirements (CR=Operating capital/Sales),  and return on invested capital (ROIC=NOPAT/Operating capital at beginning of year).  Based on the spread  between ROIC and WACC, do you think that the company will have a positive market value added (MVA=  Market value of company - book value of company = Value of operations - Operating capital)?</t>
  </si>
  <si>
    <t>Value of operations (PV of FCF + HV)</t>
  </si>
  <si>
    <t>d.  Calculate the value of operations and MVA.  (Hint: first calculate the horizon value at the end of the forecast period, which is equal to the value of operations at the end of the forecast period.  Assume that the annual growth rate beyond the horizon is 6 percent.)</t>
  </si>
  <si>
    <t>e.  Calculate the price per share of common equity as of 12/31/2010.</t>
  </si>
  <si>
    <t>The Henley Corporation is a privately held company specializing in lawn care products and services. The most recent financial statements are shown below.</t>
  </si>
  <si>
    <t>Projected ratios and selected information for the current and projected years are shown below.</t>
  </si>
  <si>
    <t>FCF in Years 1-3 and FCF4 + horizon value in Year 4</t>
  </si>
  <si>
    <t>Divided by number of shares</t>
  </si>
  <si>
    <t>Value of Common Equity</t>
  </si>
  <si>
    <t>Chapter 13.  Ch 13-11 Build a Model</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</si>
</sst>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_(* \(#,##0\);_(* &quot;-&quot;_);_(@_)"/>
    <numFmt numFmtId="44" formatCode="_(&quot;$&quot;* #,##0.00_);_(&quot;$&quot;* \(#,##0.00\);_(&quot;$&quot;* &quot;-&quot;??_);_(@_)"/>
    <numFmt numFmtId="43" formatCode="_(* #,##0.00_);_(* \(#,##0.00\);_(* &quot;-&quot;??_);_(@_)"/>
    <numFmt numFmtId="164" formatCode="0.0%"/>
    <numFmt numFmtId="165" formatCode="0.000%"/>
    <numFmt numFmtId="166" formatCode="_(&quot;$&quot;* #,##0.0_);_(&quot;$&quot;* \(#,##0.0\);_(&quot;$&quot;* &quot;-&quot;_);_(@_)"/>
    <numFmt numFmtId="167" formatCode="_(&quot;$&quot;* #,##0.00_);_(&quot;$&quot;* \(#,##0.00\);_(&quot;$&quot;* &quot;-&quot;_);_(@_)"/>
    <numFmt numFmtId="168" formatCode="_(* #,##0.0_);_(* \(#,##0.0\);_(* &quot;-&quot;_);_(@_)"/>
    <numFmt numFmtId="169" formatCode="_(* #,##0.0_);_(* \(#,##0.0\);_(* &quot;-&quot;?_);_(@_)"/>
    <numFmt numFmtId="170" formatCode="_(* #,##0_);_(* \(#,##0\);_(* &quot;-&quot;?_);_(@_)"/>
  </numFmts>
  <fonts count="13" x14ac:knownFonts="1">
    <font>
      <sz val="10"/>
      <name val="Arial"/>
    </font>
    <font>
      <sz val="10"/>
      <name val="Arial"/>
      <family val="2"/>
    </font>
    <font>
      <b/>
      <sz val="10"/>
      <name val="Times New Roman"/>
      <family val="1"/>
    </font>
    <font>
      <sz val="10"/>
      <name val="Times New Roman"/>
      <family val="1"/>
    </font>
    <font>
      <b/>
      <sz val="10"/>
      <color indexed="12"/>
      <name val="Times New Roman"/>
      <family val="1"/>
    </font>
    <font>
      <b/>
      <u/>
      <sz val="10"/>
      <name val="Times New Roman"/>
      <family val="1"/>
    </font>
    <font>
      <sz val="10"/>
      <color indexed="10"/>
      <name val="Times New Roman"/>
      <family val="1"/>
    </font>
    <font>
      <b/>
      <u val="singleAccounting"/>
      <sz val="10"/>
      <color indexed="12"/>
      <name val="Times New Roman"/>
      <family val="1"/>
    </font>
    <font>
      <b/>
      <u val="singleAccounting"/>
      <sz val="10"/>
      <name val="Times New Roman"/>
      <family val="1"/>
    </font>
    <font>
      <b/>
      <u/>
      <sz val="10"/>
      <color indexed="12"/>
      <name val="Times New Roman"/>
      <family val="1"/>
    </font>
    <font>
      <b/>
      <u val="doubleAccounting"/>
      <sz val="10"/>
      <color indexed="12"/>
      <name val="Times New Roman"/>
      <family val="1"/>
    </font>
    <font>
      <b/>
      <sz val="8"/>
      <name val="Times New Roman"/>
      <family val="1"/>
    </font>
    <font>
      <b/>
      <sz val="12"/>
      <color indexed="16"/>
      <name val="Times New Roman"/>
      <family val="1"/>
    </font>
  </fonts>
  <fills count="3">
    <fill>
      <patternFill patternType="none"/>
    </fill>
    <fill>
      <patternFill patternType="gray125"/>
    </fill>
    <fill>
      <patternFill patternType="solid">
        <fgColor indexed="43"/>
        <bgColor indexed="64"/>
      </patternFill>
    </fill>
  </fills>
  <borders count="1">
    <border>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59">
    <xf numFmtId="0" fontId="0" fillId="0" borderId="0" xfId="0"/>
    <xf numFmtId="0" fontId="2" fillId="0" borderId="0" xfId="0" applyFont="1"/>
    <xf numFmtId="0" fontId="3" fillId="0" borderId="0" xfId="0" applyFont="1"/>
    <xf numFmtId="0" fontId="3" fillId="0" borderId="0" xfId="0" applyFont="1" applyFill="1" applyAlignment="1">
      <alignment horizontal="center"/>
    </xf>
    <xf numFmtId="22" fontId="2" fillId="0" borderId="0" xfId="0" applyNumberFormat="1" applyFont="1"/>
    <xf numFmtId="14" fontId="2" fillId="0" borderId="0" xfId="0" applyNumberFormat="1" applyFont="1"/>
    <xf numFmtId="0" fontId="4" fillId="0" borderId="0" xfId="0" applyFont="1" applyFill="1" applyAlignment="1">
      <alignment horizontal="left"/>
    </xf>
    <xf numFmtId="0" fontId="2" fillId="0" borderId="0" xfId="0" applyFont="1" applyBorder="1"/>
    <xf numFmtId="164" fontId="4" fillId="0" borderId="0" xfId="3" applyNumberFormat="1" applyFont="1"/>
    <xf numFmtId="0" fontId="4" fillId="0" borderId="0" xfId="0" applyFont="1" applyAlignment="1">
      <alignment horizontal="left" wrapText="1"/>
    </xf>
    <xf numFmtId="0" fontId="2" fillId="0" borderId="0" xfId="0" applyFont="1" applyAlignment="1">
      <alignment horizontal="right"/>
    </xf>
    <xf numFmtId="9" fontId="4" fillId="0" borderId="0" xfId="3" applyNumberFormat="1" applyFont="1"/>
    <xf numFmtId="164" fontId="6" fillId="0" borderId="0" xfId="3" applyNumberFormat="1" applyFont="1"/>
    <xf numFmtId="165" fontId="6" fillId="0" borderId="0" xfId="3" applyNumberFormat="1" applyFont="1"/>
    <xf numFmtId="0" fontId="2" fillId="0" borderId="0" xfId="0" applyFont="1" applyAlignment="1">
      <alignment wrapText="1"/>
    </xf>
    <xf numFmtId="166" fontId="2" fillId="0" borderId="0" xfId="2" applyNumberFormat="1" applyFont="1"/>
    <xf numFmtId="4" fontId="2" fillId="0" borderId="0" xfId="0" applyNumberFormat="1" applyFont="1"/>
    <xf numFmtId="166" fontId="4" fillId="0" borderId="0" xfId="2" applyNumberFormat="1" applyFont="1"/>
    <xf numFmtId="4" fontId="4" fillId="0" borderId="0" xfId="0" applyNumberFormat="1" applyFont="1"/>
    <xf numFmtId="166" fontId="7" fillId="0" borderId="0" xfId="1" applyNumberFormat="1" applyFont="1"/>
    <xf numFmtId="166" fontId="7" fillId="0" borderId="0" xfId="2" applyNumberFormat="1" applyFont="1"/>
    <xf numFmtId="0" fontId="5" fillId="0" borderId="0" xfId="0" applyFont="1"/>
    <xf numFmtId="0" fontId="4" fillId="0" borderId="0" xfId="0" applyFont="1" applyAlignment="1">
      <alignment horizontal="right"/>
    </xf>
    <xf numFmtId="0" fontId="9" fillId="0" borderId="0" xfId="0" applyFont="1"/>
    <xf numFmtId="169" fontId="2" fillId="0" borderId="0" xfId="0" applyNumberFormat="1" applyFont="1"/>
    <xf numFmtId="164" fontId="2" fillId="0" borderId="0" xfId="3" applyNumberFormat="1" applyFont="1"/>
    <xf numFmtId="4" fontId="2" fillId="0" borderId="0" xfId="0" applyNumberFormat="1" applyFont="1" applyBorder="1" applyAlignment="1">
      <alignment horizontal="center"/>
    </xf>
    <xf numFmtId="164" fontId="2" fillId="0" borderId="0" xfId="3" applyNumberFormat="1" applyFont="1" applyAlignment="1">
      <alignment horizontal="center"/>
    </xf>
    <xf numFmtId="166" fontId="7" fillId="0" borderId="0" xfId="1" applyNumberFormat="1" applyFont="1" applyFill="1"/>
    <xf numFmtId="166" fontId="10" fillId="0" borderId="0" xfId="2" applyNumberFormat="1" applyFont="1"/>
    <xf numFmtId="4" fontId="4" fillId="0" borderId="0" xfId="2" applyNumberFormat="1" applyFont="1"/>
    <xf numFmtId="41" fontId="4" fillId="0" borderId="0" xfId="2" applyNumberFormat="1" applyFont="1"/>
    <xf numFmtId="167" fontId="4" fillId="0" borderId="0" xfId="2" applyNumberFormat="1" applyFont="1"/>
    <xf numFmtId="168" fontId="4" fillId="0" borderId="0" xfId="2" applyNumberFormat="1" applyFont="1"/>
    <xf numFmtId="168" fontId="7" fillId="0" borderId="0" xfId="2" applyNumberFormat="1" applyFont="1"/>
    <xf numFmtId="166" fontId="4" fillId="0" borderId="0" xfId="2" applyNumberFormat="1" applyFont="1" applyFill="1"/>
    <xf numFmtId="168" fontId="7" fillId="0" borderId="0" xfId="2" applyNumberFormat="1" applyFont="1" applyFill="1"/>
    <xf numFmtId="0" fontId="4" fillId="0" borderId="0" xfId="0" applyFont="1" applyBorder="1"/>
    <xf numFmtId="166" fontId="2" fillId="2" borderId="0" xfId="2" applyNumberFormat="1" applyFont="1" applyFill="1"/>
    <xf numFmtId="166" fontId="8" fillId="2" borderId="0" xfId="1" applyNumberFormat="1" applyFont="1" applyFill="1"/>
    <xf numFmtId="166" fontId="8" fillId="2" borderId="0" xfId="2" applyNumberFormat="1" applyFont="1" applyFill="1"/>
    <xf numFmtId="169" fontId="2" fillId="2" borderId="0" xfId="0" applyNumberFormat="1" applyFont="1" applyFill="1"/>
    <xf numFmtId="169" fontId="8" fillId="2" borderId="0" xfId="0" applyNumberFormat="1" applyFont="1" applyFill="1"/>
    <xf numFmtId="164" fontId="2" fillId="2" borderId="0" xfId="3" applyNumberFormat="1" applyFont="1" applyFill="1"/>
    <xf numFmtId="164" fontId="2" fillId="2" borderId="0" xfId="3" applyNumberFormat="1" applyFont="1" applyFill="1" applyBorder="1" applyAlignment="1">
      <alignment horizontal="right"/>
    </xf>
    <xf numFmtId="170" fontId="2" fillId="2" borderId="0" xfId="0" applyNumberFormat="1" applyFont="1" applyFill="1"/>
    <xf numFmtId="169" fontId="2" fillId="0" borderId="0" xfId="0" applyNumberFormat="1" applyFont="1" applyFill="1"/>
    <xf numFmtId="4" fontId="2" fillId="0" borderId="0" xfId="0" applyNumberFormat="1" applyFont="1" applyFill="1" applyBorder="1" applyAlignment="1">
      <alignment horizontal="center"/>
    </xf>
    <xf numFmtId="0" fontId="2" fillId="2" borderId="0" xfId="0" applyFont="1" applyFill="1"/>
    <xf numFmtId="164" fontId="2" fillId="2" borderId="0" xfId="3" applyNumberFormat="1" applyFont="1" applyFill="1" applyAlignment="1">
      <alignment horizontal="center"/>
    </xf>
    <xf numFmtId="0" fontId="2" fillId="0" borderId="0" xfId="0" applyFont="1" applyFill="1" applyAlignment="1">
      <alignment horizontal="left"/>
    </xf>
    <xf numFmtId="0" fontId="2" fillId="0" borderId="0" xfId="0" applyFont="1" applyFill="1" applyBorder="1"/>
    <xf numFmtId="0" fontId="3" fillId="0" borderId="0" xfId="0" applyFont="1" applyFill="1"/>
    <xf numFmtId="0" fontId="4" fillId="0" borderId="0" xfId="0" applyFont="1" applyAlignment="1">
      <alignment horizontal="left" wrapText="1"/>
    </xf>
    <xf numFmtId="0" fontId="2" fillId="0" borderId="0" xfId="0" applyFont="1" applyAlignment="1">
      <alignment horizontal="left" wrapText="1"/>
    </xf>
    <xf numFmtId="0" fontId="4" fillId="0" borderId="0" xfId="0" applyFont="1" applyAlignment="1">
      <alignment horizontal="left" vertical="center" wrapText="1"/>
    </xf>
    <xf numFmtId="0" fontId="4" fillId="0" borderId="0" xfId="0" applyFont="1" applyFill="1" applyAlignment="1">
      <alignment horizontal="left"/>
    </xf>
    <xf numFmtId="0" fontId="12" fillId="0" borderId="0" xfId="0" applyFont="1" applyFill="1" applyAlignment="1">
      <alignment horizontal="center"/>
    </xf>
    <xf numFmtId="0" fontId="4" fillId="0" borderId="0" xfId="0" applyFont="1" applyFill="1" applyAlignment="1">
      <alignment horizontal="left" wrapText="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0"/>
  <sheetViews>
    <sheetView tabSelected="1" workbookViewId="0">
      <selection activeCell="D66" sqref="D66"/>
    </sheetView>
  </sheetViews>
  <sheetFormatPr defaultRowHeight="12.75" x14ac:dyDescent="0.2"/>
  <cols>
    <col min="1" max="1" width="42.42578125" style="2" customWidth="1"/>
    <col min="2" max="3" width="10.28515625" style="2" customWidth="1"/>
    <col min="4" max="4" width="11" style="2" customWidth="1"/>
    <col min="5" max="5" width="11.28515625" style="2" customWidth="1"/>
    <col min="6" max="6" width="10.7109375" style="2" bestFit="1" customWidth="1"/>
    <col min="7" max="7" width="3" style="2" customWidth="1"/>
    <col min="8" max="16384" width="9.140625" style="2"/>
  </cols>
  <sheetData>
    <row r="1" spans="1:6" x14ac:dyDescent="0.2">
      <c r="A1" s="1"/>
      <c r="B1" s="4"/>
      <c r="C1" s="1"/>
      <c r="D1" s="1"/>
      <c r="F1" s="5">
        <v>40284</v>
      </c>
    </row>
    <row r="3" spans="1:6" ht="15.75" x14ac:dyDescent="0.25">
      <c r="A3" s="57" t="s">
        <v>91</v>
      </c>
      <c r="B3" s="57"/>
      <c r="C3" s="57"/>
      <c r="D3" s="57"/>
      <c r="E3" s="57"/>
      <c r="F3" s="57"/>
    </row>
    <row r="4" spans="1:6" x14ac:dyDescent="0.2">
      <c r="A4" s="3"/>
      <c r="B4" s="3"/>
      <c r="C4" s="3"/>
      <c r="D4" s="3"/>
      <c r="E4" s="3"/>
    </row>
    <row r="5" spans="1:6" x14ac:dyDescent="0.2">
      <c r="A5" s="58" t="s">
        <v>86</v>
      </c>
      <c r="B5" s="58"/>
      <c r="C5" s="58"/>
      <c r="D5" s="58"/>
      <c r="E5" s="58"/>
      <c r="F5" s="58"/>
    </row>
    <row r="6" spans="1:6" x14ac:dyDescent="0.2">
      <c r="A6" s="58"/>
      <c r="B6" s="58"/>
      <c r="C6" s="58"/>
      <c r="D6" s="58"/>
      <c r="E6" s="58"/>
      <c r="F6" s="58"/>
    </row>
    <row r="7" spans="1:6" x14ac:dyDescent="0.2">
      <c r="A7" s="50"/>
      <c r="B7" s="50"/>
      <c r="C7" s="50"/>
      <c r="D7" s="50"/>
      <c r="E7" s="50"/>
      <c r="F7" s="50"/>
    </row>
    <row r="9" spans="1:6" ht="12.75" customHeight="1" x14ac:dyDescent="0.2">
      <c r="A9" s="53" t="s">
        <v>12</v>
      </c>
      <c r="B9" s="53"/>
      <c r="C9" s="53"/>
      <c r="D9" s="53"/>
      <c r="E9" s="53"/>
      <c r="F9" s="53"/>
    </row>
    <row r="10" spans="1:6" x14ac:dyDescent="0.2">
      <c r="A10" s="1"/>
      <c r="B10" s="23">
        <v>2010</v>
      </c>
      <c r="C10" s="8"/>
      <c r="D10" s="8"/>
      <c r="E10" s="8"/>
      <c r="F10" s="8"/>
    </row>
    <row r="11" spans="1:6" x14ac:dyDescent="0.2">
      <c r="A11" s="1" t="s">
        <v>13</v>
      </c>
      <c r="B11" s="17">
        <v>800</v>
      </c>
      <c r="C11" s="8"/>
      <c r="D11" s="8"/>
      <c r="E11" s="8"/>
      <c r="F11" s="8"/>
    </row>
    <row r="12" spans="1:6" x14ac:dyDescent="0.2">
      <c r="A12" s="1" t="s">
        <v>14</v>
      </c>
      <c r="B12" s="17">
        <v>576</v>
      </c>
      <c r="C12" s="8"/>
      <c r="D12" s="8"/>
      <c r="E12" s="8"/>
      <c r="F12" s="8"/>
    </row>
    <row r="13" spans="1:6" ht="15" x14ac:dyDescent="0.35">
      <c r="A13" s="1" t="s">
        <v>15</v>
      </c>
      <c r="B13" s="19">
        <v>60</v>
      </c>
      <c r="C13" s="8"/>
      <c r="D13" s="8"/>
      <c r="E13" s="8"/>
      <c r="F13" s="8"/>
    </row>
    <row r="14" spans="1:6" ht="15" x14ac:dyDescent="0.35">
      <c r="A14" s="1" t="s">
        <v>16</v>
      </c>
      <c r="B14" s="20">
        <v>636</v>
      </c>
      <c r="C14" s="8"/>
      <c r="D14" s="8"/>
      <c r="E14" s="8"/>
      <c r="F14" s="8"/>
    </row>
    <row r="15" spans="1:6" x14ac:dyDescent="0.2">
      <c r="A15" s="1" t="s">
        <v>17</v>
      </c>
      <c r="B15" s="17">
        <v>164</v>
      </c>
      <c r="C15" s="8"/>
      <c r="D15" s="8"/>
      <c r="E15" s="8"/>
      <c r="F15" s="8"/>
    </row>
    <row r="16" spans="1:6" ht="15" x14ac:dyDescent="0.35">
      <c r="A16" s="1" t="s">
        <v>18</v>
      </c>
      <c r="B16" s="28">
        <v>32</v>
      </c>
      <c r="C16" s="8"/>
      <c r="D16" s="8"/>
      <c r="E16" s="8"/>
      <c r="F16" s="8"/>
    </row>
    <row r="17" spans="1:6" x14ac:dyDescent="0.2">
      <c r="A17" s="1" t="s">
        <v>19</v>
      </c>
      <c r="B17" s="17">
        <v>132</v>
      </c>
      <c r="C17" s="8"/>
      <c r="D17" s="8"/>
      <c r="E17" s="8"/>
      <c r="F17" s="8"/>
    </row>
    <row r="18" spans="1:6" ht="15" x14ac:dyDescent="0.35">
      <c r="A18" s="1" t="s">
        <v>20</v>
      </c>
      <c r="B18" s="19">
        <v>52.8</v>
      </c>
      <c r="C18" s="8"/>
      <c r="D18" s="8"/>
      <c r="E18" s="8"/>
      <c r="F18" s="8"/>
    </row>
    <row r="19" spans="1:6" x14ac:dyDescent="0.2">
      <c r="A19" s="1" t="s">
        <v>21</v>
      </c>
      <c r="B19" s="17">
        <v>79.2</v>
      </c>
      <c r="C19" s="8"/>
      <c r="D19" s="8"/>
      <c r="E19" s="8"/>
      <c r="F19" s="8"/>
    </row>
    <row r="20" spans="1:6" ht="15" x14ac:dyDescent="0.35">
      <c r="A20" s="1" t="s">
        <v>22</v>
      </c>
      <c r="B20" s="19">
        <v>1.35</v>
      </c>
      <c r="C20" s="8"/>
      <c r="D20" s="8"/>
      <c r="E20" s="8"/>
      <c r="F20" s="8"/>
    </row>
    <row r="21" spans="1:6" ht="15" x14ac:dyDescent="0.35">
      <c r="A21" s="1" t="s">
        <v>23</v>
      </c>
      <c r="B21" s="29">
        <v>77.849999999999994</v>
      </c>
      <c r="C21" s="8"/>
      <c r="D21" s="8"/>
      <c r="E21" s="8"/>
      <c r="F21" s="8"/>
    </row>
    <row r="22" spans="1:6" x14ac:dyDescent="0.2">
      <c r="A22" s="1" t="s">
        <v>24</v>
      </c>
      <c r="B22" s="17">
        <v>31.14</v>
      </c>
      <c r="C22" s="8"/>
      <c r="D22" s="8"/>
      <c r="E22" s="8"/>
      <c r="F22" s="8"/>
    </row>
    <row r="23" spans="1:6" x14ac:dyDescent="0.2">
      <c r="A23" s="1" t="s">
        <v>25</v>
      </c>
      <c r="B23" s="17">
        <v>46.71</v>
      </c>
      <c r="C23" s="8"/>
      <c r="D23" s="8"/>
      <c r="E23" s="8"/>
      <c r="F23" s="8"/>
    </row>
    <row r="24" spans="1:6" x14ac:dyDescent="0.2">
      <c r="A24" s="1"/>
      <c r="B24" s="30"/>
      <c r="C24" s="8"/>
      <c r="D24" s="8"/>
      <c r="E24" s="8"/>
      <c r="F24" s="8"/>
    </row>
    <row r="25" spans="1:6" x14ac:dyDescent="0.2">
      <c r="A25" s="1" t="s">
        <v>78</v>
      </c>
      <c r="B25" s="31">
        <v>10</v>
      </c>
      <c r="C25" s="8"/>
      <c r="D25" s="8"/>
      <c r="E25" s="8"/>
      <c r="F25" s="8"/>
    </row>
    <row r="26" spans="1:6" x14ac:dyDescent="0.2">
      <c r="A26" s="1" t="s">
        <v>26</v>
      </c>
      <c r="B26" s="32">
        <v>3.1139999999999999</v>
      </c>
      <c r="C26" s="8"/>
      <c r="D26" s="8"/>
      <c r="E26" s="8"/>
      <c r="F26" s="8"/>
    </row>
    <row r="27" spans="1:6" x14ac:dyDescent="0.2">
      <c r="A27" s="1"/>
      <c r="B27" s="15"/>
      <c r="C27" s="8"/>
      <c r="D27" s="8"/>
      <c r="E27" s="8"/>
      <c r="F27" s="8"/>
    </row>
    <row r="28" spans="1:6" ht="21" customHeight="1" x14ac:dyDescent="0.2">
      <c r="A28" s="53" t="s">
        <v>27</v>
      </c>
      <c r="B28" s="53"/>
      <c r="C28" s="53"/>
      <c r="D28" s="53"/>
      <c r="E28" s="53"/>
      <c r="F28" s="53"/>
    </row>
    <row r="29" spans="1:6" x14ac:dyDescent="0.2">
      <c r="A29" s="1" t="s">
        <v>28</v>
      </c>
      <c r="B29" s="23">
        <f>B10</f>
        <v>2010</v>
      </c>
      <c r="C29" s="8"/>
      <c r="D29" s="1" t="s">
        <v>36</v>
      </c>
      <c r="E29" s="16"/>
      <c r="F29" s="23">
        <f>B29</f>
        <v>2010</v>
      </c>
    </row>
    <row r="30" spans="1:6" x14ac:dyDescent="0.2">
      <c r="A30" s="1" t="s">
        <v>29</v>
      </c>
      <c r="B30" s="17">
        <v>8</v>
      </c>
      <c r="C30" s="8"/>
      <c r="D30" s="1" t="s">
        <v>37</v>
      </c>
      <c r="F30" s="17">
        <v>16</v>
      </c>
    </row>
    <row r="31" spans="1:6" x14ac:dyDescent="0.2">
      <c r="A31" s="1" t="s">
        <v>30</v>
      </c>
      <c r="B31" s="33">
        <v>20</v>
      </c>
      <c r="C31" s="8"/>
      <c r="D31" s="1" t="s">
        <v>38</v>
      </c>
      <c r="F31" s="33">
        <v>40</v>
      </c>
    </row>
    <row r="32" spans="1:6" ht="15" x14ac:dyDescent="0.35">
      <c r="A32" s="1" t="s">
        <v>31</v>
      </c>
      <c r="B32" s="33">
        <v>80</v>
      </c>
      <c r="C32" s="8"/>
      <c r="D32" s="1" t="s">
        <v>39</v>
      </c>
      <c r="F32" s="34">
        <v>40</v>
      </c>
    </row>
    <row r="33" spans="1:6" ht="15" x14ac:dyDescent="0.35">
      <c r="A33" s="1" t="s">
        <v>32</v>
      </c>
      <c r="B33" s="34">
        <v>160</v>
      </c>
      <c r="C33" s="8"/>
      <c r="D33" s="1" t="s">
        <v>40</v>
      </c>
      <c r="F33" s="17">
        <v>96</v>
      </c>
    </row>
    <row r="34" spans="1:6" x14ac:dyDescent="0.2">
      <c r="A34" s="1" t="s">
        <v>33</v>
      </c>
      <c r="B34" s="17">
        <v>268</v>
      </c>
      <c r="C34" s="8"/>
      <c r="D34" s="1" t="s">
        <v>41</v>
      </c>
      <c r="F34" s="17">
        <v>300</v>
      </c>
    </row>
    <row r="35" spans="1:6" ht="15" x14ac:dyDescent="0.35">
      <c r="A35" s="1" t="s">
        <v>34</v>
      </c>
      <c r="B35" s="34">
        <v>600</v>
      </c>
      <c r="C35" s="8"/>
      <c r="D35" s="1" t="s">
        <v>42</v>
      </c>
      <c r="F35" s="19">
        <v>15</v>
      </c>
    </row>
    <row r="36" spans="1:6" ht="24.75" customHeight="1" x14ac:dyDescent="0.35">
      <c r="A36" s="1" t="s">
        <v>35</v>
      </c>
      <c r="B36" s="29">
        <v>868</v>
      </c>
      <c r="C36" s="8"/>
      <c r="D36" s="54" t="s">
        <v>77</v>
      </c>
      <c r="E36" s="54"/>
      <c r="F36" s="35">
        <v>257</v>
      </c>
    </row>
    <row r="37" spans="1:6" ht="15" x14ac:dyDescent="0.35">
      <c r="A37" s="1"/>
      <c r="B37" s="16"/>
      <c r="C37" s="8"/>
      <c r="D37" s="1" t="s">
        <v>43</v>
      </c>
      <c r="F37" s="36">
        <v>200</v>
      </c>
    </row>
    <row r="38" spans="1:6" ht="15" x14ac:dyDescent="0.35">
      <c r="C38" s="8"/>
      <c r="D38" s="1" t="s">
        <v>44</v>
      </c>
      <c r="F38" s="19">
        <v>457</v>
      </c>
    </row>
    <row r="39" spans="1:6" ht="15" x14ac:dyDescent="0.35">
      <c r="C39" s="8"/>
      <c r="D39" s="1" t="s">
        <v>45</v>
      </c>
      <c r="F39" s="29">
        <v>868</v>
      </c>
    </row>
    <row r="40" spans="1:6" ht="15" x14ac:dyDescent="0.35">
      <c r="C40" s="8"/>
      <c r="D40" s="1"/>
      <c r="F40" s="29"/>
    </row>
    <row r="41" spans="1:6" ht="12.75" customHeight="1" x14ac:dyDescent="0.2">
      <c r="A41" s="56" t="s">
        <v>87</v>
      </c>
      <c r="B41" s="56"/>
      <c r="C41" s="56"/>
      <c r="D41" s="56"/>
      <c r="E41" s="56"/>
      <c r="F41" s="56"/>
    </row>
    <row r="42" spans="1:6" x14ac:dyDescent="0.2">
      <c r="A42" s="50"/>
      <c r="B42" s="50"/>
      <c r="C42" s="50"/>
      <c r="D42" s="50"/>
      <c r="E42" s="50"/>
      <c r="F42" s="50"/>
    </row>
    <row r="43" spans="1:6" x14ac:dyDescent="0.2">
      <c r="A43" s="6" t="s">
        <v>80</v>
      </c>
      <c r="B43" s="22" t="s">
        <v>1</v>
      </c>
      <c r="C43" s="10" t="s">
        <v>2</v>
      </c>
      <c r="D43" s="10" t="s">
        <v>2</v>
      </c>
      <c r="E43" s="10" t="s">
        <v>2</v>
      </c>
      <c r="F43" s="10" t="s">
        <v>2</v>
      </c>
    </row>
    <row r="44" spans="1:6" x14ac:dyDescent="0.2">
      <c r="A44" s="1"/>
      <c r="B44" s="23">
        <f>B10</f>
        <v>2010</v>
      </c>
      <c r="C44" s="21">
        <f>B44+1</f>
        <v>2011</v>
      </c>
      <c r="D44" s="21">
        <f>C44+1</f>
        <v>2012</v>
      </c>
      <c r="E44" s="21">
        <f>D44+1</f>
        <v>2013</v>
      </c>
      <c r="F44" s="21">
        <f>E44+1</f>
        <v>2014</v>
      </c>
    </row>
    <row r="45" spans="1:6" ht="19.5" customHeight="1" x14ac:dyDescent="0.2">
      <c r="A45" s="1" t="s">
        <v>3</v>
      </c>
      <c r="B45" s="11"/>
      <c r="C45" s="11">
        <v>0.15</v>
      </c>
      <c r="D45" s="11">
        <v>0.1</v>
      </c>
      <c r="E45" s="11">
        <v>0.06</v>
      </c>
      <c r="F45" s="11">
        <v>0.06</v>
      </c>
    </row>
    <row r="46" spans="1:6" x14ac:dyDescent="0.2">
      <c r="A46" s="1" t="s">
        <v>4</v>
      </c>
      <c r="B46" s="11">
        <v>0.72</v>
      </c>
      <c r="C46" s="11">
        <f>B46</f>
        <v>0.72</v>
      </c>
      <c r="D46" s="11">
        <f>C46</f>
        <v>0.72</v>
      </c>
      <c r="E46" s="11">
        <f>D46</f>
        <v>0.72</v>
      </c>
      <c r="F46" s="11">
        <f>E46</f>
        <v>0.72</v>
      </c>
    </row>
    <row r="47" spans="1:6" x14ac:dyDescent="0.2">
      <c r="A47" s="1" t="s">
        <v>5</v>
      </c>
      <c r="B47" s="11">
        <v>0.1</v>
      </c>
      <c r="C47" s="11">
        <f t="shared" ref="C47:F53" si="0">B47</f>
        <v>0.1</v>
      </c>
      <c r="D47" s="11">
        <f t="shared" si="0"/>
        <v>0.1</v>
      </c>
      <c r="E47" s="11">
        <f t="shared" si="0"/>
        <v>0.1</v>
      </c>
      <c r="F47" s="11">
        <f t="shared" si="0"/>
        <v>0.1</v>
      </c>
    </row>
    <row r="48" spans="1:6" x14ac:dyDescent="0.2">
      <c r="A48" s="1" t="s">
        <v>6</v>
      </c>
      <c r="B48" s="11">
        <v>0.01</v>
      </c>
      <c r="C48" s="11">
        <f t="shared" si="0"/>
        <v>0.01</v>
      </c>
      <c r="D48" s="11">
        <f t="shared" si="0"/>
        <v>0.01</v>
      </c>
      <c r="E48" s="11">
        <f t="shared" si="0"/>
        <v>0.01</v>
      </c>
      <c r="F48" s="11">
        <f t="shared" si="0"/>
        <v>0.01</v>
      </c>
    </row>
    <row r="49" spans="1:6" x14ac:dyDescent="0.2">
      <c r="A49" s="1" t="s">
        <v>7</v>
      </c>
      <c r="B49" s="11">
        <v>0.1</v>
      </c>
      <c r="C49" s="11">
        <f t="shared" si="0"/>
        <v>0.1</v>
      </c>
      <c r="D49" s="11">
        <f t="shared" si="0"/>
        <v>0.1</v>
      </c>
      <c r="E49" s="11">
        <f t="shared" si="0"/>
        <v>0.1</v>
      </c>
      <c r="F49" s="11">
        <f t="shared" si="0"/>
        <v>0.1</v>
      </c>
    </row>
    <row r="50" spans="1:6" x14ac:dyDescent="0.2">
      <c r="A50" s="1" t="s">
        <v>8</v>
      </c>
      <c r="B50" s="11">
        <v>0.2</v>
      </c>
      <c r="C50" s="11">
        <f t="shared" si="0"/>
        <v>0.2</v>
      </c>
      <c r="D50" s="11">
        <f t="shared" si="0"/>
        <v>0.2</v>
      </c>
      <c r="E50" s="11">
        <f t="shared" si="0"/>
        <v>0.2</v>
      </c>
      <c r="F50" s="11">
        <f t="shared" si="0"/>
        <v>0.2</v>
      </c>
    </row>
    <row r="51" spans="1:6" x14ac:dyDescent="0.2">
      <c r="A51" s="1" t="s">
        <v>9</v>
      </c>
      <c r="B51" s="11">
        <v>0.75</v>
      </c>
      <c r="C51" s="11">
        <f t="shared" si="0"/>
        <v>0.75</v>
      </c>
      <c r="D51" s="11">
        <f t="shared" si="0"/>
        <v>0.75</v>
      </c>
      <c r="E51" s="11">
        <f t="shared" si="0"/>
        <v>0.75</v>
      </c>
      <c r="F51" s="11">
        <f t="shared" si="0"/>
        <v>0.75</v>
      </c>
    </row>
    <row r="52" spans="1:6" x14ac:dyDescent="0.2">
      <c r="A52" s="1" t="s">
        <v>10</v>
      </c>
      <c r="B52" s="11">
        <v>0.02</v>
      </c>
      <c r="C52" s="11">
        <f t="shared" si="0"/>
        <v>0.02</v>
      </c>
      <c r="D52" s="11">
        <f t="shared" si="0"/>
        <v>0.02</v>
      </c>
      <c r="E52" s="11">
        <f t="shared" si="0"/>
        <v>0.02</v>
      </c>
      <c r="F52" s="11">
        <f t="shared" si="0"/>
        <v>0.02</v>
      </c>
    </row>
    <row r="53" spans="1:6" x14ac:dyDescent="0.2">
      <c r="A53" s="1" t="s">
        <v>11</v>
      </c>
      <c r="B53" s="11">
        <v>0.05</v>
      </c>
      <c r="C53" s="11">
        <f t="shared" si="0"/>
        <v>0.05</v>
      </c>
      <c r="D53" s="11">
        <f t="shared" si="0"/>
        <v>0.05</v>
      </c>
      <c r="E53" s="11">
        <f t="shared" si="0"/>
        <v>0.05</v>
      </c>
      <c r="F53" s="11">
        <f t="shared" si="0"/>
        <v>0.05</v>
      </c>
    </row>
    <row r="54" spans="1:6" x14ac:dyDescent="0.2">
      <c r="A54" s="1" t="s">
        <v>0</v>
      </c>
      <c r="B54" s="11">
        <v>0.4</v>
      </c>
      <c r="C54" s="11">
        <f t="shared" ref="C54:F55" si="1">B54</f>
        <v>0.4</v>
      </c>
      <c r="D54" s="11">
        <f t="shared" si="1"/>
        <v>0.4</v>
      </c>
      <c r="E54" s="11">
        <f t="shared" si="1"/>
        <v>0.4</v>
      </c>
      <c r="F54" s="11">
        <f t="shared" si="1"/>
        <v>0.4</v>
      </c>
    </row>
    <row r="55" spans="1:6" x14ac:dyDescent="0.2">
      <c r="A55" s="1" t="s">
        <v>60</v>
      </c>
      <c r="B55" s="8">
        <v>0.105</v>
      </c>
      <c r="C55" s="8">
        <f t="shared" si="1"/>
        <v>0.105</v>
      </c>
      <c r="D55" s="8">
        <f t="shared" si="1"/>
        <v>0.105</v>
      </c>
      <c r="E55" s="8">
        <f t="shared" si="1"/>
        <v>0.105</v>
      </c>
      <c r="F55" s="8">
        <f t="shared" si="1"/>
        <v>0.105</v>
      </c>
    </row>
    <row r="56" spans="1:6" x14ac:dyDescent="0.2">
      <c r="A56" s="1"/>
      <c r="B56" s="8"/>
      <c r="C56" s="8"/>
      <c r="D56" s="8"/>
      <c r="E56" s="8"/>
      <c r="F56" s="8"/>
    </row>
    <row r="57" spans="1:6" x14ac:dyDescent="0.2">
      <c r="A57" s="53" t="s">
        <v>79</v>
      </c>
      <c r="B57" s="53"/>
      <c r="C57" s="53"/>
      <c r="D57" s="53"/>
      <c r="E57" s="53"/>
      <c r="F57" s="53"/>
    </row>
    <row r="58" spans="1:6" x14ac:dyDescent="0.2">
      <c r="B58" s="12"/>
      <c r="C58" s="13"/>
      <c r="D58" s="13"/>
      <c r="E58" s="13"/>
      <c r="F58" s="13"/>
    </row>
    <row r="59" spans="1:6" ht="15" customHeight="1" x14ac:dyDescent="0.2">
      <c r="A59" s="53" t="s">
        <v>67</v>
      </c>
      <c r="B59" s="53"/>
      <c r="C59" s="53"/>
      <c r="D59" s="53"/>
      <c r="E59" s="53"/>
      <c r="F59" s="53"/>
    </row>
    <row r="60" spans="1:6" ht="15.75" customHeight="1" x14ac:dyDescent="0.2">
      <c r="A60" s="14"/>
      <c r="B60" s="22" t="s">
        <v>1</v>
      </c>
      <c r="C60" s="10" t="s">
        <v>2</v>
      </c>
      <c r="D60" s="10" t="str">
        <f t="shared" ref="D60:F61" si="2">D43</f>
        <v>Projected</v>
      </c>
      <c r="E60" s="10" t="str">
        <f t="shared" si="2"/>
        <v>Projected</v>
      </c>
      <c r="F60" s="10" t="str">
        <f t="shared" si="2"/>
        <v>Projected</v>
      </c>
    </row>
    <row r="61" spans="1:6" x14ac:dyDescent="0.2">
      <c r="B61" s="23">
        <f>B44</f>
        <v>2010</v>
      </c>
      <c r="C61" s="21">
        <f>C44</f>
        <v>2011</v>
      </c>
      <c r="D61" s="21">
        <f t="shared" si="2"/>
        <v>2012</v>
      </c>
      <c r="E61" s="21">
        <f t="shared" si="2"/>
        <v>2013</v>
      </c>
      <c r="F61" s="21">
        <f t="shared" si="2"/>
        <v>2014</v>
      </c>
    </row>
    <row r="62" spans="1:6" ht="18" customHeight="1" x14ac:dyDescent="0.2">
      <c r="A62" s="1" t="s">
        <v>13</v>
      </c>
      <c r="B62" s="17">
        <f>B11</f>
        <v>800</v>
      </c>
      <c r="C62" s="38"/>
      <c r="D62" s="38"/>
      <c r="E62" s="38"/>
      <c r="F62" s="38"/>
    </row>
    <row r="63" spans="1:6" x14ac:dyDescent="0.2">
      <c r="A63" s="1" t="s">
        <v>14</v>
      </c>
      <c r="B63" s="17">
        <f>B12</f>
        <v>576</v>
      </c>
      <c r="C63" s="38"/>
      <c r="D63" s="38"/>
      <c r="E63" s="38"/>
      <c r="F63" s="38"/>
    </row>
    <row r="64" spans="1:6" ht="15" x14ac:dyDescent="0.35">
      <c r="A64" s="1" t="s">
        <v>15</v>
      </c>
      <c r="B64" s="19">
        <f>B13</f>
        <v>60</v>
      </c>
      <c r="C64" s="39"/>
      <c r="D64" s="39"/>
      <c r="E64" s="39"/>
      <c r="F64" s="39"/>
    </row>
    <row r="65" spans="1:6" ht="15" x14ac:dyDescent="0.35">
      <c r="A65" s="1" t="s">
        <v>16</v>
      </c>
      <c r="B65" s="20">
        <f>B14</f>
        <v>636</v>
      </c>
      <c r="C65" s="40"/>
      <c r="D65" s="40"/>
      <c r="E65" s="40"/>
      <c r="F65" s="40"/>
    </row>
    <row r="66" spans="1:6" x14ac:dyDescent="0.2">
      <c r="A66" s="1" t="s">
        <v>17</v>
      </c>
      <c r="B66" s="17">
        <f>B15</f>
        <v>164</v>
      </c>
      <c r="C66" s="38"/>
      <c r="D66" s="38"/>
      <c r="E66" s="38"/>
      <c r="F66" s="38"/>
    </row>
    <row r="67" spans="1:6" x14ac:dyDescent="0.2">
      <c r="B67" s="12"/>
      <c r="C67" s="13"/>
      <c r="D67" s="13"/>
      <c r="E67" s="13"/>
      <c r="F67" s="13"/>
    </row>
    <row r="68" spans="1:6" ht="15.75" customHeight="1" x14ac:dyDescent="0.2">
      <c r="A68" s="53" t="s">
        <v>61</v>
      </c>
      <c r="B68" s="53"/>
      <c r="C68" s="53"/>
      <c r="D68" s="53"/>
      <c r="E68" s="53"/>
      <c r="F68" s="53"/>
    </row>
    <row r="69" spans="1:6" ht="14.25" customHeight="1" x14ac:dyDescent="0.2">
      <c r="A69" s="14"/>
      <c r="B69" s="22" t="str">
        <f t="shared" ref="B69:F70" si="3">B60</f>
        <v>Actual</v>
      </c>
      <c r="C69" s="10" t="str">
        <f t="shared" si="3"/>
        <v>Projected</v>
      </c>
      <c r="D69" s="10" t="str">
        <f t="shared" si="3"/>
        <v>Projected</v>
      </c>
      <c r="E69" s="10" t="str">
        <f t="shared" si="3"/>
        <v>Projected</v>
      </c>
      <c r="F69" s="10" t="str">
        <f t="shared" si="3"/>
        <v>Projected</v>
      </c>
    </row>
    <row r="70" spans="1:6" ht="12.75" customHeight="1" x14ac:dyDescent="0.2">
      <c r="A70" s="1" t="s">
        <v>62</v>
      </c>
      <c r="B70" s="23">
        <f t="shared" si="3"/>
        <v>2010</v>
      </c>
      <c r="C70" s="21">
        <f t="shared" si="3"/>
        <v>2011</v>
      </c>
      <c r="D70" s="21">
        <f t="shared" si="3"/>
        <v>2012</v>
      </c>
      <c r="E70" s="21">
        <f t="shared" si="3"/>
        <v>2013</v>
      </c>
      <c r="F70" s="21">
        <f t="shared" si="3"/>
        <v>2014</v>
      </c>
    </row>
    <row r="71" spans="1:6" ht="18" customHeight="1" x14ac:dyDescent="0.2">
      <c r="A71" s="1" t="s">
        <v>29</v>
      </c>
      <c r="B71" s="17">
        <f>B30</f>
        <v>8</v>
      </c>
      <c r="C71" s="38"/>
      <c r="D71" s="38"/>
      <c r="E71" s="38"/>
      <c r="F71" s="38"/>
    </row>
    <row r="72" spans="1:6" x14ac:dyDescent="0.2">
      <c r="A72" s="1" t="s">
        <v>31</v>
      </c>
      <c r="B72" s="17">
        <f>B32</f>
        <v>80</v>
      </c>
      <c r="C72" s="38"/>
      <c r="D72" s="38"/>
      <c r="E72" s="38"/>
      <c r="F72" s="38"/>
    </row>
    <row r="73" spans="1:6" x14ac:dyDescent="0.2">
      <c r="A73" s="1" t="s">
        <v>32</v>
      </c>
      <c r="B73" s="17">
        <f>B33</f>
        <v>160</v>
      </c>
      <c r="C73" s="38"/>
      <c r="D73" s="38"/>
      <c r="E73" s="38"/>
      <c r="F73" s="38"/>
    </row>
    <row r="74" spans="1:6" x14ac:dyDescent="0.2">
      <c r="A74" s="1" t="s">
        <v>34</v>
      </c>
      <c r="B74" s="17">
        <f>B35</f>
        <v>600</v>
      </c>
      <c r="C74" s="38"/>
      <c r="D74" s="38"/>
      <c r="E74" s="38"/>
      <c r="F74" s="38"/>
    </row>
    <row r="75" spans="1:6" x14ac:dyDescent="0.2">
      <c r="A75" s="1"/>
      <c r="B75" s="18"/>
      <c r="C75" s="16"/>
      <c r="D75" s="16"/>
      <c r="E75" s="16"/>
      <c r="F75" s="16"/>
    </row>
    <row r="76" spans="1:6" x14ac:dyDescent="0.2">
      <c r="A76" s="1" t="s">
        <v>63</v>
      </c>
      <c r="B76" s="18"/>
      <c r="C76" s="16"/>
      <c r="D76" s="16"/>
      <c r="E76" s="16"/>
      <c r="F76" s="16"/>
    </row>
    <row r="77" spans="1:6" x14ac:dyDescent="0.2">
      <c r="A77" s="1" t="s">
        <v>37</v>
      </c>
      <c r="B77" s="17">
        <f>F30</f>
        <v>16</v>
      </c>
      <c r="C77" s="38"/>
      <c r="D77" s="38"/>
      <c r="E77" s="38"/>
      <c r="F77" s="38"/>
    </row>
    <row r="78" spans="1:6" x14ac:dyDescent="0.2">
      <c r="A78" s="1" t="s">
        <v>39</v>
      </c>
      <c r="B78" s="17">
        <f>F32</f>
        <v>40</v>
      </c>
      <c r="C78" s="38"/>
      <c r="D78" s="38"/>
      <c r="E78" s="38"/>
      <c r="F78" s="38"/>
    </row>
    <row r="79" spans="1:6" x14ac:dyDescent="0.2">
      <c r="B79" s="12"/>
      <c r="C79" s="13"/>
      <c r="D79" s="13"/>
      <c r="E79" s="13"/>
      <c r="F79" s="13"/>
    </row>
    <row r="80" spans="1:6" ht="12.75" customHeight="1" x14ac:dyDescent="0.2">
      <c r="A80" s="53" t="s">
        <v>81</v>
      </c>
      <c r="B80" s="53"/>
      <c r="C80" s="53"/>
      <c r="D80" s="53"/>
      <c r="E80" s="53"/>
      <c r="F80" s="53"/>
    </row>
    <row r="81" spans="1:6" x14ac:dyDescent="0.2">
      <c r="A81" s="53"/>
      <c r="B81" s="53"/>
      <c r="C81" s="53"/>
      <c r="D81" s="53"/>
      <c r="E81" s="53"/>
      <c r="F81" s="53"/>
    </row>
    <row r="82" spans="1:6" ht="12.75" customHeight="1" x14ac:dyDescent="0.2">
      <c r="A82" s="53"/>
      <c r="B82" s="53"/>
      <c r="C82" s="53"/>
      <c r="D82" s="53"/>
      <c r="E82" s="53"/>
      <c r="F82" s="53"/>
    </row>
    <row r="83" spans="1:6" x14ac:dyDescent="0.2">
      <c r="B83" s="10" t="str">
        <f t="shared" ref="B83:F84" si="4">B69</f>
        <v>Actual</v>
      </c>
      <c r="C83" s="10" t="str">
        <f t="shared" si="4"/>
        <v>Projected</v>
      </c>
      <c r="D83" s="10" t="str">
        <f t="shared" si="4"/>
        <v>Projected</v>
      </c>
      <c r="E83" s="10" t="str">
        <f t="shared" si="4"/>
        <v>Projected</v>
      </c>
      <c r="F83" s="10" t="str">
        <f t="shared" si="4"/>
        <v>Projected</v>
      </c>
    </row>
    <row r="84" spans="1:6" x14ac:dyDescent="0.2">
      <c r="A84" s="37" t="s">
        <v>46</v>
      </c>
      <c r="B84" s="21">
        <f t="shared" si="4"/>
        <v>2010</v>
      </c>
      <c r="C84" s="21">
        <f t="shared" si="4"/>
        <v>2011</v>
      </c>
      <c r="D84" s="21">
        <f t="shared" si="4"/>
        <v>2012</v>
      </c>
      <c r="E84" s="21">
        <f t="shared" si="4"/>
        <v>2013</v>
      </c>
      <c r="F84" s="21">
        <f t="shared" si="4"/>
        <v>2014</v>
      </c>
    </row>
    <row r="85" spans="1:6" ht="15" customHeight="1" x14ac:dyDescent="0.2">
      <c r="A85" s="7" t="s">
        <v>64</v>
      </c>
      <c r="B85" s="41"/>
      <c r="C85" s="41"/>
      <c r="D85" s="41"/>
      <c r="E85" s="41"/>
      <c r="F85" s="41"/>
    </row>
    <row r="86" spans="1:6" ht="15" x14ac:dyDescent="0.35">
      <c r="A86" s="7" t="s">
        <v>65</v>
      </c>
      <c r="B86" s="42"/>
      <c r="C86" s="42"/>
      <c r="D86" s="42"/>
      <c r="E86" s="42"/>
      <c r="F86" s="42"/>
    </row>
    <row r="87" spans="1:6" x14ac:dyDescent="0.2">
      <c r="A87" s="7" t="s">
        <v>47</v>
      </c>
      <c r="B87" s="41"/>
      <c r="C87" s="41"/>
      <c r="D87" s="41"/>
      <c r="E87" s="41"/>
      <c r="F87" s="41"/>
    </row>
    <row r="88" spans="1:6" ht="15" x14ac:dyDescent="0.35">
      <c r="A88" s="7" t="s">
        <v>48</v>
      </c>
      <c r="B88" s="42"/>
      <c r="C88" s="42"/>
      <c r="D88" s="42"/>
      <c r="E88" s="42"/>
      <c r="F88" s="42"/>
    </row>
    <row r="89" spans="1:6" x14ac:dyDescent="0.2">
      <c r="A89" s="7" t="s">
        <v>49</v>
      </c>
      <c r="B89" s="41"/>
      <c r="C89" s="41"/>
      <c r="D89" s="41"/>
      <c r="E89" s="41"/>
      <c r="F89" s="41"/>
    </row>
    <row r="90" spans="1:6" x14ac:dyDescent="0.2">
      <c r="A90" s="7" t="s">
        <v>51</v>
      </c>
      <c r="B90" s="41"/>
      <c r="C90" s="41"/>
      <c r="D90" s="41"/>
      <c r="E90" s="41"/>
      <c r="F90" s="41"/>
    </row>
    <row r="91" spans="1:6" ht="15" x14ac:dyDescent="0.35">
      <c r="A91" s="7" t="s">
        <v>50</v>
      </c>
      <c r="B91" s="26" t="s">
        <v>66</v>
      </c>
      <c r="C91" s="42"/>
      <c r="D91" s="42"/>
      <c r="E91" s="42"/>
      <c r="F91" s="42"/>
    </row>
    <row r="92" spans="1:6" x14ac:dyDescent="0.2">
      <c r="A92" s="7" t="s">
        <v>52</v>
      </c>
      <c r="B92" s="26" t="s">
        <v>66</v>
      </c>
      <c r="C92" s="41"/>
      <c r="D92" s="41"/>
      <c r="E92" s="41"/>
      <c r="F92" s="41"/>
    </row>
    <row r="93" spans="1:6" x14ac:dyDescent="0.2">
      <c r="A93" s="7" t="s">
        <v>54</v>
      </c>
      <c r="B93" s="26" t="s">
        <v>66</v>
      </c>
      <c r="C93" s="47" t="s">
        <v>66</v>
      </c>
      <c r="D93" s="43"/>
      <c r="E93" s="43"/>
      <c r="F93" s="43"/>
    </row>
    <row r="94" spans="1:6" x14ac:dyDescent="0.2">
      <c r="A94" s="7" t="s">
        <v>73</v>
      </c>
      <c r="B94" s="26"/>
      <c r="C94" s="44"/>
      <c r="D94" s="44"/>
      <c r="E94" s="44"/>
      <c r="F94" s="44"/>
    </row>
    <row r="95" spans="1:6" x14ac:dyDescent="0.2">
      <c r="B95" s="12"/>
      <c r="C95" s="26"/>
      <c r="D95" s="13"/>
      <c r="E95" s="13"/>
      <c r="F95" s="13"/>
    </row>
    <row r="96" spans="1:6" ht="15" customHeight="1" x14ac:dyDescent="0.2">
      <c r="A96" s="53" t="s">
        <v>82</v>
      </c>
      <c r="B96" s="53"/>
      <c r="C96" s="53"/>
      <c r="D96" s="53"/>
      <c r="E96" s="53"/>
      <c r="F96" s="53"/>
    </row>
    <row r="97" spans="1:6" ht="15" customHeight="1" x14ac:dyDescent="0.2">
      <c r="A97" s="53"/>
      <c r="B97" s="53"/>
      <c r="C97" s="53"/>
      <c r="D97" s="53"/>
      <c r="E97" s="53"/>
      <c r="F97" s="53"/>
    </row>
    <row r="98" spans="1:6" ht="15.75" customHeight="1" x14ac:dyDescent="0.2">
      <c r="A98" s="53"/>
      <c r="B98" s="53"/>
      <c r="C98" s="53"/>
      <c r="D98" s="53"/>
      <c r="E98" s="53"/>
      <c r="F98" s="53"/>
    </row>
    <row r="99" spans="1:6" ht="21" customHeight="1" x14ac:dyDescent="0.2">
      <c r="A99" s="53"/>
      <c r="B99" s="53"/>
      <c r="C99" s="53"/>
      <c r="D99" s="53"/>
      <c r="E99" s="53"/>
      <c r="F99" s="53"/>
    </row>
    <row r="100" spans="1:6" x14ac:dyDescent="0.2">
      <c r="B100" s="12"/>
      <c r="C100" s="13"/>
      <c r="D100" s="13"/>
      <c r="E100" s="13"/>
      <c r="F100" s="13"/>
    </row>
    <row r="101" spans="1:6" x14ac:dyDescent="0.2">
      <c r="B101" s="10" t="str">
        <f t="shared" ref="B101:F102" si="5">B69</f>
        <v>Actual</v>
      </c>
      <c r="C101" s="10" t="str">
        <f t="shared" si="5"/>
        <v>Projected</v>
      </c>
      <c r="D101" s="10" t="str">
        <f t="shared" si="5"/>
        <v>Projected</v>
      </c>
      <c r="E101" s="10" t="str">
        <f t="shared" si="5"/>
        <v>Projected</v>
      </c>
      <c r="F101" s="10" t="str">
        <f t="shared" si="5"/>
        <v>Projected</v>
      </c>
    </row>
    <row r="102" spans="1:6" x14ac:dyDescent="0.2">
      <c r="B102" s="21">
        <f t="shared" si="5"/>
        <v>2010</v>
      </c>
      <c r="C102" s="21">
        <f t="shared" si="5"/>
        <v>2011</v>
      </c>
      <c r="D102" s="21">
        <f t="shared" si="5"/>
        <v>2012</v>
      </c>
      <c r="E102" s="21">
        <f t="shared" si="5"/>
        <v>2013</v>
      </c>
      <c r="F102" s="21">
        <f t="shared" si="5"/>
        <v>2014</v>
      </c>
    </row>
    <row r="103" spans="1:6" ht="30.75" customHeight="1" x14ac:dyDescent="0.2">
      <c r="A103" s="14" t="s">
        <v>68</v>
      </c>
      <c r="B103" s="43"/>
      <c r="C103" s="43"/>
      <c r="D103" s="43"/>
      <c r="E103" s="43"/>
      <c r="F103" s="43"/>
    </row>
    <row r="104" spans="1:6" ht="25.5" x14ac:dyDescent="0.2">
      <c r="A104" s="14" t="s">
        <v>69</v>
      </c>
      <c r="B104" s="43"/>
      <c r="C104" s="43"/>
      <c r="D104" s="43"/>
      <c r="E104" s="43"/>
      <c r="F104" s="43"/>
    </row>
    <row r="105" spans="1:6" ht="38.25" x14ac:dyDescent="0.2">
      <c r="A105" s="14" t="s">
        <v>70</v>
      </c>
      <c r="B105" s="27" t="s">
        <v>66</v>
      </c>
      <c r="C105" s="43"/>
      <c r="D105" s="43"/>
      <c r="E105" s="43"/>
      <c r="F105" s="43"/>
    </row>
    <row r="106" spans="1:6" x14ac:dyDescent="0.2">
      <c r="A106" s="1" t="s">
        <v>60</v>
      </c>
      <c r="B106" s="27" t="s">
        <v>66</v>
      </c>
      <c r="C106" s="43"/>
      <c r="D106" s="43"/>
      <c r="E106" s="43"/>
      <c r="F106" s="43"/>
    </row>
    <row r="107" spans="1:6" x14ac:dyDescent="0.2">
      <c r="A107" s="1" t="s">
        <v>71</v>
      </c>
      <c r="B107" s="27" t="s">
        <v>66</v>
      </c>
      <c r="C107" s="43"/>
      <c r="D107" s="43"/>
      <c r="E107" s="43"/>
      <c r="F107" s="43"/>
    </row>
    <row r="108" spans="1:6" x14ac:dyDescent="0.2">
      <c r="A108" s="48"/>
      <c r="B108" s="49"/>
      <c r="C108" s="43"/>
      <c r="D108" s="43"/>
      <c r="E108" s="43"/>
      <c r="F108" s="43"/>
    </row>
    <row r="109" spans="1:6" x14ac:dyDescent="0.2">
      <c r="B109" s="12"/>
      <c r="C109" s="13"/>
      <c r="D109" s="13"/>
      <c r="E109" s="13"/>
      <c r="F109" s="13"/>
    </row>
    <row r="110" spans="1:6" x14ac:dyDescent="0.2">
      <c r="A110" s="55" t="s">
        <v>84</v>
      </c>
      <c r="B110" s="55"/>
      <c r="C110" s="55"/>
      <c r="D110" s="55"/>
      <c r="E110" s="55"/>
      <c r="F110" s="55"/>
    </row>
    <row r="111" spans="1:6" x14ac:dyDescent="0.2">
      <c r="A111" s="55"/>
      <c r="B111" s="55"/>
      <c r="C111" s="55"/>
      <c r="D111" s="55"/>
      <c r="E111" s="55"/>
      <c r="F111" s="55"/>
    </row>
    <row r="112" spans="1:6" x14ac:dyDescent="0.2">
      <c r="A112" s="55"/>
      <c r="B112" s="55"/>
      <c r="C112" s="55"/>
      <c r="D112" s="55"/>
      <c r="E112" s="55"/>
      <c r="F112" s="55"/>
    </row>
    <row r="113" spans="1:6" x14ac:dyDescent="0.2">
      <c r="A113" s="55"/>
      <c r="B113" s="55"/>
      <c r="C113" s="55"/>
      <c r="D113" s="55"/>
      <c r="E113" s="55"/>
      <c r="F113" s="55"/>
    </row>
    <row r="114" spans="1:6" x14ac:dyDescent="0.2">
      <c r="B114" s="10" t="str">
        <f t="shared" ref="B114:F115" si="6">B101</f>
        <v>Actual</v>
      </c>
      <c r="C114" s="10" t="str">
        <f t="shared" si="6"/>
        <v>Projected</v>
      </c>
      <c r="D114" s="10" t="str">
        <f t="shared" si="6"/>
        <v>Projected</v>
      </c>
      <c r="E114" s="10" t="str">
        <f t="shared" si="6"/>
        <v>Projected</v>
      </c>
      <c r="F114" s="10" t="str">
        <f t="shared" si="6"/>
        <v>Projected</v>
      </c>
    </row>
    <row r="115" spans="1:6" x14ac:dyDescent="0.2">
      <c r="B115" s="21">
        <f t="shared" si="6"/>
        <v>2010</v>
      </c>
      <c r="C115" s="21">
        <f t="shared" si="6"/>
        <v>2011</v>
      </c>
      <c r="D115" s="21">
        <f t="shared" si="6"/>
        <v>2012</v>
      </c>
      <c r="E115" s="21">
        <f t="shared" si="6"/>
        <v>2013</v>
      </c>
      <c r="F115" s="21">
        <f t="shared" si="6"/>
        <v>2014</v>
      </c>
    </row>
    <row r="116" spans="1:6" ht="17.25" customHeight="1" x14ac:dyDescent="0.2">
      <c r="A116" s="7" t="s">
        <v>52</v>
      </c>
      <c r="B116" s="12"/>
      <c r="C116" s="41"/>
      <c r="D116" s="41"/>
      <c r="E116" s="41"/>
      <c r="F116" s="41"/>
    </row>
    <row r="117" spans="1:6" x14ac:dyDescent="0.2">
      <c r="A117" s="7" t="s">
        <v>72</v>
      </c>
      <c r="B117" s="12"/>
      <c r="C117" s="13"/>
      <c r="D117" s="13"/>
      <c r="E117" s="13"/>
      <c r="F117" s="43"/>
    </row>
    <row r="118" spans="1:6" x14ac:dyDescent="0.2">
      <c r="A118" s="1" t="s">
        <v>60</v>
      </c>
      <c r="B118" s="25">
        <f>B55</f>
        <v>0.105</v>
      </c>
      <c r="C118" s="25">
        <f>C55</f>
        <v>0.105</v>
      </c>
      <c r="D118" s="25">
        <f>D55</f>
        <v>0.105</v>
      </c>
      <c r="E118" s="25">
        <f>E55</f>
        <v>0.105</v>
      </c>
      <c r="F118" s="25">
        <f>F55</f>
        <v>0.105</v>
      </c>
    </row>
    <row r="119" spans="1:6" x14ac:dyDescent="0.2">
      <c r="A119" s="7" t="s">
        <v>74</v>
      </c>
      <c r="B119" s="24"/>
      <c r="C119" s="24"/>
      <c r="D119" s="24"/>
      <c r="E119" s="24"/>
      <c r="F119" s="41"/>
    </row>
    <row r="120" spans="1:6" x14ac:dyDescent="0.2">
      <c r="A120" s="7" t="s">
        <v>88</v>
      </c>
      <c r="B120" s="24"/>
      <c r="C120" s="41"/>
      <c r="D120" s="41"/>
      <c r="E120" s="41"/>
      <c r="F120" s="41"/>
    </row>
    <row r="121" spans="1:6" x14ac:dyDescent="0.2">
      <c r="A121" s="7" t="s">
        <v>83</v>
      </c>
      <c r="B121" s="41"/>
      <c r="C121" s="46"/>
      <c r="D121" s="46"/>
      <c r="E121" s="46"/>
      <c r="F121" s="46"/>
    </row>
    <row r="122" spans="1:6" s="52" customFormat="1" x14ac:dyDescent="0.2">
      <c r="A122" s="51"/>
      <c r="B122" s="46"/>
      <c r="C122" s="46"/>
      <c r="D122" s="46"/>
      <c r="E122" s="46"/>
      <c r="F122" s="46"/>
    </row>
    <row r="123" spans="1:6" x14ac:dyDescent="0.2">
      <c r="A123" s="7" t="s">
        <v>76</v>
      </c>
      <c r="B123" s="41"/>
      <c r="C123" s="46"/>
      <c r="D123" s="46"/>
      <c r="E123" s="46"/>
      <c r="F123" s="46"/>
    </row>
    <row r="124" spans="1:6" s="52" customFormat="1" x14ac:dyDescent="0.2">
      <c r="A124" s="51"/>
      <c r="B124" s="46"/>
      <c r="C124" s="46"/>
      <c r="D124" s="46"/>
      <c r="E124" s="46"/>
      <c r="F124" s="46"/>
    </row>
    <row r="125" spans="1:6" ht="38.25" x14ac:dyDescent="0.2">
      <c r="A125" s="14" t="s">
        <v>75</v>
      </c>
      <c r="B125" s="41"/>
      <c r="C125" s="46"/>
      <c r="D125" s="46"/>
      <c r="E125" s="46"/>
      <c r="F125" s="46"/>
    </row>
    <row r="126" spans="1:6" x14ac:dyDescent="0.2">
      <c r="B126" s="12"/>
      <c r="C126" s="13"/>
      <c r="D126" s="13"/>
      <c r="E126" s="13"/>
      <c r="F126" s="13"/>
    </row>
    <row r="127" spans="1:6" x14ac:dyDescent="0.2">
      <c r="A127" s="53" t="s">
        <v>85</v>
      </c>
      <c r="B127" s="53"/>
      <c r="C127" s="53"/>
      <c r="D127" s="53"/>
      <c r="E127" s="53"/>
      <c r="F127" s="53"/>
    </row>
    <row r="128" spans="1:6" x14ac:dyDescent="0.2">
      <c r="A128" s="9"/>
      <c r="B128" s="9"/>
      <c r="C128" s="9"/>
      <c r="D128" s="9"/>
      <c r="E128" s="9"/>
      <c r="F128" s="9"/>
    </row>
    <row r="129" spans="1:6" x14ac:dyDescent="0.2">
      <c r="A129" s="9"/>
      <c r="B129" s="10" t="str">
        <f>B114</f>
        <v>Actual</v>
      </c>
      <c r="C129" s="9"/>
      <c r="D129" s="9"/>
      <c r="E129" s="9"/>
      <c r="F129" s="9"/>
    </row>
    <row r="130" spans="1:6" x14ac:dyDescent="0.2">
      <c r="B130" s="21">
        <f>B115</f>
        <v>2010</v>
      </c>
      <c r="C130" s="13"/>
      <c r="D130" s="13"/>
      <c r="E130" s="13"/>
      <c r="F130" s="13"/>
    </row>
    <row r="131" spans="1:6" ht="15.75" customHeight="1" x14ac:dyDescent="0.2">
      <c r="A131" s="7" t="s">
        <v>53</v>
      </c>
      <c r="B131" s="41"/>
      <c r="C131" s="13"/>
      <c r="D131" s="13"/>
      <c r="E131" s="13"/>
      <c r="F131" s="13"/>
    </row>
    <row r="132" spans="1:6" ht="15" x14ac:dyDescent="0.35">
      <c r="A132" s="7" t="s">
        <v>55</v>
      </c>
      <c r="B132" s="42"/>
      <c r="C132" s="13"/>
      <c r="D132" s="13"/>
      <c r="E132" s="13"/>
      <c r="F132" s="13"/>
    </row>
    <row r="133" spans="1:6" x14ac:dyDescent="0.2">
      <c r="A133" s="7" t="s">
        <v>56</v>
      </c>
      <c r="B133" s="41"/>
      <c r="C133" s="13"/>
      <c r="D133" s="13"/>
      <c r="E133" s="13"/>
      <c r="F133" s="13"/>
    </row>
    <row r="134" spans="1:6" x14ac:dyDescent="0.2">
      <c r="A134" s="7" t="s">
        <v>57</v>
      </c>
      <c r="B134" s="41"/>
      <c r="C134" s="13"/>
      <c r="D134" s="13"/>
      <c r="E134" s="13"/>
      <c r="F134" s="13"/>
    </row>
    <row r="135" spans="1:6" ht="15" x14ac:dyDescent="0.35">
      <c r="A135" s="7" t="s">
        <v>58</v>
      </c>
      <c r="B135" s="42"/>
      <c r="C135" s="13"/>
      <c r="D135" s="13"/>
      <c r="E135" s="13"/>
      <c r="F135" s="13"/>
    </row>
    <row r="136" spans="1:6" x14ac:dyDescent="0.2">
      <c r="A136" s="7" t="s">
        <v>90</v>
      </c>
      <c r="B136" s="41"/>
      <c r="C136" s="13"/>
      <c r="D136" s="13"/>
      <c r="E136" s="13"/>
      <c r="F136" s="13"/>
    </row>
    <row r="137" spans="1:6" x14ac:dyDescent="0.2">
      <c r="A137" s="7" t="s">
        <v>89</v>
      </c>
      <c r="B137" s="45"/>
      <c r="C137" s="13"/>
      <c r="D137" s="13"/>
      <c r="E137" s="13"/>
      <c r="F137" s="13"/>
    </row>
    <row r="138" spans="1:6" x14ac:dyDescent="0.2">
      <c r="A138" s="7" t="s">
        <v>59</v>
      </c>
      <c r="B138" s="41"/>
      <c r="C138" s="13"/>
      <c r="D138" s="13"/>
      <c r="E138" s="13"/>
      <c r="F138" s="13"/>
    </row>
    <row r="139" spans="1:6" x14ac:dyDescent="0.2">
      <c r="B139" s="12"/>
      <c r="C139" s="13"/>
      <c r="D139" s="13"/>
      <c r="E139" s="13"/>
      <c r="F139" s="13"/>
    </row>
    <row r="140" spans="1:6" x14ac:dyDescent="0.2">
      <c r="B140" s="12"/>
      <c r="C140" s="13"/>
      <c r="D140" s="13"/>
      <c r="E140" s="13"/>
      <c r="F140" s="13"/>
    </row>
  </sheetData>
  <mergeCells count="13">
    <mergeCell ref="A3:F3"/>
    <mergeCell ref="A59:F59"/>
    <mergeCell ref="A68:F68"/>
    <mergeCell ref="A5:F6"/>
    <mergeCell ref="A9:F9"/>
    <mergeCell ref="A127:F127"/>
    <mergeCell ref="A28:F28"/>
    <mergeCell ref="D36:E36"/>
    <mergeCell ref="A57:F57"/>
    <mergeCell ref="A80:F82"/>
    <mergeCell ref="A96:F99"/>
    <mergeCell ref="A110:F113"/>
    <mergeCell ref="A41:F41"/>
  </mergeCells>
  <phoneticPr fontId="0" type="noConversion"/>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Build a Model</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Corporate Valuation, Build a Model</dc:title>
  <dc:subject>Build a Model</dc:subject>
  <dc:creator>Mike Ehrhardt and Christopher Buzzard</dc:creator>
  <cp:lastModifiedBy>Trey.Colvard</cp:lastModifiedBy>
  <cp:lastPrinted>1999-09-16T18:42:41Z</cp:lastPrinted>
  <dcterms:created xsi:type="dcterms:W3CDTF">1999-09-01T16:29:40Z</dcterms:created>
  <dcterms:modified xsi:type="dcterms:W3CDTF">2011-11-18T15:48:11Z</dcterms:modified>
</cp:coreProperties>
</file>