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55" windowHeight="7110" activeTab="0"/>
  </bookViews>
  <sheets>
    <sheet name="Part &quot;A&quot; DATA" sheetId="1" r:id="rId1"/>
    <sheet name="Part A Schedules" sheetId="2" r:id="rId2"/>
  </sheets>
  <definedNames/>
  <calcPr fullCalcOnLoad="1"/>
</workbook>
</file>

<file path=xl/sharedStrings.xml><?xml version="1.0" encoding="utf-8"?>
<sst xmlns="http://schemas.openxmlformats.org/spreadsheetml/2006/main" count="131" uniqueCount="121">
  <si>
    <t>is ready to prepare its master budget for the year 2008.  Below is the company's balance sheet on</t>
  </si>
  <si>
    <t>Balance Sheet</t>
  </si>
  <si>
    <t>ASSETS</t>
  </si>
  <si>
    <t>Cash</t>
  </si>
  <si>
    <t>Account Receivable</t>
  </si>
  <si>
    <t>Inventories:</t>
  </si>
  <si>
    <t>Direct Materials</t>
  </si>
  <si>
    <t>Finished Goods</t>
  </si>
  <si>
    <t>Direct Materials*</t>
  </si>
  <si>
    <t>Finished Goods**</t>
  </si>
  <si>
    <t>*</t>
  </si>
  <si>
    <t>**</t>
  </si>
  <si>
    <t>Land</t>
  </si>
  <si>
    <t>Building &amp; Equipment</t>
  </si>
  <si>
    <t>Less: Accum, Deprec.</t>
  </si>
  <si>
    <t>LIABILITIES</t>
  </si>
  <si>
    <t>Accounts Payable</t>
  </si>
  <si>
    <t>Income Tax Payable</t>
  </si>
  <si>
    <t>OWNER'S EQUITY</t>
  </si>
  <si>
    <t>Common Stock, no par, 25,000 shares</t>
  </si>
  <si>
    <t>Retained Earnings</t>
  </si>
  <si>
    <t xml:space="preserve">    Total Liabilities</t>
  </si>
  <si>
    <t xml:space="preserve">    Total Assets</t>
  </si>
  <si>
    <t xml:space="preserve">     Total Owner's Equity</t>
  </si>
  <si>
    <t xml:space="preserve">     Total Liabilities and Equity</t>
  </si>
  <si>
    <t>NOTES re inventories:</t>
  </si>
  <si>
    <t>Data for projections related to 2008 developed by executives follow:</t>
  </si>
  <si>
    <t>(1)</t>
  </si>
  <si>
    <t>Material #111</t>
  </si>
  <si>
    <t>per kilo</t>
  </si>
  <si>
    <t>Material #112</t>
  </si>
  <si>
    <t>Direct Labor</t>
  </si>
  <si>
    <t>per hour</t>
  </si>
  <si>
    <t>Factory Overhead is  applied on basis of direct labor hours</t>
  </si>
  <si>
    <t>(2)</t>
  </si>
  <si>
    <t>Anticipated cost of manufacturing inputs</t>
  </si>
  <si>
    <t>Product F:</t>
  </si>
  <si>
    <t>Special Widgets</t>
  </si>
  <si>
    <t>Product G</t>
  </si>
  <si>
    <t>Deluxe Widgets</t>
  </si>
  <si>
    <t>Direct Material #111</t>
  </si>
  <si>
    <t>kilos per</t>
  </si>
  <si>
    <t>Direct Material #112</t>
  </si>
  <si>
    <t>kilos</t>
  </si>
  <si>
    <t>hours</t>
  </si>
  <si>
    <t>Inputs to product each unit of FINISHED GOODS:</t>
  </si>
  <si>
    <t>Additional information about inventory projections</t>
  </si>
  <si>
    <t>Product F</t>
  </si>
  <si>
    <t>FINISHED GOODS</t>
  </si>
  <si>
    <t>Expected sales in units</t>
  </si>
  <si>
    <t>Selling Price per unit</t>
  </si>
  <si>
    <t>Desired ending inventory</t>
  </si>
  <si>
    <t>Beginning inventory units</t>
  </si>
  <si>
    <t>DIRECT MATERIALS</t>
  </si>
  <si>
    <t>#111</t>
  </si>
  <si>
    <t>#112</t>
  </si>
  <si>
    <t>Beg. Inventory in kilos</t>
  </si>
  <si>
    <t>Desired End. Inventory</t>
  </si>
  <si>
    <t>units</t>
  </si>
  <si>
    <t>NOTE: work-in-process is negligible and is ignored</t>
  </si>
  <si>
    <t>(3)</t>
  </si>
  <si>
    <t>At the anticipated volume of production, the following costs are expected to occur</t>
  </si>
  <si>
    <t>Factory Overhead</t>
  </si>
  <si>
    <t>Supplies</t>
  </si>
  <si>
    <t>Power - variable portion</t>
  </si>
  <si>
    <t>Depreciation</t>
  </si>
  <si>
    <t>Property taxes</t>
  </si>
  <si>
    <t>Property insurance</t>
  </si>
  <si>
    <t>Supervision</t>
  </si>
  <si>
    <t>Power - fixed portion</t>
  </si>
  <si>
    <t>Maintenance - fixed</t>
  </si>
  <si>
    <t>Selling and Administrative Expenses</t>
  </si>
  <si>
    <t>Sales commissions</t>
  </si>
  <si>
    <t>Advertising</t>
  </si>
  <si>
    <t>Travel</t>
  </si>
  <si>
    <t>Clerical wages</t>
  </si>
  <si>
    <t>Miscellaneous</t>
  </si>
  <si>
    <t>Maintenance- variable</t>
  </si>
  <si>
    <t>Executive salaries</t>
  </si>
  <si>
    <t>Sales salaries</t>
  </si>
  <si>
    <t xml:space="preserve">    Total</t>
  </si>
  <si>
    <t xml:space="preserve">     Total</t>
  </si>
  <si>
    <t>REQUIREMENTS:</t>
  </si>
  <si>
    <t>(a)</t>
  </si>
  <si>
    <t>(b)</t>
  </si>
  <si>
    <t>(c )</t>
  </si>
  <si>
    <t>(d)</t>
  </si>
  <si>
    <t xml:space="preserve">(e) </t>
  </si>
  <si>
    <t>(f)</t>
  </si>
  <si>
    <t>(g)</t>
  </si>
  <si>
    <t>(h)</t>
  </si>
  <si>
    <t>Factory Overhead budget showing fixed and variable subtotals and overhead application rate</t>
  </si>
  <si>
    <t>Supplies -variable</t>
  </si>
  <si>
    <t>Indirect Labor - variable</t>
  </si>
  <si>
    <t>Payroll fringe costs - variable</t>
  </si>
  <si>
    <t>(i)</t>
  </si>
  <si>
    <t>Prepare the following schedules to support the Budgeted Income Statement in Schedule I:</t>
  </si>
  <si>
    <t>You will be given an Excel file of this worksheet as the basis for the following exercises.</t>
  </si>
  <si>
    <t>Production budget in units (check figure: Product G units = 1,000)</t>
  </si>
  <si>
    <t xml:space="preserve">Ending inventory budget including calculation of FG unit costs (check figure: Combined </t>
  </si>
  <si>
    <t>possible calculations to this worksheet, or to calculations from the budget schedules.</t>
  </si>
  <si>
    <t>Group 1</t>
  </si>
  <si>
    <t>Dec. 31, 2007</t>
  </si>
  <si>
    <t>Material #111: 5000 units @ $12 =</t>
  </si>
  <si>
    <t xml:space="preserve">Material #112: 5000 units @ $26 = </t>
  </si>
  <si>
    <t>Product F: 100 units @ $867 =</t>
  </si>
  <si>
    <t xml:space="preserve">Product G: 50 units @ $1162 = </t>
  </si>
  <si>
    <t>dollars</t>
  </si>
  <si>
    <t>Sales budget (check figure: $6,910,000)</t>
  </si>
  <si>
    <t>Direct materials purchases budget (check figure: Total DM purchases = $2,060,000)</t>
  </si>
  <si>
    <t>Include calculation of Direct Materials used (check figure: $2,152,000)</t>
  </si>
  <si>
    <t>Direct Labor budget (check figure: $2,132,000)</t>
  </si>
  <si>
    <t>(check figure: Factory OH application rate = $20 per DL hour)</t>
  </si>
  <si>
    <t>Ending Inventory cost = $1,109,800)</t>
  </si>
  <si>
    <t>Cost of Goods Sold budget (check figure: $5,497,000)</t>
  </si>
  <si>
    <t>Selling and Administrative budget with categories (check figure: $750,000)</t>
  </si>
  <si>
    <t>Budgeted Income Statement for 2008 through Operating Income (check figure: $663,000)</t>
  </si>
  <si>
    <r>
      <rPr>
        <u val="single"/>
        <sz val="12"/>
        <color indexed="8"/>
        <rFont val="Times New Roman"/>
        <family val="1"/>
      </rPr>
      <t>Background</t>
    </r>
    <r>
      <rPr>
        <sz val="12"/>
        <color indexed="8"/>
        <rFont val="Times New Roman"/>
        <family val="1"/>
      </rPr>
      <t xml:space="preserve">:  The ABC co. uses a normal absorption costing system.  The company </t>
    </r>
  </si>
  <si>
    <t>December 31, 2007.  ABC is an manufacturer of sports widgets.</t>
  </si>
  <si>
    <t>ABC Company</t>
  </si>
  <si>
    <r>
      <t>As you prepare each of the following budget schedules, you are required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to link all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</si>
</sst>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_);\(0\)"/>
    <numFmt numFmtId="167" formatCode="[$￥-804]#,##0;[$￥-804]\-#,##0"/>
    <numFmt numFmtId="168" formatCode="[$￥-804]#,##0;[Red][$￥-804]\-#,##0"/>
    <numFmt numFmtId="169" formatCode="[$￥-804]#,##0.00;[Red][$￥-804]#,##0.00"/>
    <numFmt numFmtId="170" formatCode="[$￥-804]#,##0.00;[$￥-804]\-#,##0.00"/>
    <numFmt numFmtId="171" formatCode="[$￥-804]#,##0"/>
    <numFmt numFmtId="172" formatCode="[$￥-804]#,##0.0"/>
    <numFmt numFmtId="173" formatCode="[$-409]dddd\,\ mmmm\ dd\,\ yyyy"/>
    <numFmt numFmtId="174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left"/>
    </xf>
    <xf numFmtId="37" fontId="8" fillId="0" borderId="0" xfId="0" applyNumberFormat="1" applyFont="1" applyBorder="1" applyAlignment="1">
      <alignment/>
    </xf>
    <xf numFmtId="5" fontId="2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5" fontId="9" fillId="0" borderId="10" xfId="0" applyNumberFormat="1" applyFont="1" applyBorder="1" applyAlignment="1">
      <alignment/>
    </xf>
    <xf numFmtId="5" fontId="9" fillId="0" borderId="0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7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114">
      <selection activeCell="I120" sqref="I120"/>
    </sheetView>
  </sheetViews>
  <sheetFormatPr defaultColWidth="9.140625" defaultRowHeight="15"/>
  <cols>
    <col min="1" max="1" width="3.8515625" style="6" customWidth="1"/>
    <col min="2" max="2" width="4.421875" style="3" customWidth="1"/>
    <col min="3" max="3" width="24.7109375" style="3" customWidth="1"/>
    <col min="4" max="4" width="19.7109375" style="10" customWidth="1"/>
    <col min="5" max="5" width="14.28125" style="10" customWidth="1"/>
    <col min="6" max="6" width="5.00390625" style="3" customWidth="1"/>
    <col min="7" max="16384" width="9.140625" style="3" customWidth="1"/>
  </cols>
  <sheetData>
    <row r="2" ht="20.25">
      <c r="A2" s="9"/>
    </row>
    <row r="4" ht="15.75">
      <c r="A4" s="25" t="s">
        <v>117</v>
      </c>
    </row>
    <row r="5" ht="15.75">
      <c r="A5" s="6" t="s">
        <v>0</v>
      </c>
    </row>
    <row r="6" ht="15.75">
      <c r="A6" s="25" t="s">
        <v>118</v>
      </c>
    </row>
    <row r="8" ht="15.75">
      <c r="D8" s="11" t="s">
        <v>119</v>
      </c>
    </row>
    <row r="9" ht="15.75">
      <c r="D9" s="11" t="s">
        <v>1</v>
      </c>
    </row>
    <row r="10" ht="15.75">
      <c r="D10" s="11" t="s">
        <v>102</v>
      </c>
    </row>
    <row r="12" ht="15.75">
      <c r="A12" s="7" t="s">
        <v>2</v>
      </c>
    </row>
    <row r="14" spans="2:6" ht="15.75">
      <c r="B14" s="3" t="s">
        <v>3</v>
      </c>
      <c r="D14" s="17"/>
      <c r="E14" s="17">
        <v>100000</v>
      </c>
      <c r="F14" s="5"/>
    </row>
    <row r="15" spans="2:6" ht="15.75">
      <c r="B15" s="3" t="s">
        <v>4</v>
      </c>
      <c r="D15" s="17"/>
      <c r="E15" s="17">
        <v>250000</v>
      </c>
      <c r="F15" s="5"/>
    </row>
    <row r="16" spans="2:6" ht="15.75">
      <c r="B16" s="3" t="s">
        <v>5</v>
      </c>
      <c r="D16" s="17"/>
      <c r="E16" s="17"/>
      <c r="F16" s="5"/>
    </row>
    <row r="17" spans="3:6" ht="15.75">
      <c r="C17" s="3" t="s">
        <v>8</v>
      </c>
      <c r="D17" s="17">
        <v>190000</v>
      </c>
      <c r="E17" s="17"/>
      <c r="F17" s="5"/>
    </row>
    <row r="18" spans="3:6" ht="15.75">
      <c r="C18" s="3" t="s">
        <v>9</v>
      </c>
      <c r="D18" s="18">
        <v>144800</v>
      </c>
      <c r="E18" s="17"/>
      <c r="F18" s="5"/>
    </row>
    <row r="19" spans="4:6" ht="15.75">
      <c r="D19" s="17"/>
      <c r="E19" s="17">
        <f>SUM(D17:D18)</f>
        <v>334800</v>
      </c>
      <c r="F19" s="5"/>
    </row>
    <row r="20" spans="2:6" ht="15.75">
      <c r="B20" s="3" t="s">
        <v>12</v>
      </c>
      <c r="D20" s="17"/>
      <c r="E20" s="17">
        <v>500000</v>
      </c>
      <c r="F20" s="5"/>
    </row>
    <row r="21" spans="2:6" ht="15.75">
      <c r="B21" s="3" t="s">
        <v>13</v>
      </c>
      <c r="D21" s="17">
        <v>3800000</v>
      </c>
      <c r="E21" s="17"/>
      <c r="F21" s="5"/>
    </row>
    <row r="22" spans="2:6" ht="15.75">
      <c r="B22" s="3" t="s">
        <v>14</v>
      </c>
      <c r="D22" s="18">
        <v>-750000</v>
      </c>
      <c r="E22" s="17"/>
      <c r="F22" s="5"/>
    </row>
    <row r="23" spans="4:6" ht="15.75">
      <c r="D23" s="17"/>
      <c r="E23" s="18">
        <f>SUM(D21:D22)</f>
        <v>3050000</v>
      </c>
      <c r="F23" s="5"/>
    </row>
    <row r="24" spans="2:6" ht="17.25" thickBot="1">
      <c r="B24" s="3" t="s">
        <v>22</v>
      </c>
      <c r="D24" s="17"/>
      <c r="E24" s="19">
        <f>SUM(E14:E23)</f>
        <v>4234800</v>
      </c>
      <c r="F24" s="5"/>
    </row>
    <row r="25" spans="4:6" ht="17.25" thickTop="1">
      <c r="D25" s="17"/>
      <c r="E25" s="20"/>
      <c r="F25" s="5"/>
    </row>
    <row r="26" spans="4:6" ht="16.5" hidden="1">
      <c r="D26" s="17"/>
      <c r="E26" s="20" t="s">
        <v>101</v>
      </c>
      <c r="F26" s="5"/>
    </row>
    <row r="27" spans="4:6" ht="15.75">
      <c r="D27" s="17"/>
      <c r="E27" s="17"/>
      <c r="F27" s="5"/>
    </row>
    <row r="28" spans="1:6" ht="15.75">
      <c r="A28" s="7" t="s">
        <v>15</v>
      </c>
      <c r="D28" s="17"/>
      <c r="E28" s="17"/>
      <c r="F28" s="5"/>
    </row>
    <row r="29" spans="4:6" ht="15.75">
      <c r="D29" s="17"/>
      <c r="E29" s="17"/>
      <c r="F29" s="5"/>
    </row>
    <row r="30" spans="2:6" ht="15.75">
      <c r="B30" s="3" t="s">
        <v>16</v>
      </c>
      <c r="D30" s="17"/>
      <c r="E30" s="17">
        <v>82000</v>
      </c>
      <c r="F30" s="5"/>
    </row>
    <row r="31" spans="2:6" ht="15.75">
      <c r="B31" s="3" t="s">
        <v>17</v>
      </c>
      <c r="D31" s="17"/>
      <c r="E31" s="17">
        <v>50000</v>
      </c>
      <c r="F31" s="5"/>
    </row>
    <row r="32" spans="2:6" ht="15.75">
      <c r="B32" s="3" t="s">
        <v>21</v>
      </c>
      <c r="D32" s="17"/>
      <c r="E32" s="21">
        <f>SUM(E30:E31)</f>
        <v>132000</v>
      </c>
      <c r="F32" s="5"/>
    </row>
    <row r="33" spans="4:6" ht="15.75">
      <c r="D33" s="17"/>
      <c r="E33" s="17"/>
      <c r="F33" s="5"/>
    </row>
    <row r="34" spans="1:6" ht="15.75">
      <c r="A34" s="7" t="s">
        <v>18</v>
      </c>
      <c r="D34" s="17"/>
      <c r="E34" s="17"/>
      <c r="F34" s="5"/>
    </row>
    <row r="35" spans="4:6" ht="15.75">
      <c r="D35" s="17"/>
      <c r="E35" s="17"/>
      <c r="F35" s="5"/>
    </row>
    <row r="36" spans="2:6" ht="15.75">
      <c r="B36" s="3" t="s">
        <v>19</v>
      </c>
      <c r="D36" s="17"/>
      <c r="E36" s="17">
        <v>3500000</v>
      </c>
      <c r="F36" s="5"/>
    </row>
    <row r="37" spans="2:6" ht="15.75">
      <c r="B37" s="3" t="s">
        <v>20</v>
      </c>
      <c r="D37" s="17"/>
      <c r="E37" s="18">
        <v>602800</v>
      </c>
      <c r="F37" s="5"/>
    </row>
    <row r="38" spans="2:6" ht="15.75">
      <c r="B38" s="3" t="s">
        <v>23</v>
      </c>
      <c r="D38" s="17"/>
      <c r="E38" s="21">
        <f>SUM(E36:E37)</f>
        <v>4102800</v>
      </c>
      <c r="F38" s="5"/>
    </row>
    <row r="39" spans="4:6" ht="15.75">
      <c r="D39" s="17"/>
      <c r="E39" s="21"/>
      <c r="F39" s="5"/>
    </row>
    <row r="40" spans="2:6" ht="17.25" thickBot="1">
      <c r="B40" s="3" t="s">
        <v>24</v>
      </c>
      <c r="D40" s="17"/>
      <c r="E40" s="19">
        <f>SUM(E32+E38)</f>
        <v>4234800</v>
      </c>
      <c r="F40" s="5"/>
    </row>
    <row r="41" spans="5:6" ht="17.25" thickTop="1">
      <c r="E41" s="12"/>
      <c r="F41" s="5"/>
    </row>
    <row r="43" ht="15.75">
      <c r="B43" s="4" t="s">
        <v>25</v>
      </c>
    </row>
    <row r="44" spans="2:5" ht="15.75">
      <c r="B44" s="1" t="s">
        <v>10</v>
      </c>
      <c r="C44" s="3" t="s">
        <v>103</v>
      </c>
      <c r="E44" s="17">
        <v>60000</v>
      </c>
    </row>
    <row r="45" spans="3:5" ht="15.75">
      <c r="C45" s="3" t="s">
        <v>104</v>
      </c>
      <c r="E45" s="18">
        <v>130000</v>
      </c>
    </row>
    <row r="46" spans="4:5" ht="15.75">
      <c r="D46" s="10" t="s">
        <v>6</v>
      </c>
      <c r="E46" s="21">
        <f>SUM(E44:E45)</f>
        <v>190000</v>
      </c>
    </row>
    <row r="47" ht="15.75">
      <c r="E47" s="21"/>
    </row>
    <row r="48" spans="2:5" ht="15.75">
      <c r="B48" s="1" t="s">
        <v>11</v>
      </c>
      <c r="C48" s="3" t="s">
        <v>105</v>
      </c>
      <c r="E48" s="17">
        <v>86700</v>
      </c>
    </row>
    <row r="49" spans="3:5" ht="15.75">
      <c r="C49" s="3" t="s">
        <v>106</v>
      </c>
      <c r="E49" s="17">
        <v>58100</v>
      </c>
    </row>
    <row r="50" spans="4:5" ht="15.75">
      <c r="D50" s="10" t="s">
        <v>7</v>
      </c>
      <c r="E50" s="21">
        <f>SUM(E48:E49)</f>
        <v>144800</v>
      </c>
    </row>
    <row r="53" ht="15.75">
      <c r="B53" s="4" t="s">
        <v>26</v>
      </c>
    </row>
    <row r="55" spans="1:2" ht="15.75">
      <c r="A55" s="6" t="s">
        <v>27</v>
      </c>
      <c r="B55" s="3" t="s">
        <v>35</v>
      </c>
    </row>
    <row r="56" ht="15.75">
      <c r="B56" s="4" t="s">
        <v>6</v>
      </c>
    </row>
    <row r="57" spans="3:5" ht="15.75">
      <c r="C57" s="3" t="s">
        <v>28</v>
      </c>
      <c r="D57" s="17">
        <v>12</v>
      </c>
      <c r="E57" s="10" t="s">
        <v>29</v>
      </c>
    </row>
    <row r="58" spans="3:5" ht="15.75">
      <c r="C58" s="3" t="s">
        <v>30</v>
      </c>
      <c r="D58" s="17">
        <v>26</v>
      </c>
      <c r="E58" s="10" t="s">
        <v>29</v>
      </c>
    </row>
    <row r="59" spans="2:5" ht="15.75">
      <c r="B59" s="4" t="s">
        <v>31</v>
      </c>
      <c r="D59" s="24">
        <v>20.5</v>
      </c>
      <c r="E59" s="10" t="s">
        <v>32</v>
      </c>
    </row>
    <row r="60" ht="15.75">
      <c r="B60" s="4" t="s">
        <v>33</v>
      </c>
    </row>
    <row r="62" ht="15.75">
      <c r="B62" s="4" t="s">
        <v>45</v>
      </c>
    </row>
    <row r="63" spans="2:5" ht="15.75">
      <c r="B63" s="4"/>
      <c r="D63" s="13" t="s">
        <v>41</v>
      </c>
      <c r="E63" s="13" t="s">
        <v>41</v>
      </c>
    </row>
    <row r="64" spans="4:5" ht="15.75">
      <c r="D64" s="13" t="s">
        <v>36</v>
      </c>
      <c r="E64" s="13" t="s">
        <v>38</v>
      </c>
    </row>
    <row r="65" spans="4:5" ht="15.75">
      <c r="D65" s="14" t="s">
        <v>37</v>
      </c>
      <c r="E65" s="15" t="s">
        <v>39</v>
      </c>
    </row>
    <row r="66" spans="3:7" ht="15.75">
      <c r="C66" s="3" t="s">
        <v>40</v>
      </c>
      <c r="D66" s="13">
        <v>12</v>
      </c>
      <c r="E66" s="13">
        <v>12</v>
      </c>
      <c r="G66" s="3" t="s">
        <v>43</v>
      </c>
    </row>
    <row r="67" spans="3:7" ht="15.75">
      <c r="C67" s="3" t="s">
        <v>42</v>
      </c>
      <c r="D67" s="13">
        <v>6</v>
      </c>
      <c r="E67" s="13">
        <v>8</v>
      </c>
      <c r="G67" s="3" t="s">
        <v>43</v>
      </c>
    </row>
    <row r="68" spans="3:7" ht="15.75">
      <c r="C68" s="3" t="s">
        <v>31</v>
      </c>
      <c r="D68" s="13">
        <v>14</v>
      </c>
      <c r="E68" s="13">
        <v>20</v>
      </c>
      <c r="G68" s="3" t="s">
        <v>44</v>
      </c>
    </row>
    <row r="70" spans="1:2" ht="15.75">
      <c r="A70" s="6" t="s">
        <v>34</v>
      </c>
      <c r="B70" s="3" t="s">
        <v>46</v>
      </c>
    </row>
    <row r="71" spans="4:5" ht="15.75">
      <c r="D71" s="26" t="s">
        <v>48</v>
      </c>
      <c r="E71" s="26"/>
    </row>
    <row r="72" spans="4:5" ht="15.75">
      <c r="D72" s="14" t="s">
        <v>47</v>
      </c>
      <c r="E72" s="14" t="s">
        <v>38</v>
      </c>
    </row>
    <row r="74" spans="3:7" ht="15.75">
      <c r="C74" s="3" t="s">
        <v>49</v>
      </c>
      <c r="D74" s="13">
        <v>5000</v>
      </c>
      <c r="E74" s="13">
        <v>1000</v>
      </c>
      <c r="G74" s="3" t="s">
        <v>58</v>
      </c>
    </row>
    <row r="75" spans="3:7" ht="15.75">
      <c r="C75" s="3" t="s">
        <v>50</v>
      </c>
      <c r="D75" s="22">
        <v>1054</v>
      </c>
      <c r="E75" s="22">
        <v>1640</v>
      </c>
      <c r="G75" s="3" t="s">
        <v>107</v>
      </c>
    </row>
    <row r="76" spans="3:7" ht="15.75">
      <c r="C76" s="3" t="s">
        <v>51</v>
      </c>
      <c r="D76" s="13">
        <v>1100</v>
      </c>
      <c r="E76" s="13">
        <v>50</v>
      </c>
      <c r="G76" s="3" t="s">
        <v>58</v>
      </c>
    </row>
    <row r="77" spans="3:7" ht="15.75">
      <c r="C77" s="3" t="s">
        <v>52</v>
      </c>
      <c r="D77" s="13">
        <v>100</v>
      </c>
      <c r="E77" s="13">
        <v>50</v>
      </c>
      <c r="G77" s="3" t="s">
        <v>58</v>
      </c>
    </row>
    <row r="79" spans="4:5" ht="15.75">
      <c r="D79" s="26" t="s">
        <v>53</v>
      </c>
      <c r="E79" s="26"/>
    </row>
    <row r="80" spans="4:5" ht="15.75">
      <c r="D80" s="14" t="s">
        <v>54</v>
      </c>
      <c r="E80" s="14" t="s">
        <v>55</v>
      </c>
    </row>
    <row r="82" spans="3:7" ht="15.75">
      <c r="C82" s="3" t="s">
        <v>56</v>
      </c>
      <c r="D82" s="13">
        <v>5000</v>
      </c>
      <c r="E82" s="13">
        <v>5000</v>
      </c>
      <c r="G82" s="3" t="s">
        <v>43</v>
      </c>
    </row>
    <row r="83" spans="3:7" ht="15.75">
      <c r="C83" s="3" t="s">
        <v>57</v>
      </c>
      <c r="D83" s="13">
        <v>6000</v>
      </c>
      <c r="E83" s="13">
        <v>1000</v>
      </c>
      <c r="G83" s="3" t="s">
        <v>43</v>
      </c>
    </row>
    <row r="85" ht="15.75">
      <c r="C85" s="3" t="s">
        <v>59</v>
      </c>
    </row>
    <row r="87" spans="1:2" ht="15.75">
      <c r="A87" s="6" t="s">
        <v>60</v>
      </c>
      <c r="B87" s="3" t="s">
        <v>61</v>
      </c>
    </row>
    <row r="89" ht="15.75">
      <c r="B89" s="2" t="s">
        <v>62</v>
      </c>
    </row>
    <row r="90" spans="3:4" ht="15.75">
      <c r="C90" s="3" t="s">
        <v>92</v>
      </c>
      <c r="D90" s="17">
        <v>300000</v>
      </c>
    </row>
    <row r="91" spans="3:4" ht="15.75">
      <c r="C91" s="3" t="s">
        <v>93</v>
      </c>
      <c r="D91" s="17">
        <v>700000</v>
      </c>
    </row>
    <row r="92" spans="3:4" ht="15.75">
      <c r="C92" s="3" t="s">
        <v>94</v>
      </c>
      <c r="D92" s="17">
        <v>250000</v>
      </c>
    </row>
    <row r="93" spans="3:4" ht="15.75">
      <c r="C93" s="3" t="s">
        <v>64</v>
      </c>
      <c r="D93" s="17">
        <v>80000</v>
      </c>
    </row>
    <row r="94" spans="3:4" ht="15.75">
      <c r="C94" s="3" t="s">
        <v>77</v>
      </c>
      <c r="D94" s="17">
        <v>200000</v>
      </c>
    </row>
    <row r="95" spans="3:4" ht="15.75">
      <c r="C95" s="3" t="s">
        <v>65</v>
      </c>
      <c r="D95" s="17">
        <v>250000</v>
      </c>
    </row>
    <row r="96" spans="3:4" ht="15.75">
      <c r="C96" s="3" t="s">
        <v>66</v>
      </c>
      <c r="D96" s="17">
        <v>40000</v>
      </c>
    </row>
    <row r="97" spans="3:4" ht="15.75">
      <c r="C97" s="3" t="s">
        <v>67</v>
      </c>
      <c r="D97" s="17">
        <v>5000</v>
      </c>
    </row>
    <row r="98" spans="3:4" ht="15.75">
      <c r="C98" s="3" t="s">
        <v>68</v>
      </c>
      <c r="D98" s="17">
        <v>200000</v>
      </c>
    </row>
    <row r="99" spans="3:4" ht="15.75">
      <c r="C99" s="3" t="s">
        <v>69</v>
      </c>
      <c r="D99" s="17">
        <v>10000</v>
      </c>
    </row>
    <row r="100" spans="3:4" ht="15.75">
      <c r="C100" s="3" t="s">
        <v>70</v>
      </c>
      <c r="D100" s="18">
        <v>45000</v>
      </c>
    </row>
    <row r="101" spans="3:4" ht="15.75">
      <c r="C101" s="4" t="s">
        <v>80</v>
      </c>
      <c r="D101" s="21">
        <f>SUM(D90:D100)</f>
        <v>2080000</v>
      </c>
    </row>
    <row r="102" ht="15.75">
      <c r="D102" s="17"/>
    </row>
    <row r="103" spans="2:4" ht="15.75">
      <c r="B103" s="2" t="s">
        <v>71</v>
      </c>
      <c r="D103" s="17"/>
    </row>
    <row r="104" spans="3:4" ht="15.75">
      <c r="C104" s="3" t="s">
        <v>72</v>
      </c>
      <c r="D104" s="17">
        <v>200000</v>
      </c>
    </row>
    <row r="105" spans="3:4" ht="15.75">
      <c r="C105" s="3" t="s">
        <v>73</v>
      </c>
      <c r="D105" s="17">
        <v>30000</v>
      </c>
    </row>
    <row r="106" spans="3:4" ht="15.75">
      <c r="C106" s="3" t="s">
        <v>79</v>
      </c>
      <c r="D106" s="17">
        <v>100000</v>
      </c>
    </row>
    <row r="107" spans="3:4" ht="15.75">
      <c r="C107" s="3" t="s">
        <v>74</v>
      </c>
      <c r="D107" s="17">
        <v>50000</v>
      </c>
    </row>
    <row r="108" spans="3:4" ht="15.75">
      <c r="C108" s="3" t="s">
        <v>75</v>
      </c>
      <c r="D108" s="17">
        <v>100000</v>
      </c>
    </row>
    <row r="109" spans="3:4" ht="15.75">
      <c r="C109" s="3" t="s">
        <v>63</v>
      </c>
      <c r="D109" s="17">
        <v>10000</v>
      </c>
    </row>
    <row r="110" spans="3:4" ht="15.75">
      <c r="C110" s="3" t="s">
        <v>78</v>
      </c>
      <c r="D110" s="17">
        <v>210000</v>
      </c>
    </row>
    <row r="111" spans="3:4" ht="15.75">
      <c r="C111" s="3" t="s">
        <v>76</v>
      </c>
      <c r="D111" s="18">
        <v>50000</v>
      </c>
    </row>
    <row r="112" spans="3:4" ht="15.75">
      <c r="C112" s="4" t="s">
        <v>81</v>
      </c>
      <c r="D112" s="21">
        <f>SUM(D104:D111)</f>
        <v>750000</v>
      </c>
    </row>
    <row r="115" ht="18.75">
      <c r="A115" s="8" t="s">
        <v>82</v>
      </c>
    </row>
    <row r="116" spans="1:2" ht="18.75">
      <c r="A116" s="8"/>
      <c r="B116" s="3" t="s">
        <v>97</v>
      </c>
    </row>
    <row r="117" spans="1:2" ht="18.75">
      <c r="A117" s="8"/>
      <c r="B117" s="23" t="s">
        <v>120</v>
      </c>
    </row>
    <row r="118" ht="15.75">
      <c r="B118" s="3" t="s">
        <v>100</v>
      </c>
    </row>
    <row r="120" ht="15.75">
      <c r="B120" s="3" t="s">
        <v>96</v>
      </c>
    </row>
    <row r="121" spans="2:3" ht="15.75">
      <c r="B121" s="3" t="s">
        <v>83</v>
      </c>
      <c r="C121" s="3" t="s">
        <v>108</v>
      </c>
    </row>
    <row r="122" spans="2:3" ht="15.75">
      <c r="B122" s="3" t="s">
        <v>84</v>
      </c>
      <c r="C122" s="3" t="s">
        <v>98</v>
      </c>
    </row>
    <row r="123" spans="2:3" ht="15.75">
      <c r="B123" s="3" t="s">
        <v>85</v>
      </c>
      <c r="C123" s="3" t="s">
        <v>109</v>
      </c>
    </row>
    <row r="124" ht="15.75">
      <c r="C124" s="3" t="s">
        <v>110</v>
      </c>
    </row>
    <row r="125" spans="2:3" ht="15.75">
      <c r="B125" s="3" t="s">
        <v>86</v>
      </c>
      <c r="C125" s="3" t="s">
        <v>111</v>
      </c>
    </row>
    <row r="126" spans="2:3" ht="15.75">
      <c r="B126" s="3" t="s">
        <v>87</v>
      </c>
      <c r="C126" s="3" t="s">
        <v>91</v>
      </c>
    </row>
    <row r="127" ht="15.75">
      <c r="C127" s="3" t="s">
        <v>112</v>
      </c>
    </row>
    <row r="128" spans="2:3" ht="15.75">
      <c r="B128" s="3" t="s">
        <v>88</v>
      </c>
      <c r="C128" s="3" t="s">
        <v>99</v>
      </c>
    </row>
    <row r="129" ht="15.75">
      <c r="C129" s="3" t="s">
        <v>113</v>
      </c>
    </row>
    <row r="130" spans="2:4" ht="15.75">
      <c r="B130" s="3" t="s">
        <v>89</v>
      </c>
      <c r="C130" s="3" t="s">
        <v>114</v>
      </c>
      <c r="D130" s="16"/>
    </row>
    <row r="131" spans="2:3" ht="15.75">
      <c r="B131" s="3" t="s">
        <v>90</v>
      </c>
      <c r="C131" s="3" t="s">
        <v>115</v>
      </c>
    </row>
    <row r="132" spans="2:3" ht="15.75">
      <c r="B132" s="3" t="s">
        <v>95</v>
      </c>
      <c r="C132" s="3" t="s">
        <v>116</v>
      </c>
    </row>
  </sheetData>
  <sheetProtection/>
  <mergeCells count="2">
    <mergeCell ref="D71:E71"/>
    <mergeCell ref="D79:E7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M5" sqref="M5"/>
    </sheetView>
  </sheetViews>
  <sheetFormatPr defaultColWidth="9.140625" defaultRowHeight="15"/>
  <cols>
    <col min="1" max="1" width="9.140625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Bargerstock</dc:creator>
  <cp:keywords/>
  <dc:description/>
  <cp:lastModifiedBy>Alexandria</cp:lastModifiedBy>
  <cp:lastPrinted>2008-10-11T12:38:50Z</cp:lastPrinted>
  <dcterms:created xsi:type="dcterms:W3CDTF">2008-02-27T05:59:01Z</dcterms:created>
  <dcterms:modified xsi:type="dcterms:W3CDTF">2012-06-19T21:27:28Z</dcterms:modified>
  <cp:category/>
  <cp:version/>
  <cp:contentType/>
  <cp:contentStatus/>
</cp:coreProperties>
</file>