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Week 5" sheetId="1" r:id="rId1"/>
  </sheets>
  <definedNames>
    <definedName name="_xlnm.Print_Area" localSheetId="0">'Week 5'!$B$2:$K$59</definedName>
  </definedNames>
  <calcPr fullCalcOnLoad="1"/>
</workbook>
</file>

<file path=xl/sharedStrings.xml><?xml version="1.0" encoding="utf-8"?>
<sst xmlns="http://schemas.openxmlformats.org/spreadsheetml/2006/main" count="37" uniqueCount="33">
  <si>
    <t>Offshore Drilling Products, Inc., imposes a payback cutoff of three years for its international investment projects. If the company has the following two projects available, should it accept either of them?</t>
  </si>
  <si>
    <t>Year</t>
  </si>
  <si>
    <t>Cash Flow (A)</t>
  </si>
  <si>
    <t>Cash Flow (B)</t>
  </si>
  <si>
    <t>Question 3</t>
  </si>
  <si>
    <t>A.</t>
  </si>
  <si>
    <t>Project A is an acceptable project because the investment payback will be made in 2 1/6 years, which is within the company's three-year cutoff.</t>
  </si>
  <si>
    <t>B.</t>
  </si>
  <si>
    <t>Project B does not meet payback until 3 1/9 years. According to the company's three-year cutoff policy this project should be rejected.</t>
  </si>
  <si>
    <t>Problem 15:</t>
  </si>
  <si>
    <t>Consider the following two mutually exclusive projects:</t>
  </si>
  <si>
    <t>a.</t>
  </si>
  <si>
    <t>If you apply the payback criterion, which investment will you choose? Why?</t>
  </si>
  <si>
    <t>b.</t>
  </si>
  <si>
    <t>If you apply the NPV criterion, which investment will you choose? Why?</t>
  </si>
  <si>
    <t>c.</t>
  </si>
  <si>
    <t>d.</t>
  </si>
  <si>
    <t>e.</t>
  </si>
  <si>
    <t>If you apply the IRR criterion, which investment will you choose? Why?</t>
  </si>
  <si>
    <t>If you apply the profitability index criterion, which investment will you choose? Why?</t>
  </si>
  <si>
    <t>Based on your answers in (a) through (d), which project will you finally choose?  Why?</t>
  </si>
  <si>
    <t>Payback (A)</t>
  </si>
  <si>
    <t>Payback (B)</t>
  </si>
  <si>
    <t>Whichever project you choose, if any, you require a 15 percent return on your investment.</t>
  </si>
  <si>
    <t>NPV (A)</t>
  </si>
  <si>
    <t>NPV (B)</t>
  </si>
  <si>
    <t>Using NPV criterion the preferred investment is clearly Investment A because it's NPV exceeds Investment B's by over $ 80.000.</t>
  </si>
  <si>
    <t>Using payback criterion the preferred investment would be Investment B because it pays back in 1 3/4 years as opposed to Investment A which doesn't payback until 3 1/3 years.</t>
  </si>
  <si>
    <t>IRR (A)</t>
  </si>
  <si>
    <t>IRR (B)</t>
  </si>
  <si>
    <t>While both investments exceed the required 15 percent, Investment B shows the better rate. Using IRR criterion only, Investment B is the better choice.</t>
  </si>
  <si>
    <t>PI (A)</t>
  </si>
  <si>
    <t>PI (B)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</si>
</sst>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 d"/>
    <numFmt numFmtId="169" formatCode="0.0"/>
    <numFmt numFmtId="170" formatCode="0.0%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_(* #,##0.0_);_(* \(#,##0.0\);_(* &quot;-&quot;??_);_(@_)"/>
    <numFmt numFmtId="174" formatCode="_(* #,##0_);_(* \(#,##0\);_(* &quot;-&quot;??_);_(@_)"/>
    <numFmt numFmtId="175" formatCode="0.000"/>
    <numFmt numFmtId="176" formatCode="0.0000"/>
    <numFmt numFmtId="177" formatCode="_(* #,##0.000_);_(* \(#,##0.000\);_(* &quot;-&quot;??_);_(@_)"/>
    <numFmt numFmtId="178" formatCode="_(* #,##0.0000_);_(* \(#,##0.0000\);_(* &quot;-&quot;??_);_(@_)"/>
    <numFmt numFmtId="179" formatCode="0.00000"/>
    <numFmt numFmtId="180" formatCode="_(* #,##0.0000_);_(* \(#,##0.0000\);_(* &quot;-&quot;????_);_(@_)"/>
    <numFmt numFmtId="181" formatCode="#,##0.0"/>
    <numFmt numFmtId="182" formatCode="0.000%"/>
    <numFmt numFmtId="183" formatCode="&quot;$&quot;#,##0"/>
    <numFmt numFmtId="184" formatCode="0.000000%"/>
    <numFmt numFmtId="185" formatCode="0.00000%"/>
    <numFmt numFmtId="186" formatCode="0.0000%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168" fontId="0" fillId="3" borderId="0" xfId="0" applyNumberFormat="1" applyFill="1" applyAlignment="1">
      <alignment horizontal="center"/>
    </xf>
    <xf numFmtId="0" fontId="1" fillId="3" borderId="0" xfId="0" applyFont="1" applyFill="1" applyAlignment="1">
      <alignment horizontal="right"/>
    </xf>
    <xf numFmtId="0" fontId="0" fillId="3" borderId="0" xfId="0" applyFill="1" applyAlignment="1">
      <alignment/>
    </xf>
    <xf numFmtId="49" fontId="0" fillId="3" borderId="0" xfId="0" applyNumberFormat="1" applyFill="1" applyBorder="1" applyAlignment="1">
      <alignment horizontal="left"/>
    </xf>
    <xf numFmtId="168" fontId="1" fillId="3" borderId="0" xfId="0" applyNumberFormat="1" applyFont="1" applyFill="1" applyAlignment="1">
      <alignment horizontal="left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 horizontal="center"/>
    </xf>
    <xf numFmtId="0" fontId="0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3" fontId="0" fillId="3" borderId="0" xfId="0" applyNumberFormat="1" applyFill="1" applyAlignment="1">
      <alignment horizontal="right"/>
    </xf>
    <xf numFmtId="3" fontId="0" fillId="3" borderId="1" xfId="0" applyNumberFormat="1" applyFill="1" applyBorder="1" applyAlignment="1">
      <alignment horizontal="right"/>
    </xf>
    <xf numFmtId="3" fontId="0" fillId="3" borderId="0" xfId="0" applyNumberFormat="1" applyFill="1" applyAlignment="1">
      <alignment/>
    </xf>
    <xf numFmtId="0" fontId="1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83" fontId="0" fillId="3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" fillId="3" borderId="0" xfId="0" applyFont="1" applyFill="1" applyBorder="1" applyAlignment="1">
      <alignment horizontal="left" vertical="top" wrapText="1"/>
    </xf>
    <xf numFmtId="183" fontId="0" fillId="3" borderId="0" xfId="0" applyNumberFormat="1" applyFill="1" applyAlignment="1">
      <alignment horizontal="right"/>
    </xf>
    <xf numFmtId="12" fontId="0" fillId="4" borderId="0" xfId="0" applyNumberForma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168" fontId="0" fillId="3" borderId="0" xfId="0" applyNumberFormat="1" applyFill="1" applyAlignment="1">
      <alignment horizontal="left" vertical="top" wrapText="1"/>
    </xf>
    <xf numFmtId="168" fontId="0" fillId="3" borderId="0" xfId="0" applyNumberFormat="1" applyFill="1" applyAlignment="1">
      <alignment horizontal="center" vertical="top"/>
    </xf>
    <xf numFmtId="0" fontId="1" fillId="3" borderId="0" xfId="0" applyFont="1" applyFill="1" applyAlignment="1">
      <alignment/>
    </xf>
    <xf numFmtId="168" fontId="1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/>
    </xf>
    <xf numFmtId="12" fontId="0" fillId="3" borderId="0" xfId="0" applyNumberFormat="1" applyFill="1" applyBorder="1" applyAlignment="1">
      <alignment horizontal="right"/>
    </xf>
    <xf numFmtId="9" fontId="0" fillId="3" borderId="0" xfId="21" applyFill="1" applyAlignment="1">
      <alignment/>
    </xf>
    <xf numFmtId="40" fontId="0" fillId="4" borderId="0" xfId="0" applyNumberFormat="1" applyFill="1" applyAlignment="1">
      <alignment/>
    </xf>
    <xf numFmtId="10" fontId="0" fillId="4" borderId="0" xfId="0" applyNumberFormat="1" applyFill="1" applyAlignment="1">
      <alignment/>
    </xf>
    <xf numFmtId="168" fontId="0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right"/>
    </xf>
    <xf numFmtId="49" fontId="0" fillId="3" borderId="0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27">
      <selection activeCell="D30" sqref="D30"/>
    </sheetView>
  </sheetViews>
  <sheetFormatPr defaultColWidth="9.140625" defaultRowHeight="12.75"/>
  <cols>
    <col min="1" max="2" width="3.140625" style="0" customWidth="1"/>
    <col min="5" max="6" width="13.421875" style="0" bestFit="1" customWidth="1"/>
    <col min="8" max="8" width="10.00390625" style="0" customWidth="1"/>
    <col min="10" max="10" width="11.28125" style="0" bestFit="1" customWidth="1"/>
    <col min="11" max="11" width="9.7109375" style="0" bestFit="1" customWidth="1"/>
    <col min="12" max="12" width="3.140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6" t="s">
        <v>4</v>
      </c>
      <c r="C2" s="2"/>
      <c r="D2" s="3"/>
      <c r="E2" s="5"/>
      <c r="F2" s="5"/>
      <c r="G2" s="5"/>
      <c r="H2" s="4"/>
      <c r="I2" s="4"/>
      <c r="J2" s="4"/>
      <c r="K2" s="4"/>
      <c r="L2" s="1"/>
    </row>
    <row r="3" spans="1:12" ht="25.5" customHeight="1">
      <c r="A3" s="1"/>
      <c r="B3" s="20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1"/>
    </row>
    <row r="4" spans="1:12" ht="12.75">
      <c r="A4" s="1"/>
      <c r="B4" s="2"/>
      <c r="C4" s="2"/>
      <c r="D4" s="3"/>
      <c r="E4" s="5"/>
      <c r="F4" s="5"/>
      <c r="G4" s="5"/>
      <c r="H4" s="4"/>
      <c r="I4" s="4"/>
      <c r="J4" s="4"/>
      <c r="K4" s="4"/>
      <c r="L4" s="1"/>
    </row>
    <row r="5" spans="1:12" ht="12.75">
      <c r="A5" s="1"/>
      <c r="B5" s="2"/>
      <c r="C5" s="2"/>
      <c r="D5" s="16" t="s">
        <v>1</v>
      </c>
      <c r="E5" s="17" t="s">
        <v>2</v>
      </c>
      <c r="F5" s="17" t="s">
        <v>3</v>
      </c>
      <c r="G5" s="5"/>
      <c r="H5" s="4"/>
      <c r="I5" s="4"/>
      <c r="J5" s="4"/>
      <c r="K5" s="4"/>
      <c r="L5" s="1"/>
    </row>
    <row r="6" spans="1:12" ht="12.75">
      <c r="A6" s="1"/>
      <c r="B6" s="2"/>
      <c r="C6" s="2"/>
      <c r="D6" s="9">
        <v>0</v>
      </c>
      <c r="E6" s="21">
        <v>-38000</v>
      </c>
      <c r="F6" s="21">
        <v>-70000</v>
      </c>
      <c r="G6" s="5"/>
      <c r="H6" s="4"/>
      <c r="I6" s="4"/>
      <c r="J6" s="4"/>
      <c r="K6" s="4"/>
      <c r="L6" s="1"/>
    </row>
    <row r="7" spans="1:12" ht="12.75">
      <c r="A7" s="1"/>
      <c r="B7" s="2"/>
      <c r="C7" s="2"/>
      <c r="D7" s="9">
        <v>1</v>
      </c>
      <c r="E7" s="12">
        <v>16000</v>
      </c>
      <c r="F7" s="12">
        <v>10000</v>
      </c>
      <c r="G7" s="5"/>
      <c r="H7" s="4"/>
      <c r="I7" s="4"/>
      <c r="J7" s="4"/>
      <c r="K7" s="4"/>
      <c r="L7" s="1"/>
    </row>
    <row r="8" spans="1:12" ht="12.75">
      <c r="A8" s="1"/>
      <c r="B8" s="2"/>
      <c r="C8" s="2"/>
      <c r="D8" s="9">
        <v>2</v>
      </c>
      <c r="E8" s="13">
        <v>19000</v>
      </c>
      <c r="F8" s="12">
        <v>15000</v>
      </c>
      <c r="G8" s="5"/>
      <c r="H8" s="4"/>
      <c r="I8" s="4"/>
      <c r="J8" s="4"/>
      <c r="K8" s="4"/>
      <c r="L8" s="1"/>
    </row>
    <row r="9" spans="1:12" ht="12.75">
      <c r="A9" s="1"/>
      <c r="B9" s="2"/>
      <c r="C9" s="2"/>
      <c r="D9" s="9">
        <v>3</v>
      </c>
      <c r="E9" s="12">
        <v>18000</v>
      </c>
      <c r="F9" s="13">
        <v>20000</v>
      </c>
      <c r="G9" s="5"/>
      <c r="H9" s="4"/>
      <c r="I9" s="4"/>
      <c r="J9" s="4"/>
      <c r="K9" s="4"/>
      <c r="L9" s="1"/>
    </row>
    <row r="10" spans="1:12" ht="12.75">
      <c r="A10" s="1"/>
      <c r="B10" s="2"/>
      <c r="C10" s="2"/>
      <c r="D10" s="9">
        <v>4</v>
      </c>
      <c r="E10" s="12">
        <v>5000</v>
      </c>
      <c r="F10" s="12">
        <v>250000</v>
      </c>
      <c r="G10" s="5"/>
      <c r="H10" s="4"/>
      <c r="I10" s="4"/>
      <c r="J10" s="4"/>
      <c r="K10" s="4"/>
      <c r="L10" s="1"/>
    </row>
    <row r="11" spans="1:12" ht="12.75">
      <c r="A11" s="1"/>
      <c r="B11" s="2"/>
      <c r="C11" s="2"/>
      <c r="D11" s="3"/>
      <c r="E11" s="22">
        <f>SUM(E6:E8)/-E9+2</f>
        <v>2.1666666666666665</v>
      </c>
      <c r="F11" s="22">
        <f>SUM(F6:F9)/-F10+3</f>
        <v>3.1</v>
      </c>
      <c r="G11" s="5"/>
      <c r="H11" s="4"/>
      <c r="I11" s="4"/>
      <c r="J11" s="4"/>
      <c r="K11" s="4"/>
      <c r="L11" s="1"/>
    </row>
    <row r="12" spans="1:12" ht="12.75">
      <c r="A12" s="1"/>
      <c r="C12" s="2"/>
      <c r="D12" s="3"/>
      <c r="E12" s="4"/>
      <c r="F12" s="4"/>
      <c r="G12" s="5"/>
      <c r="H12" s="4"/>
      <c r="I12" s="4"/>
      <c r="J12" s="4"/>
      <c r="K12" s="4"/>
      <c r="L12" s="1"/>
    </row>
    <row r="13" spans="1:12" ht="25.5" customHeight="1">
      <c r="A13" s="1"/>
      <c r="B13" s="26" t="s">
        <v>5</v>
      </c>
      <c r="C13" s="25" t="s">
        <v>6</v>
      </c>
      <c r="D13" s="25"/>
      <c r="E13" s="25"/>
      <c r="F13" s="25"/>
      <c r="G13" s="25"/>
      <c r="H13" s="25"/>
      <c r="I13" s="25"/>
      <c r="J13" s="25"/>
      <c r="K13" s="25"/>
      <c r="L13" s="1"/>
    </row>
    <row r="14" spans="1:12" ht="12.75">
      <c r="A14" s="1"/>
      <c r="B14" s="2"/>
      <c r="C14" s="2"/>
      <c r="D14" s="3"/>
      <c r="E14" s="5"/>
      <c r="F14" s="5"/>
      <c r="G14" s="5"/>
      <c r="H14" s="4"/>
      <c r="I14" s="4"/>
      <c r="J14" s="4"/>
      <c r="K14" s="4"/>
      <c r="L14" s="1"/>
    </row>
    <row r="15" spans="1:12" ht="25.5" customHeight="1">
      <c r="A15" s="1"/>
      <c r="B15" s="26" t="s">
        <v>7</v>
      </c>
      <c r="C15" s="23" t="s">
        <v>8</v>
      </c>
      <c r="D15" s="24"/>
      <c r="E15" s="24"/>
      <c r="F15" s="24"/>
      <c r="G15" s="24"/>
      <c r="H15" s="24"/>
      <c r="I15" s="24"/>
      <c r="J15" s="24"/>
      <c r="K15" s="24"/>
      <c r="L15" s="1"/>
    </row>
    <row r="16" spans="1:12" ht="12.75">
      <c r="A16" s="1"/>
      <c r="B16" s="2"/>
      <c r="C16" s="2"/>
      <c r="D16" s="3"/>
      <c r="E16" s="5"/>
      <c r="F16" s="5"/>
      <c r="G16" s="5"/>
      <c r="H16" s="4"/>
      <c r="I16" s="4"/>
      <c r="J16" s="4"/>
      <c r="K16" s="4"/>
      <c r="L16" s="1"/>
    </row>
    <row r="17" spans="1:12" ht="12.75">
      <c r="A17" s="1"/>
      <c r="B17" s="15" t="s">
        <v>9</v>
      </c>
      <c r="C17" s="4"/>
      <c r="D17" s="4"/>
      <c r="E17" s="5"/>
      <c r="F17" s="5"/>
      <c r="G17" s="5"/>
      <c r="H17" s="4"/>
      <c r="I17" s="4"/>
      <c r="J17" s="4"/>
      <c r="K17" s="4"/>
      <c r="L17" s="1"/>
    </row>
    <row r="18" spans="1:12" ht="12.75">
      <c r="A18" s="1"/>
      <c r="B18" s="15" t="s">
        <v>10</v>
      </c>
      <c r="C18" s="4"/>
      <c r="D18" s="4"/>
      <c r="E18" s="5"/>
      <c r="F18" s="5"/>
      <c r="G18" s="5"/>
      <c r="H18" s="4"/>
      <c r="I18" s="4"/>
      <c r="J18" s="4"/>
      <c r="K18" s="4"/>
      <c r="L18" s="1"/>
    </row>
    <row r="19" spans="1:12" ht="12.75">
      <c r="A19" s="1"/>
      <c r="B19" s="4"/>
      <c r="C19" s="4"/>
      <c r="D19" s="4"/>
      <c r="E19" s="5"/>
      <c r="F19" s="5"/>
      <c r="G19" s="5"/>
      <c r="H19" s="4"/>
      <c r="I19" s="4"/>
      <c r="J19" s="4"/>
      <c r="K19" s="4"/>
      <c r="L19" s="1"/>
    </row>
    <row r="20" spans="1:12" ht="12.75">
      <c r="A20" s="1"/>
      <c r="B20" s="4"/>
      <c r="C20" s="4"/>
      <c r="D20" s="17" t="s">
        <v>1</v>
      </c>
      <c r="E20" s="17" t="s">
        <v>2</v>
      </c>
      <c r="F20" s="17" t="s">
        <v>3</v>
      </c>
      <c r="G20" s="4"/>
      <c r="H20" s="4"/>
      <c r="I20" s="29"/>
      <c r="J20" s="4"/>
      <c r="K20" s="4"/>
      <c r="L20" s="1"/>
    </row>
    <row r="21" spans="1:12" ht="12.75">
      <c r="A21" s="1"/>
      <c r="B21" s="4"/>
      <c r="C21" s="4"/>
      <c r="D21" s="9">
        <v>0</v>
      </c>
      <c r="E21" s="18">
        <v>-210000</v>
      </c>
      <c r="F21" s="18">
        <v>-20000</v>
      </c>
      <c r="G21" s="31">
        <v>0.15</v>
      </c>
      <c r="H21" s="4"/>
      <c r="I21" s="4"/>
      <c r="J21" s="4"/>
      <c r="K21" s="4"/>
      <c r="L21" s="1"/>
    </row>
    <row r="22" spans="1:12" ht="12.75">
      <c r="A22" s="1"/>
      <c r="B22" s="4"/>
      <c r="C22" s="4"/>
      <c r="D22" s="9">
        <v>1</v>
      </c>
      <c r="E22" s="19">
        <v>15000</v>
      </c>
      <c r="F22" s="19">
        <v>12000</v>
      </c>
      <c r="G22" s="4"/>
      <c r="H22" s="4"/>
      <c r="I22" s="14"/>
      <c r="J22" s="4"/>
      <c r="K22" s="4"/>
      <c r="L22" s="1"/>
    </row>
    <row r="23" spans="1:12" ht="12.75">
      <c r="A23" s="1"/>
      <c r="B23" s="4"/>
      <c r="C23" s="4"/>
      <c r="D23" s="9">
        <v>2</v>
      </c>
      <c r="E23" s="19">
        <v>30000</v>
      </c>
      <c r="F23" s="19">
        <v>10500</v>
      </c>
      <c r="G23" s="4"/>
      <c r="H23" s="4"/>
      <c r="I23" s="14"/>
      <c r="J23" s="4"/>
      <c r="K23" s="4"/>
      <c r="L23" s="1"/>
    </row>
    <row r="24" spans="1:12" ht="12.75">
      <c r="A24" s="1"/>
      <c r="B24" s="4"/>
      <c r="C24" s="4"/>
      <c r="D24" s="9">
        <v>3</v>
      </c>
      <c r="E24" s="19">
        <v>32000</v>
      </c>
      <c r="F24" s="19">
        <v>9500</v>
      </c>
      <c r="G24" s="4"/>
      <c r="H24" s="4"/>
      <c r="I24" s="14"/>
      <c r="J24" s="4"/>
      <c r="K24" s="4"/>
      <c r="L24" s="1"/>
    </row>
    <row r="25" spans="1:12" ht="12.75">
      <c r="A25" s="1"/>
      <c r="B25" s="4"/>
      <c r="C25" s="4"/>
      <c r="D25" s="9">
        <v>4</v>
      </c>
      <c r="E25" s="19">
        <v>425000</v>
      </c>
      <c r="F25" s="19">
        <v>8200</v>
      </c>
      <c r="G25" s="4"/>
      <c r="H25" s="4"/>
      <c r="I25" s="14"/>
      <c r="J25" s="4"/>
      <c r="K25" s="4"/>
      <c r="L25" s="1"/>
    </row>
    <row r="26" spans="1:12" ht="12.75">
      <c r="A26" s="1"/>
      <c r="B26" s="15" t="s">
        <v>23</v>
      </c>
      <c r="C26" s="4"/>
      <c r="D26" s="9"/>
      <c r="E26" s="19"/>
      <c r="F26" s="19"/>
      <c r="G26" s="4"/>
      <c r="H26" s="4"/>
      <c r="I26" s="14"/>
      <c r="J26" s="4"/>
      <c r="K26" s="4"/>
      <c r="L26" s="1"/>
    </row>
    <row r="27" spans="1:12" ht="12.75">
      <c r="A27" s="1"/>
      <c r="B27" s="4"/>
      <c r="C27" s="4"/>
      <c r="D27" s="9"/>
      <c r="E27" s="19"/>
      <c r="F27" s="19"/>
      <c r="G27" s="4"/>
      <c r="H27" s="4"/>
      <c r="I27" s="14"/>
      <c r="J27" s="4"/>
      <c r="K27" s="4"/>
      <c r="L27" s="1"/>
    </row>
    <row r="28" spans="1:12" ht="12.75">
      <c r="A28" s="1"/>
      <c r="B28" s="4"/>
      <c r="C28" s="4"/>
      <c r="D28" s="9"/>
      <c r="E28" s="19"/>
      <c r="F28" s="19"/>
      <c r="G28" s="4"/>
      <c r="H28" s="4"/>
      <c r="I28" s="14"/>
      <c r="J28" s="4"/>
      <c r="K28" s="4"/>
      <c r="L28" s="1"/>
    </row>
    <row r="29" spans="1:12" ht="12.75">
      <c r="A29" s="1"/>
      <c r="B29" s="2"/>
      <c r="C29" s="2"/>
      <c r="D29" s="3"/>
      <c r="E29" s="5"/>
      <c r="F29" s="30"/>
      <c r="G29" s="5"/>
      <c r="H29" s="4"/>
      <c r="I29" s="30"/>
      <c r="J29" s="4"/>
      <c r="K29" s="4"/>
      <c r="L29" s="1"/>
    </row>
    <row r="30" spans="1:12" ht="12.75">
      <c r="A30" s="1"/>
      <c r="B30" s="28" t="s">
        <v>11</v>
      </c>
      <c r="C30" s="27" t="s">
        <v>12</v>
      </c>
      <c r="D30" s="3"/>
      <c r="E30" s="5"/>
      <c r="F30" s="5"/>
      <c r="G30" s="5"/>
      <c r="H30" s="4"/>
      <c r="I30" s="4"/>
      <c r="J30" s="4"/>
      <c r="K30" s="4"/>
      <c r="L30" s="1"/>
    </row>
    <row r="31" spans="1:12" ht="12.75">
      <c r="A31" s="1"/>
      <c r="B31" s="28"/>
      <c r="C31" s="27"/>
      <c r="D31" s="17" t="s">
        <v>1</v>
      </c>
      <c r="E31" s="17" t="s">
        <v>21</v>
      </c>
      <c r="F31" s="17" t="s">
        <v>22</v>
      </c>
      <c r="G31" s="5"/>
      <c r="H31" s="4"/>
      <c r="I31" s="4"/>
      <c r="J31" s="4"/>
      <c r="K31" s="4"/>
      <c r="L31" s="1"/>
    </row>
    <row r="32" spans="1:12" ht="12.75">
      <c r="A32" s="1"/>
      <c r="B32" s="28"/>
      <c r="C32" s="27"/>
      <c r="D32" s="9">
        <v>0</v>
      </c>
      <c r="E32" s="5"/>
      <c r="F32" s="5"/>
      <c r="G32" s="5"/>
      <c r="H32" s="4"/>
      <c r="I32" s="4"/>
      <c r="J32" s="4"/>
      <c r="K32" s="4"/>
      <c r="L32" s="1"/>
    </row>
    <row r="33" spans="1:12" ht="12.75">
      <c r="A33" s="1"/>
      <c r="B33" s="28"/>
      <c r="C33" s="27"/>
      <c r="D33" s="9">
        <v>1</v>
      </c>
      <c r="E33" s="14">
        <f>SUM($E$21:E22)</f>
        <v>-195000</v>
      </c>
      <c r="F33" s="14">
        <f>SUM($F$21:F22)</f>
        <v>-8000</v>
      </c>
      <c r="G33" s="5"/>
      <c r="H33" s="4"/>
      <c r="I33" s="4"/>
      <c r="J33" s="4"/>
      <c r="K33" s="4"/>
      <c r="L33" s="1"/>
    </row>
    <row r="34" spans="1:12" ht="12.75">
      <c r="A34" s="1"/>
      <c r="B34" s="28"/>
      <c r="C34" s="27"/>
      <c r="D34" s="9">
        <v>2</v>
      </c>
      <c r="E34" s="14">
        <f>SUM($E$21:E23)</f>
        <v>-165000</v>
      </c>
      <c r="F34" s="14">
        <f>SUM($F$21:F23)</f>
        <v>2500</v>
      </c>
      <c r="G34" s="5"/>
      <c r="H34" s="4"/>
      <c r="I34" s="4"/>
      <c r="J34" s="4"/>
      <c r="K34" s="4"/>
      <c r="L34" s="1"/>
    </row>
    <row r="35" spans="1:12" ht="12.75">
      <c r="A35" s="1"/>
      <c r="B35" s="28"/>
      <c r="C35" s="27"/>
      <c r="D35" s="9">
        <v>3</v>
      </c>
      <c r="E35" s="14">
        <f>SUM($E$21:E24)</f>
        <v>-133000</v>
      </c>
      <c r="F35" s="14">
        <f>SUM($F$21:F24)</f>
        <v>12000</v>
      </c>
      <c r="G35" s="5"/>
      <c r="H35" s="4"/>
      <c r="I35" s="4"/>
      <c r="J35" s="4"/>
      <c r="K35" s="4"/>
      <c r="L35" s="1"/>
    </row>
    <row r="36" spans="1:12" ht="12.75">
      <c r="A36" s="1"/>
      <c r="B36" s="28"/>
      <c r="C36" s="27"/>
      <c r="D36" s="9">
        <v>4</v>
      </c>
      <c r="E36" s="14">
        <f>SUM($E$21:E25)</f>
        <v>292000</v>
      </c>
      <c r="F36" s="14">
        <f>SUM($F$21:F25)</f>
        <v>20200</v>
      </c>
      <c r="G36" s="5"/>
      <c r="H36" s="4"/>
      <c r="I36" s="4"/>
      <c r="J36" s="4"/>
      <c r="K36" s="4"/>
      <c r="L36" s="1"/>
    </row>
    <row r="37" spans="1:12" ht="12.75">
      <c r="A37" s="1"/>
      <c r="B37" s="28"/>
      <c r="C37" s="27"/>
      <c r="D37" s="3"/>
      <c r="E37" s="22">
        <f>(E35/-E25)+3</f>
        <v>3.3129411764705883</v>
      </c>
      <c r="F37" s="22">
        <f>(F33/-F23)+1</f>
        <v>1.7619047619047619</v>
      </c>
      <c r="G37" s="5"/>
      <c r="H37" s="4"/>
      <c r="I37" s="4"/>
      <c r="J37" s="4"/>
      <c r="K37" s="4"/>
      <c r="L37" s="1"/>
    </row>
    <row r="38" spans="1:12" ht="25.5" customHeight="1">
      <c r="A38" s="1"/>
      <c r="B38" s="28"/>
      <c r="C38" s="25" t="s">
        <v>27</v>
      </c>
      <c r="D38" s="25"/>
      <c r="E38" s="25"/>
      <c r="F38" s="25"/>
      <c r="G38" s="25"/>
      <c r="H38" s="25"/>
      <c r="I38" s="25"/>
      <c r="J38" s="25"/>
      <c r="K38" s="25"/>
      <c r="L38" s="1"/>
    </row>
    <row r="39" spans="1:12" ht="12.75">
      <c r="A39" s="1"/>
      <c r="B39" s="28"/>
      <c r="C39" s="27"/>
      <c r="D39" s="3"/>
      <c r="E39" s="5"/>
      <c r="F39" s="5"/>
      <c r="G39" s="5"/>
      <c r="H39" s="4"/>
      <c r="I39" s="4"/>
      <c r="J39" s="4"/>
      <c r="K39" s="4"/>
      <c r="L39" s="1"/>
    </row>
    <row r="40" spans="1:12" ht="12.75">
      <c r="A40" s="1"/>
      <c r="B40" s="28" t="s">
        <v>13</v>
      </c>
      <c r="C40" s="27" t="s">
        <v>14</v>
      </c>
      <c r="D40" s="3"/>
      <c r="E40" s="5"/>
      <c r="F40" s="5"/>
      <c r="G40" s="5"/>
      <c r="H40" s="4"/>
      <c r="I40" s="4"/>
      <c r="J40" s="4"/>
      <c r="K40" s="4"/>
      <c r="L40" s="1"/>
    </row>
    <row r="41" spans="1:12" ht="12.75">
      <c r="A41" s="1"/>
      <c r="B41" s="28"/>
      <c r="C41" s="27"/>
      <c r="D41" s="3"/>
      <c r="E41" s="17" t="s">
        <v>24</v>
      </c>
      <c r="F41" s="17" t="s">
        <v>25</v>
      </c>
      <c r="G41" s="5"/>
      <c r="H41" s="4"/>
      <c r="I41" s="4"/>
      <c r="J41" s="4"/>
      <c r="K41" s="4"/>
      <c r="L41" s="1"/>
    </row>
    <row r="42" spans="1:12" ht="12.75">
      <c r="A42" s="1"/>
      <c r="B42" s="28"/>
      <c r="C42" s="27"/>
      <c r="D42" s="3"/>
      <c r="E42" s="32">
        <f>NPV(G21,E22:E25)+E21</f>
        <v>89763.43709463603</v>
      </c>
      <c r="F42" s="32">
        <f>NPV(G21,F22:F25)+F21</f>
        <v>9309.071937278673</v>
      </c>
      <c r="G42" s="5"/>
      <c r="H42" s="4"/>
      <c r="I42" s="4"/>
      <c r="J42" s="4"/>
      <c r="K42" s="4"/>
      <c r="L42" s="1"/>
    </row>
    <row r="43" spans="1:12" ht="25.5" customHeight="1">
      <c r="A43" s="1"/>
      <c r="B43" s="28"/>
      <c r="C43" s="25" t="s">
        <v>26</v>
      </c>
      <c r="D43" s="25"/>
      <c r="E43" s="25"/>
      <c r="F43" s="25"/>
      <c r="G43" s="25"/>
      <c r="H43" s="25"/>
      <c r="I43" s="25"/>
      <c r="J43" s="25"/>
      <c r="K43" s="25"/>
      <c r="L43" s="1"/>
    </row>
    <row r="44" spans="1:12" ht="12.75">
      <c r="A44" s="1"/>
      <c r="B44" s="28"/>
      <c r="C44" s="27"/>
      <c r="D44" s="3"/>
      <c r="E44" s="5"/>
      <c r="F44" s="5"/>
      <c r="G44" s="5"/>
      <c r="H44" s="4"/>
      <c r="I44" s="4"/>
      <c r="J44" s="4"/>
      <c r="K44" s="4"/>
      <c r="L44" s="1"/>
    </row>
    <row r="45" spans="1:12" ht="12.75">
      <c r="A45" s="1"/>
      <c r="B45" s="28" t="s">
        <v>15</v>
      </c>
      <c r="C45" s="27" t="s">
        <v>18</v>
      </c>
      <c r="D45" s="3"/>
      <c r="E45" s="5"/>
      <c r="F45" s="5"/>
      <c r="G45" s="5"/>
      <c r="H45" s="4"/>
      <c r="I45" s="4"/>
      <c r="J45" s="4"/>
      <c r="K45" s="4"/>
      <c r="L45" s="1"/>
    </row>
    <row r="46" spans="1:12" ht="12.75">
      <c r="A46" s="1"/>
      <c r="B46" s="28"/>
      <c r="C46" s="27"/>
      <c r="D46" s="3"/>
      <c r="E46" s="17" t="s">
        <v>28</v>
      </c>
      <c r="F46" s="17" t="s">
        <v>29</v>
      </c>
      <c r="G46" s="5"/>
      <c r="H46" s="4"/>
      <c r="I46" s="4"/>
      <c r="J46" s="4"/>
      <c r="K46" s="4"/>
      <c r="L46" s="1"/>
    </row>
    <row r="47" spans="1:12" ht="12.75">
      <c r="A47" s="1"/>
      <c r="B47" s="28"/>
      <c r="C47" s="27"/>
      <c r="D47" s="3"/>
      <c r="E47" s="33">
        <f>IRR(E21:E25,0%-30%)</f>
        <v>0.26899148157982566</v>
      </c>
      <c r="F47" s="33">
        <f>IRR(F21:F25,0%-30%)</f>
        <v>0.3829725273919749</v>
      </c>
      <c r="G47" s="5"/>
      <c r="H47" s="4"/>
      <c r="I47" s="4"/>
      <c r="J47" s="4"/>
      <c r="K47" s="4"/>
      <c r="L47" s="1"/>
    </row>
    <row r="48" spans="1:12" ht="25.5" customHeight="1">
      <c r="A48" s="1"/>
      <c r="B48" s="28"/>
      <c r="C48" s="25" t="s">
        <v>30</v>
      </c>
      <c r="D48" s="25"/>
      <c r="E48" s="25"/>
      <c r="F48" s="25"/>
      <c r="G48" s="25"/>
      <c r="H48" s="25"/>
      <c r="I48" s="25"/>
      <c r="J48" s="25"/>
      <c r="K48" s="25"/>
      <c r="L48" s="1"/>
    </row>
    <row r="49" spans="1:12" ht="12.75">
      <c r="A49" s="1"/>
      <c r="B49" s="28"/>
      <c r="C49" s="27"/>
      <c r="D49" s="3"/>
      <c r="E49" s="5"/>
      <c r="F49" s="5"/>
      <c r="G49" s="5"/>
      <c r="H49" s="4"/>
      <c r="I49" s="4"/>
      <c r="J49" s="4"/>
      <c r="K49" s="4"/>
      <c r="L49" s="1"/>
    </row>
    <row r="50" spans="1:12" ht="12.75">
      <c r="A50" s="1"/>
      <c r="B50" s="28" t="s">
        <v>16</v>
      </c>
      <c r="C50" s="27" t="s">
        <v>19</v>
      </c>
      <c r="D50" s="3"/>
      <c r="E50" s="5"/>
      <c r="F50" s="5"/>
      <c r="G50" s="5"/>
      <c r="H50" s="4"/>
      <c r="I50" s="4"/>
      <c r="J50" s="4"/>
      <c r="K50" s="4"/>
      <c r="L50" s="1"/>
    </row>
    <row r="51" spans="1:12" ht="12.75">
      <c r="A51" s="1"/>
      <c r="B51" s="28"/>
      <c r="C51" s="27"/>
      <c r="D51" s="3"/>
      <c r="E51" s="17" t="s">
        <v>31</v>
      </c>
      <c r="F51" s="17" t="s">
        <v>32</v>
      </c>
      <c r="G51" s="5"/>
      <c r="H51" s="4"/>
      <c r="I51" s="4"/>
      <c r="J51" s="4"/>
      <c r="K51" s="4"/>
      <c r="L51" s="1"/>
    </row>
    <row r="52" spans="1:12" s="8" customFormat="1" ht="12.75">
      <c r="A52" s="7"/>
      <c r="B52" s="34"/>
      <c r="C52" s="10"/>
      <c r="D52" s="35"/>
      <c r="E52" s="11"/>
      <c r="F52" s="11"/>
      <c r="G52" s="36"/>
      <c r="H52" s="10"/>
      <c r="I52" s="10"/>
      <c r="J52" s="10"/>
      <c r="K52" s="10"/>
      <c r="L52" s="7"/>
    </row>
    <row r="53" spans="1:12" s="8" customFormat="1" ht="12.75">
      <c r="A53" s="7"/>
      <c r="B53" s="34"/>
      <c r="C53" s="10"/>
      <c r="D53" s="35"/>
      <c r="E53" s="11"/>
      <c r="F53" s="11"/>
      <c r="G53" s="36"/>
      <c r="H53" s="10"/>
      <c r="I53" s="10"/>
      <c r="J53" s="10"/>
      <c r="K53" s="10"/>
      <c r="L53" s="7"/>
    </row>
    <row r="54" spans="1:12" s="8" customFormat="1" ht="12.75">
      <c r="A54" s="7"/>
      <c r="B54" s="34"/>
      <c r="C54" s="10"/>
      <c r="D54" s="35"/>
      <c r="E54" s="11"/>
      <c r="F54" s="11"/>
      <c r="G54" s="36"/>
      <c r="H54" s="10"/>
      <c r="I54" s="10"/>
      <c r="J54" s="10"/>
      <c r="K54" s="10"/>
      <c r="L54" s="7"/>
    </row>
    <row r="55" spans="1:12" s="8" customFormat="1" ht="12.75">
      <c r="A55" s="7"/>
      <c r="B55" s="34"/>
      <c r="C55" s="10"/>
      <c r="D55" s="35"/>
      <c r="E55" s="36"/>
      <c r="F55" s="36"/>
      <c r="G55" s="36"/>
      <c r="H55" s="10"/>
      <c r="I55" s="10"/>
      <c r="J55" s="10"/>
      <c r="K55" s="10"/>
      <c r="L55" s="7"/>
    </row>
    <row r="56" spans="1:12" ht="12.75">
      <c r="A56" s="1"/>
      <c r="B56" s="28" t="s">
        <v>17</v>
      </c>
      <c r="C56" s="27" t="s">
        <v>20</v>
      </c>
      <c r="D56" s="3"/>
      <c r="E56" s="5"/>
      <c r="F56" s="5"/>
      <c r="G56" s="5"/>
      <c r="H56" s="4"/>
      <c r="I56" s="4"/>
      <c r="J56" s="4"/>
      <c r="K56" s="4"/>
      <c r="L56" s="1"/>
    </row>
    <row r="57" spans="1:12" ht="12.75">
      <c r="A57" s="1"/>
      <c r="B57" s="2"/>
      <c r="C57" s="2"/>
      <c r="D57" s="3"/>
      <c r="E57" s="5"/>
      <c r="F57" s="5"/>
      <c r="G57" s="5"/>
      <c r="H57" s="4"/>
      <c r="I57" s="4"/>
      <c r="J57" s="4"/>
      <c r="K57" s="4"/>
      <c r="L57" s="1"/>
    </row>
    <row r="58" spans="1:12" ht="12.75">
      <c r="A58" s="1"/>
      <c r="B58" s="2"/>
      <c r="C58" s="2"/>
      <c r="D58" s="3"/>
      <c r="E58" s="5"/>
      <c r="F58" s="5"/>
      <c r="G58" s="5"/>
      <c r="H58" s="4"/>
      <c r="I58" s="4"/>
      <c r="J58" s="4"/>
      <c r="K58" s="4"/>
      <c r="L58" s="1"/>
    </row>
    <row r="59" spans="1:12" ht="12.75">
      <c r="A59" s="1"/>
      <c r="B59" s="2"/>
      <c r="C59" s="2"/>
      <c r="D59" s="3"/>
      <c r="E59" s="5"/>
      <c r="F59" s="5"/>
      <c r="G59" s="5"/>
      <c r="H59" s="4"/>
      <c r="I59" s="4"/>
      <c r="J59" s="4"/>
      <c r="K59" s="4"/>
      <c r="L59" s="1"/>
    </row>
    <row r="60" spans="1:12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</sheetData>
  <mergeCells count="6">
    <mergeCell ref="B3:K3"/>
    <mergeCell ref="C13:K13"/>
    <mergeCell ref="C15:K15"/>
    <mergeCell ref="C38:K38"/>
    <mergeCell ref="C43:K43"/>
    <mergeCell ref="C48:K48"/>
  </mergeCells>
  <printOptions horizontalCentered="1"/>
  <pageMargins left="0.75" right="0.75" top="1" bottom="1" header="0.5" footer="0.5"/>
  <pageSetup horizontalDpi="300" verticalDpi="300" orientation="portrait" scale="81" r:id="rId1"/>
  <headerFooter alignWithMargins="0">
    <oddFooter>&amp;C&amp;F, &amp;A,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Services,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deana.lax</dc:creator>
  <cp:keywords/>
  <dc:description/>
  <cp:lastModifiedBy>Deana Jones</cp:lastModifiedBy>
  <cp:lastPrinted>2005-08-01T04:36:34Z</cp:lastPrinted>
  <dcterms:created xsi:type="dcterms:W3CDTF">2005-07-29T21:06:35Z</dcterms:created>
  <dcterms:modified xsi:type="dcterms:W3CDTF">2005-07-29T22:18:56Z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1776125498</vt:i4>
  </property>
  <property fmtid="{D5CDD505-2E9C-101B-9397-08002B2CF9AE}" pid="3" name="_EmailSubject">
    <vt:lpwstr/>
  </property>
  <property fmtid="{D5CDD505-2E9C-101B-9397-08002B2CF9AE}" pid="4" name="_AuthorEmail">
    <vt:lpwstr>deana.lax@csiweb.com</vt:lpwstr>
  </property>
  <property fmtid="{D5CDD505-2E9C-101B-9397-08002B2CF9AE}" pid="5" name="_AuthorEmailDisplayName">
    <vt:lpwstr>Deana Lax</vt:lpwstr>
  </property>
</Properties>
</file>