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C6" i="1"/>
  <c r="C4" i="1"/>
  <c r="C18" i="1" s="1"/>
  <c r="C14" i="1" l="1"/>
  <c r="C16" i="1" s="1"/>
  <c r="C20" i="1" s="1"/>
</calcChain>
</file>

<file path=xl/sharedStrings.xml><?xml version="1.0" encoding="utf-8"?>
<sst xmlns="http://schemas.openxmlformats.org/spreadsheetml/2006/main" count="16" uniqueCount="16">
  <si>
    <t>Amount Financed</t>
  </si>
  <si>
    <t>Incentive received</t>
  </si>
  <si>
    <t xml:space="preserve">Rate of Interest </t>
  </si>
  <si>
    <t>Because to avail additional discount it will be paid off 5 years early</t>
  </si>
  <si>
    <t>Term (In Years)</t>
  </si>
  <si>
    <t>A/I x (1- (1+i)^-n)</t>
  </si>
  <si>
    <t>Net Amount to be financed (P)</t>
  </si>
  <si>
    <t>Monthly rate(i)</t>
  </si>
  <si>
    <t>No of Months (n)</t>
  </si>
  <si>
    <t xml:space="preserve">Present Value (P)= </t>
  </si>
  <si>
    <t>Monthly Payments (A) =</t>
  </si>
  <si>
    <t>P x i/(1-(1+i)^-n)</t>
  </si>
  <si>
    <t>Total Repayments</t>
  </si>
  <si>
    <t>Additional discount Received for early payment</t>
  </si>
  <si>
    <t>($500,000 x 10%)</t>
  </si>
  <si>
    <t>Net Cost (Total Repayments)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</si>
</sst>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44" fontId="0" fillId="0" borderId="0" xfId="1" applyFont="1"/>
    <xf numFmtId="164" fontId="0" fillId="0" borderId="0" xfId="1" applyNumberFormat="1" applyFont="1"/>
    <xf numFmtId="44" fontId="0" fillId="0" borderId="0" xfId="0" applyNumberFormat="1"/>
    <xf numFmtId="164" fontId="0" fillId="0" borderId="0" xfId="0" applyNumberFormat="1"/>
    <xf numFmtId="0" fontId="2" fillId="2" borderId="0" xfId="0" applyFont="1" applyFill="1"/>
    <xf numFmtId="4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topLeftCell="A2" workbookViewId="0">
      <selection activeCell="D14" sqref="D14"/>
    </sheetView>
  </sheetViews>
  <sheetFormatPr defaultRowHeight="15" x14ac:dyDescent="0.25"/>
  <cols>
    <col min="2" max="2" width="30" customWidth="1"/>
    <col min="3" max="3" width="17.5703125" customWidth="1"/>
  </cols>
  <sheetData>
    <row r="2" spans="2:4" x14ac:dyDescent="0.25">
      <c r="B2" t="s">
        <v>0</v>
      </c>
      <c r="C2" s="3">
        <v>525000</v>
      </c>
    </row>
    <row r="3" spans="2:4" x14ac:dyDescent="0.25">
      <c r="B3" t="s">
        <v>1</v>
      </c>
      <c r="C3" s="3">
        <v>25000</v>
      </c>
    </row>
    <row r="4" spans="2:4" x14ac:dyDescent="0.25">
      <c r="B4" t="s">
        <v>6</v>
      </c>
      <c r="C4" s="3">
        <f>C2-C3</f>
        <v>500000</v>
      </c>
    </row>
    <row r="5" spans="2:4" x14ac:dyDescent="0.25">
      <c r="B5" t="s">
        <v>2</v>
      </c>
      <c r="C5" s="1">
        <v>5.2499999999999998E-2</v>
      </c>
    </row>
    <row r="6" spans="2:4" x14ac:dyDescent="0.25">
      <c r="B6" t="s">
        <v>7</v>
      </c>
      <c r="C6">
        <f>C5/12</f>
        <v>4.3749999999999995E-3</v>
      </c>
    </row>
    <row r="7" spans="2:4" x14ac:dyDescent="0.25">
      <c r="B7" t="s">
        <v>4</v>
      </c>
      <c r="C7">
        <v>15</v>
      </c>
      <c r="D7" t="s">
        <v>3</v>
      </c>
    </row>
    <row r="8" spans="2:4" x14ac:dyDescent="0.25">
      <c r="B8" t="s">
        <v>8</v>
      </c>
      <c r="C8">
        <f>C7*12</f>
        <v>180</v>
      </c>
    </row>
    <row r="10" spans="2:4" x14ac:dyDescent="0.25">
      <c r="B10" t="s">
        <v>9</v>
      </c>
      <c r="C10" t="s">
        <v>5</v>
      </c>
    </row>
    <row r="12" spans="2:4" x14ac:dyDescent="0.25">
      <c r="B12" t="s">
        <v>10</v>
      </c>
      <c r="C12" t="s">
        <v>11</v>
      </c>
    </row>
    <row r="14" spans="2:4" x14ac:dyDescent="0.25">
      <c r="C14" s="2">
        <f>C4*C6/(1-(1+C6)^-C8)</f>
        <v>4019.3885772254171</v>
      </c>
    </row>
    <row r="16" spans="2:4" x14ac:dyDescent="0.25">
      <c r="B16" t="s">
        <v>12</v>
      </c>
      <c r="C16" s="4">
        <f>C14*C8</f>
        <v>723489.94390057505</v>
      </c>
    </row>
    <row r="17" spans="2:3" x14ac:dyDescent="0.25">
      <c r="B17" t="s">
        <v>13</v>
      </c>
    </row>
    <row r="18" spans="2:3" x14ac:dyDescent="0.25">
      <c r="B18" t="s">
        <v>14</v>
      </c>
      <c r="C18" s="5">
        <f>C4*10%</f>
        <v>50000</v>
      </c>
    </row>
    <row r="20" spans="2:3" x14ac:dyDescent="0.25">
      <c r="B20" s="6" t="s">
        <v>15</v>
      </c>
      <c r="C20" s="7">
        <f>C16-C18</f>
        <v>673489.94390057505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Symphony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Agarwal</dc:creator>
  <cp:lastModifiedBy>Devin the Dude</cp:lastModifiedBy>
  <dcterms:created xsi:type="dcterms:W3CDTF">2012-04-15T10:45:45Z</dcterms:created>
  <dcterms:modified xsi:type="dcterms:W3CDTF">2012-04-15T14:05:21Z</dcterms:modified>
</cp:coreProperties>
</file>