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D25" i="2"/>
  <c r="I15"/>
  <c r="I14"/>
  <c r="G16"/>
  <c r="D21" s="1"/>
  <c r="G15"/>
  <c r="E16"/>
  <c r="I16" s="1"/>
  <c r="H12" i="1"/>
  <c r="H11"/>
  <c r="F13"/>
  <c r="D13"/>
  <c r="H13" s="1"/>
</calcChain>
</file>

<file path=xl/sharedStrings.xml><?xml version="1.0" encoding="utf-8"?>
<sst xmlns="http://schemas.openxmlformats.org/spreadsheetml/2006/main" count="57" uniqueCount="49">
  <si>
    <t>1. EM, Inc. private labels mini cupcakes for Starbucks.  For April 2012, it budgeted to purchase and use 18,000 pounds of flour at $0.39 a pound.  Actual purchases and usage for April 2012 were 22,000 pounds at $0.42 a pound.  EM budgeted to produce 120,000 mini cupcakes.  Actual output was 132,000 mini cupcakes.  </t>
  </si>
  <si>
    <t>a. Compute the flexible-budget variance.</t>
  </si>
  <si>
    <t>b. Compute the price variance.</t>
  </si>
  <si>
    <t>c. Compute the efficiency variances.</t>
  </si>
  <si>
    <t>d. Comment on the results for the requirements above and provide possible explanation for them.</t>
  </si>
  <si>
    <t>FLEXIBLE BUDGET VARIANCE</t>
  </si>
  <si>
    <t>Budget</t>
  </si>
  <si>
    <t>actual</t>
  </si>
  <si>
    <t>Units of inputs (lbs of flour)</t>
  </si>
  <si>
    <t>Total expenditures</t>
  </si>
  <si>
    <t>Price  /pound ( $)</t>
  </si>
  <si>
    <t>Variance</t>
  </si>
  <si>
    <t>2. Kool Clothing is a manufacturer of designer dresses.  The cost of each dress is the sum of three variable costs (direct materials cost, direct manufacturing labor costs, and manufacturing overhead costs) and one fixed-cost category (manufacturing overhead costs).  Variable manufacturing overhead costs is allocated to each dress on the basis of budgeted direct manufacturing labor-hours per dress.  For April 2012 each dress is budgeted to take five labor-hours.  Budgeted variable manufacturing cost per labor hour is $15.  The budgeted number of dresses to be manufactured in April 2012 is 1,250.</t>
  </si>
  <si>
    <t>Actual variable manufacturing costs in June 2012 were $65,688 for 1,360 dresses started and completed.  There was no beginning or ending inventories of dresses.  Actual direct manufacturing labor-hours for April were 5,712.</t>
  </si>
  <si>
    <t>a. Compute the flexible-budget variance</t>
  </si>
  <si>
    <t>b. Compute the spending variance</t>
  </si>
  <si>
    <t>c. Compute the efficiency variance for variable manufacturing overhead</t>
  </si>
  <si>
    <t>Manufacturing hours</t>
  </si>
  <si>
    <t>cost per labor hour ($)</t>
  </si>
  <si>
    <t>budget April 2012</t>
  </si>
  <si>
    <t>actual April 2012</t>
  </si>
  <si>
    <t>Actual  mfg cost</t>
  </si>
  <si>
    <t>Spending variance:</t>
  </si>
  <si>
    <t>Spending Variance ($):</t>
  </si>
  <si>
    <t>a)</t>
  </si>
  <si>
    <t>b)</t>
  </si>
  <si>
    <t>c) Efficiency variance:</t>
  </si>
  <si>
    <t>Efficiency variance</t>
  </si>
  <si>
    <t>d) The situation is favorable because the company is efficent in the manufacture of dress</t>
  </si>
  <si>
    <t xml:space="preserve">     as indicated by the following:</t>
  </si>
  <si>
    <t>1. Actual manufacturing hours spent is less than budgeted number of hours.</t>
  </si>
  <si>
    <t>2. Actual cost per hour of labor is less than budgeted</t>
  </si>
  <si>
    <t>3. overall actual manufacturing cost is less than budgeted manufacturing cost.</t>
  </si>
  <si>
    <t>.  http://www.answers.com/topic/efficiency-variance</t>
  </si>
  <si>
    <t>Price variance = -0.03</t>
  </si>
  <si>
    <t>c)  Efficiency Variance:</t>
  </si>
  <si>
    <t>       http://www.ehow.com/how_8271600_calculate-average-variance.html</t>
  </si>
  <si>
    <t>( Actual quantity of inputs - standard quantity of inputs)( standard price)</t>
  </si>
  <si>
    <t>d) Analysis:</t>
  </si>
  <si>
    <t>Efficiency variance ($):</t>
  </si>
  <si>
    <t>4. The company has not been efficent in the manufacture of its products as indicated by an efficency variance of $1560</t>
  </si>
  <si>
    <t xml:space="preserve">manifesting that actual inputs utilized exceeded standard or budgeted inputs. </t>
  </si>
  <si>
    <t>1. Actual units of flour utilized exceeded the budgeted amount. It is possible that there have been production inefficiencies.</t>
  </si>
  <si>
    <t>2. Actual price spent per unit of flour exceeded the budgeted price. This could have been caused by economic conditions ( inflation).</t>
  </si>
  <si>
    <t>3. Total variable /manufacturing cost incurred to produce mini  cup cakes exceeded the budgeted amount. This is a result of nos. 1 and 2 .</t>
  </si>
  <si>
    <t>REFERENCES:</t>
  </si>
  <si>
    <t>Actual overhead cost  - (standard rate)(actual hrs of labor used).</t>
  </si>
  <si>
    <t>Note that: Variable manufacturing overhead costs is allocated to each dress on the basis of budgeted direct manufacturing labor-hours per dress.</t>
  </si>
  <si>
    <t>4. These could have been caused by effective production management.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</si>
</sst>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5"/>
    </xf>
    <xf numFmtId="0" fontId="1" fillId="0" borderId="0" xfId="0" applyFont="1" applyAlignment="1">
      <alignment horizontal="left" indent="5"/>
    </xf>
    <xf numFmtId="0" fontId="2" fillId="0" borderId="0" xfId="1" applyAlignment="1" applyProtection="1"/>
    <xf numFmtId="0" fontId="0" fillId="2" borderId="0" xfId="0" applyFill="1"/>
    <xf numFmtId="0" fontId="2" fillId="0" borderId="0" xfId="1" applyAlignment="1" applyProtection="1">
      <alignment horizontal="left" indent="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swers.com/topic/efficiency-variance" TargetMode="External"/><Relationship Id="rId2" Type="http://schemas.openxmlformats.org/officeDocument/2006/relationships/hyperlink" Target="http://www.ehow.com/how_8271600_calculate-average-variance.html" TargetMode="External"/><Relationship Id="rId1" Type="http://schemas.openxmlformats.org/officeDocument/2006/relationships/hyperlink" Target="http://www.answers.com/topic/efficiency-variance" TargetMode="External"/><Relationship Id="rId4" Type="http://schemas.openxmlformats.org/officeDocument/2006/relationships/hyperlink" Target="http://www.ehow.com/how_8271600_calculate-average-vari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C26" sqref="C26"/>
    </sheetView>
  </sheetViews>
  <sheetFormatPr defaultRowHeight="14.4"/>
  <sheetData>
    <row r="1" spans="1:11">
      <c r="A1" t="s">
        <v>0</v>
      </c>
    </row>
    <row r="3" spans="1:11">
      <c r="A3" t="s">
        <v>1</v>
      </c>
    </row>
    <row r="4" spans="1:11">
      <c r="A4" t="s">
        <v>2</v>
      </c>
    </row>
    <row r="5" spans="1:11">
      <c r="A5" t="s">
        <v>3</v>
      </c>
    </row>
    <row r="6" spans="1:11">
      <c r="A6" t="s">
        <v>4</v>
      </c>
    </row>
    <row r="9" spans="1:11">
      <c r="C9" s="5" t="s">
        <v>24</v>
      </c>
      <c r="D9" s="5"/>
      <c r="E9" s="5" t="s">
        <v>5</v>
      </c>
      <c r="F9" s="5"/>
      <c r="G9" s="5"/>
    </row>
    <row r="10" spans="1:11">
      <c r="D10" t="s">
        <v>6</v>
      </c>
      <c r="F10" t="s">
        <v>7</v>
      </c>
      <c r="H10" t="s">
        <v>11</v>
      </c>
    </row>
    <row r="11" spans="1:11">
      <c r="A11" t="s">
        <v>8</v>
      </c>
      <c r="D11" s="1">
        <v>18000</v>
      </c>
      <c r="F11" s="1">
        <v>22000</v>
      </c>
      <c r="H11" s="1">
        <f>D11-F11</f>
        <v>-4000</v>
      </c>
      <c r="J11" s="5" t="s">
        <v>25</v>
      </c>
      <c r="K11" s="5"/>
    </row>
    <row r="12" spans="1:11">
      <c r="A12" s="5" t="s">
        <v>10</v>
      </c>
      <c r="B12" s="5"/>
      <c r="C12" s="5"/>
      <c r="D12" s="5">
        <v>0.39</v>
      </c>
      <c r="E12" s="5"/>
      <c r="F12" s="5">
        <v>0.42</v>
      </c>
      <c r="G12" s="5"/>
      <c r="H12" s="5">
        <f>D12-F12</f>
        <v>-2.9999999999999971E-2</v>
      </c>
      <c r="J12" s="5" t="s">
        <v>34</v>
      </c>
      <c r="K12" s="5"/>
    </row>
    <row r="13" spans="1:11">
      <c r="A13" t="s">
        <v>9</v>
      </c>
      <c r="D13">
        <f>D11*D12</f>
        <v>7020</v>
      </c>
      <c r="F13">
        <f>F11*F12</f>
        <v>9240</v>
      </c>
      <c r="H13">
        <f>D13-F13</f>
        <v>-2220</v>
      </c>
    </row>
    <row r="16" spans="1:11">
      <c r="B16" t="s">
        <v>35</v>
      </c>
      <c r="E16" t="s">
        <v>37</v>
      </c>
    </row>
    <row r="18" spans="2:5">
      <c r="B18" s="5" t="s">
        <v>39</v>
      </c>
      <c r="C18" s="5"/>
      <c r="D18" s="5"/>
      <c r="E18" s="5">
        <f>(F11-D11)*D12</f>
        <v>1560</v>
      </c>
    </row>
    <row r="21" spans="2:5">
      <c r="B21" s="5" t="s">
        <v>38</v>
      </c>
      <c r="C21" s="5"/>
    </row>
    <row r="23" spans="2:5">
      <c r="C23" t="s">
        <v>42</v>
      </c>
    </row>
    <row r="24" spans="2:5">
      <c r="C24" t="s">
        <v>43</v>
      </c>
    </row>
    <row r="25" spans="2:5">
      <c r="C25" t="s">
        <v>44</v>
      </c>
    </row>
    <row r="26" spans="2:5">
      <c r="C26" t="s">
        <v>40</v>
      </c>
    </row>
    <row r="27" spans="2:5">
      <c r="C27" t="s">
        <v>41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zoomScale="90" zoomScaleNormal="90" workbookViewId="0">
      <selection activeCell="B40" sqref="B40"/>
    </sheetView>
  </sheetViews>
  <sheetFormatPr defaultRowHeight="14.4"/>
  <cols>
    <col min="3" max="3" width="11.6640625" customWidth="1"/>
  </cols>
  <sheetData>
    <row r="1" spans="1:9" ht="15.6">
      <c r="A1" s="3" t="s">
        <v>12</v>
      </c>
    </row>
    <row r="2" spans="1:9" ht="15.6">
      <c r="A2" s="3" t="s">
        <v>13</v>
      </c>
    </row>
    <row r="3" spans="1:9">
      <c r="A3" s="2"/>
    </row>
    <row r="4" spans="1:9" ht="15.6">
      <c r="A4" s="3" t="s">
        <v>14</v>
      </c>
    </row>
    <row r="5" spans="1:9" ht="15.6">
      <c r="A5" s="3" t="s">
        <v>15</v>
      </c>
    </row>
    <row r="6" spans="1:9" ht="15.6">
      <c r="A6" s="3" t="s">
        <v>16</v>
      </c>
    </row>
    <row r="7" spans="1:9" ht="15.6">
      <c r="A7" s="3" t="s">
        <v>4</v>
      </c>
    </row>
    <row r="11" spans="1:9">
      <c r="D11" s="5" t="s">
        <v>24</v>
      </c>
      <c r="E11" s="5" t="s">
        <v>5</v>
      </c>
      <c r="F11" s="5"/>
      <c r="G11" s="5"/>
    </row>
    <row r="13" spans="1:9">
      <c r="E13" t="s">
        <v>19</v>
      </c>
      <c r="G13" t="s">
        <v>20</v>
      </c>
      <c r="I13" t="s">
        <v>11</v>
      </c>
    </row>
    <row r="14" spans="1:9">
      <c r="A14" t="s">
        <v>17</v>
      </c>
      <c r="E14">
        <v>6250</v>
      </c>
      <c r="G14">
        <v>5712</v>
      </c>
      <c r="I14">
        <f>E14-G14</f>
        <v>538</v>
      </c>
    </row>
    <row r="15" spans="1:9">
      <c r="A15" t="s">
        <v>18</v>
      </c>
      <c r="E15">
        <v>15</v>
      </c>
      <c r="G15">
        <f>(65688/1360)/5</f>
        <v>9.66</v>
      </c>
      <c r="I15">
        <f>E15-G15</f>
        <v>5.34</v>
      </c>
    </row>
    <row r="16" spans="1:9">
      <c r="A16" t="s">
        <v>21</v>
      </c>
      <c r="E16">
        <f>E14*E15</f>
        <v>93750</v>
      </c>
      <c r="G16">
        <f>G14*G15</f>
        <v>55177.919999999998</v>
      </c>
      <c r="I16">
        <f>E16-G16</f>
        <v>38572.080000000002</v>
      </c>
    </row>
    <row r="18" spans="1:8">
      <c r="A18" t="s">
        <v>25</v>
      </c>
      <c r="B18" t="s">
        <v>22</v>
      </c>
    </row>
    <row r="19" spans="1:8">
      <c r="B19" t="s">
        <v>46</v>
      </c>
      <c r="H19" s="4" t="s">
        <v>33</v>
      </c>
    </row>
    <row r="20" spans="1:8">
      <c r="H20" s="6" t="s">
        <v>36</v>
      </c>
    </row>
    <row r="21" spans="1:8">
      <c r="B21" s="5" t="s">
        <v>23</v>
      </c>
      <c r="C21" s="5"/>
      <c r="D21" s="5">
        <f>G16-(E15*G14)</f>
        <v>-30502.080000000002</v>
      </c>
    </row>
    <row r="22" spans="1:8">
      <c r="B22" t="s">
        <v>47</v>
      </c>
    </row>
    <row r="23" spans="1:8">
      <c r="A23" t="s">
        <v>26</v>
      </c>
      <c r="D23" t="s">
        <v>37</v>
      </c>
    </row>
    <row r="25" spans="1:8">
      <c r="A25" s="5" t="s">
        <v>27</v>
      </c>
      <c r="B25" s="5"/>
      <c r="C25" s="5"/>
      <c r="D25" s="5">
        <f>(G14-E14)*E15</f>
        <v>-8070</v>
      </c>
    </row>
    <row r="28" spans="1:8">
      <c r="A28" s="5" t="s">
        <v>28</v>
      </c>
    </row>
    <row r="29" spans="1:8">
      <c r="A29" t="s">
        <v>29</v>
      </c>
    </row>
    <row r="31" spans="1:8">
      <c r="B31" t="s">
        <v>30</v>
      </c>
    </row>
    <row r="32" spans="1:8">
      <c r="B32" t="s">
        <v>31</v>
      </c>
    </row>
    <row r="33" spans="1:2">
      <c r="B33" t="s">
        <v>32</v>
      </c>
    </row>
    <row r="34" spans="1:2">
      <c r="B34" t="s">
        <v>48</v>
      </c>
    </row>
    <row r="36" spans="1:2">
      <c r="A36" t="s">
        <v>45</v>
      </c>
    </row>
    <row r="39" spans="1:2">
      <c r="B39" s="4" t="s">
        <v>33</v>
      </c>
    </row>
    <row r="40" spans="1:2">
      <c r="B40" s="6" t="s">
        <v>36</v>
      </c>
    </row>
  </sheetData>
  <hyperlinks>
    <hyperlink ref="H19" r:id="rId1" display="http://www.answers.com/topic/efficiency-variance"/>
    <hyperlink ref="H20" r:id="rId2" display="http://www.ehow.com/how_8271600_calculate-average-variance.html"/>
    <hyperlink ref="B39" r:id="rId3" display="http://www.answers.com/topic/efficiency-variance"/>
    <hyperlink ref="B40" r:id="rId4" display="http://www.ehow.com/how_8271600_calculate-average-variance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Chris</cp:lastModifiedBy>
  <dcterms:created xsi:type="dcterms:W3CDTF">2011-08-01T12:29:23Z</dcterms:created>
  <dcterms:modified xsi:type="dcterms:W3CDTF">2012-03-25T20:24:34Z</dcterms:modified>
</cp:coreProperties>
</file>