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3"/>
  </bookViews>
  <sheets>
    <sheet name="Balance Sheet" sheetId="1" r:id="rId1"/>
    <sheet name="Income Statement" sheetId="2" r:id="rId2"/>
    <sheet name="Cash flow" sheetId="3" r:id="rId3"/>
    <sheet name="Common Size Income Stat" sheetId="4" r:id="rId4"/>
    <sheet name="Common Size Bal Sh" sheetId="5" r:id="rId5"/>
    <sheet name="Common Size Cashflow" sheetId="6" r:id="rId6"/>
  </sheets>
  <calcPr calcId="125725"/>
</workbook>
</file>

<file path=xl/calcChain.xml><?xml version="1.0" encoding="utf-8"?>
<calcChain xmlns="http://schemas.openxmlformats.org/spreadsheetml/2006/main">
  <c r="G40" i="6"/>
  <c r="F40"/>
  <c r="G38"/>
  <c r="F38"/>
  <c r="G35"/>
  <c r="F35"/>
  <c r="G34"/>
  <c r="F34"/>
  <c r="G33"/>
  <c r="F33"/>
  <c r="G31"/>
  <c r="F31"/>
  <c r="G29"/>
  <c r="F29"/>
  <c r="G28"/>
  <c r="F28"/>
  <c r="G26"/>
  <c r="F26"/>
  <c r="G25"/>
  <c r="F25"/>
  <c r="G24"/>
  <c r="F24"/>
  <c r="G23"/>
  <c r="F23"/>
  <c r="G21"/>
  <c r="F21"/>
  <c r="G20"/>
  <c r="F20"/>
  <c r="G18"/>
  <c r="F18"/>
  <c r="G17"/>
  <c r="F17"/>
  <c r="G16"/>
  <c r="F16"/>
  <c r="G13"/>
  <c r="F13"/>
  <c r="G12"/>
  <c r="F12"/>
  <c r="G11"/>
  <c r="F11"/>
  <c r="G10"/>
  <c r="F10"/>
  <c r="G7"/>
  <c r="F7"/>
  <c r="F27" i="4"/>
  <c r="E27"/>
  <c r="F26"/>
  <c r="E26"/>
  <c r="F24"/>
  <c r="E24"/>
  <c r="F23"/>
  <c r="E23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0"/>
  <c r="E10"/>
  <c r="F40" i="5"/>
  <c r="F39"/>
  <c r="F38"/>
  <c r="F37"/>
  <c r="F36"/>
  <c r="F28"/>
  <c r="F27"/>
  <c r="F26"/>
  <c r="F25"/>
  <c r="F24"/>
  <c r="F23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<sst xmlns="http://schemas.openxmlformats.org/spreadsheetml/2006/main" count="338" uniqueCount="144">
  <si>
    <t>URBAN OUTFITTERS, INC.</t>
  </si>
  <si>
    <t>Consolidated Balance Sheets</t>
  </si>
  <si>
    <t>(in thousands, except share and per share data)</t>
  </si>
  <si>
    <t>ASSETS</t>
  </si>
  <si>
    <t>Current assets:</t>
  </si>
  <si>
    <t>LIABILITIES AND SHAREHOLDERS’ EQUITY</t>
  </si>
  <si>
    <t>Current liabilities:</t>
  </si>
  <si>
    <t>Commitments and contingencies (see Note 11)</t>
  </si>
  <si>
    <t>Shareholders’ equity:</t>
  </si>
  <si>
    <t>Preferred shares; $.0001 par value, 10,000,000 shares authorized, none</t>
  </si>
  <si>
    <t>issued . . . . . . . . . . . . . . . . . . . . . . . . . . . . . . . . . . . . . . . . . . . . . . . . . — —</t>
  </si>
  <si>
    <t>Common shares; $.0001 par value, 200,000,000 shares authorized,</t>
  </si>
  <si>
    <t>167,712,088 and 166,104,615 issued and outstanding,</t>
  </si>
  <si>
    <t>The accompanying notes are an integral part of these consolidated financial statements.</t>
  </si>
  <si>
    <t>Consolidated Statements of Income</t>
  </si>
  <si>
    <t>Fiscal Year Ended January 31,</t>
  </si>
  <si>
    <t>2009 2008 2007</t>
  </si>
  <si>
    <t>Net sales . . . . . . . . . . . . . . . . . . . . . . . . . . . . . . . . . . . . $ 1,834,618 $ 1,507,724 $ 1,224,717</t>
  </si>
  <si>
    <t>Cost of sales, including certain buying, distribution</t>
  </si>
  <si>
    <t>and occupancy costs . . . . . . . . . . . . . . . . . . . . . . . . . 1,121,140 930,952 772,796</t>
  </si>
  <si>
    <t>Gross profit . . . . . . . . . . . . . . . . . . . . . . . . . . . . . . 713,478 576,772 451,921</t>
  </si>
  <si>
    <t>Selling, general and administrative expenses . . . . . . . . 414,043 351,827 287,932</t>
  </si>
  <si>
    <t>Income from operations . . . . . . . . . . . . . . . . . . . . 299,435 224,945 163,989</t>
  </si>
  <si>
    <t>Interest income . . . . . . . . . . . . . . . . . . . . . . . . . . . . . . . 11,504 9,390 6,531</t>
  </si>
  <si>
    <t>Other income . . . . . . . . . . . . . . . . . . . . . . . . . . . . . . . . 694 575 353</t>
  </si>
  <si>
    <t>Other expenses . . . . . . . . . . . . . . . . . . . . . . . . . . . . . . . (2,143) (515) (715)</t>
  </si>
  <si>
    <t>Income before income taxes . . . . . . . . . . . . . . . . . 309,490 234,395 170,158</t>
  </si>
  <si>
    <t>Income tax expense . . . . . . . . . . . . . . . . . . . . . . . . . . . 110,126 74,164 53,952</t>
  </si>
  <si>
    <t>Net income . . . . . . . . . . . . . . . . . . . . . . . . . . . . . . $ 199,364 $ 160,231 $ 116,206</t>
  </si>
  <si>
    <t>Net income per common share:</t>
  </si>
  <si>
    <t>Basic . . . . . . . . . . . . . . . . . . . . . . . . . . . . . . . . . . . $ 1.20 $ 0.97 $ 0.71</t>
  </si>
  <si>
    <t>Diluted . . . . . . . . . . . . . . . . . . . . . . . . . . . . . . . . . $ 1.17 $ 0.94 $ 0.69</t>
  </si>
  <si>
    <t>Weighted average common shares outstanding:</t>
  </si>
  <si>
    <t>Basic . . . . . . . . . . . . . . . . . . . . . . . . . . . . . . . . . . . 166,793,062 165,305,207 164,679,786</t>
  </si>
  <si>
    <t>Diluted . . . . . . . . . . . . . . . . . . . . . . . . . . . . . . . . . 170,860,605 169,640,585 168,652,005</t>
  </si>
  <si>
    <t>Consolidated Statements of Cash Flows</t>
  </si>
  <si>
    <t>(in thousands)</t>
  </si>
  <si>
    <t>Net income . . . . . . . . . . . . . . . . . . . . . . . . . . . . . . . . . . . . . . . $ 199,364 $ 160,231 $ 116,206</t>
  </si>
  <si>
    <t>Adjustments to reconcile net income to net cash provided</t>
  </si>
  <si>
    <t>by operating activities:</t>
  </si>
  <si>
    <t>Depreciation and amortization . . . . . . . . . . . . . . . . . . . 81,949 70,017 55,713</t>
  </si>
  <si>
    <t>Provision for deferred income taxes . . . . . . . . . . . . . . . (9,351) (2,782) (4,959)</t>
  </si>
  <si>
    <t>Excess tax benefit of share–based compensation . . . . . (13,434) (7,341) (5,394)</t>
  </si>
  <si>
    <t>Share-based compensation expense . . . . . . . . . . . . . . . 3,637 3,277 3,497</t>
  </si>
  <si>
    <t>Loss on disposition of property and equipment, net . . . 61 317 1,393</t>
  </si>
  <si>
    <t>Changes in assets and liabilities:</t>
  </si>
  <si>
    <t>Receivables . . . . . . . . . . . . . . . . . . . . . . . . . . . . . . (10,726) (5,462) (6,371)</t>
  </si>
  <si>
    <t>Inventories . . . . . . . . . . . . . . . . . . . . . . . . . . . . . . . (272) (17,430) (13,416)</t>
  </si>
  <si>
    <t>Prepaid expenses and other assets . . . . . . . . . . . . . 9,210 (22,441) 6,848</t>
  </si>
  <si>
    <t>Accounts payable, accrued expenses and other</t>
  </si>
  <si>
    <t>liabilities . . . . . . . . . . . . . . . . . . . . . . . . . . . . . . (8,868) 75,967 33,600</t>
  </si>
  <si>
    <t>Net cash provided by operating activities . . . . . . . . . . . . . . . 251,570 254,353 187,117</t>
  </si>
  <si>
    <t>Cash flows from investing activities:</t>
  </si>
  <si>
    <t>Cash paid for property and equipment . . . . . . . . . . . . . . . . . (112,553) (115,370) (212,029)</t>
  </si>
  <si>
    <t>Cash paid for marketable securities . . . . . . . . . . . . . . . . . . . . (809,039) (293,633) (182,653)</t>
  </si>
  <si>
    <t>Sales and maturities of marketable securities . . . . . . . . . . . . 864,685 220,101 193,274</t>
  </si>
  <si>
    <t>Net cash used in investing activities . . . . . . . . . . . . . . . . . . . (56,907) (188,902) (201,408)</t>
  </si>
  <si>
    <t>Cash flows from financing activities:</t>
  </si>
  <si>
    <t>Exercise of stock options . . . . . . . . . . . . . . . . . . . . . . . . . . . . 8,891 5,000 6,351</t>
  </si>
  <si>
    <t>Excess tax benefit of stock option exercises . . . . . . . . . . . . . 13,434 7,341 5,394</t>
  </si>
  <si>
    <t>Share repurchases . . . . . . . . . . . . . . . . . . . . . . . . . . . . . . . . . — — (20,801)</t>
  </si>
  <si>
    <t>Net cash provided by (used in) financing activities . . . . . . . 22,325 12,341 (9,056)</t>
  </si>
  <si>
    <t>Effect of exchange rate changes on cash and cash equivalents . . . (6,224) 212 702</t>
  </si>
  <si>
    <t>Increase (decrease) in cash and cash equivalents . . . . . . . . . . . . . 210,764 78,004 (22,645)</t>
  </si>
  <si>
    <t>Cash and cash equivalents at beginning of period . . . . . . . . . . . . 105,271 27,267 49,912</t>
  </si>
  <si>
    <t>Cash and cash equivalents at end of period . . . . . . . . . . . . . . . . . . $ 316,035 $ 105,271 $ 27,267</t>
  </si>
  <si>
    <t>Supplemental cash flow information:</t>
  </si>
  <si>
    <t>Cash paid during the year for:</t>
  </si>
  <si>
    <t>Income taxes . . . . . . . . . . . . . . . . . . . . . . . . . . . . . . . . . . . . . $ 115,040 $ 70,765 $ 52,535</t>
  </si>
  <si>
    <t>Non-cash investing activities—Accrued capital</t>
  </si>
  <si>
    <t>expenditures . . . . . . . . . . . . . . . . . . . . . . . . . . . . . . . . . . . . $ 6,561 $ 6,645 $ 14,618</t>
  </si>
  <si>
    <t>The accompanying notes are an integral part of these consolidated financial statements</t>
  </si>
  <si>
    <t xml:space="preserve"> </t>
  </si>
  <si>
    <t>Common Size Income Statement</t>
  </si>
  <si>
    <t xml:space="preserve">Cash and cash equivalents </t>
  </si>
  <si>
    <t xml:space="preserve">Marketable securities </t>
  </si>
  <si>
    <t xml:space="preserve">Accounts receivable, net of allowance for doubtful accounts of                 </t>
  </si>
  <si>
    <t>and $966, respectively</t>
  </si>
  <si>
    <t xml:space="preserve">Inventories . . . . . . . . . . . . . . . . . . . . . . . . . . . . . . . . . . . . . . . . . . . . . </t>
  </si>
  <si>
    <t>Deferred taxes . . . . . . . . . . . . . . . . . . . . . . . . . . . . . . . . . . . . . . . . . .</t>
  </si>
  <si>
    <t>Prepaid expenses and other current assets . . . . . . . . . . . . . . . . . . . . .</t>
  </si>
  <si>
    <t>Total current assets . . . . . . . . . . . . . . . . . . . . . . . . . . . . . . . . . . . . .</t>
  </si>
  <si>
    <t xml:space="preserve">Property and equipment, net . . . . . . . . . . . . . . . . . . . . . . . . . . . . . . . . . . . . . </t>
  </si>
  <si>
    <t>Marketable securities . . . . . . . . . . . . . . . . . . . . . . . . . . . . . . . . . . . . . . . . . . .</t>
  </si>
  <si>
    <t xml:space="preserve">Deferred income taxes and other assets . . . . . . . . . . . . . . . . . . . . . . . . . . . . </t>
  </si>
  <si>
    <t xml:space="preserve">Total Assets . . . . . . . . . . . . . . . . . . . . . . . . . . . . . . . . . . . . . . . . . . . . . .. </t>
  </si>
  <si>
    <t>Accounts payable . . . . . . . . . . . . . . . . . . . . . . . . . . . . . . . . . . . . . . .</t>
  </si>
  <si>
    <t xml:space="preserve">Accrued compensation . . . . . . . . . . . . . . . . . . . . . . . . . . . . . . . . . . . . </t>
  </si>
  <si>
    <t xml:space="preserve">Accrued expenses and other current liabilities . . . . . . . . . . . . . . . . . . </t>
  </si>
  <si>
    <t>Total current liabilities . . . . . . . . . . . . . . . . . . . . . . . . . . . . . . . . .</t>
  </si>
  <si>
    <t xml:space="preserve">Deferred rent and other liabilities . . . . . . . . . . . . . . . . . . . . . . . . . . </t>
  </si>
  <si>
    <t xml:space="preserve">Total Liabilities . . . . . . . . . . . . . . . . . . . . . . . . . . . . . . . . . . . . </t>
  </si>
  <si>
    <t xml:space="preserve">respectively . . . . . . . . . . . . . . . . . . . . . . . . . . . . . . . . . . . . . . . . . . . </t>
  </si>
  <si>
    <t xml:space="preserve">Additional paid-in capital . . . . . . . . . . . . . . . . . . . . . . . . . . . . . . . . . . . . </t>
  </si>
  <si>
    <t>Retained earnings . . . . . . . . . . . . . . . . . . . . . . . . . . . . . . . . . . . . . . . . . .</t>
  </si>
  <si>
    <t xml:space="preserve">Accumulated other comprehensive (loss) income . . . . . . . . . . . . . . . </t>
  </si>
  <si>
    <t>Total Shareholders’ Equity . . . . . . . . . . . . . . . . . . . . . . . . . . . . . .</t>
  </si>
  <si>
    <t xml:space="preserve">Total Liabilities and Shareholders’ Equity . . . . . . . . . . . . . . . . . . </t>
  </si>
  <si>
    <t>Trend Analysis</t>
  </si>
  <si>
    <t>Common Sized Balance Sheets</t>
  </si>
  <si>
    <t xml:space="preserve">  212 702</t>
  </si>
  <si>
    <t xml:space="preserve">61 317 </t>
  </si>
  <si>
    <t>Common Sized Cash Flow Statement</t>
  </si>
  <si>
    <t xml:space="preserve">  </t>
  </si>
  <si>
    <t xml:space="preserve">Net sales . . . . . . . . . . . . . . . . . . . . . . . . . . . . . . . . . .  </t>
  </si>
  <si>
    <t xml:space="preserve">and occupancy costs . . . . . . . . . . . . . . . . . . . . . . . . . </t>
  </si>
  <si>
    <t xml:space="preserve">Gross profit . . . . . . . . . . . . . . . . . . . . . . . . . . . . .  </t>
  </si>
  <si>
    <t xml:space="preserve">Selling, general and administrative expenses . . . . . . .  </t>
  </si>
  <si>
    <t xml:space="preserve">Income from operations . . . . . . . . . . . . . . . . . . . . </t>
  </si>
  <si>
    <t xml:space="preserve">Interest income . . . . . . . . . . . . . . . . . . . . . . . . . . . . . . </t>
  </si>
  <si>
    <t xml:space="preserve">Other income . . . . . . . . . . . . . . . . . . . . . . . . . . . . . . . . </t>
  </si>
  <si>
    <t xml:space="preserve">Other expenses . . . . . . . . . . . . . . . . . . . . . . . . . . . . . </t>
  </si>
  <si>
    <t xml:space="preserve">Income before income taxes . . . . . . . . . . . . . . . .  </t>
  </si>
  <si>
    <t xml:space="preserve">Income tax expense . . . . . . . . . . . . . . . . . . . . . . . . . . . </t>
  </si>
  <si>
    <t xml:space="preserve">Net income . . . . . . . . . . . . . . . . . . . . . . . . . . . . .  </t>
  </si>
  <si>
    <t xml:space="preserve">Basic . . . . . . . . . . . . . . . . . . . . . . . . . . . . . . . . . .  </t>
  </si>
  <si>
    <t xml:space="preserve">Basic . . . . . . . . . . . . . . . . . . . . . . . . . . . . . . . . . . . </t>
  </si>
  <si>
    <t xml:space="preserve">Diluted . . . . . . . . . . . . . . . . . . . . . . . . . . . . . . . . . </t>
  </si>
  <si>
    <t xml:space="preserve">Diluted . . . . . . . . . . . . . . . . . . . . . . </t>
  </si>
  <si>
    <t xml:space="preserve">Net income . . . . . . . . . . . . . . . . . . . . . . . . . . . . . . . . . . . . . .  </t>
  </si>
  <si>
    <t xml:space="preserve">Depreciation and amortization . . . . . . . . . . . . . . . . . .  </t>
  </si>
  <si>
    <t xml:space="preserve">Provision for deferred income taxes . . . . . . . . . . . . . . . </t>
  </si>
  <si>
    <t xml:space="preserve">Excess tax benefit of share–based compensation . . . . . </t>
  </si>
  <si>
    <t xml:space="preserve">Share-based compensation expense . . . . . . . . . . . . . .  </t>
  </si>
  <si>
    <t xml:space="preserve">Loss on disposition of property and equipment, net . .  </t>
  </si>
  <si>
    <t xml:space="preserve">Receivables . . . . . . . . . . . . . . . . . . . . . . . . . . . . . </t>
  </si>
  <si>
    <t xml:space="preserve">Inventories . . . . . . . . . . . . . . . . . . . . . . . . . . . . . . </t>
  </si>
  <si>
    <t xml:space="preserve">Prepaid expenses and other assets . . . . . . . . . . . . </t>
  </si>
  <si>
    <t xml:space="preserve">liabilities . . . . . . . . . . . . . . . . . . . . . . . . . . . . .  </t>
  </si>
  <si>
    <t xml:space="preserve">Net cash provided by operating activities . . . . . . . . . . . . . .  </t>
  </si>
  <si>
    <t xml:space="preserve">Cash paid for property and equipment . . . . . . . . . . . . . . . .  </t>
  </si>
  <si>
    <t xml:space="preserve">Cash paid for marketable securities . . . . . . . . . . . . . . . . . .  </t>
  </si>
  <si>
    <t xml:space="preserve">Sales and maturities of marketable securities . . . . . . . . . .  </t>
  </si>
  <si>
    <t xml:space="preserve">Net cash used in investing activities . . . . . . . . . . . . . . . . . .  </t>
  </si>
  <si>
    <t xml:space="preserve">Exercise of stock options . . . . . . . . . . . . . . . . . . . . . . . . . . </t>
  </si>
  <si>
    <t xml:space="preserve">Excess tax benefit of stock option exercises . . . . . . . . . . .  </t>
  </si>
  <si>
    <t xml:space="preserve">Share repurchases . . . . . . . . . . . . . . . . . . . . . . . . . . . . . . . . . </t>
  </si>
  <si>
    <t xml:space="preserve">Net cash provided by (used in) financing activities . . . . . .  </t>
  </si>
  <si>
    <t xml:space="preserve">Effect of exchange rate changes on cash and cash equivalents . .  </t>
  </si>
  <si>
    <t xml:space="preserve">Increase (decrease) in cash and cash equivalents . . . . . . . . . . . . .  </t>
  </si>
  <si>
    <t xml:space="preserve">Cash and cash equivalents at beginning of period . . . . . . . . . . .  </t>
  </si>
  <si>
    <t xml:space="preserve">Cash and cash equivalents at end of period . . . . . . . . . . . . . . . .  </t>
  </si>
  <si>
    <t xml:space="preserve">Income taxes . . . . . . . . . . . . . . . . . . . . . . . . . . . . . . . . . . . . . </t>
  </si>
  <si>
    <t xml:space="preserve">expenditures . . . . . . . . . . . . . . . . . . . . . . . . . . . . . . . . . . . 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</si>
</sst>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0.0"/>
  </numFmts>
  <fonts count="13">
    <font>
      <sz val="11"/>
      <color theme="1"/>
      <name val="Calibri"/>
      <family val="2"/>
      <scheme val="minor"/>
    </font>
    <font>
      <sz val="8"/>
      <color rgb="FF333333"/>
      <name val="OfficinaSansStd-Book"/>
    </font>
    <font>
      <sz val="9"/>
      <color rgb="FF000000"/>
      <name val="OfficinaSansStd-Book"/>
    </font>
    <font>
      <b/>
      <sz val="10"/>
      <color rgb="FF000000"/>
      <name val="Times-Bold"/>
    </font>
    <font>
      <sz val="10"/>
      <color rgb="FF000000"/>
      <name val="Times-Roman"/>
    </font>
    <font>
      <sz val="10"/>
      <color theme="1"/>
      <name val="Times-Roman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Times-Bold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-Bold"/>
    </font>
    <font>
      <b/>
      <sz val="14"/>
      <color rgb="FF000000"/>
      <name val="Times-Bol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8" fillId="0" borderId="0" xfId="0" applyFont="1"/>
    <xf numFmtId="6" fontId="4" fillId="0" borderId="0" xfId="0" applyNumberFormat="1" applyFont="1"/>
    <xf numFmtId="3" fontId="4" fillId="0" borderId="0" xfId="0" applyNumberFormat="1" applyFont="1"/>
    <xf numFmtId="0" fontId="9" fillId="0" borderId="0" xfId="0" applyFont="1"/>
    <xf numFmtId="0" fontId="10" fillId="0" borderId="0" xfId="0" applyFont="1"/>
    <xf numFmtId="164" fontId="0" fillId="0" borderId="0" xfId="0" applyNumberFormat="1"/>
    <xf numFmtId="0" fontId="7" fillId="0" borderId="0" xfId="0" applyFont="1"/>
    <xf numFmtId="0" fontId="11" fillId="0" borderId="0" xfId="0" applyFont="1"/>
    <xf numFmtId="6" fontId="5" fillId="0" borderId="0" xfId="0" applyNumberFormat="1" applyFont="1"/>
    <xf numFmtId="3" fontId="5" fillId="0" borderId="0" xfId="0" applyNumberFormat="1" applyFont="1"/>
    <xf numFmtId="8" fontId="5" fillId="0" borderId="0" xfId="0" applyNumberFormat="1" applyFont="1"/>
    <xf numFmtId="9" fontId="5" fillId="0" borderId="0" xfId="1" applyFont="1"/>
    <xf numFmtId="0" fontId="4" fillId="0" borderId="0" xfId="0" applyFont="1" applyAlignment="1">
      <alignment horizontal="right"/>
    </xf>
    <xf numFmtId="0" fontId="12" fillId="0" borderId="0" xfId="0" applyFont="1"/>
    <xf numFmtId="3" fontId="4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opLeftCell="A27" workbookViewId="0">
      <selection activeCell="F40" sqref="F40:H42"/>
    </sheetView>
  </sheetViews>
  <sheetFormatPr defaultRowHeight="15"/>
  <cols>
    <col min="1" max="1" width="52.28515625" customWidth="1"/>
    <col min="2" max="2" width="21.85546875" customWidth="1"/>
    <col min="3" max="3" width="22.5703125" customWidth="1"/>
  </cols>
  <sheetData>
    <row r="3" spans="1:6">
      <c r="A3" s="1" t="s">
        <v>72</v>
      </c>
    </row>
    <row r="4" spans="1:6" ht="20.25">
      <c r="A4" s="6" t="s">
        <v>0</v>
      </c>
    </row>
    <row r="5" spans="1:6" ht="20.25">
      <c r="A5" s="6" t="s">
        <v>1</v>
      </c>
      <c r="F5" s="10"/>
    </row>
    <row r="6" spans="1:6" ht="20.25">
      <c r="A6" s="6" t="s">
        <v>2</v>
      </c>
    </row>
    <row r="8" spans="1:6">
      <c r="A8" s="2" t="s">
        <v>3</v>
      </c>
    </row>
    <row r="9" spans="1:6">
      <c r="A9" s="3" t="s">
        <v>4</v>
      </c>
      <c r="B9">
        <v>2009</v>
      </c>
      <c r="C9">
        <v>2008</v>
      </c>
    </row>
    <row r="10" spans="1:6">
      <c r="A10" s="3" t="s">
        <v>74</v>
      </c>
      <c r="B10" s="7">
        <v>316035</v>
      </c>
      <c r="C10" s="7">
        <v>105271</v>
      </c>
      <c r="F10" s="11"/>
    </row>
    <row r="11" spans="1:6">
      <c r="A11" s="3" t="s">
        <v>75</v>
      </c>
      <c r="B11" s="8">
        <v>49948</v>
      </c>
      <c r="C11" s="8">
        <v>80127</v>
      </c>
      <c r="F11" s="11"/>
    </row>
    <row r="12" spans="1:6">
      <c r="A12" s="3" t="s">
        <v>76</v>
      </c>
      <c r="B12" s="3"/>
      <c r="C12" s="7">
        <v>1229</v>
      </c>
      <c r="F12" s="11"/>
    </row>
    <row r="13" spans="1:6">
      <c r="A13" s="3" t="s">
        <v>77</v>
      </c>
      <c r="B13" s="8">
        <v>36390</v>
      </c>
      <c r="C13" s="8">
        <v>26365</v>
      </c>
      <c r="F13" s="11"/>
    </row>
    <row r="14" spans="1:6">
      <c r="A14" s="3" t="s">
        <v>78</v>
      </c>
      <c r="B14" s="8">
        <v>169698</v>
      </c>
      <c r="C14" s="8">
        <v>171925</v>
      </c>
      <c r="F14" s="11"/>
    </row>
    <row r="15" spans="1:6">
      <c r="A15" s="3" t="s">
        <v>80</v>
      </c>
      <c r="B15" s="8">
        <v>46412</v>
      </c>
      <c r="C15" s="8">
        <v>46238</v>
      </c>
      <c r="F15" s="11"/>
    </row>
    <row r="16" spans="1:6">
      <c r="A16" s="3" t="s">
        <v>79</v>
      </c>
      <c r="B16" s="8">
        <v>5919</v>
      </c>
      <c r="C16" s="8">
        <v>3684</v>
      </c>
      <c r="F16" s="11"/>
    </row>
    <row r="17" spans="1:6">
      <c r="A17" s="3" t="s">
        <v>81</v>
      </c>
      <c r="B17" s="8">
        <v>624402</v>
      </c>
      <c r="C17" s="8">
        <v>433610</v>
      </c>
      <c r="F17" s="11"/>
    </row>
    <row r="18" spans="1:6">
      <c r="A18" s="3" t="s">
        <v>82</v>
      </c>
      <c r="B18" s="8">
        <v>505407</v>
      </c>
      <c r="C18" s="8">
        <v>488889</v>
      </c>
      <c r="F18" s="11"/>
    </row>
    <row r="19" spans="1:6">
      <c r="A19" s="3" t="s">
        <v>83</v>
      </c>
      <c r="B19" s="8">
        <v>155226</v>
      </c>
      <c r="C19" s="8">
        <v>188252</v>
      </c>
      <c r="F19" s="11"/>
    </row>
    <row r="20" spans="1:6">
      <c r="A20" s="3" t="s">
        <v>84</v>
      </c>
      <c r="B20" s="8">
        <v>43974</v>
      </c>
      <c r="C20" s="8">
        <v>32040</v>
      </c>
      <c r="F20" s="11"/>
    </row>
    <row r="21" spans="1:6">
      <c r="A21" s="3" t="s">
        <v>85</v>
      </c>
      <c r="B21" s="7">
        <v>1329009</v>
      </c>
      <c r="C21" s="7">
        <v>1142791</v>
      </c>
      <c r="F21" s="11"/>
    </row>
    <row r="22" spans="1:6">
      <c r="A22" s="2" t="s">
        <v>5</v>
      </c>
      <c r="B22" s="2"/>
      <c r="C22" s="2" t="s">
        <v>72</v>
      </c>
      <c r="F22" s="11"/>
    </row>
    <row r="23" spans="1:6">
      <c r="A23" s="3" t="s">
        <v>6</v>
      </c>
      <c r="B23" s="3"/>
      <c r="C23" s="3" t="s">
        <v>72</v>
      </c>
      <c r="F23" s="11"/>
    </row>
    <row r="24" spans="1:6">
      <c r="A24" s="3" t="s">
        <v>86</v>
      </c>
      <c r="B24" s="7">
        <v>62955</v>
      </c>
      <c r="C24" s="7">
        <v>74020</v>
      </c>
      <c r="F24" s="11"/>
    </row>
    <row r="25" spans="1:6">
      <c r="A25" s="3" t="s">
        <v>87</v>
      </c>
      <c r="B25" s="8">
        <v>11975</v>
      </c>
      <c r="C25" s="8">
        <v>10128</v>
      </c>
      <c r="F25" s="11"/>
    </row>
    <row r="26" spans="1:6">
      <c r="A26" s="3" t="s">
        <v>88</v>
      </c>
      <c r="B26" s="8">
        <v>66220</v>
      </c>
      <c r="C26" s="8">
        <v>83230</v>
      </c>
      <c r="F26" s="11"/>
    </row>
    <row r="27" spans="1:6">
      <c r="A27" s="3" t="s">
        <v>89</v>
      </c>
      <c r="B27" s="8">
        <v>141150</v>
      </c>
      <c r="C27" s="8">
        <v>167378</v>
      </c>
      <c r="F27" s="11"/>
    </row>
    <row r="28" spans="1:6">
      <c r="A28" s="3" t="s">
        <v>90</v>
      </c>
      <c r="B28" s="8">
        <v>134084</v>
      </c>
      <c r="C28" s="8">
        <v>121982</v>
      </c>
      <c r="F28" s="11"/>
    </row>
    <row r="29" spans="1:6">
      <c r="A29" s="3" t="s">
        <v>91</v>
      </c>
      <c r="B29" s="8">
        <v>275234</v>
      </c>
      <c r="C29" s="8">
        <v>289360</v>
      </c>
      <c r="F29" s="11"/>
    </row>
    <row r="30" spans="1:6">
      <c r="A30" s="3" t="s">
        <v>7</v>
      </c>
      <c r="B30" s="3"/>
      <c r="C30" s="3"/>
      <c r="F30" s="11"/>
    </row>
    <row r="31" spans="1:6">
      <c r="A31" s="3" t="s">
        <v>8</v>
      </c>
      <c r="B31" s="3"/>
      <c r="C31" s="3"/>
      <c r="F31" s="11"/>
    </row>
    <row r="32" spans="1:6">
      <c r="A32" s="3" t="s">
        <v>9</v>
      </c>
      <c r="B32" s="3"/>
      <c r="C32" s="3"/>
      <c r="F32" s="11"/>
    </row>
    <row r="33" spans="1:6">
      <c r="A33" s="3" t="s">
        <v>10</v>
      </c>
      <c r="B33" s="3"/>
      <c r="C33" s="3"/>
      <c r="F33" s="11"/>
    </row>
    <row r="34" spans="1:6">
      <c r="A34" s="3" t="s">
        <v>11</v>
      </c>
      <c r="B34" s="3"/>
      <c r="C34" s="3"/>
      <c r="F34" s="11"/>
    </row>
    <row r="35" spans="1:6">
      <c r="A35" s="3" t="s">
        <v>12</v>
      </c>
      <c r="B35" s="3"/>
      <c r="C35" s="3"/>
      <c r="F35" s="11"/>
    </row>
    <row r="36" spans="1:6">
      <c r="A36" s="3" t="s">
        <v>92</v>
      </c>
      <c r="B36" s="3">
        <v>1717</v>
      </c>
      <c r="C36" s="3"/>
      <c r="F36" s="11"/>
    </row>
    <row r="37" spans="1:6">
      <c r="A37" s="3" t="s">
        <v>93</v>
      </c>
      <c r="B37" s="8">
        <v>170166</v>
      </c>
      <c r="C37" s="8">
        <v>144204</v>
      </c>
      <c r="F37" s="11"/>
    </row>
    <row r="38" spans="1:6">
      <c r="A38" s="3" t="s">
        <v>94</v>
      </c>
      <c r="B38" s="8">
        <v>901339</v>
      </c>
      <c r="C38" s="8">
        <v>701975</v>
      </c>
      <c r="F38" s="11"/>
    </row>
    <row r="39" spans="1:6">
      <c r="A39" s="3" t="s">
        <v>95</v>
      </c>
      <c r="B39" s="8">
        <v>-17747</v>
      </c>
      <c r="C39" s="8">
        <v>7235</v>
      </c>
      <c r="F39" s="11"/>
    </row>
    <row r="40" spans="1:6">
      <c r="A40" s="3" t="s">
        <v>96</v>
      </c>
      <c r="B40" s="8">
        <v>1053775</v>
      </c>
      <c r="C40" s="8">
        <v>853431</v>
      </c>
      <c r="F40" s="11"/>
    </row>
    <row r="41" spans="1:6">
      <c r="A41" s="3" t="s">
        <v>97</v>
      </c>
      <c r="B41" s="7">
        <v>1329009</v>
      </c>
      <c r="C41" s="7">
        <v>1142791</v>
      </c>
      <c r="F41" s="11"/>
    </row>
    <row r="42" spans="1:6">
      <c r="A42" s="3" t="s">
        <v>13</v>
      </c>
      <c r="B42" s="3"/>
      <c r="C42" s="3"/>
    </row>
    <row r="43" spans="1:6">
      <c r="A43" s="3"/>
      <c r="B43" s="3"/>
      <c r="C4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9"/>
  <sheetViews>
    <sheetView topLeftCell="A21" zoomScale="115" zoomScaleNormal="115" workbookViewId="0">
      <selection activeCell="E29" sqref="E29"/>
    </sheetView>
  </sheetViews>
  <sheetFormatPr defaultRowHeight="15"/>
  <cols>
    <col min="1" max="1" width="41" customWidth="1"/>
    <col min="2" max="2" width="17.5703125" customWidth="1"/>
    <col min="3" max="3" width="18.140625" customWidth="1"/>
    <col min="4" max="4" width="20.140625" customWidth="1"/>
  </cols>
  <sheetData>
    <row r="3" spans="1:7">
      <c r="A3" s="3"/>
    </row>
    <row r="4" spans="1:7" ht="18.75">
      <c r="A4" s="13" t="s">
        <v>0</v>
      </c>
      <c r="B4" s="9"/>
      <c r="C4" s="9"/>
    </row>
    <row r="5" spans="1:7" ht="18.75">
      <c r="A5" s="13" t="s">
        <v>14</v>
      </c>
      <c r="B5" s="9"/>
      <c r="C5" s="9"/>
    </row>
    <row r="6" spans="1:7" ht="18.75">
      <c r="A6" s="13" t="s">
        <v>2</v>
      </c>
      <c r="B6" s="9"/>
      <c r="C6" s="9"/>
      <c r="E6" s="10"/>
    </row>
    <row r="7" spans="1:7" ht="18.75">
      <c r="A7" s="13" t="s">
        <v>15</v>
      </c>
      <c r="B7" s="9"/>
      <c r="C7" s="9"/>
      <c r="E7" s="10"/>
    </row>
    <row r="8" spans="1:7" ht="18.75">
      <c r="A8" s="13" t="s">
        <v>16</v>
      </c>
      <c r="B8" s="9">
        <v>2009</v>
      </c>
      <c r="C8" s="9">
        <v>2008</v>
      </c>
      <c r="D8" s="9">
        <v>2007</v>
      </c>
      <c r="E8" s="9"/>
      <c r="F8" s="9"/>
      <c r="G8" s="9"/>
    </row>
    <row r="9" spans="1:7">
      <c r="A9" s="4" t="s">
        <v>104</v>
      </c>
      <c r="B9" s="14">
        <v>1834618</v>
      </c>
      <c r="C9" s="14">
        <v>1507724</v>
      </c>
      <c r="D9" s="14">
        <v>1224717</v>
      </c>
      <c r="E9" s="11"/>
      <c r="F9" s="11"/>
      <c r="G9" s="17"/>
    </row>
    <row r="10" spans="1:7">
      <c r="A10" s="4" t="s">
        <v>18</v>
      </c>
      <c r="B10" s="4" t="s">
        <v>72</v>
      </c>
      <c r="C10" s="4" t="s">
        <v>72</v>
      </c>
      <c r="D10" s="4" t="s">
        <v>72</v>
      </c>
      <c r="F10" s="11"/>
    </row>
    <row r="11" spans="1:7">
      <c r="A11" s="4" t="s">
        <v>105</v>
      </c>
      <c r="B11" s="15">
        <v>1121140</v>
      </c>
      <c r="C11" s="15">
        <v>930952</v>
      </c>
      <c r="D11" s="15">
        <v>772796</v>
      </c>
      <c r="E11" s="11"/>
      <c r="F11" s="11"/>
      <c r="G11" s="15"/>
    </row>
    <row r="12" spans="1:7">
      <c r="A12" s="4" t="s">
        <v>106</v>
      </c>
      <c r="B12" s="15">
        <v>713478</v>
      </c>
      <c r="C12" s="15">
        <v>576772</v>
      </c>
      <c r="D12" s="15">
        <v>451921</v>
      </c>
      <c r="E12" s="11"/>
      <c r="F12" s="11"/>
      <c r="G12" s="15"/>
    </row>
    <row r="13" spans="1:7">
      <c r="A13" s="4" t="s">
        <v>107</v>
      </c>
      <c r="B13" s="15">
        <v>414043</v>
      </c>
      <c r="C13" s="15">
        <v>351827</v>
      </c>
      <c r="D13" s="15">
        <v>287932</v>
      </c>
      <c r="E13" s="11"/>
      <c r="F13" s="11"/>
      <c r="G13" s="15"/>
    </row>
    <row r="14" spans="1:7">
      <c r="A14" s="4" t="s">
        <v>108</v>
      </c>
      <c r="B14" s="15">
        <v>299435</v>
      </c>
      <c r="C14" s="15">
        <v>224945</v>
      </c>
      <c r="D14" s="15">
        <v>163989</v>
      </c>
      <c r="E14" s="11"/>
      <c r="F14" s="11"/>
      <c r="G14" s="15"/>
    </row>
    <row r="15" spans="1:7">
      <c r="A15" s="4" t="s">
        <v>109</v>
      </c>
      <c r="B15" s="15">
        <v>11504</v>
      </c>
      <c r="C15" s="15">
        <v>9390</v>
      </c>
      <c r="D15" s="15">
        <v>6531</v>
      </c>
      <c r="E15" s="11"/>
      <c r="F15" s="11"/>
      <c r="G15" s="15"/>
    </row>
    <row r="16" spans="1:7">
      <c r="A16" s="4" t="s">
        <v>110</v>
      </c>
      <c r="B16" s="4">
        <v>694</v>
      </c>
      <c r="C16" s="4">
        <v>575</v>
      </c>
      <c r="D16" s="4">
        <v>353</v>
      </c>
      <c r="E16" s="11"/>
      <c r="F16" s="11"/>
      <c r="G16" s="15"/>
    </row>
    <row r="17" spans="1:7">
      <c r="A17" s="4" t="s">
        <v>111</v>
      </c>
      <c r="B17" s="15">
        <v>-2143</v>
      </c>
      <c r="C17" s="4">
        <v>-515</v>
      </c>
      <c r="D17" s="4">
        <v>-715</v>
      </c>
      <c r="E17" s="11"/>
      <c r="F17" s="11"/>
      <c r="G17" s="15"/>
    </row>
    <row r="18" spans="1:7">
      <c r="A18" s="4" t="s">
        <v>112</v>
      </c>
      <c r="B18" s="15">
        <v>309490</v>
      </c>
      <c r="C18" s="15">
        <v>234395</v>
      </c>
      <c r="D18" s="15">
        <v>170158</v>
      </c>
      <c r="E18" s="11"/>
      <c r="F18" s="11"/>
      <c r="G18" s="15"/>
    </row>
    <row r="19" spans="1:7">
      <c r="A19" s="4" t="s">
        <v>113</v>
      </c>
      <c r="B19" s="15">
        <v>110126</v>
      </c>
      <c r="C19" s="15">
        <v>74164</v>
      </c>
      <c r="D19" s="15">
        <v>53952</v>
      </c>
      <c r="E19" s="11"/>
      <c r="F19" s="11"/>
      <c r="G19" s="15"/>
    </row>
    <row r="20" spans="1:7">
      <c r="A20" s="4" t="s">
        <v>114</v>
      </c>
      <c r="B20" s="14">
        <v>199364</v>
      </c>
      <c r="C20" s="14">
        <v>160231</v>
      </c>
      <c r="D20" s="14">
        <v>116206</v>
      </c>
      <c r="E20" s="11"/>
      <c r="F20" s="11"/>
      <c r="G20" s="15"/>
    </row>
    <row r="21" spans="1:7">
      <c r="A21" s="4" t="s">
        <v>29</v>
      </c>
      <c r="B21" s="4" t="s">
        <v>72</v>
      </c>
      <c r="C21" s="4" t="s">
        <v>72</v>
      </c>
      <c r="D21" s="4" t="s">
        <v>72</v>
      </c>
      <c r="E21" s="11"/>
      <c r="F21" s="11"/>
      <c r="G21" s="15"/>
    </row>
    <row r="22" spans="1:7">
      <c r="A22" s="4" t="s">
        <v>115</v>
      </c>
      <c r="B22" s="16">
        <v>1.2</v>
      </c>
      <c r="C22" s="16">
        <v>0.97</v>
      </c>
      <c r="D22" s="16">
        <v>0.71</v>
      </c>
      <c r="E22" s="11"/>
      <c r="F22" s="11"/>
      <c r="G22" s="15"/>
    </row>
    <row r="23" spans="1:7">
      <c r="A23" s="4" t="s">
        <v>118</v>
      </c>
      <c r="B23" s="16">
        <v>1.17</v>
      </c>
      <c r="C23" s="16">
        <v>0.94</v>
      </c>
      <c r="D23" s="16">
        <v>0.69</v>
      </c>
      <c r="E23" s="11"/>
      <c r="F23" s="11"/>
      <c r="G23" s="15"/>
    </row>
    <row r="24" spans="1:7">
      <c r="A24" s="4" t="s">
        <v>32</v>
      </c>
      <c r="B24" s="4" t="s">
        <v>72</v>
      </c>
      <c r="C24" s="4" t="s">
        <v>72</v>
      </c>
      <c r="D24" s="4" t="s">
        <v>72</v>
      </c>
      <c r="E24" s="11"/>
      <c r="F24" s="11"/>
      <c r="G24" s="15"/>
    </row>
    <row r="25" spans="1:7">
      <c r="A25" s="4" t="s">
        <v>116</v>
      </c>
      <c r="B25" s="15">
        <v>166793062</v>
      </c>
      <c r="C25" s="15">
        <v>165305207</v>
      </c>
      <c r="D25" s="15">
        <v>164679786</v>
      </c>
      <c r="E25" s="11"/>
      <c r="F25" s="11"/>
      <c r="G25" s="15"/>
    </row>
    <row r="26" spans="1:7">
      <c r="A26" s="4" t="s">
        <v>117</v>
      </c>
      <c r="B26" s="15">
        <v>170860605</v>
      </c>
      <c r="C26" s="15">
        <v>169640585</v>
      </c>
      <c r="D26" s="15">
        <v>168652005</v>
      </c>
      <c r="E26" s="11"/>
      <c r="F26" s="11"/>
      <c r="G26" s="15"/>
    </row>
    <row r="27" spans="1:7">
      <c r="A27" s="4" t="s">
        <v>13</v>
      </c>
      <c r="B27" s="4" t="s">
        <v>72</v>
      </c>
      <c r="C27" s="4" t="s">
        <v>72</v>
      </c>
      <c r="D27" s="4" t="s">
        <v>72</v>
      </c>
    </row>
    <row r="29" spans="1:7">
      <c r="A2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5"/>
  <sheetViews>
    <sheetView topLeftCell="A30" workbookViewId="0">
      <selection activeCell="G34" sqref="G34"/>
    </sheetView>
  </sheetViews>
  <sheetFormatPr defaultRowHeight="15"/>
  <cols>
    <col min="1" max="1" width="53.28515625" customWidth="1"/>
    <col min="2" max="2" width="19.28515625" customWidth="1"/>
    <col min="3" max="3" width="15.140625" customWidth="1"/>
    <col min="4" max="4" width="14.42578125" customWidth="1"/>
  </cols>
  <sheetData>
    <row r="4" spans="1:9">
      <c r="A4" s="5" t="s">
        <v>72</v>
      </c>
    </row>
    <row r="5" spans="1:9" ht="18.75">
      <c r="A5" s="19" t="s">
        <v>0</v>
      </c>
    </row>
    <row r="6" spans="1:9" ht="18.75">
      <c r="A6" s="19" t="s">
        <v>35</v>
      </c>
    </row>
    <row r="7" spans="1:9" ht="18.75">
      <c r="A7" s="19" t="s">
        <v>36</v>
      </c>
      <c r="F7" s="10"/>
      <c r="G7" s="10"/>
      <c r="H7" s="10"/>
      <c r="I7" s="10"/>
    </row>
    <row r="8" spans="1:9" ht="18.75">
      <c r="A8" s="19" t="s">
        <v>15</v>
      </c>
      <c r="F8" s="10"/>
      <c r="G8" s="10"/>
      <c r="H8" s="10"/>
      <c r="I8" s="10"/>
    </row>
    <row r="9" spans="1:9" ht="18.75">
      <c r="A9" s="19" t="s">
        <v>16</v>
      </c>
      <c r="F9" s="10"/>
      <c r="G9" s="10"/>
      <c r="H9" s="10"/>
      <c r="I9" s="10"/>
    </row>
    <row r="10" spans="1:9" ht="18.75">
      <c r="A10" s="3" t="s">
        <v>72</v>
      </c>
      <c r="B10" s="12">
        <v>2009</v>
      </c>
      <c r="C10" s="12">
        <v>2008</v>
      </c>
      <c r="D10" s="12">
        <v>2007</v>
      </c>
      <c r="F10" s="10"/>
      <c r="G10" s="10"/>
      <c r="H10" s="10"/>
      <c r="I10" s="10"/>
    </row>
    <row r="11" spans="1:9">
      <c r="A11" s="3" t="s">
        <v>119</v>
      </c>
      <c r="B11" s="7">
        <v>199364</v>
      </c>
      <c r="C11" s="7">
        <v>160231</v>
      </c>
      <c r="D11" s="7">
        <v>116206</v>
      </c>
      <c r="F11" s="11"/>
      <c r="G11" s="11"/>
    </row>
    <row r="12" spans="1:9">
      <c r="A12" s="3" t="s">
        <v>38</v>
      </c>
      <c r="B12" s="3" t="s">
        <v>72</v>
      </c>
      <c r="C12" s="3" t="s">
        <v>72</v>
      </c>
      <c r="D12" s="3" t="s">
        <v>72</v>
      </c>
    </row>
    <row r="13" spans="1:9">
      <c r="A13" s="3" t="s">
        <v>39</v>
      </c>
      <c r="B13" s="3" t="s">
        <v>72</v>
      </c>
      <c r="C13" s="3" t="s">
        <v>72</v>
      </c>
      <c r="D13" s="3" t="s">
        <v>72</v>
      </c>
    </row>
    <row r="14" spans="1:9">
      <c r="A14" s="3" t="s">
        <v>120</v>
      </c>
      <c r="B14" s="8">
        <v>81949</v>
      </c>
      <c r="C14" s="8">
        <v>70017</v>
      </c>
      <c r="D14" s="8">
        <v>55713</v>
      </c>
      <c r="F14" s="11"/>
      <c r="G14" s="11"/>
    </row>
    <row r="15" spans="1:9">
      <c r="A15" s="3" t="s">
        <v>121</v>
      </c>
      <c r="B15" s="8">
        <v>-9351</v>
      </c>
      <c r="C15" s="8">
        <v>-2782</v>
      </c>
      <c r="D15" s="8">
        <v>-4959</v>
      </c>
      <c r="F15" s="11"/>
      <c r="G15" s="11"/>
    </row>
    <row r="16" spans="1:9">
      <c r="A16" s="3" t="s">
        <v>122</v>
      </c>
      <c r="B16" s="8">
        <v>-13434</v>
      </c>
      <c r="C16" s="8">
        <v>-7341</v>
      </c>
      <c r="D16" s="8">
        <v>-5394</v>
      </c>
      <c r="F16" s="11"/>
      <c r="G16" s="11"/>
    </row>
    <row r="17" spans="1:7">
      <c r="A17" s="3" t="s">
        <v>123</v>
      </c>
      <c r="B17" s="8">
        <v>3637</v>
      </c>
      <c r="C17" s="8">
        <v>3277</v>
      </c>
      <c r="D17" s="8">
        <v>3497</v>
      </c>
      <c r="F17" s="11"/>
      <c r="G17" s="11"/>
    </row>
    <row r="18" spans="1:7">
      <c r="A18" s="3" t="s">
        <v>124</v>
      </c>
      <c r="B18" s="18" t="s">
        <v>101</v>
      </c>
      <c r="C18" s="8">
        <v>1393</v>
      </c>
      <c r="D18" s="3" t="s">
        <v>72</v>
      </c>
      <c r="G18" s="11"/>
    </row>
    <row r="19" spans="1:7">
      <c r="A19" s="3" t="s">
        <v>45</v>
      </c>
      <c r="B19" s="3" t="s">
        <v>72</v>
      </c>
      <c r="C19" s="3" t="s">
        <v>72</v>
      </c>
      <c r="D19" s="3" t="s">
        <v>72</v>
      </c>
      <c r="G19" s="11"/>
    </row>
    <row r="20" spans="1:7">
      <c r="A20" s="3" t="s">
        <v>125</v>
      </c>
      <c r="B20" s="8">
        <v>-10726</v>
      </c>
      <c r="C20" s="8">
        <v>-5462</v>
      </c>
      <c r="D20" s="8">
        <v>-6371</v>
      </c>
      <c r="F20" s="11"/>
      <c r="G20" s="11"/>
    </row>
    <row r="21" spans="1:7">
      <c r="A21" s="3" t="s">
        <v>126</v>
      </c>
      <c r="B21" s="3">
        <v>-272</v>
      </c>
      <c r="C21" s="8">
        <v>-17430</v>
      </c>
      <c r="D21" s="8">
        <v>-13416</v>
      </c>
      <c r="F21" s="11"/>
      <c r="G21" s="11"/>
    </row>
    <row r="22" spans="1:7">
      <c r="A22" s="3" t="s">
        <v>127</v>
      </c>
      <c r="B22" s="8">
        <v>9210</v>
      </c>
      <c r="C22" s="8">
        <v>-22441</v>
      </c>
      <c r="D22" s="8">
        <v>6848</v>
      </c>
      <c r="F22" s="11"/>
      <c r="G22" s="11"/>
    </row>
    <row r="23" spans="1:7">
      <c r="A23" s="3" t="s">
        <v>49</v>
      </c>
      <c r="B23" s="3" t="s">
        <v>72</v>
      </c>
      <c r="C23" s="3" t="s">
        <v>72</v>
      </c>
      <c r="D23" s="3" t="s">
        <v>72</v>
      </c>
      <c r="G23" s="11"/>
    </row>
    <row r="24" spans="1:7">
      <c r="A24" s="3" t="s">
        <v>128</v>
      </c>
      <c r="B24" s="8">
        <v>-8868</v>
      </c>
      <c r="C24" s="8">
        <v>75967</v>
      </c>
      <c r="D24" s="8">
        <v>33600</v>
      </c>
      <c r="F24" s="11"/>
      <c r="G24" s="11"/>
    </row>
    <row r="25" spans="1:7">
      <c r="A25" s="3" t="s">
        <v>129</v>
      </c>
      <c r="B25" s="8">
        <v>251570</v>
      </c>
      <c r="C25" s="8">
        <v>254353</v>
      </c>
      <c r="D25" s="8">
        <v>187117</v>
      </c>
      <c r="F25" s="11"/>
      <c r="G25" s="11"/>
    </row>
    <row r="26" spans="1:7">
      <c r="A26" s="3" t="s">
        <v>52</v>
      </c>
      <c r="B26" s="3" t="s">
        <v>72</v>
      </c>
      <c r="C26" s="3" t="s">
        <v>72</v>
      </c>
      <c r="D26" s="3" t="s">
        <v>72</v>
      </c>
      <c r="G26" s="11"/>
    </row>
    <row r="27" spans="1:7">
      <c r="A27" s="3" t="s">
        <v>130</v>
      </c>
      <c r="B27" s="20">
        <v>-112553</v>
      </c>
      <c r="C27" s="8">
        <v>-115370</v>
      </c>
      <c r="D27" s="8">
        <v>-212029</v>
      </c>
      <c r="F27" s="11"/>
      <c r="G27" s="11"/>
    </row>
    <row r="28" spans="1:7">
      <c r="A28" s="3" t="s">
        <v>131</v>
      </c>
      <c r="B28" s="8">
        <v>-809039</v>
      </c>
      <c r="C28" s="8">
        <v>-293633</v>
      </c>
      <c r="D28" s="8">
        <v>-182653</v>
      </c>
      <c r="F28" s="11"/>
      <c r="G28" s="11"/>
    </row>
    <row r="29" spans="1:7">
      <c r="A29" s="3" t="s">
        <v>132</v>
      </c>
      <c r="B29" s="8">
        <v>864685</v>
      </c>
      <c r="C29" s="8">
        <v>220101</v>
      </c>
      <c r="D29" s="8">
        <v>193274</v>
      </c>
      <c r="F29" s="11"/>
      <c r="G29" s="11"/>
    </row>
    <row r="30" spans="1:7">
      <c r="A30" s="3" t="s">
        <v>133</v>
      </c>
      <c r="B30" s="8">
        <v>-56907</v>
      </c>
      <c r="C30" s="8">
        <v>-188902</v>
      </c>
      <c r="D30" s="8">
        <v>-201408</v>
      </c>
      <c r="F30" s="11"/>
      <c r="G30" s="11"/>
    </row>
    <row r="31" spans="1:7">
      <c r="A31" s="3" t="s">
        <v>57</v>
      </c>
      <c r="B31" s="3" t="s">
        <v>72</v>
      </c>
      <c r="C31" s="3" t="s">
        <v>72</v>
      </c>
      <c r="D31" s="3" t="s">
        <v>72</v>
      </c>
      <c r="G31" s="11"/>
    </row>
    <row r="32" spans="1:7">
      <c r="A32" s="3" t="s">
        <v>134</v>
      </c>
      <c r="B32" s="8">
        <v>8891</v>
      </c>
      <c r="C32" s="8">
        <v>5000</v>
      </c>
      <c r="D32" s="8">
        <v>6351</v>
      </c>
      <c r="F32" s="11"/>
      <c r="G32" s="11"/>
    </row>
    <row r="33" spans="1:7">
      <c r="A33" s="3" t="s">
        <v>135</v>
      </c>
      <c r="B33" s="8">
        <v>13434</v>
      </c>
      <c r="C33" s="8">
        <v>7341</v>
      </c>
      <c r="D33" s="8">
        <v>5394</v>
      </c>
      <c r="F33" s="11"/>
      <c r="G33" s="11"/>
    </row>
    <row r="34" spans="1:7">
      <c r="A34" s="3" t="s">
        <v>136</v>
      </c>
      <c r="B34" s="3" t="s">
        <v>72</v>
      </c>
      <c r="C34" s="3" t="s">
        <v>72</v>
      </c>
      <c r="D34" s="8">
        <v>-20801</v>
      </c>
      <c r="G34" s="11"/>
    </row>
    <row r="35" spans="1:7">
      <c r="A35" s="3" t="s">
        <v>137</v>
      </c>
      <c r="B35" s="8">
        <v>22325</v>
      </c>
      <c r="C35" s="8">
        <v>12341</v>
      </c>
      <c r="D35" s="8">
        <v>-9056</v>
      </c>
      <c r="F35" s="11"/>
      <c r="G35" s="11"/>
    </row>
    <row r="36" spans="1:7">
      <c r="A36" s="3" t="s">
        <v>138</v>
      </c>
      <c r="B36" s="8">
        <v>-6224</v>
      </c>
      <c r="C36" s="18" t="s">
        <v>100</v>
      </c>
      <c r="D36" s="3" t="s">
        <v>72</v>
      </c>
      <c r="G36" s="11"/>
    </row>
    <row r="37" spans="1:7">
      <c r="A37" s="3" t="s">
        <v>139</v>
      </c>
      <c r="B37" s="8">
        <v>210764</v>
      </c>
      <c r="C37" s="8">
        <v>78004</v>
      </c>
      <c r="D37" s="8">
        <v>-22645</v>
      </c>
      <c r="F37" s="11"/>
      <c r="G37" s="11"/>
    </row>
    <row r="38" spans="1:7">
      <c r="A38" s="3" t="s">
        <v>140</v>
      </c>
      <c r="B38" s="8">
        <v>105271</v>
      </c>
      <c r="C38" s="8">
        <v>27267</v>
      </c>
      <c r="D38" s="8">
        <v>49912</v>
      </c>
      <c r="F38" s="11"/>
      <c r="G38" s="11"/>
    </row>
    <row r="39" spans="1:7">
      <c r="A39" s="3" t="s">
        <v>141</v>
      </c>
      <c r="B39" s="7">
        <v>316035</v>
      </c>
      <c r="C39" s="7">
        <v>105271</v>
      </c>
      <c r="D39" s="7">
        <v>27267</v>
      </c>
      <c r="F39" s="11"/>
      <c r="G39" s="11"/>
    </row>
    <row r="40" spans="1:7">
      <c r="A40" s="3" t="s">
        <v>66</v>
      </c>
      <c r="B40" s="3" t="s">
        <v>72</v>
      </c>
      <c r="C40" s="3" t="s">
        <v>72</v>
      </c>
      <c r="D40" s="3" t="s">
        <v>72</v>
      </c>
      <c r="G40" s="11"/>
    </row>
    <row r="41" spans="1:7">
      <c r="A41" s="3" t="s">
        <v>67</v>
      </c>
      <c r="B41" s="3" t="s">
        <v>72</v>
      </c>
      <c r="C41" s="3" t="s">
        <v>72</v>
      </c>
      <c r="D41" s="3" t="s">
        <v>72</v>
      </c>
      <c r="G41" s="11"/>
    </row>
    <row r="42" spans="1:7">
      <c r="A42" s="3" t="s">
        <v>142</v>
      </c>
      <c r="B42" s="7">
        <v>115040</v>
      </c>
      <c r="C42" s="7">
        <v>70765</v>
      </c>
      <c r="D42" s="7">
        <v>52535</v>
      </c>
      <c r="F42" s="11"/>
      <c r="G42" s="11"/>
    </row>
    <row r="43" spans="1:7">
      <c r="A43" s="3" t="s">
        <v>69</v>
      </c>
      <c r="B43" s="3" t="s">
        <v>72</v>
      </c>
      <c r="C43" s="3"/>
      <c r="D43" s="3" t="s">
        <v>72</v>
      </c>
      <c r="G43" s="11"/>
    </row>
    <row r="44" spans="1:7">
      <c r="A44" s="3" t="s">
        <v>143</v>
      </c>
      <c r="B44" s="7">
        <v>6561</v>
      </c>
      <c r="C44" s="7">
        <v>6645</v>
      </c>
      <c r="D44" s="7">
        <v>14618</v>
      </c>
      <c r="F44" s="11"/>
      <c r="G44" s="11"/>
    </row>
    <row r="45" spans="1:7">
      <c r="A45" s="3" t="s">
        <v>71</v>
      </c>
      <c r="B45" s="3" t="s">
        <v>72</v>
      </c>
      <c r="C45" s="3" t="s">
        <v>72</v>
      </c>
      <c r="D45" s="3" t="s">
        <v>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B1" sqref="B1"/>
    </sheetView>
  </sheetViews>
  <sheetFormatPr defaultRowHeight="15"/>
  <cols>
    <col min="1" max="1" width="34.5703125" customWidth="1"/>
  </cols>
  <sheetData>
    <row r="1" spans="1:7">
      <c r="A1" t="s">
        <v>72</v>
      </c>
    </row>
    <row r="4" spans="1:7">
      <c r="A4" s="3"/>
    </row>
    <row r="5" spans="1:7" ht="18.75">
      <c r="A5" s="13" t="s">
        <v>0</v>
      </c>
      <c r="B5" s="9"/>
      <c r="C5" s="9"/>
    </row>
    <row r="6" spans="1:7" ht="18.75">
      <c r="A6" s="13" t="s">
        <v>14</v>
      </c>
      <c r="B6" s="9"/>
      <c r="C6" s="9"/>
    </row>
    <row r="7" spans="1:7" ht="18.75">
      <c r="A7" s="13" t="s">
        <v>2</v>
      </c>
      <c r="B7" s="9"/>
      <c r="C7" s="9"/>
      <c r="E7" s="10" t="s">
        <v>73</v>
      </c>
    </row>
    <row r="8" spans="1:7" ht="18.75">
      <c r="A8" s="13" t="s">
        <v>15</v>
      </c>
      <c r="B8" s="9"/>
      <c r="C8" s="9"/>
      <c r="E8" s="10" t="s">
        <v>98</v>
      </c>
    </row>
    <row r="9" spans="1:7" ht="18.75">
      <c r="A9" s="13" t="s">
        <v>16</v>
      </c>
      <c r="B9" s="9">
        <v>2009</v>
      </c>
      <c r="C9" s="9">
        <v>2008</v>
      </c>
      <c r="D9" s="9">
        <v>2007</v>
      </c>
      <c r="E9" s="9">
        <v>2009</v>
      </c>
      <c r="F9" s="9">
        <v>2008</v>
      </c>
      <c r="G9" s="9">
        <v>2007</v>
      </c>
    </row>
    <row r="10" spans="1:7">
      <c r="A10" s="4" t="s">
        <v>17</v>
      </c>
      <c r="B10" s="14">
        <v>1834618</v>
      </c>
      <c r="C10" s="14">
        <v>1507724</v>
      </c>
      <c r="D10" s="14">
        <v>1224717</v>
      </c>
      <c r="E10" s="11">
        <f>(B10/D10)*100</f>
        <v>149.7993413988701</v>
      </c>
      <c r="F10" s="11">
        <f>(C10/D10)*100</f>
        <v>123.10795065308966</v>
      </c>
      <c r="G10" s="17">
        <v>1</v>
      </c>
    </row>
    <row r="11" spans="1:7">
      <c r="A11" s="4" t="s">
        <v>18</v>
      </c>
      <c r="B11" s="4" t="s">
        <v>72</v>
      </c>
      <c r="C11" s="4" t="s">
        <v>72</v>
      </c>
      <c r="D11" s="4" t="s">
        <v>72</v>
      </c>
      <c r="F11" s="11" t="s">
        <v>72</v>
      </c>
    </row>
    <row r="12" spans="1:7">
      <c r="A12" s="4" t="s">
        <v>19</v>
      </c>
      <c r="B12" s="15">
        <v>1121140</v>
      </c>
      <c r="C12" s="15">
        <v>930952</v>
      </c>
      <c r="D12" s="15">
        <v>772796</v>
      </c>
      <c r="E12" s="11">
        <f>(B10/D10)*100</f>
        <v>149.7993413988701</v>
      </c>
      <c r="F12" s="11">
        <f t="shared" ref="F12:F27" si="0">(C12/D12)*100</f>
        <v>120.46542683968345</v>
      </c>
      <c r="G12" s="15">
        <v>100</v>
      </c>
    </row>
    <row r="13" spans="1:7">
      <c r="A13" s="4" t="s">
        <v>20</v>
      </c>
      <c r="B13" s="15">
        <v>713478</v>
      </c>
      <c r="C13" s="15">
        <v>576772</v>
      </c>
      <c r="D13" s="15">
        <v>451921</v>
      </c>
      <c r="E13" s="11">
        <f>(B13/D13)*100</f>
        <v>157.8767085397669</v>
      </c>
      <c r="F13" s="11">
        <f t="shared" si="0"/>
        <v>127.62673122072221</v>
      </c>
      <c r="G13" s="15">
        <v>100</v>
      </c>
    </row>
    <row r="14" spans="1:7">
      <c r="A14" s="4" t="s">
        <v>21</v>
      </c>
      <c r="B14" s="15">
        <v>414043</v>
      </c>
      <c r="C14" s="15">
        <v>351827</v>
      </c>
      <c r="D14" s="15">
        <v>287932</v>
      </c>
      <c r="E14" s="11">
        <f t="shared" ref="E14:E26" si="1">(B12/D12)*100</f>
        <v>145.07580266978607</v>
      </c>
      <c r="F14" s="11">
        <f t="shared" si="0"/>
        <v>122.19100343136573</v>
      </c>
      <c r="G14" s="15">
        <v>100</v>
      </c>
    </row>
    <row r="15" spans="1:7">
      <c r="A15" s="4" t="s">
        <v>22</v>
      </c>
      <c r="B15" s="15">
        <v>299435</v>
      </c>
      <c r="C15" s="15">
        <v>224945</v>
      </c>
      <c r="D15" s="15">
        <v>163989</v>
      </c>
      <c r="E15" s="11">
        <f t="shared" si="1"/>
        <v>157.8767085397669</v>
      </c>
      <c r="F15" s="11">
        <f t="shared" si="0"/>
        <v>137.17078584539206</v>
      </c>
      <c r="G15" s="15">
        <v>100</v>
      </c>
    </row>
    <row r="16" spans="1:7">
      <c r="A16" s="4" t="s">
        <v>23</v>
      </c>
      <c r="B16" s="15">
        <v>11504</v>
      </c>
      <c r="C16" s="15">
        <v>9390</v>
      </c>
      <c r="D16" s="15">
        <v>6531</v>
      </c>
      <c r="E16" s="11">
        <f t="shared" si="1"/>
        <v>143.79888306961365</v>
      </c>
      <c r="F16" s="11">
        <f t="shared" si="0"/>
        <v>143.77583830960037</v>
      </c>
      <c r="G16" s="15">
        <v>100</v>
      </c>
    </row>
    <row r="17" spans="1:7">
      <c r="A17" s="4" t="s">
        <v>24</v>
      </c>
      <c r="B17" s="4">
        <v>694</v>
      </c>
      <c r="C17" s="4">
        <v>575</v>
      </c>
      <c r="D17" s="4">
        <v>353</v>
      </c>
      <c r="E17" s="11">
        <f t="shared" si="1"/>
        <v>182.59456426955467</v>
      </c>
      <c r="F17" s="11">
        <f t="shared" si="0"/>
        <v>162.88951841359773</v>
      </c>
      <c r="G17" s="15">
        <v>100</v>
      </c>
    </row>
    <row r="18" spans="1:7">
      <c r="A18" s="4" t="s">
        <v>25</v>
      </c>
      <c r="B18" s="15">
        <v>-2143</v>
      </c>
      <c r="C18" s="4">
        <v>-515</v>
      </c>
      <c r="D18" s="4">
        <v>-715</v>
      </c>
      <c r="E18" s="11">
        <f t="shared" si="1"/>
        <v>176.1445414178533</v>
      </c>
      <c r="F18" s="11">
        <f t="shared" si="0"/>
        <v>72.027972027972027</v>
      </c>
      <c r="G18" s="15">
        <v>100</v>
      </c>
    </row>
    <row r="19" spans="1:7">
      <c r="A19" s="4" t="s">
        <v>26</v>
      </c>
      <c r="B19" s="15">
        <v>309490</v>
      </c>
      <c r="C19" s="15">
        <v>234395</v>
      </c>
      <c r="D19" s="15">
        <v>170158</v>
      </c>
      <c r="E19" s="11">
        <f t="shared" si="1"/>
        <v>196.60056657223797</v>
      </c>
      <c r="F19" s="11">
        <f t="shared" si="0"/>
        <v>137.75138400780452</v>
      </c>
      <c r="G19" s="15">
        <v>100</v>
      </c>
    </row>
    <row r="20" spans="1:7">
      <c r="A20" s="4" t="s">
        <v>27</v>
      </c>
      <c r="B20" s="15">
        <v>110126</v>
      </c>
      <c r="C20" s="15">
        <v>74164</v>
      </c>
      <c r="D20" s="15">
        <v>53952</v>
      </c>
      <c r="E20" s="11">
        <f t="shared" si="1"/>
        <v>299.72027972027973</v>
      </c>
      <c r="F20" s="11">
        <f t="shared" si="0"/>
        <v>137.4629300118624</v>
      </c>
      <c r="G20" s="15">
        <v>100</v>
      </c>
    </row>
    <row r="21" spans="1:7">
      <c r="A21" s="4" t="s">
        <v>28</v>
      </c>
      <c r="B21" s="14">
        <v>199364</v>
      </c>
      <c r="C21" s="14">
        <v>160231</v>
      </c>
      <c r="D21" s="14">
        <v>116206</v>
      </c>
      <c r="E21" s="11">
        <f t="shared" si="1"/>
        <v>181.8838961435842</v>
      </c>
      <c r="F21" s="11">
        <f t="shared" si="0"/>
        <v>137.88530712699861</v>
      </c>
      <c r="G21" s="15">
        <v>100</v>
      </c>
    </row>
    <row r="22" spans="1:7">
      <c r="A22" s="4" t="s">
        <v>29</v>
      </c>
      <c r="B22" s="4" t="s">
        <v>72</v>
      </c>
      <c r="C22" s="4" t="s">
        <v>72</v>
      </c>
      <c r="D22" s="4" t="s">
        <v>72</v>
      </c>
      <c r="E22" s="11" t="s">
        <v>72</v>
      </c>
      <c r="F22" s="11" t="s">
        <v>72</v>
      </c>
      <c r="G22" s="15">
        <v>100</v>
      </c>
    </row>
    <row r="23" spans="1:7">
      <c r="A23" s="4" t="s">
        <v>30</v>
      </c>
      <c r="B23" s="16">
        <v>1.2</v>
      </c>
      <c r="C23" s="16">
        <v>0.97</v>
      </c>
      <c r="D23" s="16">
        <v>0.71</v>
      </c>
      <c r="E23" s="11">
        <f t="shared" si="1"/>
        <v>171.56084883740942</v>
      </c>
      <c r="F23" s="11">
        <f t="shared" si="0"/>
        <v>136.61971830985914</v>
      </c>
      <c r="G23" s="15">
        <v>100</v>
      </c>
    </row>
    <row r="24" spans="1:7">
      <c r="A24" s="4" t="s">
        <v>31</v>
      </c>
      <c r="B24" s="16">
        <v>1.17</v>
      </c>
      <c r="C24" s="16">
        <v>0.94</v>
      </c>
      <c r="D24" s="16">
        <v>0.69</v>
      </c>
      <c r="E24" s="11">
        <f>(B24/D24)*100</f>
        <v>169.56521739130434</v>
      </c>
      <c r="F24" s="11">
        <f t="shared" si="0"/>
        <v>136.23188405797103</v>
      </c>
      <c r="G24" s="15">
        <v>100</v>
      </c>
    </row>
    <row r="25" spans="1:7">
      <c r="A25" s="4" t="s">
        <v>32</v>
      </c>
      <c r="B25" s="4" t="s">
        <v>72</v>
      </c>
      <c r="C25" s="4" t="s">
        <v>72</v>
      </c>
      <c r="D25" s="4" t="s">
        <v>72</v>
      </c>
      <c r="E25" s="11" t="s">
        <v>72</v>
      </c>
      <c r="F25" s="11" t="s">
        <v>72</v>
      </c>
      <c r="G25" s="15">
        <v>100</v>
      </c>
    </row>
    <row r="26" spans="1:7">
      <c r="A26" s="4" t="s">
        <v>33</v>
      </c>
      <c r="B26" s="15">
        <v>166793062</v>
      </c>
      <c r="C26" s="15">
        <v>165305207</v>
      </c>
      <c r="D26" s="15">
        <v>164679786</v>
      </c>
      <c r="E26" s="11">
        <f t="shared" si="1"/>
        <v>169.56521739130434</v>
      </c>
      <c r="F26" s="11">
        <f t="shared" si="0"/>
        <v>100.37978006602461</v>
      </c>
      <c r="G26" s="15">
        <v>100</v>
      </c>
    </row>
    <row r="27" spans="1:7">
      <c r="A27" s="4" t="s">
        <v>34</v>
      </c>
      <c r="B27" s="15">
        <v>170860605</v>
      </c>
      <c r="C27" s="15">
        <v>169640585</v>
      </c>
      <c r="D27" s="15">
        <v>168652005</v>
      </c>
      <c r="E27" s="11">
        <f>(B27/D27)*100</f>
        <v>101.30956047631928</v>
      </c>
      <c r="F27" s="11">
        <f t="shared" si="0"/>
        <v>100.58616557804932</v>
      </c>
      <c r="G27" s="15">
        <v>100</v>
      </c>
    </row>
    <row r="28" spans="1:7">
      <c r="A28" s="4" t="s">
        <v>13</v>
      </c>
      <c r="B28" s="4" t="s">
        <v>72</v>
      </c>
      <c r="C28" s="4" t="s">
        <v>72</v>
      </c>
      <c r="D28" s="4" t="s">
        <v>72</v>
      </c>
    </row>
    <row r="30" spans="1:7">
      <c r="A3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2"/>
  <sheetViews>
    <sheetView workbookViewId="0">
      <selection activeCell="J11" sqref="J11"/>
    </sheetView>
  </sheetViews>
  <sheetFormatPr defaultRowHeight="15"/>
  <cols>
    <col min="1" max="1" width="59.28515625" customWidth="1"/>
    <col min="2" max="2" width="12.5703125" customWidth="1"/>
    <col min="3" max="3" width="13.7109375" customWidth="1"/>
  </cols>
  <sheetData>
    <row r="3" spans="1:7" ht="20.25">
      <c r="A3" s="6" t="s">
        <v>0</v>
      </c>
    </row>
    <row r="4" spans="1:7" ht="20.25">
      <c r="A4" s="6" t="s">
        <v>1</v>
      </c>
      <c r="F4" s="10"/>
    </row>
    <row r="5" spans="1:7" ht="20.25">
      <c r="A5" s="6" t="s">
        <v>2</v>
      </c>
    </row>
    <row r="6" spans="1:7" ht="20.25">
      <c r="F6" s="6" t="s">
        <v>99</v>
      </c>
    </row>
    <row r="7" spans="1:7">
      <c r="A7" s="2" t="s">
        <v>3</v>
      </c>
      <c r="F7" s="12" t="s">
        <v>98</v>
      </c>
    </row>
    <row r="8" spans="1:7">
      <c r="A8" s="3" t="s">
        <v>4</v>
      </c>
      <c r="B8" s="12">
        <v>2009</v>
      </c>
      <c r="C8" s="12">
        <v>2008</v>
      </c>
      <c r="D8" s="12"/>
      <c r="E8" s="12"/>
      <c r="F8" s="12">
        <v>2009</v>
      </c>
      <c r="G8" s="12">
        <v>2008</v>
      </c>
    </row>
    <row r="9" spans="1:7">
      <c r="A9" s="3" t="s">
        <v>74</v>
      </c>
      <c r="B9" s="7">
        <v>316035</v>
      </c>
      <c r="C9" s="7">
        <v>105271</v>
      </c>
      <c r="F9" s="11">
        <f>(B9/C9)*100</f>
        <v>300.21088428912049</v>
      </c>
      <c r="G9">
        <v>100</v>
      </c>
    </row>
    <row r="10" spans="1:7">
      <c r="A10" s="3" t="s">
        <v>75</v>
      </c>
      <c r="B10" s="8">
        <v>49948</v>
      </c>
      <c r="C10" s="8">
        <v>80127</v>
      </c>
      <c r="F10" s="11">
        <f t="shared" ref="F10:F40" si="0">(B10/C10)*100</f>
        <v>62.33604153406467</v>
      </c>
      <c r="G10">
        <v>100</v>
      </c>
    </row>
    <row r="11" spans="1:7">
      <c r="A11" s="3" t="s">
        <v>76</v>
      </c>
      <c r="B11" s="3"/>
      <c r="C11" s="7">
        <v>1229</v>
      </c>
      <c r="F11" s="11">
        <f t="shared" si="0"/>
        <v>0</v>
      </c>
      <c r="G11">
        <v>100</v>
      </c>
    </row>
    <row r="12" spans="1:7">
      <c r="A12" s="3" t="s">
        <v>77</v>
      </c>
      <c r="B12" s="8">
        <v>36390</v>
      </c>
      <c r="C12" s="8">
        <v>26365</v>
      </c>
      <c r="F12" s="11">
        <f t="shared" si="0"/>
        <v>138.02389531575955</v>
      </c>
      <c r="G12">
        <v>100</v>
      </c>
    </row>
    <row r="13" spans="1:7">
      <c r="A13" s="3" t="s">
        <v>78</v>
      </c>
      <c r="B13" s="8">
        <v>169698</v>
      </c>
      <c r="C13" s="8">
        <v>171925</v>
      </c>
      <c r="F13" s="11">
        <f t="shared" si="0"/>
        <v>98.704667733023115</v>
      </c>
      <c r="G13">
        <v>100</v>
      </c>
    </row>
    <row r="14" spans="1:7">
      <c r="A14" s="3" t="s">
        <v>80</v>
      </c>
      <c r="B14" s="8">
        <v>46412</v>
      </c>
      <c r="C14" s="8">
        <v>46238</v>
      </c>
      <c r="F14" s="11">
        <f t="shared" si="0"/>
        <v>100.37631385440547</v>
      </c>
      <c r="G14">
        <v>100</v>
      </c>
    </row>
    <row r="15" spans="1:7">
      <c r="A15" s="3" t="s">
        <v>79</v>
      </c>
      <c r="B15" s="8">
        <v>5919</v>
      </c>
      <c r="C15" s="8">
        <v>3684</v>
      </c>
      <c r="F15" s="11">
        <f t="shared" si="0"/>
        <v>160.66775244299674</v>
      </c>
      <c r="G15">
        <v>100</v>
      </c>
    </row>
    <row r="16" spans="1:7">
      <c r="A16" s="3" t="s">
        <v>81</v>
      </c>
      <c r="B16" s="8">
        <v>624402</v>
      </c>
      <c r="C16" s="8">
        <v>433610</v>
      </c>
      <c r="F16" s="11">
        <f t="shared" si="0"/>
        <v>144.00083023915499</v>
      </c>
      <c r="G16">
        <v>100</v>
      </c>
    </row>
    <row r="17" spans="1:7">
      <c r="A17" s="3" t="s">
        <v>82</v>
      </c>
      <c r="B17" s="8">
        <v>505407</v>
      </c>
      <c r="C17" s="8">
        <v>488889</v>
      </c>
      <c r="F17" s="11">
        <f t="shared" si="0"/>
        <v>103.37868105029978</v>
      </c>
      <c r="G17">
        <v>100</v>
      </c>
    </row>
    <row r="18" spans="1:7">
      <c r="A18" s="3" t="s">
        <v>83</v>
      </c>
      <c r="B18" s="8">
        <v>155226</v>
      </c>
      <c r="C18" s="8">
        <v>188252</v>
      </c>
      <c r="F18" s="11">
        <f t="shared" si="0"/>
        <v>82.456494486114366</v>
      </c>
      <c r="G18">
        <v>100</v>
      </c>
    </row>
    <row r="19" spans="1:7">
      <c r="A19" s="3" t="s">
        <v>84</v>
      </c>
      <c r="B19" s="8">
        <v>43974</v>
      </c>
      <c r="C19" s="8">
        <v>32040</v>
      </c>
      <c r="F19" s="11">
        <f t="shared" si="0"/>
        <v>137.24719101123594</v>
      </c>
      <c r="G19">
        <v>100</v>
      </c>
    </row>
    <row r="20" spans="1:7">
      <c r="A20" s="3" t="s">
        <v>85</v>
      </c>
      <c r="B20" s="7">
        <v>1329009</v>
      </c>
      <c r="C20" s="7">
        <v>1142791</v>
      </c>
      <c r="F20" s="11">
        <f t="shared" si="0"/>
        <v>116.29501807417104</v>
      </c>
      <c r="G20">
        <v>100</v>
      </c>
    </row>
    <row r="21" spans="1:7">
      <c r="A21" s="2" t="s">
        <v>5</v>
      </c>
      <c r="B21" s="2"/>
      <c r="C21" s="2" t="s">
        <v>72</v>
      </c>
      <c r="F21" s="11"/>
    </row>
    <row r="22" spans="1:7">
      <c r="A22" s="3" t="s">
        <v>6</v>
      </c>
      <c r="B22" s="3"/>
      <c r="C22" s="3" t="s">
        <v>72</v>
      </c>
      <c r="F22" s="11"/>
    </row>
    <row r="23" spans="1:7">
      <c r="A23" s="3" t="s">
        <v>86</v>
      </c>
      <c r="B23" s="7">
        <v>62955</v>
      </c>
      <c r="C23" s="7">
        <v>74020</v>
      </c>
      <c r="F23" s="11">
        <f t="shared" si="0"/>
        <v>85.05133747635773</v>
      </c>
      <c r="G23">
        <v>100</v>
      </c>
    </row>
    <row r="24" spans="1:7">
      <c r="A24" s="3" t="s">
        <v>87</v>
      </c>
      <c r="B24" s="8">
        <v>11975</v>
      </c>
      <c r="C24" s="8">
        <v>10128</v>
      </c>
      <c r="F24" s="11">
        <f t="shared" si="0"/>
        <v>118.23657187993682</v>
      </c>
      <c r="G24">
        <v>100</v>
      </c>
    </row>
    <row r="25" spans="1:7">
      <c r="A25" s="3" t="s">
        <v>88</v>
      </c>
      <c r="B25" s="8">
        <v>66220</v>
      </c>
      <c r="C25" s="8">
        <v>83230</v>
      </c>
      <c r="F25" s="11">
        <f t="shared" si="0"/>
        <v>79.56265769554247</v>
      </c>
      <c r="G25">
        <v>100</v>
      </c>
    </row>
    <row r="26" spans="1:7">
      <c r="A26" s="3" t="s">
        <v>89</v>
      </c>
      <c r="B26" s="8">
        <v>141150</v>
      </c>
      <c r="C26" s="8">
        <v>167378</v>
      </c>
      <c r="F26" s="11">
        <f t="shared" si="0"/>
        <v>84.330079221881022</v>
      </c>
      <c r="G26">
        <v>100</v>
      </c>
    </row>
    <row r="27" spans="1:7">
      <c r="A27" s="3" t="s">
        <v>90</v>
      </c>
      <c r="B27" s="8">
        <v>134084</v>
      </c>
      <c r="C27" s="8">
        <v>121982</v>
      </c>
      <c r="F27" s="11">
        <f t="shared" si="0"/>
        <v>109.9211359052975</v>
      </c>
      <c r="G27">
        <v>100</v>
      </c>
    </row>
    <row r="28" spans="1:7">
      <c r="A28" s="3" t="s">
        <v>91</v>
      </c>
      <c r="B28" s="8">
        <v>275234</v>
      </c>
      <c r="C28" s="8">
        <v>289360</v>
      </c>
      <c r="F28" s="11">
        <f t="shared" si="0"/>
        <v>95.118191871716888</v>
      </c>
      <c r="G28">
        <v>100</v>
      </c>
    </row>
    <row r="29" spans="1:7">
      <c r="A29" s="3" t="s">
        <v>7</v>
      </c>
      <c r="B29" s="3"/>
      <c r="C29" s="3"/>
      <c r="F29" s="11"/>
    </row>
    <row r="30" spans="1:7">
      <c r="A30" s="3" t="s">
        <v>8</v>
      </c>
      <c r="B30" s="3"/>
      <c r="C30" s="3"/>
      <c r="F30" s="11"/>
    </row>
    <row r="31" spans="1:7">
      <c r="A31" s="3" t="s">
        <v>9</v>
      </c>
      <c r="B31" s="3"/>
      <c r="C31" s="3"/>
      <c r="F31" s="11"/>
    </row>
    <row r="32" spans="1:7">
      <c r="A32" s="3" t="s">
        <v>10</v>
      </c>
      <c r="B32" s="3"/>
      <c r="C32" s="3"/>
      <c r="F32" s="11"/>
    </row>
    <row r="33" spans="1:7">
      <c r="A33" s="3" t="s">
        <v>11</v>
      </c>
      <c r="B33" s="3"/>
      <c r="C33" s="3"/>
      <c r="F33" s="11"/>
    </row>
    <row r="34" spans="1:7">
      <c r="A34" s="3" t="s">
        <v>12</v>
      </c>
      <c r="B34" s="3"/>
      <c r="C34" s="3"/>
      <c r="F34" s="11"/>
    </row>
    <row r="35" spans="1:7">
      <c r="A35" s="3" t="s">
        <v>92</v>
      </c>
      <c r="B35" s="3">
        <v>1717</v>
      </c>
      <c r="C35" s="3"/>
      <c r="F35" s="11"/>
    </row>
    <row r="36" spans="1:7">
      <c r="A36" s="3" t="s">
        <v>93</v>
      </c>
      <c r="B36" s="8">
        <v>170166</v>
      </c>
      <c r="C36" s="8">
        <v>144204</v>
      </c>
      <c r="F36" s="11">
        <f t="shared" si="0"/>
        <v>118.0036614795706</v>
      </c>
      <c r="G36">
        <v>100</v>
      </c>
    </row>
    <row r="37" spans="1:7">
      <c r="A37" s="3" t="s">
        <v>94</v>
      </c>
      <c r="B37" s="8">
        <v>901339</v>
      </c>
      <c r="C37" s="8">
        <v>701975</v>
      </c>
      <c r="F37" s="11">
        <f t="shared" si="0"/>
        <v>128.40044161116847</v>
      </c>
      <c r="G37">
        <v>100</v>
      </c>
    </row>
    <row r="38" spans="1:7">
      <c r="A38" s="3" t="s">
        <v>95</v>
      </c>
      <c r="B38" s="8">
        <v>-17747</v>
      </c>
      <c r="C38" s="8">
        <v>7235</v>
      </c>
      <c r="F38" s="11">
        <f t="shared" si="0"/>
        <v>-245.29371112646854</v>
      </c>
      <c r="G38">
        <v>100</v>
      </c>
    </row>
    <row r="39" spans="1:7">
      <c r="A39" s="3" t="s">
        <v>96</v>
      </c>
      <c r="B39" s="8">
        <v>1053775</v>
      </c>
      <c r="C39" s="8">
        <v>853431</v>
      </c>
      <c r="F39" s="11">
        <f t="shared" si="0"/>
        <v>123.47512569850403</v>
      </c>
      <c r="G39">
        <v>100</v>
      </c>
    </row>
    <row r="40" spans="1:7">
      <c r="A40" s="3" t="s">
        <v>97</v>
      </c>
      <c r="B40" s="7">
        <v>1329009</v>
      </c>
      <c r="C40" s="7">
        <v>1142791</v>
      </c>
      <c r="F40" s="11">
        <f t="shared" si="0"/>
        <v>116.29501807417104</v>
      </c>
      <c r="G40">
        <v>100</v>
      </c>
    </row>
    <row r="41" spans="1:7">
      <c r="A41" s="3" t="s">
        <v>13</v>
      </c>
      <c r="B41" s="3"/>
      <c r="C41" s="3"/>
    </row>
    <row r="42" spans="1:7">
      <c r="A42" s="3"/>
      <c r="B42" s="3"/>
      <c r="C4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K12" sqref="K12"/>
    </sheetView>
  </sheetViews>
  <sheetFormatPr defaultRowHeight="15"/>
  <cols>
    <col min="1" max="1" width="33.28515625" customWidth="1"/>
    <col min="5" max="5" width="3.7109375" customWidth="1"/>
  </cols>
  <sheetData>
    <row r="1" spans="1:9" ht="18.75">
      <c r="A1" s="19" t="s">
        <v>0</v>
      </c>
    </row>
    <row r="2" spans="1:9" ht="18.75">
      <c r="A2" s="19" t="s">
        <v>35</v>
      </c>
    </row>
    <row r="3" spans="1:9" ht="18.75">
      <c r="A3" s="19" t="s">
        <v>36</v>
      </c>
      <c r="F3" s="10" t="s">
        <v>102</v>
      </c>
      <c r="G3" s="10"/>
      <c r="H3" s="10"/>
      <c r="I3" s="10"/>
    </row>
    <row r="4" spans="1:9" ht="18.75">
      <c r="A4" s="19" t="s">
        <v>15</v>
      </c>
      <c r="F4" s="10" t="s">
        <v>98</v>
      </c>
      <c r="G4" s="10"/>
      <c r="H4" s="10"/>
      <c r="I4" s="10"/>
    </row>
    <row r="5" spans="1:9" ht="18.75">
      <c r="A5" s="19" t="s">
        <v>16</v>
      </c>
      <c r="F5" s="10"/>
      <c r="G5" s="10"/>
      <c r="H5" s="10"/>
      <c r="I5" s="10"/>
    </row>
    <row r="6" spans="1:9" ht="18.75">
      <c r="A6" s="3" t="s">
        <v>72</v>
      </c>
      <c r="B6">
        <v>2009</v>
      </c>
      <c r="C6">
        <v>2008</v>
      </c>
      <c r="D6">
        <v>2007</v>
      </c>
      <c r="F6" s="10">
        <v>2009</v>
      </c>
      <c r="G6" s="10">
        <v>2008</v>
      </c>
      <c r="H6" s="10">
        <v>2007</v>
      </c>
      <c r="I6" s="10"/>
    </row>
    <row r="7" spans="1:9">
      <c r="A7" s="3" t="s">
        <v>37</v>
      </c>
      <c r="B7" s="7">
        <v>199364</v>
      </c>
      <c r="C7" s="7">
        <v>160231</v>
      </c>
      <c r="D7" s="7">
        <v>116206</v>
      </c>
      <c r="F7" s="11">
        <f>(B7/D7)*100</f>
        <v>171.56084883740942</v>
      </c>
      <c r="G7" s="11">
        <f>(C7/D7)*100</f>
        <v>137.88530712699861</v>
      </c>
      <c r="H7">
        <v>100</v>
      </c>
    </row>
    <row r="8" spans="1:9">
      <c r="A8" s="3" t="s">
        <v>38</v>
      </c>
      <c r="B8" s="3" t="s">
        <v>72</v>
      </c>
      <c r="C8" s="3" t="s">
        <v>72</v>
      </c>
      <c r="D8" s="3" t="s">
        <v>72</v>
      </c>
    </row>
    <row r="9" spans="1:9">
      <c r="A9" s="3" t="s">
        <v>39</v>
      </c>
      <c r="B9" s="3" t="s">
        <v>72</v>
      </c>
      <c r="C9" s="3" t="s">
        <v>72</v>
      </c>
      <c r="D9" s="3" t="s">
        <v>72</v>
      </c>
    </row>
    <row r="10" spans="1:9">
      <c r="A10" s="3" t="s">
        <v>40</v>
      </c>
      <c r="B10" s="8">
        <v>81949</v>
      </c>
      <c r="C10" s="8">
        <v>70017</v>
      </c>
      <c r="D10" s="8">
        <v>55713</v>
      </c>
      <c r="F10" s="11">
        <f t="shared" ref="F10:F13" si="0">(B10/D10)*100</f>
        <v>147.09134313355949</v>
      </c>
      <c r="G10" s="11">
        <f t="shared" ref="G10:G40" si="1">(C10/D10)*100</f>
        <v>125.67443864089172</v>
      </c>
      <c r="H10">
        <v>100</v>
      </c>
    </row>
    <row r="11" spans="1:9">
      <c r="A11" s="3" t="s">
        <v>41</v>
      </c>
      <c r="B11" s="8">
        <v>-9351</v>
      </c>
      <c r="C11" s="8">
        <v>-2782</v>
      </c>
      <c r="D11" s="8">
        <v>-4959</v>
      </c>
      <c r="F11" s="11">
        <f t="shared" si="0"/>
        <v>188.56624319419237</v>
      </c>
      <c r="G11" s="11">
        <f t="shared" si="1"/>
        <v>56.100020165355922</v>
      </c>
      <c r="H11">
        <v>100</v>
      </c>
    </row>
    <row r="12" spans="1:9">
      <c r="A12" s="3" t="s">
        <v>42</v>
      </c>
      <c r="B12" s="8">
        <v>-13434</v>
      </c>
      <c r="C12" s="8">
        <v>-7341</v>
      </c>
      <c r="D12" s="8">
        <v>-5394</v>
      </c>
      <c r="F12" s="11">
        <f t="shared" si="0"/>
        <v>249.05450500556174</v>
      </c>
      <c r="G12" s="11">
        <f t="shared" si="1"/>
        <v>136.09566184649611</v>
      </c>
      <c r="H12">
        <v>100</v>
      </c>
    </row>
    <row r="13" spans="1:9">
      <c r="A13" s="3" t="s">
        <v>43</v>
      </c>
      <c r="B13" s="8">
        <v>3637</v>
      </c>
      <c r="C13" s="8">
        <v>3277</v>
      </c>
      <c r="D13" s="8">
        <v>3497</v>
      </c>
      <c r="F13" s="11">
        <f t="shared" si="0"/>
        <v>104.0034315127252</v>
      </c>
      <c r="G13" s="11">
        <f t="shared" si="1"/>
        <v>93.708893337146122</v>
      </c>
      <c r="H13">
        <v>100</v>
      </c>
    </row>
    <row r="14" spans="1:9">
      <c r="A14" s="3" t="s">
        <v>44</v>
      </c>
      <c r="B14" s="18" t="s">
        <v>101</v>
      </c>
      <c r="C14" s="8">
        <v>1393</v>
      </c>
      <c r="D14" s="3" t="s">
        <v>72</v>
      </c>
      <c r="G14" s="11" t="s">
        <v>72</v>
      </c>
      <c r="H14" t="s">
        <v>72</v>
      </c>
    </row>
    <row r="15" spans="1:9">
      <c r="A15" s="3" t="s">
        <v>45</v>
      </c>
      <c r="B15" s="3" t="s">
        <v>72</v>
      </c>
      <c r="C15" s="3" t="s">
        <v>72</v>
      </c>
      <c r="D15" s="3" t="s">
        <v>72</v>
      </c>
      <c r="G15" s="11" t="s">
        <v>72</v>
      </c>
      <c r="H15" t="s">
        <v>72</v>
      </c>
    </row>
    <row r="16" spans="1:9">
      <c r="A16" s="3" t="s">
        <v>46</v>
      </c>
      <c r="B16" s="8">
        <v>-10726</v>
      </c>
      <c r="C16" s="8">
        <v>-5462</v>
      </c>
      <c r="D16" s="8">
        <v>-6371</v>
      </c>
      <c r="F16" s="11">
        <f t="shared" ref="F16:F18" si="2">(B16/D16)*100</f>
        <v>168.35661591586879</v>
      </c>
      <c r="G16" s="11">
        <f t="shared" si="1"/>
        <v>85.732224140637257</v>
      </c>
      <c r="H16">
        <v>100</v>
      </c>
    </row>
    <row r="17" spans="1:8">
      <c r="A17" s="3" t="s">
        <v>47</v>
      </c>
      <c r="B17" s="3">
        <v>-272</v>
      </c>
      <c r="C17" s="8">
        <v>-17430</v>
      </c>
      <c r="D17" s="8">
        <v>-13416</v>
      </c>
      <c r="F17" s="11">
        <f t="shared" si="2"/>
        <v>2.0274299344066784</v>
      </c>
      <c r="G17" s="11">
        <f t="shared" si="1"/>
        <v>129.91949910554561</v>
      </c>
      <c r="H17">
        <v>100</v>
      </c>
    </row>
    <row r="18" spans="1:8">
      <c r="A18" s="3" t="s">
        <v>48</v>
      </c>
      <c r="B18" s="8">
        <v>9210</v>
      </c>
      <c r="C18" s="8">
        <v>-22441</v>
      </c>
      <c r="D18" s="8">
        <v>6848</v>
      </c>
      <c r="F18" s="11">
        <f t="shared" si="2"/>
        <v>134.49182242990653</v>
      </c>
      <c r="G18" s="11">
        <f t="shared" si="1"/>
        <v>-327.70151869158877</v>
      </c>
      <c r="H18">
        <v>100</v>
      </c>
    </row>
    <row r="19" spans="1:8">
      <c r="A19" s="3" t="s">
        <v>49</v>
      </c>
      <c r="B19" s="3" t="s">
        <v>72</v>
      </c>
      <c r="C19" s="3" t="s">
        <v>72</v>
      </c>
      <c r="D19" s="3" t="s">
        <v>72</v>
      </c>
      <c r="G19" s="11" t="s">
        <v>72</v>
      </c>
      <c r="H19" t="s">
        <v>72</v>
      </c>
    </row>
    <row r="20" spans="1:8">
      <c r="A20" s="3" t="s">
        <v>50</v>
      </c>
      <c r="B20" s="8">
        <v>-8868</v>
      </c>
      <c r="C20" s="8">
        <v>75967</v>
      </c>
      <c r="D20" s="8">
        <v>33600</v>
      </c>
      <c r="F20" s="11">
        <f t="shared" ref="F20:F21" si="3">(B20/D20)*100</f>
        <v>-26.392857142857139</v>
      </c>
      <c r="G20" s="11">
        <f t="shared" si="1"/>
        <v>226.09226190476193</v>
      </c>
      <c r="H20">
        <v>100</v>
      </c>
    </row>
    <row r="21" spans="1:8">
      <c r="A21" s="3" t="s">
        <v>51</v>
      </c>
      <c r="B21" s="8">
        <v>251570</v>
      </c>
      <c r="C21" s="8">
        <v>254353</v>
      </c>
      <c r="D21" s="8">
        <v>187117</v>
      </c>
      <c r="F21" s="11">
        <f t="shared" si="3"/>
        <v>134.44529358636575</v>
      </c>
      <c r="G21" s="11">
        <f t="shared" si="1"/>
        <v>135.93259832083672</v>
      </c>
      <c r="H21">
        <v>100</v>
      </c>
    </row>
    <row r="22" spans="1:8">
      <c r="A22" s="3" t="s">
        <v>52</v>
      </c>
      <c r="B22" s="3" t="s">
        <v>72</v>
      </c>
      <c r="C22" s="3" t="s">
        <v>72</v>
      </c>
      <c r="D22" s="3" t="s">
        <v>72</v>
      </c>
      <c r="G22" s="11" t="s">
        <v>72</v>
      </c>
      <c r="H22" t="s">
        <v>72</v>
      </c>
    </row>
    <row r="23" spans="1:8">
      <c r="A23" s="3" t="s">
        <v>53</v>
      </c>
      <c r="B23" s="20">
        <v>-112553</v>
      </c>
      <c r="C23" s="8">
        <v>-115370</v>
      </c>
      <c r="D23" s="8">
        <v>-212029</v>
      </c>
      <c r="F23" s="11">
        <f>(B23/D23)*100</f>
        <v>53.083776275886784</v>
      </c>
      <c r="G23" s="11">
        <f t="shared" si="1"/>
        <v>54.412368119455358</v>
      </c>
      <c r="H23">
        <v>100</v>
      </c>
    </row>
    <row r="24" spans="1:8">
      <c r="A24" s="3" t="s">
        <v>54</v>
      </c>
      <c r="B24" s="8">
        <v>-809039</v>
      </c>
      <c r="C24" s="8">
        <v>-293633</v>
      </c>
      <c r="D24" s="8">
        <v>-182653</v>
      </c>
      <c r="F24" s="11">
        <f t="shared" ref="F24:F27" si="4">(B24/D24)*100</f>
        <v>442.93770154336363</v>
      </c>
      <c r="G24" s="11">
        <f t="shared" si="1"/>
        <v>160.76002036648725</v>
      </c>
      <c r="H24">
        <v>100</v>
      </c>
    </row>
    <row r="25" spans="1:8">
      <c r="A25" s="3" t="s">
        <v>55</v>
      </c>
      <c r="B25" s="8">
        <v>864685</v>
      </c>
      <c r="C25" s="8">
        <v>220101</v>
      </c>
      <c r="D25" s="8">
        <v>193274</v>
      </c>
      <c r="F25" s="11">
        <f t="shared" si="4"/>
        <v>447.38816395376506</v>
      </c>
      <c r="G25" s="11">
        <f t="shared" si="1"/>
        <v>113.88029429721536</v>
      </c>
      <c r="H25">
        <v>100</v>
      </c>
    </row>
    <row r="26" spans="1:8">
      <c r="A26" s="3" t="s">
        <v>56</v>
      </c>
      <c r="B26" s="8">
        <v>-56907</v>
      </c>
      <c r="C26" s="8">
        <v>-188902</v>
      </c>
      <c r="D26" s="8">
        <v>-201408</v>
      </c>
      <c r="F26" s="11">
        <f t="shared" si="4"/>
        <v>28.254587702573879</v>
      </c>
      <c r="G26" s="11">
        <f t="shared" si="1"/>
        <v>93.79071337782014</v>
      </c>
      <c r="H26">
        <v>100</v>
      </c>
    </row>
    <row r="27" spans="1:8">
      <c r="A27" s="3" t="s">
        <v>57</v>
      </c>
      <c r="B27" s="3" t="s">
        <v>72</v>
      </c>
      <c r="C27" s="3" t="s">
        <v>72</v>
      </c>
      <c r="D27" s="3" t="s">
        <v>72</v>
      </c>
      <c r="G27" s="11" t="s">
        <v>72</v>
      </c>
      <c r="H27" t="s">
        <v>72</v>
      </c>
    </row>
    <row r="28" spans="1:8">
      <c r="A28" s="3" t="s">
        <v>58</v>
      </c>
      <c r="B28" s="8">
        <v>8891</v>
      </c>
      <c r="C28" s="8">
        <v>5000</v>
      </c>
      <c r="D28" s="8">
        <v>6351</v>
      </c>
      <c r="F28" s="11">
        <f t="shared" ref="F28:F29" si="5">(B28/D28)*100</f>
        <v>139.99370177924737</v>
      </c>
      <c r="G28" s="11">
        <f t="shared" si="1"/>
        <v>78.727759407967241</v>
      </c>
      <c r="H28">
        <v>100</v>
      </c>
    </row>
    <row r="29" spans="1:8">
      <c r="A29" s="3" t="s">
        <v>59</v>
      </c>
      <c r="B29" s="8">
        <v>13434</v>
      </c>
      <c r="C29" s="8">
        <v>7341</v>
      </c>
      <c r="D29" s="8">
        <v>5394</v>
      </c>
      <c r="F29" s="11">
        <f t="shared" si="5"/>
        <v>249.05450500556174</v>
      </c>
      <c r="G29" s="11">
        <f t="shared" si="1"/>
        <v>136.09566184649611</v>
      </c>
      <c r="H29">
        <v>100</v>
      </c>
    </row>
    <row r="30" spans="1:8">
      <c r="A30" s="3" t="s">
        <v>60</v>
      </c>
      <c r="B30" s="3" t="s">
        <v>72</v>
      </c>
      <c r="C30" s="3" t="s">
        <v>72</v>
      </c>
      <c r="D30" s="8">
        <v>-20801</v>
      </c>
      <c r="G30" s="11" t="s">
        <v>72</v>
      </c>
      <c r="H30" t="s">
        <v>72</v>
      </c>
    </row>
    <row r="31" spans="1:8">
      <c r="A31" s="3" t="s">
        <v>61</v>
      </c>
      <c r="B31" s="8">
        <v>22325</v>
      </c>
      <c r="C31" s="8">
        <v>12341</v>
      </c>
      <c r="D31" s="8">
        <v>-9056</v>
      </c>
      <c r="F31" s="11">
        <f>(B31/D31)*100</f>
        <v>-246.52164310954063</v>
      </c>
      <c r="G31" s="11">
        <f t="shared" si="1"/>
        <v>-136.27429328621906</v>
      </c>
      <c r="H31">
        <v>100</v>
      </c>
    </row>
    <row r="32" spans="1:8">
      <c r="A32" s="3" t="s">
        <v>62</v>
      </c>
      <c r="B32" s="8">
        <v>-6224</v>
      </c>
      <c r="C32" s="18" t="s">
        <v>100</v>
      </c>
      <c r="D32" s="3" t="s">
        <v>72</v>
      </c>
      <c r="G32" s="11" t="s">
        <v>103</v>
      </c>
      <c r="H32" t="s">
        <v>72</v>
      </c>
    </row>
    <row r="33" spans="1:8">
      <c r="A33" s="3" t="s">
        <v>63</v>
      </c>
      <c r="B33" s="8">
        <v>210764</v>
      </c>
      <c r="C33" s="8">
        <v>78004</v>
      </c>
      <c r="D33" s="8">
        <v>-22645</v>
      </c>
      <c r="F33" s="11">
        <f t="shared" ref="F33:F35" si="6">(B33/D33)*100</f>
        <v>-930.73084566129387</v>
      </c>
      <c r="G33" s="11">
        <f t="shared" si="1"/>
        <v>-344.46456171340253</v>
      </c>
      <c r="H33">
        <v>100</v>
      </c>
    </row>
    <row r="34" spans="1:8">
      <c r="A34" s="3" t="s">
        <v>64</v>
      </c>
      <c r="B34" s="8">
        <v>105271</v>
      </c>
      <c r="C34" s="8">
        <v>27267</v>
      </c>
      <c r="D34" s="8">
        <v>49912</v>
      </c>
      <c r="F34" s="11">
        <f t="shared" si="6"/>
        <v>210.91320724475077</v>
      </c>
      <c r="G34" s="11">
        <f t="shared" si="1"/>
        <v>54.63014906234973</v>
      </c>
      <c r="H34">
        <v>100</v>
      </c>
    </row>
    <row r="35" spans="1:8">
      <c r="A35" s="3" t="s">
        <v>65</v>
      </c>
      <c r="B35" s="7">
        <v>316035</v>
      </c>
      <c r="C35" s="7">
        <v>105271</v>
      </c>
      <c r="D35" s="7">
        <v>27267</v>
      </c>
      <c r="F35" s="11">
        <f t="shared" si="6"/>
        <v>1159.0383980635934</v>
      </c>
      <c r="G35" s="11">
        <f t="shared" si="1"/>
        <v>386.0747423625628</v>
      </c>
      <c r="H35">
        <v>100</v>
      </c>
    </row>
    <row r="36" spans="1:8">
      <c r="A36" s="3" t="s">
        <v>66</v>
      </c>
      <c r="B36" s="3" t="s">
        <v>72</v>
      </c>
      <c r="C36" s="3" t="s">
        <v>72</v>
      </c>
      <c r="D36" s="3" t="s">
        <v>72</v>
      </c>
      <c r="G36" s="11" t="s">
        <v>72</v>
      </c>
      <c r="H36" t="s">
        <v>72</v>
      </c>
    </row>
    <row r="37" spans="1:8">
      <c r="A37" s="3" t="s">
        <v>67</v>
      </c>
      <c r="B37" s="3" t="s">
        <v>72</v>
      </c>
      <c r="C37" s="3" t="s">
        <v>72</v>
      </c>
      <c r="D37" s="3" t="s">
        <v>72</v>
      </c>
      <c r="G37" s="11" t="s">
        <v>72</v>
      </c>
      <c r="H37" t="s">
        <v>72</v>
      </c>
    </row>
    <row r="38" spans="1:8">
      <c r="A38" s="3" t="s">
        <v>68</v>
      </c>
      <c r="B38" s="7">
        <v>115040</v>
      </c>
      <c r="C38" s="7">
        <v>70765</v>
      </c>
      <c r="D38" s="7">
        <v>52535</v>
      </c>
      <c r="F38" s="11">
        <f>(B38/D38)*100</f>
        <v>218.97782430760446</v>
      </c>
      <c r="G38" s="11">
        <f t="shared" si="1"/>
        <v>134.70067573998287</v>
      </c>
      <c r="H38">
        <v>100</v>
      </c>
    </row>
    <row r="39" spans="1:8">
      <c r="A39" s="3" t="s">
        <v>69</v>
      </c>
      <c r="B39" s="3" t="s">
        <v>72</v>
      </c>
      <c r="C39" s="3"/>
      <c r="D39" s="3" t="s">
        <v>72</v>
      </c>
      <c r="G39" s="11" t="s">
        <v>72</v>
      </c>
      <c r="H39" t="s">
        <v>72</v>
      </c>
    </row>
    <row r="40" spans="1:8">
      <c r="A40" s="3" t="s">
        <v>70</v>
      </c>
      <c r="B40" s="7">
        <v>6561</v>
      </c>
      <c r="C40" s="7">
        <v>6645</v>
      </c>
      <c r="D40" s="7">
        <v>14618</v>
      </c>
      <c r="F40" s="11">
        <f>(B40/D40)*100</f>
        <v>44.883020933096184</v>
      </c>
      <c r="G40" s="11">
        <f t="shared" si="1"/>
        <v>45.457654945957039</v>
      </c>
      <c r="H40">
        <v>100</v>
      </c>
    </row>
    <row r="41" spans="1:8">
      <c r="A41" s="3" t="s">
        <v>71</v>
      </c>
      <c r="B41" s="3" t="s">
        <v>72</v>
      </c>
      <c r="C41" s="3" t="s">
        <v>72</v>
      </c>
      <c r="D41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Balance Sheet</vt:lpstr>
      <vt:lpstr>Income Statement</vt:lpstr>
      <vt:lpstr>Cash flow</vt:lpstr>
      <vt:lpstr>Common Size Income Stat</vt:lpstr>
      <vt:lpstr>Common Size Bal Sh</vt:lpstr>
      <vt:lpstr>Common Size Cashflow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Prince</dc:creator>
  <cp:lastModifiedBy>Jennifer Prince</cp:lastModifiedBy>
  <dcterms:created xsi:type="dcterms:W3CDTF">2012-03-06T06:03:23Z</dcterms:created>
  <dcterms:modified xsi:type="dcterms:W3CDTF">2012-03-07T04:47:09Z</dcterms:modified>
</cp:coreProperties>
</file>