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480" yWindow="45" windowWidth="12120" windowHeight="9120"/>
  </bookViews>
  <sheets>
    <sheet name="Sheet1" sheetId="1" r:id="rId1"/>
    <sheet name="Sheet2" sheetId="2" r:id="rId2"/>
    <sheet name="Sheet3" sheetId="3" r:id="rId3"/>
  </sheets>
  <calcPr calcId="125725"/>
  <customWorkbookViews>
    <customWorkbookView name="Patrick - Personal View" guid="{43194D05-1ACB-4AD7-B84D-45F1E078152D}" mergeInterval="0" personalView="1" maximized="1" xWindow="1" yWindow="1" windowWidth="1362" windowHeight="538" activeSheetId="1"/>
    <customWorkbookView name="JasperUser - Personal View" guid="{7F05C5BC-DE13-4530-948D-20B4B64826EF}" mergeInterval="0" personalView="1" maximized="1" windowWidth="1276" windowHeight="627" activeSheetId="1"/>
    <customWorkbookView name="JET - Personal View" guid="{8BCDBB5B-C85B-4EC8-A00E-113DF1B588CE}" mergeInterval="0" personalView="1" maximized="1" windowWidth="796" windowHeight="454" activeSheetId="1"/>
    <customWorkbookView name="zheshan - Personal View" guid="{A0918747-78E4-4E6D-9938-7E0179D0C8D8}" mergeInterval="0" personalView="1" maximized="1" xWindow="1" yWindow="1" windowWidth="1276" windowHeight="548" activeSheetId="1"/>
    <customWorkbookView name="MaryLynn - Personal View" guid="{3A44F13B-0E36-483B-99BD-CFCD01E8B365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F1" i="2"/>
  <c r="H7"/>
  <c r="A5" i="1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4"/>
</calcChain>
</file>

<file path=xl/sharedStrings.xml><?xml version="1.0" encoding="utf-8"?>
<sst xmlns="http://schemas.openxmlformats.org/spreadsheetml/2006/main" count="900" uniqueCount="203">
  <si>
    <t>MP3</t>
  </si>
  <si>
    <t>MP3Brand</t>
  </si>
  <si>
    <t>CollegeYr</t>
  </si>
  <si>
    <t>Gender</t>
  </si>
  <si>
    <t>Exercise</t>
  </si>
  <si>
    <t>Health</t>
  </si>
  <si>
    <t>Career</t>
  </si>
  <si>
    <t>Family</t>
  </si>
  <si>
    <t>Wealth</t>
  </si>
  <si>
    <t>Education</t>
  </si>
  <si>
    <t>EyeColor</t>
  </si>
  <si>
    <t>Car Ownership</t>
  </si>
  <si>
    <t>Model</t>
  </si>
  <si>
    <t>Age</t>
  </si>
  <si>
    <t>F</t>
  </si>
  <si>
    <t>Apple</t>
  </si>
  <si>
    <t>Jr</t>
  </si>
  <si>
    <t>I</t>
  </si>
  <si>
    <t>Acct</t>
  </si>
  <si>
    <t>Toyota</t>
  </si>
  <si>
    <t>Blue</t>
  </si>
  <si>
    <t>July</t>
  </si>
  <si>
    <t>R</t>
  </si>
  <si>
    <t>MarioParty</t>
  </si>
  <si>
    <t>Mgmt</t>
  </si>
  <si>
    <t>Brown</t>
  </si>
  <si>
    <t>Liberty</t>
  </si>
  <si>
    <t>April</t>
  </si>
  <si>
    <t>Pink</t>
  </si>
  <si>
    <t>May</t>
  </si>
  <si>
    <t>Mktg</t>
  </si>
  <si>
    <t>Black</t>
  </si>
  <si>
    <t>August</t>
  </si>
  <si>
    <t>So</t>
  </si>
  <si>
    <t>WiiFit</t>
  </si>
  <si>
    <t>Fin./Mktg</t>
  </si>
  <si>
    <t>HondaCiv</t>
  </si>
  <si>
    <t>December</t>
  </si>
  <si>
    <t>M</t>
  </si>
  <si>
    <t>D</t>
  </si>
  <si>
    <t>Fifa</t>
  </si>
  <si>
    <t>Undecided</t>
  </si>
  <si>
    <t>VWPassat</t>
  </si>
  <si>
    <t>February</t>
  </si>
  <si>
    <t>Sim53</t>
  </si>
  <si>
    <t>Mitsubishi</t>
  </si>
  <si>
    <t>September</t>
  </si>
  <si>
    <t>Green</t>
  </si>
  <si>
    <t>Ju</t>
  </si>
  <si>
    <t>IntlStd/Econ</t>
  </si>
  <si>
    <t>Jeep</t>
  </si>
  <si>
    <t>Sr</t>
  </si>
  <si>
    <t>Madden Football</t>
  </si>
  <si>
    <t>IntlStud</t>
  </si>
  <si>
    <t>January</t>
  </si>
  <si>
    <t>Economics</t>
  </si>
  <si>
    <t>Yellow</t>
  </si>
  <si>
    <t>March</t>
  </si>
  <si>
    <t>Mario Party</t>
  </si>
  <si>
    <t>Business Und</t>
  </si>
  <si>
    <t>Range Rover</t>
  </si>
  <si>
    <t>Gold</t>
  </si>
  <si>
    <t>Sly Cooper</t>
  </si>
  <si>
    <t>Mario Kart</t>
  </si>
  <si>
    <t>Acctg</t>
  </si>
  <si>
    <t>Halo</t>
  </si>
  <si>
    <t>CIS/Mktg</t>
  </si>
  <si>
    <t>Buick</t>
  </si>
  <si>
    <t>COD</t>
  </si>
  <si>
    <t>Bu. Mgnt</t>
  </si>
  <si>
    <t>November</t>
  </si>
  <si>
    <t>SuperSmash Bros</t>
  </si>
  <si>
    <t>Bus. Mgnt</t>
  </si>
  <si>
    <t>Acct.</t>
  </si>
  <si>
    <t>HondaAcc</t>
  </si>
  <si>
    <t>Ratchet</t>
  </si>
  <si>
    <t>Mazda6</t>
  </si>
  <si>
    <t>October</t>
  </si>
  <si>
    <t>Scion</t>
  </si>
  <si>
    <t>Red</t>
  </si>
  <si>
    <t>Fin/Glob</t>
  </si>
  <si>
    <t>ToyotaCam</t>
  </si>
  <si>
    <t>Call of Duty</t>
  </si>
  <si>
    <t>Bus</t>
  </si>
  <si>
    <t>June</t>
  </si>
  <si>
    <t>Fin</t>
  </si>
  <si>
    <t>Volvo</t>
  </si>
  <si>
    <t>UFC</t>
  </si>
  <si>
    <t>Globl/Mktg</t>
  </si>
  <si>
    <t>NissanAlt</t>
  </si>
  <si>
    <t>Mortal Kombat</t>
  </si>
  <si>
    <t>DodgeNeon</t>
  </si>
  <si>
    <t>Purple</t>
  </si>
  <si>
    <t>COD4</t>
  </si>
  <si>
    <t>Saab</t>
  </si>
  <si>
    <t>Batman</t>
  </si>
  <si>
    <t>Mgnt</t>
  </si>
  <si>
    <t>HondaElem</t>
  </si>
  <si>
    <t>BMWM3</t>
  </si>
  <si>
    <t>White</t>
  </si>
  <si>
    <t>ToyotaSolara</t>
  </si>
  <si>
    <t>ToyotaCamry</t>
  </si>
  <si>
    <t>Age of Empire</t>
  </si>
  <si>
    <t>Final Fantasy</t>
  </si>
  <si>
    <t>Medden</t>
  </si>
  <si>
    <t>Acctg.</t>
  </si>
  <si>
    <t>Microsoft</t>
  </si>
  <si>
    <t>Tetris</t>
  </si>
  <si>
    <t>Fin.</t>
  </si>
  <si>
    <t>Management</t>
  </si>
  <si>
    <t>Grand Theft Auto</t>
  </si>
  <si>
    <t>Infinity</t>
  </si>
  <si>
    <t>ChEng</t>
  </si>
  <si>
    <t>MLB10</t>
  </si>
  <si>
    <t>Halo3</t>
  </si>
  <si>
    <t>Assassin'sCreed</t>
  </si>
  <si>
    <t>BusUndecided</t>
  </si>
  <si>
    <t>NBA2K</t>
  </si>
  <si>
    <t>Marketing</t>
  </si>
  <si>
    <t>IDK</t>
  </si>
  <si>
    <t>NoVideos You Own</t>
  </si>
  <si>
    <t>Favorite Video</t>
  </si>
  <si>
    <t>No. of DailyTexts</t>
  </si>
  <si>
    <t>Daily Commute (Mls)</t>
  </si>
  <si>
    <t>Favorite Color</t>
  </si>
  <si>
    <t>How Much Change in Yr Pocket</t>
  </si>
  <si>
    <t>Missed Class Last Semester</t>
  </si>
  <si>
    <t>Hrs Sleep On Average</t>
  </si>
  <si>
    <t>Average Class Size</t>
  </si>
  <si>
    <t>Aver Wkly Hrs Watching TV/Videos</t>
  </si>
  <si>
    <t>Current GPA</t>
  </si>
  <si>
    <t>Political Affiliation</t>
  </si>
  <si>
    <t>SAT Verbal Scores</t>
  </si>
  <si>
    <t>SAT Math Score</t>
  </si>
  <si>
    <t>Your Birth Order</t>
  </si>
  <si>
    <t>How many Siblings</t>
  </si>
  <si>
    <t>Do You Smoke</t>
  </si>
  <si>
    <t>Left or Right Handed</t>
  </si>
  <si>
    <t>Registered to vote</t>
  </si>
  <si>
    <t>Elligible to Vote</t>
  </si>
  <si>
    <t>Shoe Size</t>
  </si>
  <si>
    <t>Height in inches.</t>
  </si>
  <si>
    <t>Birth Mth</t>
  </si>
  <si>
    <t>1=right</t>
  </si>
  <si>
    <t>2=both</t>
  </si>
  <si>
    <t>0=left=handed</t>
  </si>
  <si>
    <t>0=never</t>
  </si>
  <si>
    <t>1=occassionally</t>
  </si>
  <si>
    <t>2=regularly</t>
  </si>
  <si>
    <t>Heart Rate</t>
  </si>
  <si>
    <t>Cost of Last Haircut ($)</t>
  </si>
  <si>
    <t>Personal Priorities (1-Low to 5-High)</t>
  </si>
  <si>
    <t>State Residency</t>
  </si>
  <si>
    <t>Intended Major</t>
  </si>
  <si>
    <t>Little Big Planet 2</t>
  </si>
  <si>
    <t>Accounting</t>
  </si>
  <si>
    <t>Chevy</t>
  </si>
  <si>
    <t>Pontiac Grand Prix</t>
  </si>
  <si>
    <t>Finance</t>
  </si>
  <si>
    <t>FIFAII</t>
  </si>
  <si>
    <t>Halo 3</t>
  </si>
  <si>
    <t>Guitar Hero</t>
  </si>
  <si>
    <t>BMW530</t>
  </si>
  <si>
    <t>Zelda</t>
  </si>
  <si>
    <t>GMC Envoy</t>
  </si>
  <si>
    <t>Januay</t>
  </si>
  <si>
    <t>Haro2</t>
  </si>
  <si>
    <t>Honda Accord</t>
  </si>
  <si>
    <t>GTA</t>
  </si>
  <si>
    <t>Ford F250</t>
  </si>
  <si>
    <t>Ford Focus</t>
  </si>
  <si>
    <t>Crash Bandikoot</t>
  </si>
  <si>
    <t>Econ/Mgmt</t>
  </si>
  <si>
    <t>Hazel</t>
  </si>
  <si>
    <t>Starfox64</t>
  </si>
  <si>
    <t>Mini Cooper</t>
  </si>
  <si>
    <t>Hyundai Electra</t>
  </si>
  <si>
    <t>FIFA</t>
  </si>
  <si>
    <t>BMW</t>
  </si>
  <si>
    <t>Fr</t>
  </si>
  <si>
    <t>Lexus ES300</t>
  </si>
  <si>
    <t>MarioKart</t>
  </si>
  <si>
    <t>Mustang</t>
  </si>
  <si>
    <t>NCAA</t>
  </si>
  <si>
    <t>Honda Civic</t>
  </si>
  <si>
    <t>Just Dance</t>
  </si>
  <si>
    <t>Nissan Sentra</t>
  </si>
  <si>
    <t>Super Smash Bros</t>
  </si>
  <si>
    <t>HTC</t>
  </si>
  <si>
    <t>CIS</t>
  </si>
  <si>
    <t>Ford</t>
  </si>
  <si>
    <t>Acura</t>
  </si>
  <si>
    <t>HommIII</t>
  </si>
  <si>
    <t>Mercedez Benz</t>
  </si>
  <si>
    <t>Gears of War</t>
  </si>
  <si>
    <t xml:space="preserve">Golden Eye </t>
  </si>
  <si>
    <t>Pathfinder</t>
  </si>
  <si>
    <t>Street Fighter</t>
  </si>
  <si>
    <t>RSX</t>
  </si>
  <si>
    <t>COD:MW2</t>
  </si>
  <si>
    <t xml:space="preserve">Mercedez Benz </t>
  </si>
  <si>
    <t>Need for Speed</t>
  </si>
  <si>
    <t>Student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</si>
</sst>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NULL"/><Relationship Id="rId2" Type="http://schemas.openxmlformats.org/officeDocument/2006/relationships/revisionLog" Target="NULL"/><Relationship Id="rId5" Type="http://schemas.openxmlformats.org/officeDocument/2006/relationships/revisionLog" Target="revisionLog1.xml"/><Relationship Id="rId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762EC85E-CF46-4257-91E5-CF4A405A3639}" diskRevisions="1" revisionId="2224" version="2" protected="1">
  <header guid="{9408B4D1-B919-4B70-95A9-B430A7CADF78}" dateTime="2011-10-14T11:15:38" maxSheetId="4" userName="zheshan" r:id="rId2">
    <sheetIdMap count="3">
      <sheetId val="1"/>
      <sheetId val="2"/>
      <sheetId val="3"/>
    </sheetIdMap>
  </header>
  <header guid="{24B7C008-278D-4B0A-AC83-17459F153BB0}" dateTime="2011-10-14T11:16:10" maxSheetId="4" userName="zheshan" r:id="rId3" minRId="1857" maxRId="1955">
    <sheetIdMap count="3">
      <sheetId val="1"/>
      <sheetId val="2"/>
      <sheetId val="3"/>
    </sheetIdMap>
  </header>
  <header guid="{9148CB9B-AB15-400F-A4FF-4878FB5738A9}" dateTime="2011-12-14T00:11:32" maxSheetId="4" userName="MaryLynn" r:id="rId4">
    <sheetIdMap count="3">
      <sheetId val="1"/>
      <sheetId val="2"/>
      <sheetId val="3"/>
    </sheetIdMap>
  </header>
  <header guid="{762EC85E-CF46-4257-91E5-CF4A405A3639}" dateTime="2011-12-14T16:07:21" maxSheetId="4" userName="Patrick" r:id="rId5" minRId="1956" maxRId="222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956" sId="2">
    <nc r="A1">
      <v>3.4</v>
    </nc>
  </rcc>
  <rcc rId="1957" sId="2">
    <nc r="A2">
      <v>3</v>
    </nc>
  </rcc>
  <rcc rId="1958" sId="2">
    <nc r="A3">
      <v>3.2</v>
    </nc>
  </rcc>
  <rcc rId="1959" sId="2">
    <nc r="A4">
      <v>3.7</v>
    </nc>
  </rcc>
  <rcc rId="1960" sId="2">
    <nc r="A5">
      <v>3.7</v>
    </nc>
  </rcc>
  <rcc rId="1961" sId="2">
    <nc r="A6">
      <v>3.7</v>
    </nc>
  </rcc>
  <rcc rId="1962" sId="2">
    <nc r="A7">
      <v>3.6</v>
    </nc>
  </rcc>
  <rcc rId="1963" sId="2">
    <nc r="A8">
      <v>3</v>
    </nc>
  </rcc>
  <rcc rId="1964" sId="2">
    <nc r="A9">
      <v>3.3</v>
    </nc>
  </rcc>
  <rcc rId="1965" sId="2">
    <nc r="A10">
      <v>3.4</v>
    </nc>
  </rcc>
  <rcc rId="1966" sId="2">
    <nc r="A11">
      <v>3</v>
    </nc>
  </rcc>
  <rcc rId="1967" sId="2">
    <nc r="A13">
      <v>3.09</v>
    </nc>
  </rcc>
  <rcc rId="1968" sId="2">
    <nc r="A14">
      <v>2.8</v>
    </nc>
  </rcc>
  <rcc rId="1969" sId="2">
    <nc r="A15">
      <v>3.6</v>
    </nc>
  </rcc>
  <rcc rId="1970" sId="2">
    <nc r="A17">
      <v>3.1</v>
    </nc>
  </rcc>
  <rcc rId="1971" sId="2">
    <nc r="A18">
      <v>2.9</v>
    </nc>
  </rcc>
  <rcc rId="1972" sId="2">
    <nc r="A19">
      <v>3.03</v>
    </nc>
  </rcc>
  <rcc rId="1973" sId="2">
    <nc r="A20">
      <v>3.6</v>
    </nc>
  </rcc>
  <rcc rId="1974" sId="2">
    <nc r="A21">
      <v>2.8</v>
    </nc>
  </rcc>
  <rcc rId="1975" sId="2">
    <nc r="A22">
      <v>3.2</v>
    </nc>
  </rcc>
  <rcc rId="1976" sId="2">
    <nc r="A23">
      <v>2.8</v>
    </nc>
  </rcc>
  <rcc rId="1977" sId="2">
    <nc r="A24">
      <v>3.5</v>
    </nc>
  </rcc>
  <rcc rId="1978" sId="2">
    <nc r="A25">
      <v>3.7</v>
    </nc>
  </rcc>
  <rcc rId="1979" sId="2">
    <nc r="A26">
      <v>2.9</v>
    </nc>
  </rcc>
  <rcc rId="1980" sId="2">
    <nc r="A27">
      <v>2.6</v>
    </nc>
  </rcc>
  <rcc rId="1981" sId="2">
    <nc r="A28">
      <v>3</v>
    </nc>
  </rcc>
  <rcc rId="1982" sId="2">
    <nc r="A29">
      <v>3.03</v>
    </nc>
  </rcc>
  <rcc rId="1983" sId="2">
    <nc r="A30">
      <v>3.4</v>
    </nc>
  </rcc>
  <rcc rId="1984" sId="2">
    <nc r="A31">
      <v>2.64</v>
    </nc>
  </rcc>
  <rcc rId="1985" sId="2">
    <nc r="A32">
      <v>3</v>
    </nc>
  </rcc>
  <rcc rId="1986" sId="2">
    <nc r="A34">
      <v>3.2</v>
    </nc>
  </rcc>
  <rcc rId="1987" sId="2">
    <nc r="A35">
      <v>3.98</v>
    </nc>
  </rcc>
  <rcc rId="1988" sId="2">
    <nc r="A36">
      <v>3.9</v>
    </nc>
  </rcc>
  <rcc rId="1989" sId="2">
    <nc r="A38">
      <v>1.8</v>
    </nc>
  </rcc>
  <rcc rId="1990" sId="2">
    <nc r="A40">
      <v>3.1</v>
    </nc>
  </rcc>
  <rcc rId="1991" sId="2">
    <nc r="A41">
      <v>3.86</v>
    </nc>
  </rcc>
  <rcc rId="1992" sId="2" odxf="1" dxf="1">
    <nc r="A43">
      <v>2.9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993" sId="2" odxf="1" dxf="1">
    <nc r="A44">
      <v>2.9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994" sId="2" odxf="1" dxf="1">
    <nc r="A45">
      <v>3.23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A43" start="0" length="0">
    <dxf>
      <font>
        <sz val="10"/>
        <color auto="1"/>
        <name val="Arial"/>
        <scheme val="none"/>
      </font>
    </dxf>
  </rfmt>
  <rcc rId="1995" sId="2" odxf="1" dxf="1">
    <nc r="A48">
      <v>3.3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996" sId="2" odxf="1" dxf="1">
    <nc r="A49">
      <v>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A47" start="0" length="0">
    <dxf>
      <font>
        <sz val="10"/>
        <color auto="1"/>
        <name val="Arial"/>
        <scheme val="none"/>
      </font>
    </dxf>
  </rfmt>
  <rcc rId="1997" sId="2" odxf="1" dxf="1">
    <nc r="A52">
      <v>2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A49" start="0" length="0">
    <dxf>
      <font>
        <sz val="10"/>
        <color auto="1"/>
        <name val="Arial"/>
        <scheme val="none"/>
      </font>
    </dxf>
  </rfmt>
  <rcc rId="1998" sId="2" odxf="1" dxf="1">
    <nc r="A55">
      <v>3.8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999" sId="2" odxf="1" dxf="1">
    <nc r="A56">
      <v>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A51" start="0" length="0">
    <dxf>
      <font>
        <sz val="10"/>
        <color auto="1"/>
        <name val="Arial"/>
        <scheme val="none"/>
      </font>
    </dxf>
  </rfmt>
  <rcc rId="2000" sId="2" odxf="1" dxf="1">
    <nc r="A58">
      <v>2.75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1" sId="2" odxf="1" dxf="1">
    <nc r="A59">
      <v>2.2999999999999998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2" sId="2" odxf="1" dxf="1">
    <nc r="A60">
      <v>3.3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3" sId="2" odxf="1" dxf="1">
    <nc r="A61">
      <v>2.8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4" sId="2" odxf="1" dxf="1">
    <nc r="A62">
      <v>3.4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5" sId="2" odxf="1" dxf="1">
    <nc r="A63">
      <v>2.5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6" sId="2" odxf="1" dxf="1">
    <nc r="A64">
      <v>3.5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7" sId="2" odxf="1" dxf="1">
    <nc r="A65">
      <v>2.6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8" sId="2" odxf="1" dxf="1">
    <nc r="A66">
      <v>3.2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09" sId="2" odxf="1" dxf="1">
    <nc r="A67">
      <v>2.4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10" sId="2" odxf="1" dxf="1">
    <nc r="A68">
      <v>2.2999999999999998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11" sId="2" odxf="1" dxf="1">
    <nc r="A69">
      <v>3.3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12" sId="2" odxf="1" dxf="1">
    <nc r="A70">
      <v>3.3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13" sId="2" odxf="1" dxf="1">
    <nc r="A71">
      <v>3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14" sId="2">
    <nc r="A72">
      <v>2.6</v>
    </nc>
  </rcc>
  <rcc rId="2015" sId="2">
    <nc r="A73">
      <v>3.6</v>
    </nc>
  </rcc>
  <rcc rId="2016" sId="2">
    <nc r="A74">
      <v>2.9</v>
    </nc>
  </rcc>
  <rcc rId="2017" sId="2">
    <nc r="A75">
      <v>2.9</v>
    </nc>
  </rcc>
  <rcc rId="2018" sId="2">
    <nc r="A76">
      <v>2.7</v>
    </nc>
  </rcc>
  <rcc rId="2019" sId="2">
    <nc r="A77">
      <v>3.6</v>
    </nc>
  </rcc>
  <rcc rId="2020" sId="2">
    <nc r="A78">
      <v>2.7</v>
    </nc>
  </rcc>
  <rcc rId="2021" sId="2">
    <nc r="A79">
      <v>3</v>
    </nc>
  </rcc>
  <rcc rId="2022" sId="2">
    <nc r="A80">
      <v>2.6</v>
    </nc>
  </rcc>
  <rcc rId="2023" sId="2">
    <nc r="A81">
      <v>3</v>
    </nc>
  </rcc>
  <rcc rId="2024" sId="2">
    <nc r="A82">
      <v>3.3</v>
    </nc>
  </rcc>
  <rcc rId="2025" sId="2">
    <nc r="A83">
      <v>3.7</v>
    </nc>
  </rcc>
  <rcc rId="2026" sId="2">
    <nc r="A84">
      <v>2.2799999999999998</v>
    </nc>
  </rcc>
  <rcc rId="2027" sId="2">
    <nc r="A85">
      <v>3.2</v>
    </nc>
  </rcc>
  <rcc rId="2028" sId="2">
    <nc r="A86">
      <v>3</v>
    </nc>
  </rcc>
  <rcc rId="2029" sId="2">
    <nc r="A87">
      <v>2.2999999999999998</v>
    </nc>
  </rcc>
  <rcc rId="2030" sId="2">
    <nc r="A88">
      <v>3.5</v>
    </nc>
  </rcc>
  <rcc rId="2031" sId="2">
    <nc r="A90">
      <v>2.9</v>
    </nc>
  </rcc>
  <rcc rId="2032" sId="2">
    <nc r="A91">
      <v>2.2999999999999998</v>
    </nc>
  </rcc>
  <rcc rId="2033" sId="2">
    <nc r="A92">
      <v>2.5</v>
    </nc>
  </rcc>
  <rfmt sheetId="2" sqref="B43" start="0" length="0">
    <dxf>
      <font>
        <sz val="10"/>
        <color auto="1"/>
        <name val="Arial"/>
        <scheme val="none"/>
      </font>
    </dxf>
  </rfmt>
  <rfmt sheetId="2" sqref="B44" start="0" length="0">
    <dxf>
      <font>
        <sz val="10"/>
        <color auto="1"/>
        <name val="Arial"/>
        <scheme val="none"/>
      </font>
    </dxf>
  </rfmt>
  <rfmt sheetId="2" sqref="B45" start="0" length="0">
    <dxf>
      <font>
        <sz val="10"/>
        <color auto="1"/>
        <name val="Arial"/>
        <scheme val="none"/>
      </font>
    </dxf>
  </rfmt>
  <rfmt sheetId="2" sqref="B46" start="0" length="0">
    <dxf>
      <font>
        <sz val="10"/>
        <color auto="1"/>
        <name val="Arial"/>
        <scheme val="none"/>
      </font>
    </dxf>
  </rfmt>
  <rfmt sheetId="2" sqref="B47" start="0" length="0">
    <dxf>
      <font>
        <sz val="10"/>
        <color auto="1"/>
        <name val="Arial"/>
        <scheme val="none"/>
      </font>
    </dxf>
  </rfmt>
  <rfmt sheetId="2" sqref="B48" start="0" length="0">
    <dxf>
      <font>
        <sz val="10"/>
        <color auto="1"/>
        <name val="Arial"/>
        <scheme val="none"/>
      </font>
    </dxf>
  </rfmt>
  <rfmt sheetId="2" sqref="B49" start="0" length="0">
    <dxf>
      <font>
        <sz val="10"/>
        <color auto="1"/>
        <name val="Arial"/>
        <scheme val="none"/>
      </font>
    </dxf>
  </rfmt>
  <rfmt sheetId="2" sqref="B50" start="0" length="0">
    <dxf>
      <font>
        <sz val="10"/>
        <color auto="1"/>
        <name val="Arial"/>
        <scheme val="none"/>
      </font>
    </dxf>
  </rfmt>
  <rfmt sheetId="2" sqref="B51" start="0" length="0">
    <dxf>
      <font>
        <sz val="10"/>
        <color auto="1"/>
        <name val="Arial"/>
        <scheme val="none"/>
      </font>
    </dxf>
  </rfmt>
  <rfmt sheetId="2" sqref="B52" start="0" length="0">
    <dxf>
      <font>
        <sz val="10"/>
        <color auto="1"/>
        <name val="Arial"/>
        <scheme val="none"/>
      </font>
    </dxf>
  </rfmt>
  <rfmt sheetId="2" sqref="B53" start="0" length="0">
    <dxf>
      <font>
        <sz val="10"/>
        <color auto="1"/>
        <name val="Arial"/>
        <scheme val="none"/>
      </font>
    </dxf>
  </rfmt>
  <rfmt sheetId="2" sqref="B54" start="0" length="0">
    <dxf>
      <font>
        <sz val="10"/>
        <color auto="1"/>
        <name val="Arial"/>
        <scheme val="none"/>
      </font>
    </dxf>
  </rfmt>
  <rfmt sheetId="2" sqref="B55" start="0" length="0">
    <dxf>
      <font>
        <sz val="10"/>
        <color auto="1"/>
        <name val="Arial"/>
        <scheme val="none"/>
      </font>
    </dxf>
  </rfmt>
  <rfmt sheetId="2" sqref="B56" start="0" length="0">
    <dxf>
      <font>
        <sz val="10"/>
        <color auto="1"/>
        <name val="Arial"/>
        <scheme val="none"/>
      </font>
    </dxf>
  </rfmt>
  <rfmt sheetId="2" sqref="B57" start="0" length="0">
    <dxf>
      <font>
        <sz val="10"/>
        <color auto="1"/>
        <name val="Arial"/>
        <scheme val="none"/>
      </font>
    </dxf>
  </rfmt>
  <rfmt sheetId="2" sqref="B58" start="0" length="0">
    <dxf>
      <font>
        <sz val="10"/>
        <color auto="1"/>
        <name val="Arial"/>
        <scheme val="none"/>
      </font>
    </dxf>
  </rfmt>
  <rfmt sheetId="2" sqref="B59" start="0" length="0">
    <dxf>
      <font>
        <sz val="10"/>
        <color auto="1"/>
        <name val="Arial"/>
        <scheme val="none"/>
      </font>
    </dxf>
  </rfmt>
  <rfmt sheetId="2" sqref="B60" start="0" length="0">
    <dxf>
      <font>
        <sz val="10"/>
        <color auto="1"/>
        <name val="Arial"/>
        <scheme val="none"/>
      </font>
    </dxf>
  </rfmt>
  <rfmt sheetId="2" sqref="B61" start="0" length="0">
    <dxf>
      <font>
        <sz val="10"/>
        <color auto="1"/>
        <name val="Arial"/>
        <scheme val="none"/>
      </font>
    </dxf>
  </rfmt>
  <rfmt sheetId="2" sqref="B62" start="0" length="0">
    <dxf>
      <font>
        <sz val="10"/>
        <color auto="1"/>
        <name val="Arial"/>
        <scheme val="none"/>
      </font>
    </dxf>
  </rfmt>
  <rfmt sheetId="2" sqref="B63" start="0" length="0">
    <dxf>
      <font>
        <sz val="10"/>
        <color auto="1"/>
        <name val="Arial"/>
        <scheme val="none"/>
      </font>
    </dxf>
  </rfmt>
  <rfmt sheetId="2" sqref="B64" start="0" length="0">
    <dxf>
      <font>
        <sz val="10"/>
        <color auto="1"/>
        <name val="Arial"/>
        <scheme val="none"/>
      </font>
    </dxf>
  </rfmt>
  <rfmt sheetId="2" sqref="B65" start="0" length="0">
    <dxf>
      <font>
        <sz val="10"/>
        <color auto="1"/>
        <name val="Arial"/>
        <scheme val="none"/>
      </font>
    </dxf>
  </rfmt>
  <rfmt sheetId="2" sqref="B66" start="0" length="0">
    <dxf>
      <font>
        <sz val="10"/>
        <color auto="1"/>
        <name val="Arial"/>
        <scheme val="none"/>
      </font>
    </dxf>
  </rfmt>
  <rfmt sheetId="2" sqref="B67" start="0" length="0">
    <dxf>
      <font>
        <sz val="10"/>
        <color auto="1"/>
        <name val="Arial"/>
        <scheme val="none"/>
      </font>
    </dxf>
  </rfmt>
  <rfmt sheetId="2" sqref="B68" start="0" length="0">
    <dxf>
      <font>
        <sz val="10"/>
        <color auto="1"/>
        <name val="Arial"/>
        <scheme val="none"/>
      </font>
    </dxf>
  </rfmt>
  <rcc rId="2034" sId="2">
    <nc r="C1">
      <v>7</v>
    </nc>
  </rcc>
  <rcc rId="2035" sId="2">
    <nc r="C2">
      <v>9</v>
    </nc>
  </rcc>
  <rcc rId="2036" sId="2">
    <nc r="C3">
      <v>6</v>
    </nc>
  </rcc>
  <rcc rId="2037" sId="2">
    <nc r="C4">
      <v>7</v>
    </nc>
  </rcc>
  <rcc rId="2038" sId="2">
    <nc r="C5">
      <v>8</v>
    </nc>
  </rcc>
  <rcc rId="2039" sId="2">
    <nc r="C6">
      <v>9</v>
    </nc>
  </rcc>
  <rcc rId="2040" sId="2">
    <nc r="C7">
      <v>6</v>
    </nc>
  </rcc>
  <rcc rId="2041" sId="2">
    <nc r="C8">
      <v>7</v>
    </nc>
  </rcc>
  <rcc rId="2042" sId="2">
    <nc r="C9">
      <v>7</v>
    </nc>
  </rcc>
  <rcc rId="2043" sId="2">
    <nc r="C10">
      <v>8</v>
    </nc>
  </rcc>
  <rcc rId="2044" sId="2">
    <nc r="C11">
      <v>8</v>
    </nc>
  </rcc>
  <rcc rId="2045" sId="2">
    <nc r="C12">
      <v>6</v>
    </nc>
  </rcc>
  <rcc rId="2046" sId="2">
    <nc r="C13">
      <v>8</v>
    </nc>
  </rcc>
  <rcc rId="2047" sId="2">
    <nc r="C14">
      <v>7</v>
    </nc>
  </rcc>
  <rcc rId="2048" sId="2">
    <nc r="C15">
      <v>6</v>
    </nc>
  </rcc>
  <rcc rId="2049" sId="2">
    <nc r="C17">
      <v>7</v>
    </nc>
  </rcc>
  <rcc rId="2050" sId="2">
    <nc r="C18">
      <v>7</v>
    </nc>
  </rcc>
  <rcc rId="2051" sId="2">
    <nc r="C19">
      <v>8</v>
    </nc>
  </rcc>
  <rcc rId="2052" sId="2">
    <nc r="C20">
      <v>8</v>
    </nc>
  </rcc>
  <rcc rId="2053" sId="2">
    <nc r="C21">
      <v>10</v>
    </nc>
  </rcc>
  <rcc rId="2054" sId="2">
    <nc r="C22">
      <v>7</v>
    </nc>
  </rcc>
  <rcc rId="2055" sId="2">
    <nc r="C23">
      <v>7</v>
    </nc>
  </rcc>
  <rcc rId="2056" sId="2">
    <nc r="C24">
      <v>8</v>
    </nc>
  </rcc>
  <rcc rId="2057" sId="2">
    <nc r="C25">
      <v>7</v>
    </nc>
  </rcc>
  <rcc rId="2058" sId="2">
    <nc r="C26">
      <v>6</v>
    </nc>
  </rcc>
  <rcc rId="2059" sId="2">
    <nc r="C27">
      <v>4</v>
    </nc>
  </rcc>
  <rcc rId="2060" sId="2">
    <nc r="C28">
      <v>5</v>
    </nc>
  </rcc>
  <rcc rId="2061" sId="2">
    <nc r="C29">
      <v>7</v>
    </nc>
  </rcc>
  <rcc rId="2062" sId="2">
    <nc r="C30">
      <v>8</v>
    </nc>
  </rcc>
  <rcc rId="2063" sId="2">
    <nc r="C31">
      <v>8</v>
    </nc>
  </rcc>
  <rcc rId="2064" sId="2">
    <nc r="C32">
      <v>3</v>
    </nc>
  </rcc>
  <rcc rId="2065" sId="2">
    <nc r="C33">
      <v>7</v>
    </nc>
  </rcc>
  <rcc rId="2066" sId="2">
    <nc r="C34">
      <v>8</v>
    </nc>
  </rcc>
  <rcc rId="2067" sId="2">
    <nc r="C35">
      <v>6</v>
    </nc>
  </rcc>
  <rcc rId="2068" sId="2">
    <nc r="C36">
      <v>6</v>
    </nc>
  </rcc>
  <rcc rId="2069" sId="2">
    <nc r="C38">
      <v>7</v>
    </nc>
  </rcc>
  <rcc rId="2070" sId="2">
    <nc r="C39">
      <v>8</v>
    </nc>
  </rcc>
  <rcc rId="2071" sId="2">
    <nc r="C40">
      <v>7</v>
    </nc>
  </rcc>
  <rcc rId="2072" sId="2">
    <nc r="C41">
      <v>7</v>
    </nc>
  </rcc>
  <rcc rId="2073" sId="2">
    <nc r="C42">
      <v>7</v>
    </nc>
  </rcc>
  <rcc rId="2074" sId="2">
    <nc r="C43">
      <v>6</v>
    </nc>
  </rcc>
  <rcc rId="2075" sId="2">
    <nc r="C44">
      <v>8</v>
    </nc>
  </rcc>
  <rcc rId="2076" sId="2">
    <nc r="C45">
      <v>6</v>
    </nc>
  </rcc>
  <rcc rId="2077" sId="2">
    <nc r="C47">
      <v>8</v>
    </nc>
  </rcc>
  <rcc rId="2078" sId="2">
    <nc r="C48">
      <v>7</v>
    </nc>
  </rcc>
  <rcc rId="2079" sId="2">
    <nc r="C49">
      <v>5</v>
    </nc>
  </rcc>
  <rcc rId="2080" sId="2">
    <nc r="C50">
      <v>8</v>
    </nc>
  </rcc>
  <rcc rId="2081" sId="2" odxf="1" dxf="1">
    <nc r="C52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2" sId="2" odxf="1" dxf="1">
    <nc r="C53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C49" start="0" length="0">
    <dxf>
      <font>
        <sz val="10"/>
        <color auto="1"/>
        <name val="Arial"/>
        <scheme val="none"/>
      </font>
    </dxf>
  </rfmt>
  <rcc rId="2083" sId="2" odxf="1" dxf="1">
    <nc r="C55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4" sId="2" odxf="1" dxf="1">
    <nc r="C56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C51" start="0" length="0">
    <dxf>
      <font>
        <sz val="10"/>
        <color auto="1"/>
        <name val="Arial"/>
        <scheme val="none"/>
      </font>
    </dxf>
  </rfmt>
  <rcc rId="2085" sId="2" odxf="1" dxf="1">
    <nc r="C58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6" sId="2" odxf="1" dxf="1">
    <nc r="C59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7" sId="2" odxf="1" dxf="1">
    <nc r="C60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8" sId="2" odxf="1" dxf="1">
    <nc r="C61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89" sId="2" odxf="1" dxf="1">
    <nc r="C62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0" sId="2" odxf="1" dxf="1">
    <nc r="C63">
      <v>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1" sId="2" odxf="1" dxf="1">
    <nc r="C64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2" sId="2" odxf="1" dxf="1">
    <nc r="C65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3" sId="2" odxf="1" dxf="1">
    <nc r="C66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4" sId="2" odxf="1" dxf="1">
    <nc r="C67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5" sId="2" odxf="1" dxf="1">
    <nc r="C68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6" sId="2" odxf="1" dxf="1">
    <nc r="C69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7" sId="2" odxf="1" dxf="1">
    <nc r="C70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8" sId="2" odxf="1" dxf="1">
    <nc r="C71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099" sId="2" odxf="1" dxf="1">
    <nc r="C72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0" sId="2" odxf="1" dxf="1">
    <nc r="C73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1" sId="2" odxf="1" dxf="1">
    <nc r="C74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2" sId="2" odxf="1" dxf="1">
    <nc r="C75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3" sId="2" odxf="1" dxf="1">
    <nc r="C76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4" sId="2" odxf="1" dxf="1">
    <nc r="C77">
      <v>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5" sId="2" odxf="1" dxf="1">
    <nc r="C78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6" sId="2" odxf="1" dxf="1">
    <nc r="C79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7" sId="2" odxf="1" dxf="1">
    <nc r="C80">
      <v>0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8" sId="2" odxf="1" dxf="1">
    <nc r="C81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09" sId="2" odxf="1" dxf="1">
    <nc r="C82">
      <v>9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0" sId="2" odxf="1" dxf="1">
    <nc r="C83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1" sId="2" odxf="1" dxf="1">
    <nc r="C84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2" sId="2" odxf="1" dxf="1">
    <nc r="C85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3" sId="2" odxf="1" dxf="1">
    <nc r="C86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4" sId="2" odxf="1" dxf="1">
    <nc r="C87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5" sId="2" odxf="1" dxf="1">
    <nc r="C88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6" sId="2" odxf="1" dxf="1">
    <nc r="C89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7" sId="2" odxf="1" dxf="1">
    <nc r="C90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8" sId="2" odxf="1" dxf="1">
    <nc r="C91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19" sId="2" odxf="1" dxf="1">
    <nc r="C92">
      <v>10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2" sqref="C86" start="0" length="0">
    <dxf>
      <font>
        <sz val="10"/>
        <color auto="1"/>
        <name val="Arial"/>
        <scheme val="none"/>
      </font>
    </dxf>
  </rfmt>
  <rcc rId="2120" sId="2" odxf="1" dxf="1">
    <nc r="C94">
      <v>7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21" sId="2" odxf="1" dxf="1">
    <nc r="C95">
      <v>6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22" sId="2" odxf="1" dxf="1">
    <nc r="C96">
      <v>5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23" sId="2" odxf="1" dxf="1">
    <nc r="C97">
      <v>8</v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24" sId="2">
    <nc r="B1">
      <f>PEARSON(B:B,C:C)</f>
    </nc>
  </rcc>
  <rcc rId="2125" sId="2">
    <nc r="B1">
      <v>3</v>
    </nc>
  </rcc>
  <rcc rId="2126" sId="2">
    <nc r="B2">
      <v>3.91</v>
    </nc>
  </rcc>
  <rcc rId="2127" sId="2">
    <nc r="B3">
      <v>3.4</v>
    </nc>
  </rcc>
  <rcc rId="2128" sId="2">
    <nc r="B4">
      <v>3.2</v>
    </nc>
  </rcc>
  <rcc rId="2129" sId="2">
    <nc r="B5">
      <v>3.4</v>
    </nc>
  </rcc>
  <rcc rId="2130" sId="2">
    <nc r="B6">
      <v>3</v>
    </nc>
  </rcc>
  <rcc rId="2131" sId="2">
    <nc r="B7">
      <v>3.2</v>
    </nc>
  </rcc>
  <rcc rId="2132" sId="2">
    <nc r="B8">
      <v>3.7</v>
    </nc>
  </rcc>
  <rcc rId="2133" sId="2">
    <nc r="B9">
      <v>3.7</v>
    </nc>
  </rcc>
  <rcc rId="2134" sId="2">
    <nc r="B10">
      <v>3.7</v>
    </nc>
  </rcc>
  <rcc rId="2135" sId="2">
    <nc r="B11">
      <v>3.6</v>
    </nc>
  </rcc>
  <rcc rId="2136" sId="2">
    <nc r="B12">
      <v>3</v>
    </nc>
  </rcc>
  <rcc rId="2137" sId="2">
    <nc r="B13">
      <v>3.3</v>
    </nc>
  </rcc>
  <rcc rId="2138" sId="2">
    <nc r="B14">
      <v>3.4</v>
    </nc>
  </rcc>
  <rcc rId="2139" sId="2">
    <nc r="B15">
      <v>3</v>
    </nc>
  </rcc>
  <rcc rId="2140" sId="2">
    <nc r="B17">
      <v>3.09</v>
    </nc>
  </rcc>
  <rcc rId="2141" sId="2">
    <nc r="B18">
      <v>2.8</v>
    </nc>
  </rcc>
  <rcc rId="2142" sId="2">
    <nc r="B19">
      <v>3.6</v>
    </nc>
  </rcc>
  <rcc rId="2143" sId="2">
    <nc r="B20">
      <v>3.34</v>
    </nc>
  </rcc>
  <rcc rId="2144" sId="2">
    <nc r="B21">
      <v>3.1</v>
    </nc>
  </rcc>
  <rcc rId="2145" sId="2">
    <nc r="B22">
      <v>2.9</v>
    </nc>
  </rcc>
  <rcc rId="2146" sId="2">
    <nc r="B23">
      <v>3.03</v>
    </nc>
  </rcc>
  <rcc rId="2147" sId="2">
    <nc r="B24">
      <v>3.6</v>
    </nc>
  </rcc>
  <rcc rId="2148" sId="2">
    <nc r="B25">
      <v>2.8</v>
    </nc>
  </rcc>
  <rcc rId="2149" sId="2">
    <nc r="B26">
      <v>3.2</v>
    </nc>
  </rcc>
  <rcc rId="2150" sId="2">
    <nc r="B27">
      <v>2.8</v>
    </nc>
  </rcc>
  <rcc rId="2151" sId="2">
    <nc r="B28">
      <v>3.5</v>
    </nc>
  </rcc>
  <rcc rId="2152" sId="2">
    <nc r="B29">
      <v>3.7</v>
    </nc>
  </rcc>
  <rcc rId="2153" sId="2">
    <nc r="B30">
      <v>2.9</v>
    </nc>
  </rcc>
  <rcc rId="2154" sId="2">
    <nc r="B31">
      <v>2.6</v>
    </nc>
  </rcc>
  <rcc rId="2155" sId="2">
    <nc r="B32">
      <v>3</v>
    </nc>
  </rcc>
  <rcc rId="2156" sId="2">
    <nc r="B33">
      <v>3.03</v>
    </nc>
  </rcc>
  <rcc rId="2157" sId="2">
    <nc r="B34">
      <v>3.4</v>
    </nc>
  </rcc>
  <rcc rId="2158" sId="2">
    <nc r="B35">
      <v>2.64</v>
    </nc>
  </rcc>
  <rcc rId="2159" sId="2">
    <nc r="B36">
      <v>3</v>
    </nc>
  </rcc>
  <rcc rId="2160" sId="2">
    <nc r="B38">
      <v>3.2</v>
    </nc>
  </rcc>
  <rcc rId="2161" sId="2">
    <nc r="B39">
      <v>3.98</v>
    </nc>
  </rcc>
  <rcc rId="2162" sId="2">
    <nc r="B40">
      <v>3.9</v>
    </nc>
  </rcc>
  <rcc rId="2163" sId="2">
    <nc r="B41">
      <v>3.73</v>
    </nc>
  </rcc>
  <rcc rId="2164" sId="2">
    <nc r="B42">
      <v>1.8</v>
    </nc>
  </rcc>
  <rcc rId="2165" sId="2">
    <nc r="B44">
      <v>3.1</v>
    </nc>
  </rcc>
  <rcc rId="2166" sId="2">
    <nc r="B45">
      <v>3.86</v>
    </nc>
  </rcc>
  <rcc rId="2167" sId="2">
    <nc r="B47">
      <v>2.9</v>
    </nc>
  </rcc>
  <rcc rId="2168" sId="2">
    <nc r="B48">
      <v>2.9</v>
    </nc>
  </rcc>
  <rcc rId="2169" sId="2">
    <nc r="B49">
      <v>3.23</v>
    </nc>
  </rcc>
  <rcc rId="2170" sId="2">
    <nc r="B50">
      <v>3.9</v>
    </nc>
  </rcc>
  <rcc rId="2171" sId="2">
    <nc r="B52">
      <v>3.3</v>
    </nc>
  </rcc>
  <rcc rId="2172" sId="2">
    <nc r="B53">
      <v>3</v>
    </nc>
  </rcc>
  <rcc rId="2173" sId="2">
    <nc r="B55">
      <v>2.96</v>
    </nc>
  </rcc>
  <rcc rId="2174" sId="2">
    <nc r="B56">
      <v>2</v>
    </nc>
  </rcc>
  <rcc rId="2175" sId="2">
    <nc r="B58">
      <v>3</v>
    </nc>
  </rcc>
  <rcc rId="2176" sId="2">
    <nc r="B59">
      <v>3.8</v>
    </nc>
  </rcc>
  <rcc rId="2177" sId="2">
    <nc r="B60">
      <v>3</v>
    </nc>
  </rcc>
  <rcc rId="2178" sId="2">
    <nc r="B61">
      <v>3</v>
    </nc>
  </rcc>
  <rcc rId="2179" sId="2">
    <nc r="B62">
      <v>2.75</v>
    </nc>
  </rcc>
  <rcc rId="2180" sId="2">
    <nc r="B63">
      <v>2.2999999999999998</v>
    </nc>
  </rcc>
  <rcc rId="2181" sId="2">
    <nc r="B64">
      <v>3.3</v>
    </nc>
  </rcc>
  <rcc rId="2182" sId="2">
    <nc r="B65">
      <v>2.8</v>
    </nc>
  </rcc>
  <rcc rId="2183" sId="2">
    <nc r="B66">
      <v>3.4</v>
    </nc>
  </rcc>
  <rcc rId="2184" sId="2">
    <nc r="B67">
      <v>2.5</v>
    </nc>
  </rcc>
  <rcc rId="2185" sId="2">
    <nc r="B68">
      <v>3.5</v>
    </nc>
  </rcc>
  <rcc rId="2186" sId="2">
    <nc r="B69">
      <v>2.6</v>
    </nc>
  </rcc>
  <rcc rId="2187" sId="2">
    <nc r="B70">
      <v>3.2</v>
    </nc>
  </rcc>
  <rcc rId="2188" sId="2">
    <nc r="B71">
      <v>2.4</v>
    </nc>
  </rcc>
  <rcc rId="2189" sId="2">
    <nc r="B72">
      <v>2.2999999999999998</v>
    </nc>
  </rcc>
  <rcc rId="2190" sId="2">
    <nc r="B73">
      <v>3.3</v>
    </nc>
  </rcc>
  <rcc rId="2191" sId="2">
    <nc r="B74">
      <v>3.3</v>
    </nc>
  </rcc>
  <rcc rId="2192" sId="2">
    <nc r="B75">
      <v>3</v>
    </nc>
  </rcc>
  <rcc rId="2193" sId="2">
    <nc r="B76">
      <v>2.6</v>
    </nc>
  </rcc>
  <rcc rId="2194" sId="2">
    <nc r="B77">
      <v>3.6</v>
    </nc>
  </rcc>
  <rcc rId="2195" sId="2">
    <nc r="B78">
      <v>2.9</v>
    </nc>
  </rcc>
  <rcc rId="2196" sId="2">
    <nc r="B79">
      <v>2.9</v>
    </nc>
  </rcc>
  <rcc rId="2197" sId="2">
    <nc r="B80">
      <v>2.7</v>
    </nc>
  </rcc>
  <rcc rId="2198" sId="2">
    <nc r="B81">
      <v>3.6</v>
    </nc>
  </rcc>
  <rcc rId="2199" sId="2">
    <nc r="B82">
      <v>2.7</v>
    </nc>
  </rcc>
  <rcc rId="2200" sId="2">
    <nc r="B83">
      <v>3</v>
    </nc>
  </rcc>
  <rcc rId="2201" sId="2">
    <nc r="B84">
      <v>2.6</v>
    </nc>
  </rcc>
  <rcc rId="2202" sId="2">
    <nc r="B85">
      <v>3</v>
    </nc>
  </rcc>
  <rcc rId="2203" sId="2">
    <nc r="B86">
      <v>3.3</v>
    </nc>
  </rcc>
  <rcc rId="2204" sId="2">
    <nc r="B87">
      <v>3.7</v>
    </nc>
  </rcc>
  <rcc rId="2205" sId="2">
    <nc r="B88">
      <v>2.2799999999999998</v>
    </nc>
  </rcc>
  <rcc rId="2206" sId="2">
    <nc r="B89">
      <v>3.2</v>
    </nc>
  </rcc>
  <rcc rId="2207" sId="2">
    <nc r="B90">
      <v>3</v>
    </nc>
  </rcc>
  <rcc rId="2208" sId="2">
    <nc r="B91">
      <v>2.2999999999999998</v>
    </nc>
  </rcc>
  <rcc rId="2209" sId="2">
    <nc r="B92">
      <v>3.5</v>
    </nc>
  </rcc>
  <rcc rId="2210" sId="2">
    <nc r="B94">
      <v>2.9</v>
    </nc>
  </rcc>
  <rcc rId="2211" sId="2">
    <nc r="B95">
      <v>2.2999999999999998</v>
    </nc>
  </rcc>
  <rcc rId="2212" sId="2">
    <nc r="B96">
      <v>2.5</v>
    </nc>
  </rcc>
  <rcc rId="2213" sId="2">
    <nc r="B97">
      <v>2.4</v>
    </nc>
  </rcc>
  <rcc rId="2214" sId="2">
    <nc r="F1">
      <f>LINEST(B1:B97,C1:C97)</f>
    </nc>
  </rcc>
  <rrc rId="2215" sId="2" ref="A93:XFD93" action="deleteRow">
    <rfmt sheetId="2" xfDxf="1" sqref="A93:XFD93" start="0" length="0"/>
    <rfmt sheetId="2" sqref="C93" start="0" length="0">
      <dxf>
        <font>
          <sz val="10"/>
          <color auto="1"/>
          <name val="Arial"/>
          <scheme val="none"/>
        </font>
      </dxf>
    </rfmt>
  </rrc>
  <rrc rId="2216" sId="2" ref="A57:XFD57" action="deleteRow">
    <rfmt sheetId="2" xfDxf="1" sqref="A57:XFD57" start="0" length="0"/>
    <rfmt sheetId="2" sqref="A57" start="0" length="0">
      <dxf>
        <font>
          <sz val="10"/>
          <color auto="1"/>
          <name val="Arial"/>
          <scheme val="none"/>
        </font>
      </dxf>
    </rfmt>
    <rfmt sheetId="2" sqref="C57" start="0" length="0">
      <dxf>
        <font>
          <sz val="10"/>
          <color auto="1"/>
          <name val="Arial"/>
          <scheme val="none"/>
        </font>
      </dxf>
    </rfmt>
  </rrc>
  <rrc rId="2217" sId="2" ref="A54:XFD54" action="deleteRow">
    <rfmt sheetId="2" xfDxf="1" sqref="A54:XFD54" start="0" length="0"/>
    <rfmt sheetId="2" sqref="A54" start="0" length="0">
      <dxf>
        <font>
          <sz val="10"/>
          <color auto="1"/>
          <name val="Arial"/>
          <scheme val="none"/>
        </font>
      </dxf>
    </rfmt>
    <rfmt sheetId="2" sqref="C54" start="0" length="0">
      <dxf>
        <font>
          <sz val="10"/>
          <color auto="1"/>
          <name val="Arial"/>
          <scheme val="none"/>
        </font>
      </dxf>
    </rfmt>
  </rrc>
  <rrc rId="2218" sId="2" ref="A51:XFD51" action="deleteRow">
    <rfmt sheetId="2" xfDxf="1" sqref="A51:XFD51" start="0" length="0"/>
    <rfmt sheetId="2" sqref="A51" start="0" length="0">
      <dxf>
        <font>
          <sz val="10"/>
          <color auto="1"/>
          <name val="Arial"/>
          <scheme val="none"/>
        </font>
      </dxf>
    </rfmt>
  </rrc>
  <rrc rId="2219" sId="2" ref="A46:XFD46" action="deleteRow">
    <rfmt sheetId="2" xfDxf="1" sqref="A46:XFD46" start="0" length="0"/>
    <rfmt sheetId="2" sqref="A46" start="0" length="0">
      <dxf>
        <font>
          <sz val="10"/>
          <color auto="1"/>
          <name val="Arial"/>
          <scheme val="none"/>
        </font>
      </dxf>
    </rfmt>
  </rrc>
  <rrc rId="2220" sId="2" ref="A43:XFD43" action="deleteRow">
    <rfmt sheetId="2" xfDxf="1" sqref="A43:XFD43" start="0" length="0"/>
    <rcc rId="0" sId="2" dxf="1">
      <nc r="A43">
        <v>2.9</v>
      </nc>
      <ndxf>
        <font>
          <sz val="10"/>
          <color auto="1"/>
          <name val="Arial"/>
          <scheme val="none"/>
        </font>
      </ndxf>
    </rcc>
    <rcc rId="0" sId="2">
      <nc r="C43">
        <v>6</v>
      </nc>
    </rcc>
  </rrc>
  <rrc rId="2221" sId="2" ref="A37:XFD37" action="deleteRow">
    <rfmt sheetId="2" xfDxf="1" sqref="A37:XFD37" start="0" length="0"/>
  </rrc>
  <rrc rId="2222" sId="2" ref="A16:XFD16" action="deleteRow">
    <rfmt sheetId="2" xfDxf="1" sqref="A16:XFD16" start="0" length="0"/>
  </rrc>
  <rcc rId="2223" sId="2">
    <nc r="H7">
      <f>PEARSON(C1:C89,B1:B89)</f>
    </nc>
  </rcc>
  <rcc rId="2224" sId="2">
    <nc r="F1">
      <f>LINEST(C1:C89,B1:B89)</f>
    </nc>
  </rcc>
  <rcv guid="{43194D05-1ACB-4AD7-B84D-45F1E078152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3A44F13B-0E36-483B-99BD-CFCD01E8B365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148CB9B-AB15-400F-A4FF-4878FB5738A9}" name="Patrick" id="-343357117" dateTime="2011-12-14T16:07:2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Q3" sqref="Q3:Q99"/>
    </sheetView>
  </sheetViews>
  <sheetFormatPr defaultRowHeight="12.75"/>
  <cols>
    <col min="3" max="3" width="9.7109375" customWidth="1"/>
    <col min="8" max="9" width="10.42578125" customWidth="1"/>
    <col min="10" max="10" width="12.140625" customWidth="1"/>
    <col min="11" max="11" width="14.42578125" customWidth="1"/>
    <col min="18" max="18" width="10.7109375" customWidth="1"/>
    <col min="23" max="23" width="11.7109375" customWidth="1"/>
    <col min="25" max="25" width="10.5703125" customWidth="1"/>
    <col min="32" max="32" width="17" customWidth="1"/>
    <col min="33" max="33" width="11.140625" customWidth="1"/>
    <col min="34" max="34" width="13.7109375" customWidth="1"/>
    <col min="35" max="35" width="9.85546875" customWidth="1"/>
    <col min="38" max="38" width="19.5703125" customWidth="1"/>
    <col min="41" max="41" width="11.140625" customWidth="1"/>
  </cols>
  <sheetData>
    <row r="1" spans="1:41" s="2" customFormat="1" ht="51">
      <c r="A1" s="2" t="s">
        <v>202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141</v>
      </c>
      <c r="G1" s="2" t="s">
        <v>140</v>
      </c>
      <c r="H1" s="2" t="s">
        <v>139</v>
      </c>
      <c r="I1" s="2" t="s">
        <v>138</v>
      </c>
      <c r="J1" s="2" t="s">
        <v>137</v>
      </c>
      <c r="K1" s="2" t="s">
        <v>136</v>
      </c>
      <c r="L1" s="2" t="s">
        <v>135</v>
      </c>
      <c r="M1" s="2" t="s">
        <v>134</v>
      </c>
      <c r="N1" s="2" t="s">
        <v>132</v>
      </c>
      <c r="O1" s="2" t="s">
        <v>133</v>
      </c>
      <c r="P1" s="2" t="s">
        <v>131</v>
      </c>
      <c r="Q1" s="2" t="s">
        <v>130</v>
      </c>
      <c r="R1" s="2" t="s">
        <v>129</v>
      </c>
      <c r="S1" s="2" t="s">
        <v>4</v>
      </c>
      <c r="T1" s="2" t="s">
        <v>149</v>
      </c>
      <c r="U1" s="2" t="s">
        <v>150</v>
      </c>
      <c r="V1" s="2" t="s">
        <v>128</v>
      </c>
      <c r="W1" s="2" t="s">
        <v>126</v>
      </c>
      <c r="X1" s="2" t="s">
        <v>127</v>
      </c>
      <c r="Y1" s="2" t="s">
        <v>125</v>
      </c>
      <c r="Z1" s="3" t="s">
        <v>151</v>
      </c>
      <c r="AA1" s="3"/>
      <c r="AB1" s="3"/>
      <c r="AC1" s="3"/>
      <c r="AD1" s="3"/>
      <c r="AE1" s="2" t="s">
        <v>120</v>
      </c>
      <c r="AF1" s="2" t="s">
        <v>121</v>
      </c>
      <c r="AG1" s="2" t="s">
        <v>152</v>
      </c>
      <c r="AH1" s="2" t="s">
        <v>153</v>
      </c>
      <c r="AI1" s="2" t="s">
        <v>122</v>
      </c>
      <c r="AJ1" s="2" t="s">
        <v>10</v>
      </c>
      <c r="AK1" s="2" t="s">
        <v>123</v>
      </c>
      <c r="AL1" s="3" t="s">
        <v>11</v>
      </c>
      <c r="AM1" s="3"/>
      <c r="AN1" s="2" t="s">
        <v>124</v>
      </c>
      <c r="AO1" s="2" t="s">
        <v>142</v>
      </c>
    </row>
    <row r="2" spans="1:41">
      <c r="Z2" t="s">
        <v>5</v>
      </c>
      <c r="AA2" t="s">
        <v>6</v>
      </c>
      <c r="AB2" t="s">
        <v>7</v>
      </c>
      <c r="AC2" t="s">
        <v>8</v>
      </c>
      <c r="AD2" t="s">
        <v>9</v>
      </c>
      <c r="AL2" t="s">
        <v>12</v>
      </c>
      <c r="AM2" t="s">
        <v>13</v>
      </c>
    </row>
    <row r="3" spans="1:41">
      <c r="A3">
        <v>1</v>
      </c>
      <c r="B3">
        <v>1</v>
      </c>
      <c r="C3" t="s">
        <v>15</v>
      </c>
      <c r="D3" t="s">
        <v>16</v>
      </c>
      <c r="E3" t="s">
        <v>14</v>
      </c>
      <c r="F3">
        <v>66</v>
      </c>
      <c r="G3">
        <v>8</v>
      </c>
      <c r="H3">
        <v>1</v>
      </c>
      <c r="I3">
        <v>1</v>
      </c>
      <c r="J3">
        <v>2</v>
      </c>
      <c r="K3">
        <v>0</v>
      </c>
      <c r="L3">
        <v>2</v>
      </c>
      <c r="M3">
        <v>2</v>
      </c>
      <c r="N3">
        <v>400</v>
      </c>
      <c r="O3">
        <v>600</v>
      </c>
      <c r="P3" t="s">
        <v>17</v>
      </c>
      <c r="Q3">
        <v>3</v>
      </c>
      <c r="R3">
        <v>2</v>
      </c>
      <c r="S3">
        <v>4</v>
      </c>
      <c r="T3">
        <v>74</v>
      </c>
      <c r="U3">
        <v>30</v>
      </c>
      <c r="V3">
        <v>25</v>
      </c>
      <c r="W3">
        <v>5</v>
      </c>
      <c r="X3">
        <v>7</v>
      </c>
      <c r="Y3">
        <v>0.6</v>
      </c>
      <c r="Z3">
        <v>1</v>
      </c>
      <c r="AA3">
        <v>4</v>
      </c>
      <c r="AB3">
        <v>2</v>
      </c>
      <c r="AC3">
        <v>5</v>
      </c>
      <c r="AD3">
        <v>3</v>
      </c>
      <c r="AE3">
        <v>0</v>
      </c>
      <c r="AF3">
        <v>0</v>
      </c>
      <c r="AG3">
        <v>0</v>
      </c>
      <c r="AH3" t="s">
        <v>18</v>
      </c>
      <c r="AI3">
        <v>10</v>
      </c>
      <c r="AJ3" t="s">
        <v>31</v>
      </c>
      <c r="AK3">
        <v>4</v>
      </c>
      <c r="AL3" t="s">
        <v>19</v>
      </c>
      <c r="AM3">
        <v>13</v>
      </c>
      <c r="AN3" t="s">
        <v>20</v>
      </c>
      <c r="AO3" t="s">
        <v>21</v>
      </c>
    </row>
    <row r="4" spans="1:41">
      <c r="A4">
        <f>A3+1</f>
        <v>2</v>
      </c>
      <c r="B4">
        <v>1</v>
      </c>
      <c r="C4" t="s">
        <v>15</v>
      </c>
      <c r="D4" t="s">
        <v>16</v>
      </c>
      <c r="E4" t="s">
        <v>14</v>
      </c>
      <c r="F4">
        <v>65</v>
      </c>
      <c r="G4">
        <v>7.5</v>
      </c>
      <c r="H4">
        <v>1</v>
      </c>
      <c r="I4">
        <v>1</v>
      </c>
      <c r="J4">
        <v>0</v>
      </c>
      <c r="K4">
        <v>0</v>
      </c>
      <c r="L4">
        <v>1</v>
      </c>
      <c r="M4">
        <v>2</v>
      </c>
      <c r="N4">
        <v>600</v>
      </c>
      <c r="O4">
        <v>600</v>
      </c>
      <c r="P4" t="s">
        <v>22</v>
      </c>
      <c r="Q4">
        <v>3.91</v>
      </c>
      <c r="R4">
        <v>2</v>
      </c>
      <c r="S4">
        <v>7</v>
      </c>
      <c r="T4">
        <v>64</v>
      </c>
      <c r="U4">
        <v>25</v>
      </c>
      <c r="V4">
        <v>25</v>
      </c>
      <c r="W4">
        <v>6</v>
      </c>
      <c r="X4">
        <v>9</v>
      </c>
      <c r="Y4">
        <v>1.05</v>
      </c>
      <c r="Z4">
        <v>2</v>
      </c>
      <c r="AA4">
        <v>3</v>
      </c>
      <c r="AB4">
        <v>1</v>
      </c>
      <c r="AC4">
        <v>5</v>
      </c>
      <c r="AD4">
        <v>4</v>
      </c>
      <c r="AE4">
        <v>5</v>
      </c>
      <c r="AF4" t="s">
        <v>23</v>
      </c>
      <c r="AG4">
        <v>0</v>
      </c>
      <c r="AH4" t="s">
        <v>24</v>
      </c>
      <c r="AI4">
        <v>1000</v>
      </c>
      <c r="AJ4" t="s">
        <v>25</v>
      </c>
      <c r="AK4">
        <v>1</v>
      </c>
      <c r="AL4" t="s">
        <v>26</v>
      </c>
      <c r="AM4">
        <v>3</v>
      </c>
      <c r="AN4" t="s">
        <v>56</v>
      </c>
      <c r="AO4" t="s">
        <v>27</v>
      </c>
    </row>
    <row r="5" spans="1:41">
      <c r="A5">
        <f t="shared" ref="A5:A68" si="0">A4+1</f>
        <v>3</v>
      </c>
      <c r="B5">
        <v>1</v>
      </c>
      <c r="C5" t="s">
        <v>15</v>
      </c>
      <c r="D5" t="s">
        <v>16</v>
      </c>
      <c r="E5" t="s">
        <v>14</v>
      </c>
      <c r="F5">
        <v>64</v>
      </c>
      <c r="G5">
        <v>7.5</v>
      </c>
      <c r="H5">
        <v>1</v>
      </c>
      <c r="I5">
        <v>1</v>
      </c>
      <c r="J5">
        <v>1</v>
      </c>
      <c r="K5">
        <v>0</v>
      </c>
      <c r="L5">
        <v>2</v>
      </c>
      <c r="M5">
        <v>2</v>
      </c>
      <c r="N5">
        <v>630</v>
      </c>
      <c r="O5">
        <v>640</v>
      </c>
      <c r="P5" t="s">
        <v>17</v>
      </c>
      <c r="Q5">
        <v>3.4</v>
      </c>
      <c r="R5">
        <v>10</v>
      </c>
      <c r="S5">
        <v>14</v>
      </c>
      <c r="T5">
        <v>80</v>
      </c>
      <c r="U5">
        <v>0</v>
      </c>
      <c r="V5">
        <v>20</v>
      </c>
      <c r="W5">
        <v>0</v>
      </c>
      <c r="X5">
        <v>6</v>
      </c>
      <c r="Y5">
        <v>0</v>
      </c>
      <c r="Z5">
        <v>3</v>
      </c>
      <c r="AA5">
        <v>2</v>
      </c>
      <c r="AB5">
        <v>1</v>
      </c>
      <c r="AC5">
        <v>5</v>
      </c>
      <c r="AD5">
        <v>4</v>
      </c>
      <c r="AE5">
        <v>0</v>
      </c>
      <c r="AF5">
        <v>0</v>
      </c>
      <c r="AG5">
        <v>1</v>
      </c>
      <c r="AH5" t="s">
        <v>24</v>
      </c>
      <c r="AI5">
        <v>100</v>
      </c>
      <c r="AJ5" t="s">
        <v>25</v>
      </c>
      <c r="AK5">
        <v>0</v>
      </c>
      <c r="AL5">
        <v>0</v>
      </c>
      <c r="AM5">
        <v>0</v>
      </c>
      <c r="AN5" t="s">
        <v>28</v>
      </c>
      <c r="AO5" t="s">
        <v>29</v>
      </c>
    </row>
    <row r="6" spans="1:41">
      <c r="A6">
        <f t="shared" si="0"/>
        <v>4</v>
      </c>
      <c r="B6">
        <v>1</v>
      </c>
      <c r="C6" t="s">
        <v>15</v>
      </c>
      <c r="D6" t="s">
        <v>16</v>
      </c>
      <c r="E6" t="s">
        <v>14</v>
      </c>
      <c r="F6">
        <v>69</v>
      </c>
      <c r="G6">
        <v>9.5</v>
      </c>
      <c r="H6">
        <v>1</v>
      </c>
      <c r="I6">
        <v>1</v>
      </c>
      <c r="J6">
        <v>1</v>
      </c>
      <c r="K6">
        <v>0</v>
      </c>
      <c r="L6">
        <v>2</v>
      </c>
      <c r="M6">
        <v>3</v>
      </c>
      <c r="P6" t="s">
        <v>22</v>
      </c>
      <c r="Q6">
        <v>3.2</v>
      </c>
      <c r="R6">
        <v>2</v>
      </c>
      <c r="S6">
        <v>1</v>
      </c>
      <c r="T6">
        <v>36</v>
      </c>
      <c r="U6">
        <v>125</v>
      </c>
      <c r="V6">
        <v>30</v>
      </c>
      <c r="W6">
        <v>4</v>
      </c>
      <c r="X6">
        <v>7</v>
      </c>
      <c r="Y6">
        <v>0.36</v>
      </c>
      <c r="Z6">
        <v>3</v>
      </c>
      <c r="AA6">
        <v>1</v>
      </c>
      <c r="AB6">
        <v>2</v>
      </c>
      <c r="AC6">
        <v>5</v>
      </c>
      <c r="AD6">
        <v>4</v>
      </c>
      <c r="AE6">
        <v>0</v>
      </c>
      <c r="AF6">
        <v>0</v>
      </c>
      <c r="AG6">
        <v>1</v>
      </c>
      <c r="AH6" t="s">
        <v>30</v>
      </c>
      <c r="AI6">
        <v>50</v>
      </c>
      <c r="AJ6" t="s">
        <v>20</v>
      </c>
      <c r="AK6">
        <v>1</v>
      </c>
      <c r="AL6" t="s">
        <v>19</v>
      </c>
      <c r="AM6">
        <v>0.25</v>
      </c>
      <c r="AN6" t="s">
        <v>28</v>
      </c>
      <c r="AO6" t="s">
        <v>32</v>
      </c>
    </row>
    <row r="7" spans="1:41">
      <c r="A7">
        <f t="shared" si="0"/>
        <v>5</v>
      </c>
      <c r="B7">
        <v>1</v>
      </c>
      <c r="C7" t="s">
        <v>15</v>
      </c>
      <c r="D7" t="s">
        <v>33</v>
      </c>
      <c r="E7" t="s">
        <v>14</v>
      </c>
      <c r="F7">
        <v>69</v>
      </c>
      <c r="G7">
        <v>9.5</v>
      </c>
      <c r="H7">
        <v>1</v>
      </c>
      <c r="I7">
        <v>1</v>
      </c>
      <c r="J7">
        <v>1</v>
      </c>
      <c r="K7">
        <v>0</v>
      </c>
      <c r="L7">
        <v>4</v>
      </c>
      <c r="M7">
        <v>1</v>
      </c>
      <c r="N7">
        <v>520</v>
      </c>
      <c r="O7">
        <v>620</v>
      </c>
      <c r="P7" t="s">
        <v>22</v>
      </c>
      <c r="Q7">
        <v>3.4</v>
      </c>
      <c r="R7">
        <v>10</v>
      </c>
      <c r="S7">
        <v>3</v>
      </c>
      <c r="T7">
        <v>54</v>
      </c>
      <c r="U7">
        <v>30</v>
      </c>
      <c r="V7">
        <v>20</v>
      </c>
      <c r="W7">
        <v>10</v>
      </c>
      <c r="X7">
        <v>8</v>
      </c>
      <c r="Y7">
        <v>0.5</v>
      </c>
      <c r="Z7">
        <v>4</v>
      </c>
      <c r="AA7">
        <v>1</v>
      </c>
      <c r="AB7">
        <v>2</v>
      </c>
      <c r="AC7">
        <v>3</v>
      </c>
      <c r="AD7">
        <v>5</v>
      </c>
      <c r="AE7">
        <v>4</v>
      </c>
      <c r="AF7" t="s">
        <v>34</v>
      </c>
      <c r="AG7">
        <v>1</v>
      </c>
      <c r="AH7" t="s">
        <v>35</v>
      </c>
      <c r="AI7">
        <v>300</v>
      </c>
      <c r="AJ7" t="s">
        <v>20</v>
      </c>
      <c r="AK7">
        <v>1</v>
      </c>
      <c r="AL7" t="s">
        <v>36</v>
      </c>
      <c r="AM7">
        <v>10</v>
      </c>
      <c r="AN7" t="s">
        <v>28</v>
      </c>
      <c r="AO7" t="s">
        <v>37</v>
      </c>
    </row>
    <row r="8" spans="1:41">
      <c r="A8">
        <f t="shared" si="0"/>
        <v>6</v>
      </c>
      <c r="B8">
        <v>1</v>
      </c>
      <c r="C8" t="s">
        <v>15</v>
      </c>
      <c r="D8" t="s">
        <v>33</v>
      </c>
      <c r="E8" t="s">
        <v>38</v>
      </c>
      <c r="F8">
        <v>71</v>
      </c>
      <c r="G8">
        <v>10.5</v>
      </c>
      <c r="H8">
        <v>1</v>
      </c>
      <c r="I8">
        <v>0</v>
      </c>
      <c r="J8">
        <v>1</v>
      </c>
      <c r="K8">
        <v>1</v>
      </c>
      <c r="L8">
        <v>3</v>
      </c>
      <c r="M8">
        <v>3</v>
      </c>
      <c r="N8">
        <v>660</v>
      </c>
      <c r="O8">
        <v>640</v>
      </c>
      <c r="P8" t="s">
        <v>39</v>
      </c>
      <c r="Q8">
        <v>3</v>
      </c>
      <c r="R8">
        <v>10</v>
      </c>
      <c r="S8">
        <v>10</v>
      </c>
      <c r="T8">
        <v>50</v>
      </c>
      <c r="U8">
        <v>15</v>
      </c>
      <c r="V8">
        <v>20</v>
      </c>
      <c r="X8">
        <v>9</v>
      </c>
      <c r="Y8">
        <v>0</v>
      </c>
      <c r="Z8">
        <v>2</v>
      </c>
      <c r="AA8">
        <v>3</v>
      </c>
      <c r="AB8">
        <v>1</v>
      </c>
      <c r="AC8">
        <v>4</v>
      </c>
      <c r="AD8">
        <v>5</v>
      </c>
      <c r="AE8">
        <v>20</v>
      </c>
      <c r="AF8" t="s">
        <v>40</v>
      </c>
      <c r="AG8">
        <v>1</v>
      </c>
      <c r="AH8" t="s">
        <v>41</v>
      </c>
      <c r="AI8">
        <v>30</v>
      </c>
      <c r="AJ8" t="s">
        <v>20</v>
      </c>
      <c r="AK8">
        <v>1</v>
      </c>
      <c r="AL8" t="s">
        <v>42</v>
      </c>
      <c r="AM8">
        <v>1</v>
      </c>
      <c r="AN8" t="s">
        <v>20</v>
      </c>
      <c r="AO8" t="s">
        <v>43</v>
      </c>
    </row>
    <row r="9" spans="1:41">
      <c r="A9">
        <f t="shared" si="0"/>
        <v>7</v>
      </c>
      <c r="B9">
        <v>1</v>
      </c>
      <c r="C9" t="s">
        <v>15</v>
      </c>
      <c r="D9" t="s">
        <v>33</v>
      </c>
      <c r="E9" t="s">
        <v>14</v>
      </c>
      <c r="F9">
        <v>64</v>
      </c>
      <c r="G9">
        <v>6.5</v>
      </c>
      <c r="H9">
        <v>1</v>
      </c>
      <c r="I9">
        <v>0</v>
      </c>
      <c r="J9">
        <v>0</v>
      </c>
      <c r="K9">
        <v>0</v>
      </c>
      <c r="L9">
        <v>1</v>
      </c>
      <c r="M9">
        <v>2</v>
      </c>
      <c r="Q9">
        <v>3.2</v>
      </c>
      <c r="R9">
        <v>5</v>
      </c>
      <c r="S9">
        <v>0</v>
      </c>
      <c r="T9">
        <v>80</v>
      </c>
      <c r="U9">
        <v>40</v>
      </c>
      <c r="V9">
        <v>30</v>
      </c>
      <c r="W9">
        <v>2</v>
      </c>
      <c r="X9">
        <v>6</v>
      </c>
      <c r="Y9">
        <v>2</v>
      </c>
      <c r="Z9">
        <v>5</v>
      </c>
      <c r="AA9">
        <v>1</v>
      </c>
      <c r="AB9">
        <v>2</v>
      </c>
      <c r="AC9">
        <v>4</v>
      </c>
      <c r="AD9">
        <v>3</v>
      </c>
      <c r="AE9">
        <v>2</v>
      </c>
      <c r="AF9" t="s">
        <v>44</v>
      </c>
      <c r="AG9">
        <v>0</v>
      </c>
      <c r="AH9" t="s">
        <v>30</v>
      </c>
      <c r="AI9">
        <v>100</v>
      </c>
      <c r="AJ9" t="s">
        <v>25</v>
      </c>
      <c r="AK9">
        <v>20</v>
      </c>
      <c r="AL9" t="s">
        <v>45</v>
      </c>
      <c r="AM9">
        <v>7</v>
      </c>
      <c r="AN9" t="s">
        <v>47</v>
      </c>
      <c r="AO9" t="s">
        <v>46</v>
      </c>
    </row>
    <row r="10" spans="1:41">
      <c r="A10">
        <f t="shared" si="0"/>
        <v>8</v>
      </c>
      <c r="B10">
        <v>1</v>
      </c>
      <c r="C10" t="s">
        <v>15</v>
      </c>
      <c r="D10" t="s">
        <v>48</v>
      </c>
      <c r="E10" t="s">
        <v>14</v>
      </c>
      <c r="F10">
        <v>66</v>
      </c>
      <c r="G10">
        <v>8.5</v>
      </c>
      <c r="H10">
        <v>1</v>
      </c>
      <c r="I10">
        <v>1</v>
      </c>
      <c r="J10">
        <v>0</v>
      </c>
      <c r="K10">
        <v>2</v>
      </c>
      <c r="L10">
        <v>1</v>
      </c>
      <c r="M10">
        <v>2</v>
      </c>
      <c r="P10" t="s">
        <v>17</v>
      </c>
      <c r="Q10">
        <v>3.7</v>
      </c>
      <c r="R10">
        <v>0.5</v>
      </c>
      <c r="S10">
        <v>1</v>
      </c>
      <c r="T10">
        <v>68</v>
      </c>
      <c r="U10">
        <v>45</v>
      </c>
      <c r="V10">
        <v>20</v>
      </c>
      <c r="W10">
        <v>10</v>
      </c>
      <c r="X10">
        <v>7</v>
      </c>
      <c r="Y10">
        <v>0</v>
      </c>
      <c r="Z10">
        <v>2</v>
      </c>
      <c r="AA10">
        <v>4</v>
      </c>
      <c r="AB10">
        <v>1</v>
      </c>
      <c r="AC10">
        <v>5</v>
      </c>
      <c r="AD10">
        <v>3</v>
      </c>
      <c r="AE10">
        <v>0</v>
      </c>
      <c r="AG10">
        <v>1</v>
      </c>
      <c r="AH10" t="s">
        <v>49</v>
      </c>
      <c r="AI10">
        <v>80</v>
      </c>
      <c r="AJ10" t="s">
        <v>25</v>
      </c>
      <c r="AK10">
        <v>1</v>
      </c>
      <c r="AL10" t="s">
        <v>50</v>
      </c>
      <c r="AM10">
        <v>6</v>
      </c>
      <c r="AN10" t="s">
        <v>47</v>
      </c>
      <c r="AO10" t="s">
        <v>37</v>
      </c>
    </row>
    <row r="11" spans="1:41">
      <c r="A11">
        <f t="shared" si="0"/>
        <v>9</v>
      </c>
      <c r="B11">
        <v>1</v>
      </c>
      <c r="C11" t="s">
        <v>15</v>
      </c>
      <c r="D11" t="s">
        <v>51</v>
      </c>
      <c r="E11" t="s">
        <v>38</v>
      </c>
      <c r="F11">
        <v>71</v>
      </c>
      <c r="G11">
        <v>11</v>
      </c>
      <c r="H11">
        <v>1</v>
      </c>
      <c r="I11">
        <v>1</v>
      </c>
      <c r="J11">
        <v>1</v>
      </c>
      <c r="K11">
        <v>0</v>
      </c>
      <c r="L11">
        <v>1</v>
      </c>
      <c r="M11">
        <v>2</v>
      </c>
      <c r="N11">
        <v>600</v>
      </c>
      <c r="O11">
        <v>600</v>
      </c>
      <c r="P11" t="s">
        <v>22</v>
      </c>
      <c r="Q11">
        <v>3.7</v>
      </c>
      <c r="R11">
        <v>6</v>
      </c>
      <c r="S11">
        <v>5</v>
      </c>
      <c r="T11">
        <v>80</v>
      </c>
      <c r="U11">
        <v>15</v>
      </c>
      <c r="V11">
        <v>20</v>
      </c>
      <c r="W11">
        <v>3</v>
      </c>
      <c r="X11">
        <v>7</v>
      </c>
      <c r="Y11">
        <v>0</v>
      </c>
      <c r="Z11">
        <v>4</v>
      </c>
      <c r="AA11">
        <v>2</v>
      </c>
      <c r="AB11">
        <v>5</v>
      </c>
      <c r="AC11">
        <v>1</v>
      </c>
      <c r="AD11">
        <v>3</v>
      </c>
      <c r="AE11">
        <v>15</v>
      </c>
      <c r="AF11" t="s">
        <v>52</v>
      </c>
      <c r="AG11">
        <v>1</v>
      </c>
      <c r="AH11" t="s">
        <v>53</v>
      </c>
      <c r="AI11">
        <v>20</v>
      </c>
      <c r="AJ11" t="s">
        <v>20</v>
      </c>
      <c r="AK11">
        <v>2</v>
      </c>
      <c r="AL11" t="s">
        <v>36</v>
      </c>
      <c r="AM11">
        <v>1.3</v>
      </c>
      <c r="AN11" t="s">
        <v>20</v>
      </c>
      <c r="AO11" t="s">
        <v>54</v>
      </c>
    </row>
    <row r="12" spans="1:41">
      <c r="A12">
        <f t="shared" si="0"/>
        <v>10</v>
      </c>
      <c r="B12">
        <v>1</v>
      </c>
      <c r="C12" t="s">
        <v>15</v>
      </c>
      <c r="D12" t="s">
        <v>16</v>
      </c>
      <c r="E12" t="s">
        <v>14</v>
      </c>
      <c r="F12">
        <v>67</v>
      </c>
      <c r="G12">
        <v>9</v>
      </c>
      <c r="H12">
        <v>1</v>
      </c>
      <c r="I12">
        <v>1</v>
      </c>
      <c r="J12">
        <v>2</v>
      </c>
      <c r="K12">
        <v>0</v>
      </c>
      <c r="L12">
        <v>1</v>
      </c>
      <c r="M12">
        <v>1</v>
      </c>
      <c r="P12" t="s">
        <v>22</v>
      </c>
      <c r="Q12">
        <v>3.7</v>
      </c>
      <c r="R12">
        <v>5</v>
      </c>
      <c r="S12">
        <v>3</v>
      </c>
      <c r="T12">
        <v>68</v>
      </c>
      <c r="U12">
        <v>130</v>
      </c>
      <c r="V12">
        <v>25</v>
      </c>
      <c r="W12">
        <v>10</v>
      </c>
      <c r="X12">
        <v>8</v>
      </c>
      <c r="Y12">
        <v>5</v>
      </c>
      <c r="Z12">
        <v>1</v>
      </c>
      <c r="AA12">
        <v>3</v>
      </c>
      <c r="AB12">
        <v>2</v>
      </c>
      <c r="AC12">
        <v>5</v>
      </c>
      <c r="AD12">
        <v>4</v>
      </c>
      <c r="AE12">
        <v>0</v>
      </c>
      <c r="AF12" t="s">
        <v>63</v>
      </c>
      <c r="AG12">
        <v>0</v>
      </c>
      <c r="AH12" t="s">
        <v>55</v>
      </c>
      <c r="AI12">
        <v>100</v>
      </c>
      <c r="AJ12" t="s">
        <v>25</v>
      </c>
      <c r="AK12">
        <v>1</v>
      </c>
      <c r="AL12">
        <v>0</v>
      </c>
      <c r="AM12">
        <v>0</v>
      </c>
      <c r="AN12" t="s">
        <v>56</v>
      </c>
      <c r="AO12" t="s">
        <v>57</v>
      </c>
    </row>
    <row r="13" spans="1:41">
      <c r="A13">
        <f t="shared" si="0"/>
        <v>11</v>
      </c>
      <c r="B13">
        <v>1</v>
      </c>
      <c r="C13" t="s">
        <v>15</v>
      </c>
      <c r="D13" t="s">
        <v>33</v>
      </c>
      <c r="E13" t="s">
        <v>14</v>
      </c>
      <c r="F13">
        <v>61</v>
      </c>
      <c r="G13">
        <v>6.5</v>
      </c>
      <c r="H13">
        <v>1</v>
      </c>
      <c r="I13">
        <v>0</v>
      </c>
      <c r="J13">
        <v>1</v>
      </c>
      <c r="K13">
        <v>1</v>
      </c>
      <c r="L13">
        <v>2</v>
      </c>
      <c r="M13">
        <v>1</v>
      </c>
      <c r="Q13">
        <v>3.6</v>
      </c>
      <c r="R13">
        <v>2</v>
      </c>
      <c r="S13">
        <v>3</v>
      </c>
      <c r="T13">
        <v>60</v>
      </c>
      <c r="U13">
        <v>100</v>
      </c>
      <c r="V13">
        <v>30</v>
      </c>
      <c r="W13">
        <v>0</v>
      </c>
      <c r="X13">
        <v>8</v>
      </c>
      <c r="Y13">
        <v>0.75</v>
      </c>
      <c r="Z13">
        <v>3</v>
      </c>
      <c r="AA13">
        <v>4</v>
      </c>
      <c r="AB13">
        <v>1</v>
      </c>
      <c r="AC13">
        <v>2</v>
      </c>
      <c r="AD13">
        <v>5</v>
      </c>
      <c r="AE13">
        <v>0</v>
      </c>
      <c r="AF13" t="s">
        <v>58</v>
      </c>
      <c r="AG13">
        <v>1</v>
      </c>
      <c r="AH13" t="s">
        <v>59</v>
      </c>
      <c r="AI13">
        <v>100</v>
      </c>
      <c r="AJ13" t="s">
        <v>25</v>
      </c>
      <c r="AK13">
        <v>1</v>
      </c>
      <c r="AL13" t="s">
        <v>60</v>
      </c>
      <c r="AM13">
        <v>2</v>
      </c>
      <c r="AN13" t="s">
        <v>61</v>
      </c>
      <c r="AO13" t="s">
        <v>46</v>
      </c>
    </row>
    <row r="14" spans="1:41">
      <c r="A14">
        <f t="shared" si="0"/>
        <v>12</v>
      </c>
      <c r="B14">
        <v>1</v>
      </c>
      <c r="C14" t="s">
        <v>15</v>
      </c>
      <c r="D14" t="s">
        <v>33</v>
      </c>
      <c r="E14" t="s">
        <v>14</v>
      </c>
      <c r="F14">
        <v>67</v>
      </c>
      <c r="G14">
        <v>7</v>
      </c>
      <c r="H14">
        <v>1</v>
      </c>
      <c r="I14">
        <v>0</v>
      </c>
      <c r="J14">
        <v>1</v>
      </c>
      <c r="K14">
        <v>0</v>
      </c>
      <c r="L14">
        <v>2</v>
      </c>
      <c r="M14">
        <v>1</v>
      </c>
      <c r="N14">
        <v>550</v>
      </c>
      <c r="O14">
        <v>600</v>
      </c>
      <c r="P14" t="s">
        <v>22</v>
      </c>
      <c r="Q14">
        <v>3</v>
      </c>
      <c r="R14">
        <v>2</v>
      </c>
      <c r="S14">
        <v>16</v>
      </c>
      <c r="T14">
        <v>60</v>
      </c>
      <c r="U14">
        <v>160</v>
      </c>
      <c r="V14">
        <v>25</v>
      </c>
      <c r="W14">
        <v>15</v>
      </c>
      <c r="X14">
        <v>6</v>
      </c>
      <c r="Y14">
        <v>0</v>
      </c>
      <c r="Z14">
        <v>5</v>
      </c>
      <c r="AA14">
        <v>3</v>
      </c>
      <c r="AB14">
        <v>2</v>
      </c>
      <c r="AC14">
        <v>1</v>
      </c>
      <c r="AD14">
        <v>4</v>
      </c>
      <c r="AE14">
        <v>0</v>
      </c>
      <c r="AF14" t="s">
        <v>62</v>
      </c>
      <c r="AG14">
        <v>1</v>
      </c>
      <c r="AH14" t="s">
        <v>41</v>
      </c>
      <c r="AI14">
        <v>5000</v>
      </c>
      <c r="AJ14" t="s">
        <v>20</v>
      </c>
      <c r="AK14">
        <v>1</v>
      </c>
      <c r="AL14" t="s">
        <v>50</v>
      </c>
      <c r="AM14">
        <v>6</v>
      </c>
      <c r="AN14" t="s">
        <v>56</v>
      </c>
      <c r="AO14" t="s">
        <v>32</v>
      </c>
    </row>
    <row r="15" spans="1:41">
      <c r="A15">
        <f t="shared" si="0"/>
        <v>13</v>
      </c>
      <c r="B15">
        <v>1</v>
      </c>
      <c r="C15" t="s">
        <v>15</v>
      </c>
      <c r="D15" t="s">
        <v>33</v>
      </c>
      <c r="E15" t="s">
        <v>14</v>
      </c>
      <c r="F15">
        <v>66</v>
      </c>
      <c r="G15">
        <v>8</v>
      </c>
      <c r="H15">
        <v>1</v>
      </c>
      <c r="I15">
        <v>0</v>
      </c>
      <c r="J15">
        <v>1</v>
      </c>
      <c r="K15">
        <v>2</v>
      </c>
      <c r="L15">
        <v>2</v>
      </c>
      <c r="M15">
        <v>2</v>
      </c>
      <c r="N15">
        <v>590</v>
      </c>
      <c r="O15">
        <v>740</v>
      </c>
      <c r="P15" t="s">
        <v>22</v>
      </c>
      <c r="Q15">
        <v>3.3</v>
      </c>
      <c r="R15">
        <v>14</v>
      </c>
      <c r="S15">
        <v>1</v>
      </c>
      <c r="T15">
        <v>68</v>
      </c>
      <c r="U15">
        <v>80</v>
      </c>
      <c r="V15">
        <v>25</v>
      </c>
      <c r="W15">
        <v>15</v>
      </c>
      <c r="X15">
        <v>8</v>
      </c>
      <c r="Y15">
        <v>0</v>
      </c>
      <c r="Z15">
        <v>2</v>
      </c>
      <c r="AA15">
        <v>3</v>
      </c>
      <c r="AB15">
        <v>1</v>
      </c>
      <c r="AC15">
        <v>4</v>
      </c>
      <c r="AD15">
        <v>5</v>
      </c>
      <c r="AE15">
        <v>0</v>
      </c>
      <c r="AF15" t="s">
        <v>63</v>
      </c>
      <c r="AG15">
        <v>1</v>
      </c>
      <c r="AH15" t="s">
        <v>64</v>
      </c>
      <c r="AI15">
        <v>500</v>
      </c>
      <c r="AJ15" t="s">
        <v>25</v>
      </c>
      <c r="AK15">
        <v>1</v>
      </c>
      <c r="AL15" t="s">
        <v>45</v>
      </c>
      <c r="AM15">
        <v>9</v>
      </c>
      <c r="AN15" t="s">
        <v>56</v>
      </c>
      <c r="AO15" t="s">
        <v>29</v>
      </c>
    </row>
    <row r="16" spans="1:41">
      <c r="A16">
        <f t="shared" si="0"/>
        <v>14</v>
      </c>
      <c r="B16">
        <v>1</v>
      </c>
      <c r="C16" t="s">
        <v>15</v>
      </c>
      <c r="D16" t="s">
        <v>33</v>
      </c>
      <c r="E16" t="s">
        <v>38</v>
      </c>
      <c r="F16">
        <v>71</v>
      </c>
      <c r="G16">
        <v>10</v>
      </c>
      <c r="H16">
        <v>1</v>
      </c>
      <c r="I16">
        <v>0</v>
      </c>
      <c r="J16">
        <v>1</v>
      </c>
      <c r="K16">
        <v>0</v>
      </c>
      <c r="L16">
        <v>2</v>
      </c>
      <c r="M16">
        <v>1</v>
      </c>
      <c r="N16">
        <v>500</v>
      </c>
      <c r="O16">
        <v>550</v>
      </c>
      <c r="Q16">
        <v>3.4</v>
      </c>
      <c r="R16">
        <v>5</v>
      </c>
      <c r="S16">
        <v>2</v>
      </c>
      <c r="U16">
        <v>6</v>
      </c>
      <c r="V16">
        <v>17</v>
      </c>
      <c r="W16">
        <v>3</v>
      </c>
      <c r="X16">
        <v>7</v>
      </c>
      <c r="Y16">
        <v>0</v>
      </c>
      <c r="Z16">
        <v>1</v>
      </c>
      <c r="AA16">
        <v>4</v>
      </c>
      <c r="AB16">
        <v>2</v>
      </c>
      <c r="AC16">
        <v>3</v>
      </c>
      <c r="AD16">
        <v>5</v>
      </c>
      <c r="AE16">
        <v>4</v>
      </c>
      <c r="AF16" t="s">
        <v>65</v>
      </c>
      <c r="AG16">
        <v>1</v>
      </c>
      <c r="AH16" t="s">
        <v>66</v>
      </c>
      <c r="AI16">
        <v>10</v>
      </c>
      <c r="AJ16" t="s">
        <v>47</v>
      </c>
      <c r="AK16">
        <v>1</v>
      </c>
      <c r="AL16" t="s">
        <v>67</v>
      </c>
      <c r="AN16" t="s">
        <v>31</v>
      </c>
      <c r="AO16" t="s">
        <v>57</v>
      </c>
    </row>
    <row r="17" spans="1:41">
      <c r="A17">
        <f t="shared" si="0"/>
        <v>15</v>
      </c>
      <c r="B17">
        <v>1</v>
      </c>
      <c r="C17" t="s">
        <v>15</v>
      </c>
      <c r="D17" t="s">
        <v>33</v>
      </c>
      <c r="E17" t="s">
        <v>38</v>
      </c>
      <c r="F17">
        <v>69</v>
      </c>
      <c r="G17">
        <v>10</v>
      </c>
      <c r="H17">
        <v>1</v>
      </c>
      <c r="I17">
        <v>1</v>
      </c>
      <c r="J17">
        <v>1</v>
      </c>
      <c r="K17">
        <v>0</v>
      </c>
      <c r="L17">
        <v>3</v>
      </c>
      <c r="M17">
        <v>4</v>
      </c>
      <c r="P17" t="s">
        <v>39</v>
      </c>
      <c r="Q17">
        <v>3</v>
      </c>
      <c r="R17">
        <v>4</v>
      </c>
      <c r="S17">
        <v>4</v>
      </c>
      <c r="T17">
        <v>80</v>
      </c>
      <c r="U17">
        <v>20</v>
      </c>
      <c r="V17">
        <v>22</v>
      </c>
      <c r="W17">
        <v>2</v>
      </c>
      <c r="X17">
        <v>6</v>
      </c>
      <c r="Y17">
        <v>0.5</v>
      </c>
      <c r="Z17">
        <v>2</v>
      </c>
      <c r="AA17">
        <v>4</v>
      </c>
      <c r="AB17">
        <v>1</v>
      </c>
      <c r="AC17">
        <v>5</v>
      </c>
      <c r="AD17">
        <v>3</v>
      </c>
      <c r="AE17">
        <v>5</v>
      </c>
      <c r="AF17" t="s">
        <v>68</v>
      </c>
      <c r="AG17">
        <v>1</v>
      </c>
      <c r="AH17" t="s">
        <v>69</v>
      </c>
      <c r="AI17">
        <v>100</v>
      </c>
      <c r="AJ17" t="s">
        <v>25</v>
      </c>
      <c r="AK17">
        <v>1</v>
      </c>
      <c r="AL17" t="s">
        <v>36</v>
      </c>
      <c r="AM17">
        <v>16</v>
      </c>
      <c r="AN17" t="s">
        <v>20</v>
      </c>
      <c r="AO17" t="s">
        <v>70</v>
      </c>
    </row>
    <row r="18" spans="1:41">
      <c r="A18">
        <f t="shared" si="0"/>
        <v>16</v>
      </c>
      <c r="B18">
        <v>1</v>
      </c>
      <c r="C18" t="s">
        <v>15</v>
      </c>
      <c r="D18" t="s">
        <v>33</v>
      </c>
      <c r="E18" t="s">
        <v>38</v>
      </c>
      <c r="F18">
        <v>69</v>
      </c>
      <c r="G18">
        <v>10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500</v>
      </c>
      <c r="O18">
        <v>510</v>
      </c>
      <c r="P18" t="s">
        <v>22</v>
      </c>
      <c r="R18">
        <v>1</v>
      </c>
      <c r="S18">
        <v>4</v>
      </c>
      <c r="T18">
        <v>120</v>
      </c>
      <c r="U18">
        <v>16</v>
      </c>
      <c r="V18">
        <v>20</v>
      </c>
      <c r="W18">
        <v>3</v>
      </c>
      <c r="X18">
        <v>6</v>
      </c>
      <c r="Y18">
        <v>0.5</v>
      </c>
      <c r="Z18">
        <v>4</v>
      </c>
      <c r="AA18">
        <v>2</v>
      </c>
      <c r="AB18">
        <v>3</v>
      </c>
      <c r="AC18">
        <v>1</v>
      </c>
      <c r="AD18">
        <v>5</v>
      </c>
      <c r="AE18">
        <v>2</v>
      </c>
      <c r="AF18" t="s">
        <v>71</v>
      </c>
      <c r="AG18">
        <v>1</v>
      </c>
      <c r="AH18" t="s">
        <v>72</v>
      </c>
      <c r="AI18">
        <v>100</v>
      </c>
      <c r="AJ18" s="1" t="s">
        <v>25</v>
      </c>
      <c r="AK18">
        <v>1</v>
      </c>
      <c r="AL18" t="s">
        <v>50</v>
      </c>
      <c r="AM18">
        <v>0.5</v>
      </c>
      <c r="AN18" t="s">
        <v>20</v>
      </c>
      <c r="AO18" t="s">
        <v>57</v>
      </c>
    </row>
    <row r="19" spans="1:41">
      <c r="A19">
        <f t="shared" si="0"/>
        <v>17</v>
      </c>
      <c r="B19">
        <v>1</v>
      </c>
      <c r="C19" t="s">
        <v>15</v>
      </c>
      <c r="D19" t="s">
        <v>33</v>
      </c>
      <c r="E19" t="s">
        <v>38</v>
      </c>
      <c r="F19">
        <v>66</v>
      </c>
      <c r="G19">
        <v>9</v>
      </c>
      <c r="H19">
        <v>1</v>
      </c>
      <c r="I19">
        <v>0</v>
      </c>
      <c r="J19">
        <v>1</v>
      </c>
      <c r="K19">
        <v>0</v>
      </c>
      <c r="L19">
        <v>3</v>
      </c>
      <c r="M19">
        <v>4</v>
      </c>
      <c r="N19">
        <v>600</v>
      </c>
      <c r="O19">
        <v>630</v>
      </c>
      <c r="P19" t="s">
        <v>22</v>
      </c>
      <c r="Q19">
        <v>3.09</v>
      </c>
      <c r="R19">
        <v>15</v>
      </c>
      <c r="S19">
        <v>10</v>
      </c>
      <c r="T19">
        <v>70</v>
      </c>
      <c r="U19">
        <v>65</v>
      </c>
      <c r="V19">
        <v>25</v>
      </c>
      <c r="W19">
        <v>2</v>
      </c>
      <c r="X19">
        <v>7</v>
      </c>
      <c r="Y19">
        <v>0</v>
      </c>
      <c r="Z19">
        <v>4</v>
      </c>
      <c r="AA19">
        <v>2</v>
      </c>
      <c r="AB19">
        <v>5</v>
      </c>
      <c r="AC19">
        <v>1</v>
      </c>
      <c r="AD19">
        <v>3</v>
      </c>
      <c r="AE19">
        <v>3</v>
      </c>
      <c r="AF19" t="s">
        <v>65</v>
      </c>
      <c r="AG19">
        <v>1</v>
      </c>
      <c r="AH19" t="s">
        <v>73</v>
      </c>
      <c r="AI19">
        <v>50</v>
      </c>
      <c r="AJ19" s="1" t="s">
        <v>25</v>
      </c>
      <c r="AK19">
        <v>1</v>
      </c>
      <c r="AL19" t="s">
        <v>74</v>
      </c>
      <c r="AM19">
        <v>5</v>
      </c>
      <c r="AN19" t="s">
        <v>20</v>
      </c>
      <c r="AO19" t="s">
        <v>57</v>
      </c>
    </row>
    <row r="20" spans="1:41">
      <c r="A20">
        <f t="shared" si="0"/>
        <v>18</v>
      </c>
      <c r="B20">
        <v>1</v>
      </c>
      <c r="C20" t="s">
        <v>15</v>
      </c>
      <c r="D20" t="s">
        <v>16</v>
      </c>
      <c r="E20" t="s">
        <v>38</v>
      </c>
      <c r="F20">
        <v>70</v>
      </c>
      <c r="G20">
        <v>12</v>
      </c>
      <c r="H20">
        <v>1</v>
      </c>
      <c r="I20">
        <v>1</v>
      </c>
      <c r="J20">
        <v>2</v>
      </c>
      <c r="K20">
        <v>0</v>
      </c>
      <c r="L20">
        <v>2</v>
      </c>
      <c r="M20">
        <v>2</v>
      </c>
      <c r="N20">
        <v>450</v>
      </c>
      <c r="O20">
        <v>400</v>
      </c>
      <c r="P20" t="s">
        <v>39</v>
      </c>
      <c r="Q20">
        <v>2.8</v>
      </c>
      <c r="R20">
        <v>12</v>
      </c>
      <c r="S20">
        <v>2</v>
      </c>
      <c r="U20">
        <v>30</v>
      </c>
      <c r="V20">
        <v>20</v>
      </c>
      <c r="W20">
        <v>8</v>
      </c>
      <c r="X20">
        <v>7</v>
      </c>
      <c r="Y20">
        <v>0</v>
      </c>
      <c r="Z20">
        <v>5</v>
      </c>
      <c r="AA20">
        <v>4</v>
      </c>
      <c r="AB20">
        <v>1</v>
      </c>
      <c r="AC20">
        <v>2</v>
      </c>
      <c r="AD20">
        <v>3</v>
      </c>
      <c r="AE20">
        <v>5</v>
      </c>
      <c r="AF20" t="s">
        <v>75</v>
      </c>
      <c r="AG20">
        <v>1</v>
      </c>
      <c r="AH20" t="s">
        <v>30</v>
      </c>
      <c r="AI20">
        <v>10</v>
      </c>
      <c r="AJ20" s="1" t="s">
        <v>25</v>
      </c>
      <c r="AK20">
        <v>0</v>
      </c>
      <c r="AL20" t="s">
        <v>76</v>
      </c>
      <c r="AM20">
        <v>6</v>
      </c>
      <c r="AN20" t="s">
        <v>20</v>
      </c>
      <c r="AO20" t="s">
        <v>77</v>
      </c>
    </row>
    <row r="21" spans="1:41">
      <c r="A21">
        <f t="shared" si="0"/>
        <v>19</v>
      </c>
      <c r="B21">
        <v>1</v>
      </c>
      <c r="C21" t="s">
        <v>15</v>
      </c>
      <c r="D21" t="s">
        <v>33</v>
      </c>
      <c r="E21" t="s">
        <v>14</v>
      </c>
      <c r="F21">
        <v>68</v>
      </c>
      <c r="G21">
        <v>8.5</v>
      </c>
      <c r="H21">
        <v>1</v>
      </c>
      <c r="I21">
        <v>0</v>
      </c>
      <c r="J21">
        <v>1</v>
      </c>
      <c r="K21">
        <v>0</v>
      </c>
      <c r="L21">
        <v>1</v>
      </c>
      <c r="M21">
        <v>2</v>
      </c>
      <c r="N21">
        <v>530</v>
      </c>
      <c r="O21">
        <v>720</v>
      </c>
      <c r="P21" t="s">
        <v>22</v>
      </c>
      <c r="Q21">
        <v>3.6</v>
      </c>
      <c r="R21">
        <v>5</v>
      </c>
      <c r="S21">
        <v>7</v>
      </c>
      <c r="T21">
        <v>76</v>
      </c>
      <c r="U21">
        <v>30</v>
      </c>
      <c r="V21">
        <v>25</v>
      </c>
      <c r="W21">
        <v>3</v>
      </c>
      <c r="X21">
        <v>8</v>
      </c>
      <c r="Y21">
        <v>1.47</v>
      </c>
      <c r="Z21">
        <v>3</v>
      </c>
      <c r="AA21">
        <v>2</v>
      </c>
      <c r="AB21">
        <v>1</v>
      </c>
      <c r="AC21">
        <v>4</v>
      </c>
      <c r="AD21">
        <v>5</v>
      </c>
      <c r="AE21">
        <v>0</v>
      </c>
      <c r="AF21">
        <v>0</v>
      </c>
      <c r="AG21">
        <v>1</v>
      </c>
      <c r="AH21" t="s">
        <v>35</v>
      </c>
      <c r="AI21">
        <v>20</v>
      </c>
      <c r="AJ21" s="1" t="s">
        <v>47</v>
      </c>
      <c r="AK21" s="1">
        <v>0</v>
      </c>
      <c r="AL21" t="s">
        <v>78</v>
      </c>
      <c r="AM21">
        <v>2</v>
      </c>
      <c r="AN21" t="s">
        <v>79</v>
      </c>
      <c r="AO21" t="s">
        <v>57</v>
      </c>
    </row>
    <row r="22" spans="1:41">
      <c r="A22">
        <f t="shared" si="0"/>
        <v>20</v>
      </c>
      <c r="B22">
        <v>1</v>
      </c>
      <c r="C22" t="s">
        <v>15</v>
      </c>
      <c r="D22" t="s">
        <v>33</v>
      </c>
      <c r="E22" t="s">
        <v>14</v>
      </c>
      <c r="F22">
        <v>65</v>
      </c>
      <c r="G22">
        <v>7</v>
      </c>
      <c r="H22">
        <v>1</v>
      </c>
      <c r="I22">
        <v>1</v>
      </c>
      <c r="J22">
        <v>1</v>
      </c>
      <c r="K22">
        <v>0</v>
      </c>
      <c r="L22">
        <v>3</v>
      </c>
      <c r="M22">
        <v>4</v>
      </c>
      <c r="N22">
        <v>550</v>
      </c>
      <c r="O22">
        <v>640</v>
      </c>
      <c r="P22" t="s">
        <v>22</v>
      </c>
      <c r="Q22">
        <v>3.34</v>
      </c>
      <c r="R22">
        <v>6</v>
      </c>
      <c r="S22">
        <v>15</v>
      </c>
      <c r="T22">
        <v>66</v>
      </c>
      <c r="U22">
        <v>105</v>
      </c>
      <c r="V22">
        <v>20</v>
      </c>
      <c r="W22">
        <v>4</v>
      </c>
      <c r="X22">
        <v>8</v>
      </c>
      <c r="Y22">
        <v>0</v>
      </c>
      <c r="Z22">
        <v>1</v>
      </c>
      <c r="AA22">
        <v>3</v>
      </c>
      <c r="AB22">
        <v>2</v>
      </c>
      <c r="AC22">
        <v>5</v>
      </c>
      <c r="AD22">
        <v>4</v>
      </c>
      <c r="AE22">
        <v>0</v>
      </c>
      <c r="AF22">
        <v>0</v>
      </c>
      <c r="AG22">
        <v>1</v>
      </c>
      <c r="AH22" t="s">
        <v>80</v>
      </c>
      <c r="AI22">
        <v>50</v>
      </c>
      <c r="AJ22" s="1" t="s">
        <v>25</v>
      </c>
      <c r="AK22" s="1">
        <v>1</v>
      </c>
      <c r="AL22" t="s">
        <v>81</v>
      </c>
      <c r="AM22">
        <v>2</v>
      </c>
      <c r="AN22" t="s">
        <v>56</v>
      </c>
      <c r="AO22" t="s">
        <v>32</v>
      </c>
    </row>
    <row r="23" spans="1:41">
      <c r="A23">
        <f t="shared" si="0"/>
        <v>21</v>
      </c>
      <c r="B23">
        <v>1</v>
      </c>
      <c r="C23" t="s">
        <v>15</v>
      </c>
      <c r="D23" t="s">
        <v>33</v>
      </c>
      <c r="E23" t="s">
        <v>38</v>
      </c>
      <c r="F23">
        <v>72</v>
      </c>
      <c r="G23">
        <v>11</v>
      </c>
      <c r="H23">
        <v>1</v>
      </c>
      <c r="I23">
        <v>0</v>
      </c>
      <c r="J23">
        <v>1</v>
      </c>
      <c r="K23">
        <v>0</v>
      </c>
      <c r="L23">
        <v>1</v>
      </c>
      <c r="M23">
        <v>2</v>
      </c>
      <c r="N23">
        <v>560</v>
      </c>
      <c r="O23">
        <v>630</v>
      </c>
      <c r="P23" t="s">
        <v>39</v>
      </c>
      <c r="Q23">
        <v>3.1</v>
      </c>
      <c r="R23">
        <v>3</v>
      </c>
      <c r="S23">
        <v>5</v>
      </c>
      <c r="T23">
        <v>50</v>
      </c>
      <c r="U23">
        <v>15</v>
      </c>
      <c r="V23">
        <v>30</v>
      </c>
      <c r="W23">
        <v>15</v>
      </c>
      <c r="X23">
        <v>10</v>
      </c>
      <c r="Y23">
        <v>0</v>
      </c>
      <c r="Z23">
        <v>4</v>
      </c>
      <c r="AA23">
        <v>3</v>
      </c>
      <c r="AB23">
        <v>1</v>
      </c>
      <c r="AC23">
        <v>2</v>
      </c>
      <c r="AD23">
        <v>5</v>
      </c>
      <c r="AE23">
        <v>10</v>
      </c>
      <c r="AF23" t="s">
        <v>82</v>
      </c>
      <c r="AG23">
        <v>1</v>
      </c>
      <c r="AH23" t="s">
        <v>83</v>
      </c>
      <c r="AI23">
        <v>50</v>
      </c>
      <c r="AJ23" s="1" t="s">
        <v>25</v>
      </c>
      <c r="AK23" s="1">
        <v>1</v>
      </c>
      <c r="AL23" s="1">
        <v>0</v>
      </c>
      <c r="AM23" s="1">
        <v>0</v>
      </c>
      <c r="AN23" t="s">
        <v>79</v>
      </c>
      <c r="AO23" t="s">
        <v>84</v>
      </c>
    </row>
    <row r="24" spans="1:41">
      <c r="A24">
        <f t="shared" si="0"/>
        <v>22</v>
      </c>
      <c r="B24">
        <v>1</v>
      </c>
      <c r="C24" t="s">
        <v>15</v>
      </c>
      <c r="D24" t="s">
        <v>16</v>
      </c>
      <c r="E24" t="s">
        <v>38</v>
      </c>
      <c r="F24">
        <v>67</v>
      </c>
      <c r="G24">
        <v>9</v>
      </c>
      <c r="H24">
        <v>1</v>
      </c>
      <c r="I24">
        <v>1</v>
      </c>
      <c r="J24">
        <v>1</v>
      </c>
      <c r="K24">
        <v>1</v>
      </c>
      <c r="L24">
        <v>1</v>
      </c>
      <c r="M24">
        <v>2</v>
      </c>
      <c r="N24">
        <v>520</v>
      </c>
      <c r="O24">
        <v>550</v>
      </c>
      <c r="P24" t="s">
        <v>17</v>
      </c>
      <c r="Q24">
        <v>2.9</v>
      </c>
      <c r="R24">
        <v>10</v>
      </c>
      <c r="S24">
        <v>0</v>
      </c>
      <c r="T24">
        <v>88</v>
      </c>
      <c r="U24">
        <v>20</v>
      </c>
      <c r="V24">
        <v>25</v>
      </c>
      <c r="W24">
        <v>15</v>
      </c>
      <c r="X24">
        <v>7</v>
      </c>
      <c r="Y24">
        <v>0</v>
      </c>
      <c r="Z24">
        <v>2</v>
      </c>
      <c r="AA24">
        <v>33</v>
      </c>
      <c r="AB24">
        <v>1</v>
      </c>
      <c r="AC24">
        <v>4</v>
      </c>
      <c r="AD24">
        <v>5</v>
      </c>
      <c r="AE24">
        <v>5</v>
      </c>
      <c r="AF24" t="s">
        <v>40</v>
      </c>
      <c r="AG24">
        <v>1</v>
      </c>
      <c r="AH24" t="s">
        <v>85</v>
      </c>
      <c r="AI24">
        <v>20</v>
      </c>
      <c r="AJ24" s="1" t="s">
        <v>20</v>
      </c>
      <c r="AK24" s="1">
        <v>1</v>
      </c>
      <c r="AL24" s="1" t="s">
        <v>86</v>
      </c>
      <c r="AM24" s="1">
        <v>12</v>
      </c>
      <c r="AN24" t="s">
        <v>20</v>
      </c>
      <c r="AO24" t="s">
        <v>27</v>
      </c>
    </row>
    <row r="25" spans="1:41">
      <c r="A25">
        <f t="shared" si="0"/>
        <v>23</v>
      </c>
      <c r="B25">
        <v>1</v>
      </c>
      <c r="C25" t="s">
        <v>15</v>
      </c>
      <c r="D25" t="s">
        <v>33</v>
      </c>
      <c r="E25" t="s">
        <v>38</v>
      </c>
      <c r="F25">
        <v>71</v>
      </c>
      <c r="G25">
        <v>12</v>
      </c>
      <c r="H25">
        <v>1</v>
      </c>
      <c r="I25">
        <v>1</v>
      </c>
      <c r="J25">
        <v>1</v>
      </c>
      <c r="K25">
        <v>0</v>
      </c>
      <c r="L25">
        <v>2</v>
      </c>
      <c r="M25">
        <v>3</v>
      </c>
      <c r="N25">
        <v>530</v>
      </c>
      <c r="O25">
        <v>680</v>
      </c>
      <c r="P25" t="s">
        <v>17</v>
      </c>
      <c r="Q25">
        <v>3.03</v>
      </c>
      <c r="R25">
        <v>5</v>
      </c>
      <c r="S25">
        <v>5</v>
      </c>
      <c r="T25">
        <v>92</v>
      </c>
      <c r="U25">
        <v>20</v>
      </c>
      <c r="V25">
        <v>20</v>
      </c>
      <c r="W25">
        <v>15</v>
      </c>
      <c r="X25">
        <v>7</v>
      </c>
      <c r="Y25">
        <v>0.53</v>
      </c>
      <c r="Z25">
        <v>4</v>
      </c>
      <c r="AA25">
        <v>3</v>
      </c>
      <c r="AB25">
        <v>5</v>
      </c>
      <c r="AC25">
        <v>2</v>
      </c>
      <c r="AD25">
        <v>1</v>
      </c>
      <c r="AE25">
        <v>4</v>
      </c>
      <c r="AF25" t="s">
        <v>40</v>
      </c>
      <c r="AG25">
        <v>1</v>
      </c>
      <c r="AH25" t="s">
        <v>64</v>
      </c>
      <c r="AI25">
        <v>20</v>
      </c>
      <c r="AJ25" s="1" t="s">
        <v>20</v>
      </c>
      <c r="AK25" s="1">
        <v>1</v>
      </c>
      <c r="AL25" s="1">
        <v>0</v>
      </c>
      <c r="AM25" s="1">
        <v>0</v>
      </c>
      <c r="AN25" t="s">
        <v>20</v>
      </c>
      <c r="AO25" t="s">
        <v>32</v>
      </c>
    </row>
    <row r="26" spans="1:41">
      <c r="A26">
        <f t="shared" si="0"/>
        <v>24</v>
      </c>
      <c r="B26">
        <v>1</v>
      </c>
      <c r="C26" t="s">
        <v>15</v>
      </c>
      <c r="D26" t="s">
        <v>33</v>
      </c>
      <c r="E26" t="s">
        <v>14</v>
      </c>
      <c r="F26">
        <v>62</v>
      </c>
      <c r="G26">
        <v>6</v>
      </c>
      <c r="H26">
        <v>1</v>
      </c>
      <c r="I26">
        <v>1</v>
      </c>
      <c r="J26">
        <v>1</v>
      </c>
      <c r="K26">
        <v>1</v>
      </c>
      <c r="L26">
        <v>1</v>
      </c>
      <c r="M26">
        <v>2</v>
      </c>
      <c r="N26">
        <v>740</v>
      </c>
      <c r="O26">
        <v>700</v>
      </c>
      <c r="P26" t="s">
        <v>39</v>
      </c>
      <c r="Q26">
        <v>3.6</v>
      </c>
      <c r="R26">
        <v>5</v>
      </c>
      <c r="S26">
        <v>10</v>
      </c>
      <c r="T26">
        <v>80</v>
      </c>
      <c r="U26">
        <v>0</v>
      </c>
      <c r="V26">
        <v>20</v>
      </c>
      <c r="W26">
        <v>5</v>
      </c>
      <c r="X26">
        <v>8</v>
      </c>
      <c r="Y26">
        <v>1</v>
      </c>
      <c r="Z26">
        <v>3</v>
      </c>
      <c r="AA26">
        <v>4</v>
      </c>
      <c r="AB26">
        <v>1</v>
      </c>
      <c r="AC26">
        <v>5</v>
      </c>
      <c r="AD26">
        <v>2</v>
      </c>
      <c r="AE26">
        <v>0</v>
      </c>
      <c r="AF26" t="s">
        <v>87</v>
      </c>
      <c r="AG26">
        <v>1</v>
      </c>
      <c r="AH26" t="s">
        <v>88</v>
      </c>
      <c r="AI26">
        <v>100</v>
      </c>
      <c r="AJ26" s="1" t="s">
        <v>25</v>
      </c>
      <c r="AK26" s="1">
        <v>1</v>
      </c>
      <c r="AL26" s="1" t="s">
        <v>89</v>
      </c>
      <c r="AM26" s="1">
        <v>13</v>
      </c>
      <c r="AN26" t="s">
        <v>20</v>
      </c>
      <c r="AO26" t="s">
        <v>21</v>
      </c>
    </row>
    <row r="27" spans="1:41">
      <c r="A27">
        <f t="shared" si="0"/>
        <v>25</v>
      </c>
      <c r="B27">
        <v>1</v>
      </c>
      <c r="C27" t="s">
        <v>15</v>
      </c>
      <c r="D27" t="s">
        <v>33</v>
      </c>
      <c r="E27" t="s">
        <v>14</v>
      </c>
      <c r="F27">
        <v>65</v>
      </c>
      <c r="G27">
        <v>8.5</v>
      </c>
      <c r="H27">
        <v>1</v>
      </c>
      <c r="I27">
        <v>1</v>
      </c>
      <c r="J27">
        <v>1</v>
      </c>
      <c r="K27">
        <v>0</v>
      </c>
      <c r="L27">
        <v>2</v>
      </c>
      <c r="M27">
        <v>1</v>
      </c>
      <c r="P27" t="s">
        <v>39</v>
      </c>
      <c r="Q27">
        <v>2.8</v>
      </c>
      <c r="R27">
        <v>4</v>
      </c>
      <c r="S27">
        <v>12</v>
      </c>
      <c r="T27">
        <v>64</v>
      </c>
      <c r="U27">
        <v>25</v>
      </c>
      <c r="V27">
        <v>20</v>
      </c>
      <c r="W27">
        <v>2</v>
      </c>
      <c r="X27">
        <v>7</v>
      </c>
      <c r="Y27">
        <v>1.9</v>
      </c>
      <c r="Z27">
        <v>1</v>
      </c>
      <c r="AA27">
        <v>4</v>
      </c>
      <c r="AB27">
        <v>2</v>
      </c>
      <c r="AC27">
        <v>5</v>
      </c>
      <c r="AD27">
        <v>3</v>
      </c>
      <c r="AE27">
        <v>5</v>
      </c>
      <c r="AF27" t="s">
        <v>90</v>
      </c>
      <c r="AG27">
        <v>1</v>
      </c>
      <c r="AH27" t="s">
        <v>30</v>
      </c>
      <c r="AI27">
        <v>100</v>
      </c>
      <c r="AJ27" s="1" t="s">
        <v>25</v>
      </c>
      <c r="AK27" s="1">
        <v>1</v>
      </c>
      <c r="AL27" s="1" t="s">
        <v>91</v>
      </c>
      <c r="AM27" s="1">
        <v>11</v>
      </c>
      <c r="AN27" t="s">
        <v>92</v>
      </c>
      <c r="AO27" t="s">
        <v>32</v>
      </c>
    </row>
    <row r="28" spans="1:41">
      <c r="A28">
        <f t="shared" si="0"/>
        <v>26</v>
      </c>
      <c r="B28">
        <v>1</v>
      </c>
      <c r="C28" t="s">
        <v>15</v>
      </c>
      <c r="D28" t="s">
        <v>16</v>
      </c>
      <c r="E28" t="s">
        <v>38</v>
      </c>
      <c r="F28">
        <v>74</v>
      </c>
      <c r="G28">
        <v>12</v>
      </c>
      <c r="H28">
        <v>1</v>
      </c>
      <c r="I28">
        <v>0</v>
      </c>
      <c r="J28">
        <v>2</v>
      </c>
      <c r="K28">
        <v>1</v>
      </c>
      <c r="L28">
        <v>1</v>
      </c>
      <c r="M28">
        <v>1</v>
      </c>
      <c r="N28">
        <v>420</v>
      </c>
      <c r="O28">
        <v>680</v>
      </c>
      <c r="P28" t="s">
        <v>22</v>
      </c>
      <c r="Q28">
        <v>3.2</v>
      </c>
      <c r="R28">
        <v>25</v>
      </c>
      <c r="S28">
        <v>25</v>
      </c>
      <c r="T28">
        <v>60</v>
      </c>
      <c r="U28">
        <v>15</v>
      </c>
      <c r="V28">
        <v>22</v>
      </c>
      <c r="W28">
        <v>20</v>
      </c>
      <c r="X28">
        <v>6</v>
      </c>
      <c r="Y28">
        <v>0.35</v>
      </c>
      <c r="Z28">
        <v>5</v>
      </c>
      <c r="AA28">
        <v>3</v>
      </c>
      <c r="AB28">
        <v>1</v>
      </c>
      <c r="AC28">
        <v>2</v>
      </c>
      <c r="AD28">
        <v>4</v>
      </c>
      <c r="AE28">
        <v>25</v>
      </c>
      <c r="AF28" t="s">
        <v>93</v>
      </c>
      <c r="AG28">
        <v>0</v>
      </c>
      <c r="AH28" t="s">
        <v>18</v>
      </c>
      <c r="AI28">
        <v>50</v>
      </c>
      <c r="AJ28" s="1" t="s">
        <v>20</v>
      </c>
      <c r="AK28" s="1">
        <v>1</v>
      </c>
      <c r="AL28" s="1" t="s">
        <v>94</v>
      </c>
      <c r="AM28" s="1">
        <v>5</v>
      </c>
      <c r="AN28" t="s">
        <v>47</v>
      </c>
      <c r="AO28" t="s">
        <v>57</v>
      </c>
    </row>
    <row r="29" spans="1:41">
      <c r="A29">
        <f t="shared" si="0"/>
        <v>27</v>
      </c>
      <c r="B29">
        <v>1</v>
      </c>
      <c r="C29" t="s">
        <v>15</v>
      </c>
      <c r="D29" t="s">
        <v>33</v>
      </c>
      <c r="E29" t="s">
        <v>38</v>
      </c>
      <c r="F29">
        <v>73</v>
      </c>
      <c r="G29">
        <v>11.5</v>
      </c>
      <c r="H29">
        <v>1</v>
      </c>
      <c r="I29">
        <v>1</v>
      </c>
      <c r="J29">
        <v>1</v>
      </c>
      <c r="K29">
        <v>0</v>
      </c>
      <c r="L29">
        <v>8</v>
      </c>
      <c r="M29">
        <v>1</v>
      </c>
      <c r="N29">
        <v>400</v>
      </c>
      <c r="O29">
        <v>480</v>
      </c>
      <c r="P29" t="s">
        <v>39</v>
      </c>
      <c r="Q29">
        <v>2.8</v>
      </c>
      <c r="R29">
        <v>5</v>
      </c>
      <c r="S29">
        <v>3</v>
      </c>
      <c r="T29">
        <v>60</v>
      </c>
      <c r="U29">
        <v>13</v>
      </c>
      <c r="V29">
        <v>17</v>
      </c>
      <c r="W29">
        <v>1</v>
      </c>
      <c r="X29">
        <v>4</v>
      </c>
      <c r="Y29">
        <v>0.5</v>
      </c>
      <c r="Z29">
        <v>2</v>
      </c>
      <c r="AA29">
        <v>3</v>
      </c>
      <c r="AB29">
        <v>1</v>
      </c>
      <c r="AC29">
        <v>5</v>
      </c>
      <c r="AD29">
        <v>4</v>
      </c>
      <c r="AE29">
        <v>6</v>
      </c>
      <c r="AF29" t="s">
        <v>95</v>
      </c>
      <c r="AG29">
        <v>1</v>
      </c>
      <c r="AH29" t="s">
        <v>96</v>
      </c>
      <c r="AI29">
        <v>15</v>
      </c>
      <c r="AJ29" s="1" t="s">
        <v>25</v>
      </c>
      <c r="AK29" s="1">
        <v>1</v>
      </c>
      <c r="AL29" s="1" t="s">
        <v>97</v>
      </c>
      <c r="AM29" s="1">
        <v>5</v>
      </c>
      <c r="AN29" t="s">
        <v>20</v>
      </c>
      <c r="AO29" t="s">
        <v>54</v>
      </c>
    </row>
    <row r="30" spans="1:41">
      <c r="A30">
        <f t="shared" si="0"/>
        <v>28</v>
      </c>
      <c r="B30">
        <v>1</v>
      </c>
      <c r="C30" t="s">
        <v>15</v>
      </c>
      <c r="D30" t="s">
        <v>16</v>
      </c>
      <c r="E30" t="s">
        <v>38</v>
      </c>
      <c r="F30">
        <v>72</v>
      </c>
      <c r="G30">
        <v>11.5</v>
      </c>
      <c r="H30">
        <v>1</v>
      </c>
      <c r="I30">
        <v>1</v>
      </c>
      <c r="J30">
        <v>0</v>
      </c>
      <c r="K30">
        <v>2</v>
      </c>
      <c r="L30">
        <v>2</v>
      </c>
      <c r="M30">
        <v>1</v>
      </c>
      <c r="P30" t="s">
        <v>39</v>
      </c>
      <c r="Q30">
        <v>3.5</v>
      </c>
      <c r="R30">
        <v>7</v>
      </c>
      <c r="S30">
        <v>5</v>
      </c>
      <c r="U30">
        <v>20</v>
      </c>
      <c r="V30">
        <v>20</v>
      </c>
      <c r="W30">
        <v>5</v>
      </c>
      <c r="X30">
        <v>5</v>
      </c>
      <c r="Y30">
        <v>0</v>
      </c>
      <c r="AE30">
        <v>70</v>
      </c>
      <c r="AF30" t="s">
        <v>82</v>
      </c>
      <c r="AG30">
        <v>1</v>
      </c>
      <c r="AH30" t="s">
        <v>85</v>
      </c>
      <c r="AI30">
        <v>600</v>
      </c>
      <c r="AJ30" s="1" t="s">
        <v>47</v>
      </c>
      <c r="AK30" s="1">
        <v>1</v>
      </c>
      <c r="AL30" s="1" t="s">
        <v>98</v>
      </c>
      <c r="AM30" s="1">
        <v>0.5</v>
      </c>
      <c r="AN30" t="s">
        <v>99</v>
      </c>
      <c r="AO30" t="s">
        <v>29</v>
      </c>
    </row>
    <row r="31" spans="1:41">
      <c r="A31">
        <f t="shared" si="0"/>
        <v>29</v>
      </c>
      <c r="B31">
        <v>1</v>
      </c>
      <c r="C31" t="s">
        <v>15</v>
      </c>
      <c r="D31" t="s">
        <v>16</v>
      </c>
      <c r="E31" t="s">
        <v>14</v>
      </c>
      <c r="F31">
        <v>65</v>
      </c>
      <c r="G31">
        <v>8</v>
      </c>
      <c r="H31">
        <v>1</v>
      </c>
      <c r="I31">
        <v>1</v>
      </c>
      <c r="J31">
        <v>1</v>
      </c>
      <c r="K31">
        <v>0</v>
      </c>
      <c r="L31">
        <v>3</v>
      </c>
      <c r="M31">
        <v>3</v>
      </c>
      <c r="N31">
        <v>650</v>
      </c>
      <c r="O31">
        <v>600</v>
      </c>
      <c r="P31" t="s">
        <v>17</v>
      </c>
      <c r="Q31">
        <v>3.7</v>
      </c>
      <c r="R31">
        <v>5</v>
      </c>
      <c r="S31">
        <v>7</v>
      </c>
      <c r="T31">
        <v>92</v>
      </c>
      <c r="U31">
        <v>120</v>
      </c>
      <c r="V31">
        <v>30</v>
      </c>
      <c r="W31">
        <v>10</v>
      </c>
      <c r="X31">
        <v>7</v>
      </c>
      <c r="Y31">
        <v>4.22</v>
      </c>
      <c r="Z31">
        <v>1</v>
      </c>
      <c r="AA31">
        <v>4</v>
      </c>
      <c r="AB31">
        <v>2</v>
      </c>
      <c r="AC31">
        <v>3</v>
      </c>
      <c r="AD31">
        <v>5</v>
      </c>
      <c r="AE31">
        <v>0</v>
      </c>
      <c r="AF31">
        <v>0</v>
      </c>
      <c r="AG31">
        <v>0</v>
      </c>
      <c r="AH31" t="s">
        <v>30</v>
      </c>
      <c r="AI31">
        <v>30</v>
      </c>
      <c r="AJ31" s="1" t="s">
        <v>25</v>
      </c>
      <c r="AK31" s="1">
        <v>1</v>
      </c>
      <c r="AL31" s="1" t="s">
        <v>100</v>
      </c>
      <c r="AM31" s="1">
        <v>4</v>
      </c>
      <c r="AN31" t="s">
        <v>56</v>
      </c>
      <c r="AO31" t="s">
        <v>84</v>
      </c>
    </row>
    <row r="32" spans="1:41">
      <c r="A32">
        <f t="shared" si="0"/>
        <v>30</v>
      </c>
      <c r="B32">
        <v>1</v>
      </c>
      <c r="C32" t="s">
        <v>15</v>
      </c>
      <c r="D32" t="s">
        <v>33</v>
      </c>
      <c r="E32" t="s">
        <v>38</v>
      </c>
      <c r="F32">
        <v>73</v>
      </c>
      <c r="G32">
        <v>11.5</v>
      </c>
      <c r="H32">
        <v>1</v>
      </c>
      <c r="I32">
        <v>0</v>
      </c>
      <c r="J32">
        <v>1</v>
      </c>
      <c r="K32">
        <v>0</v>
      </c>
      <c r="L32">
        <v>2</v>
      </c>
      <c r="P32" t="s">
        <v>22</v>
      </c>
      <c r="Q32">
        <v>2.9</v>
      </c>
      <c r="R32">
        <v>12</v>
      </c>
      <c r="S32">
        <v>14</v>
      </c>
      <c r="T32">
        <v>64</v>
      </c>
      <c r="U32">
        <v>36</v>
      </c>
      <c r="V32">
        <v>25</v>
      </c>
      <c r="W32">
        <v>7</v>
      </c>
      <c r="X32">
        <v>8</v>
      </c>
      <c r="Y32">
        <v>0.61</v>
      </c>
      <c r="AE32">
        <v>8</v>
      </c>
      <c r="AF32" t="s">
        <v>82</v>
      </c>
      <c r="AG32">
        <v>0</v>
      </c>
      <c r="AH32" t="s">
        <v>85</v>
      </c>
      <c r="AI32">
        <v>15</v>
      </c>
      <c r="AJ32" s="1" t="s">
        <v>25</v>
      </c>
      <c r="AK32" s="1">
        <v>1</v>
      </c>
      <c r="AL32" s="1" t="s">
        <v>101</v>
      </c>
      <c r="AM32" s="1">
        <v>10</v>
      </c>
      <c r="AN32" t="s">
        <v>47</v>
      </c>
      <c r="AO32" t="s">
        <v>37</v>
      </c>
    </row>
    <row r="33" spans="1:37">
      <c r="A33">
        <f t="shared" si="0"/>
        <v>31</v>
      </c>
      <c r="B33">
        <v>1</v>
      </c>
      <c r="C33" t="s">
        <v>15</v>
      </c>
      <c r="D33" t="s">
        <v>33</v>
      </c>
      <c r="E33" t="s">
        <v>38</v>
      </c>
      <c r="F33">
        <v>74</v>
      </c>
      <c r="G33">
        <v>9.5</v>
      </c>
      <c r="H33">
        <v>0</v>
      </c>
      <c r="I33">
        <v>0</v>
      </c>
      <c r="J33">
        <v>1</v>
      </c>
      <c r="K33">
        <v>0</v>
      </c>
      <c r="L33">
        <v>1</v>
      </c>
      <c r="M33">
        <v>1</v>
      </c>
      <c r="Q33">
        <v>2.6</v>
      </c>
      <c r="R33">
        <v>4</v>
      </c>
      <c r="S33">
        <v>15</v>
      </c>
      <c r="U33">
        <v>0</v>
      </c>
      <c r="W33">
        <v>10</v>
      </c>
      <c r="X33">
        <v>8</v>
      </c>
      <c r="Y33">
        <v>0</v>
      </c>
      <c r="Z33">
        <v>1</v>
      </c>
      <c r="AA33">
        <v>3</v>
      </c>
      <c r="AB33">
        <v>2</v>
      </c>
      <c r="AC33">
        <v>4</v>
      </c>
      <c r="AD33">
        <v>5</v>
      </c>
      <c r="AE33">
        <v>2</v>
      </c>
      <c r="AF33" t="s">
        <v>102</v>
      </c>
      <c r="AG33">
        <v>1</v>
      </c>
      <c r="AH33" t="s">
        <v>85</v>
      </c>
      <c r="AI33">
        <v>5</v>
      </c>
      <c r="AJ33" s="1" t="s">
        <v>25</v>
      </c>
      <c r="AK33" s="1">
        <v>1</v>
      </c>
    </row>
    <row r="34" spans="1:37">
      <c r="A34">
        <f t="shared" si="0"/>
        <v>32</v>
      </c>
      <c r="B34">
        <v>1</v>
      </c>
      <c r="C34" t="s">
        <v>15</v>
      </c>
      <c r="D34" t="s">
        <v>33</v>
      </c>
      <c r="E34" t="s">
        <v>38</v>
      </c>
      <c r="F34">
        <v>65</v>
      </c>
      <c r="G34">
        <v>9.5</v>
      </c>
      <c r="H34">
        <v>1</v>
      </c>
      <c r="I34">
        <v>1</v>
      </c>
      <c r="J34">
        <v>1</v>
      </c>
      <c r="K34">
        <v>0</v>
      </c>
      <c r="L34">
        <v>3</v>
      </c>
      <c r="M34">
        <v>1</v>
      </c>
      <c r="N34">
        <v>440</v>
      </c>
      <c r="O34">
        <v>580</v>
      </c>
      <c r="P34" t="s">
        <v>22</v>
      </c>
      <c r="Q34">
        <v>3</v>
      </c>
      <c r="R34">
        <v>40</v>
      </c>
      <c r="S34">
        <v>7</v>
      </c>
      <c r="U34">
        <v>17</v>
      </c>
      <c r="V34">
        <v>25</v>
      </c>
      <c r="W34">
        <v>10</v>
      </c>
      <c r="X34">
        <v>3</v>
      </c>
      <c r="Y34">
        <v>30</v>
      </c>
      <c r="Z34">
        <v>4</v>
      </c>
      <c r="AA34">
        <v>3</v>
      </c>
      <c r="AB34">
        <v>1</v>
      </c>
      <c r="AC34">
        <v>5</v>
      </c>
      <c r="AD34">
        <v>2</v>
      </c>
      <c r="AE34">
        <v>30</v>
      </c>
      <c r="AF34" t="s">
        <v>103</v>
      </c>
      <c r="AG34">
        <v>0</v>
      </c>
      <c r="AH34" t="s">
        <v>41</v>
      </c>
      <c r="AI34">
        <v>500</v>
      </c>
      <c r="AJ34" s="1" t="s">
        <v>25</v>
      </c>
      <c r="AK34" s="1">
        <v>4</v>
      </c>
    </row>
    <row r="35" spans="1:37">
      <c r="A35">
        <f t="shared" si="0"/>
        <v>33</v>
      </c>
      <c r="B35">
        <v>1</v>
      </c>
      <c r="C35" t="s">
        <v>15</v>
      </c>
      <c r="D35" t="s">
        <v>33</v>
      </c>
      <c r="E35" t="s">
        <v>38</v>
      </c>
      <c r="F35">
        <v>72</v>
      </c>
      <c r="G35">
        <v>11.5</v>
      </c>
      <c r="H35">
        <v>1</v>
      </c>
      <c r="I35">
        <v>1</v>
      </c>
      <c r="J35">
        <v>1</v>
      </c>
      <c r="K35">
        <v>0</v>
      </c>
      <c r="L35">
        <v>2</v>
      </c>
      <c r="M35">
        <v>2</v>
      </c>
      <c r="N35">
        <v>570</v>
      </c>
      <c r="O35">
        <v>600</v>
      </c>
      <c r="P35" t="s">
        <v>22</v>
      </c>
      <c r="Q35">
        <v>3.03</v>
      </c>
      <c r="R35">
        <v>15</v>
      </c>
      <c r="S35">
        <v>20</v>
      </c>
      <c r="T35">
        <v>50</v>
      </c>
      <c r="U35">
        <v>0</v>
      </c>
      <c r="V35">
        <v>25</v>
      </c>
      <c r="W35">
        <v>4</v>
      </c>
      <c r="X35">
        <v>7</v>
      </c>
      <c r="Y35">
        <v>0</v>
      </c>
      <c r="Z35">
        <v>3</v>
      </c>
      <c r="AA35">
        <v>4</v>
      </c>
      <c r="AB35">
        <v>1</v>
      </c>
      <c r="AC35">
        <v>5</v>
      </c>
      <c r="AD35">
        <v>2</v>
      </c>
      <c r="AE35">
        <v>10</v>
      </c>
      <c r="AF35" t="s">
        <v>104</v>
      </c>
      <c r="AG35">
        <v>1</v>
      </c>
      <c r="AH35" t="s">
        <v>105</v>
      </c>
      <c r="AI35">
        <v>30</v>
      </c>
      <c r="AJ35" s="1" t="s">
        <v>20</v>
      </c>
      <c r="AK35" s="1">
        <v>0</v>
      </c>
    </row>
    <row r="36" spans="1:37">
      <c r="A36">
        <f t="shared" si="0"/>
        <v>34</v>
      </c>
      <c r="B36">
        <v>1</v>
      </c>
      <c r="C36" t="s">
        <v>15</v>
      </c>
      <c r="D36" t="s">
        <v>33</v>
      </c>
      <c r="E36" t="s">
        <v>14</v>
      </c>
      <c r="F36">
        <v>64</v>
      </c>
      <c r="G36">
        <v>6</v>
      </c>
      <c r="H36">
        <v>1</v>
      </c>
      <c r="I36">
        <v>0</v>
      </c>
      <c r="J36">
        <v>1</v>
      </c>
      <c r="K36">
        <v>0</v>
      </c>
      <c r="L36">
        <v>2</v>
      </c>
      <c r="M36">
        <v>1</v>
      </c>
      <c r="N36">
        <v>500</v>
      </c>
      <c r="O36">
        <v>550</v>
      </c>
      <c r="P36" t="s">
        <v>22</v>
      </c>
      <c r="Q36">
        <v>3.4</v>
      </c>
      <c r="R36">
        <v>12</v>
      </c>
      <c r="S36">
        <v>10</v>
      </c>
      <c r="U36">
        <v>50</v>
      </c>
      <c r="V36">
        <v>20</v>
      </c>
      <c r="W36">
        <v>3</v>
      </c>
      <c r="X36">
        <v>8</v>
      </c>
      <c r="Z36">
        <v>3</v>
      </c>
      <c r="AA36">
        <v>4</v>
      </c>
      <c r="AB36">
        <v>1</v>
      </c>
      <c r="AC36">
        <v>5</v>
      </c>
      <c r="AD36">
        <v>2</v>
      </c>
      <c r="AE36">
        <v>0</v>
      </c>
      <c r="AG36">
        <v>1</v>
      </c>
      <c r="AH36" t="s">
        <v>59</v>
      </c>
      <c r="AI36">
        <v>100</v>
      </c>
      <c r="AJ36" s="1" t="s">
        <v>25</v>
      </c>
      <c r="AK36" s="1">
        <v>1</v>
      </c>
    </row>
    <row r="37" spans="1:37">
      <c r="A37">
        <f t="shared" si="0"/>
        <v>35</v>
      </c>
      <c r="B37">
        <v>1</v>
      </c>
      <c r="C37" t="s">
        <v>106</v>
      </c>
      <c r="D37" t="s">
        <v>16</v>
      </c>
      <c r="E37" t="s">
        <v>38</v>
      </c>
      <c r="F37">
        <v>69</v>
      </c>
      <c r="G37">
        <v>10</v>
      </c>
      <c r="H37">
        <v>1</v>
      </c>
      <c r="I37">
        <v>1</v>
      </c>
      <c r="J37">
        <v>1</v>
      </c>
      <c r="K37">
        <v>0</v>
      </c>
      <c r="L37">
        <v>3</v>
      </c>
      <c r="M37">
        <v>2</v>
      </c>
      <c r="N37">
        <v>550</v>
      </c>
      <c r="O37">
        <v>600</v>
      </c>
      <c r="P37" t="s">
        <v>22</v>
      </c>
      <c r="Q37">
        <v>2.64</v>
      </c>
      <c r="R37">
        <v>10</v>
      </c>
      <c r="S37">
        <v>6</v>
      </c>
      <c r="T37">
        <v>70</v>
      </c>
      <c r="U37">
        <v>0</v>
      </c>
      <c r="V37">
        <v>15</v>
      </c>
      <c r="W37">
        <v>3</v>
      </c>
      <c r="X37">
        <v>6</v>
      </c>
      <c r="Y37">
        <v>3.75</v>
      </c>
      <c r="Z37">
        <v>3</v>
      </c>
      <c r="AA37">
        <v>2</v>
      </c>
      <c r="AB37">
        <v>1</v>
      </c>
      <c r="AC37">
        <v>4</v>
      </c>
      <c r="AD37">
        <v>5</v>
      </c>
      <c r="AE37">
        <v>15</v>
      </c>
      <c r="AF37" t="s">
        <v>107</v>
      </c>
      <c r="AG37">
        <v>0</v>
      </c>
      <c r="AH37" t="s">
        <v>108</v>
      </c>
      <c r="AI37">
        <v>3</v>
      </c>
      <c r="AJ37" s="1" t="s">
        <v>25</v>
      </c>
      <c r="AK37" s="1">
        <v>5</v>
      </c>
    </row>
    <row r="38" spans="1:37">
      <c r="A38">
        <f t="shared" si="0"/>
        <v>36</v>
      </c>
      <c r="B38">
        <v>1</v>
      </c>
      <c r="C38" t="s">
        <v>15</v>
      </c>
      <c r="D38" t="s">
        <v>33</v>
      </c>
      <c r="E38" t="s">
        <v>38</v>
      </c>
      <c r="F38">
        <v>66</v>
      </c>
      <c r="G38">
        <v>10.5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P38" t="s">
        <v>39</v>
      </c>
      <c r="Q38">
        <v>3</v>
      </c>
      <c r="R38">
        <v>7</v>
      </c>
      <c r="S38">
        <v>7</v>
      </c>
      <c r="U38">
        <v>0</v>
      </c>
      <c r="V38">
        <v>20</v>
      </c>
      <c r="W38">
        <v>5</v>
      </c>
      <c r="X38">
        <v>6</v>
      </c>
      <c r="Y38">
        <v>0.5</v>
      </c>
      <c r="Z38">
        <v>2</v>
      </c>
      <c r="AA38">
        <v>4</v>
      </c>
      <c r="AB38">
        <v>1</v>
      </c>
      <c r="AC38">
        <v>5</v>
      </c>
      <c r="AD38">
        <v>3</v>
      </c>
      <c r="AE38">
        <v>10</v>
      </c>
      <c r="AF38" t="s">
        <v>82</v>
      </c>
      <c r="AG38">
        <v>1</v>
      </c>
      <c r="AH38" t="s">
        <v>18</v>
      </c>
      <c r="AJ38" s="1" t="s">
        <v>25</v>
      </c>
      <c r="AK38" s="1">
        <v>1</v>
      </c>
    </row>
    <row r="39" spans="1:37">
      <c r="A39">
        <f t="shared" si="0"/>
        <v>37</v>
      </c>
      <c r="B39">
        <v>1</v>
      </c>
      <c r="C39" t="s">
        <v>15</v>
      </c>
      <c r="D39" t="s">
        <v>16</v>
      </c>
      <c r="E39" t="s">
        <v>38</v>
      </c>
      <c r="F39">
        <v>69</v>
      </c>
      <c r="G39">
        <v>11</v>
      </c>
      <c r="H39">
        <v>1</v>
      </c>
      <c r="I39">
        <v>0</v>
      </c>
      <c r="J39">
        <v>1</v>
      </c>
      <c r="K39">
        <v>0</v>
      </c>
      <c r="L39">
        <v>2</v>
      </c>
      <c r="M39">
        <v>1</v>
      </c>
      <c r="P39" t="s">
        <v>17</v>
      </c>
      <c r="R39">
        <v>4</v>
      </c>
      <c r="S39">
        <v>5</v>
      </c>
      <c r="U39">
        <v>20</v>
      </c>
      <c r="V39">
        <v>25</v>
      </c>
      <c r="W39">
        <v>3</v>
      </c>
      <c r="X39">
        <v>6</v>
      </c>
      <c r="Y39">
        <v>0.75</v>
      </c>
      <c r="Z39">
        <v>4</v>
      </c>
      <c r="AA39">
        <v>3</v>
      </c>
      <c r="AB39">
        <v>1</v>
      </c>
      <c r="AC39">
        <v>2</v>
      </c>
      <c r="AD39">
        <v>5</v>
      </c>
      <c r="AE39">
        <v>2</v>
      </c>
      <c r="AF39" t="s">
        <v>40</v>
      </c>
      <c r="AG39">
        <v>0</v>
      </c>
      <c r="AH39" t="s">
        <v>109</v>
      </c>
      <c r="AJ39" s="1" t="s">
        <v>25</v>
      </c>
      <c r="AK39" s="1">
        <v>1</v>
      </c>
    </row>
    <row r="40" spans="1:37">
      <c r="A40">
        <f t="shared" si="0"/>
        <v>38</v>
      </c>
      <c r="B40">
        <v>0</v>
      </c>
      <c r="D40" t="s">
        <v>33</v>
      </c>
      <c r="E40" t="s">
        <v>38</v>
      </c>
      <c r="F40">
        <v>71</v>
      </c>
      <c r="H40">
        <v>1</v>
      </c>
      <c r="I40">
        <v>1</v>
      </c>
      <c r="J40">
        <v>0</v>
      </c>
      <c r="K40">
        <v>1</v>
      </c>
      <c r="L40">
        <v>1</v>
      </c>
      <c r="M40">
        <v>1</v>
      </c>
      <c r="N40">
        <v>440</v>
      </c>
      <c r="O40">
        <v>520</v>
      </c>
      <c r="P40" t="s">
        <v>17</v>
      </c>
      <c r="Q40">
        <v>3.2</v>
      </c>
      <c r="R40">
        <v>12</v>
      </c>
      <c r="S40">
        <v>8</v>
      </c>
      <c r="U40">
        <v>12</v>
      </c>
      <c r="V40">
        <v>25</v>
      </c>
      <c r="W40">
        <v>11</v>
      </c>
      <c r="X40">
        <v>7</v>
      </c>
      <c r="Y40">
        <v>0</v>
      </c>
      <c r="Z40">
        <v>2</v>
      </c>
      <c r="AA40">
        <v>4</v>
      </c>
      <c r="AB40">
        <v>1</v>
      </c>
      <c r="AC40">
        <v>5</v>
      </c>
      <c r="AD40">
        <v>3</v>
      </c>
      <c r="AE40">
        <v>10</v>
      </c>
      <c r="AF40" t="s">
        <v>110</v>
      </c>
      <c r="AG40">
        <v>1</v>
      </c>
      <c r="AH40" t="s">
        <v>64</v>
      </c>
      <c r="AI40">
        <v>20</v>
      </c>
      <c r="AJ40" s="1" t="s">
        <v>25</v>
      </c>
      <c r="AK40" s="1">
        <v>1</v>
      </c>
    </row>
    <row r="41" spans="1:37">
      <c r="A41">
        <f t="shared" si="0"/>
        <v>39</v>
      </c>
      <c r="B41">
        <v>1</v>
      </c>
      <c r="C41" t="s">
        <v>111</v>
      </c>
      <c r="D41" t="s">
        <v>51</v>
      </c>
      <c r="E41" t="s">
        <v>38</v>
      </c>
      <c r="F41">
        <v>67</v>
      </c>
      <c r="G41">
        <v>8.5</v>
      </c>
      <c r="H41">
        <v>0</v>
      </c>
      <c r="I41">
        <v>0</v>
      </c>
      <c r="J41">
        <v>1</v>
      </c>
      <c r="K41">
        <v>1</v>
      </c>
      <c r="L41">
        <v>3</v>
      </c>
      <c r="M41">
        <v>2</v>
      </c>
      <c r="Q41">
        <v>3.98</v>
      </c>
      <c r="R41">
        <v>4</v>
      </c>
      <c r="S41">
        <v>4</v>
      </c>
      <c r="U41">
        <v>0</v>
      </c>
      <c r="V41">
        <v>30</v>
      </c>
      <c r="W41">
        <v>1</v>
      </c>
      <c r="X41">
        <v>8</v>
      </c>
      <c r="Y41">
        <v>20</v>
      </c>
      <c r="Z41">
        <v>1</v>
      </c>
      <c r="AA41">
        <v>4</v>
      </c>
      <c r="AB41">
        <v>2</v>
      </c>
      <c r="AC41">
        <v>5</v>
      </c>
      <c r="AD41">
        <v>3</v>
      </c>
      <c r="AE41">
        <v>2</v>
      </c>
      <c r="AG41">
        <v>1</v>
      </c>
      <c r="AH41" t="s">
        <v>112</v>
      </c>
      <c r="AI41">
        <v>2</v>
      </c>
      <c r="AJ41" s="1" t="s">
        <v>20</v>
      </c>
      <c r="AK41" s="1">
        <v>1</v>
      </c>
    </row>
    <row r="42" spans="1:37">
      <c r="A42">
        <f t="shared" si="0"/>
        <v>40</v>
      </c>
      <c r="B42">
        <v>1</v>
      </c>
      <c r="C42" t="s">
        <v>15</v>
      </c>
      <c r="D42" t="s">
        <v>33</v>
      </c>
      <c r="E42" t="s">
        <v>38</v>
      </c>
      <c r="F42">
        <v>71</v>
      </c>
      <c r="G42">
        <v>12</v>
      </c>
      <c r="H42">
        <v>1</v>
      </c>
      <c r="I42">
        <v>1</v>
      </c>
      <c r="J42">
        <v>1</v>
      </c>
      <c r="K42">
        <v>2</v>
      </c>
      <c r="L42">
        <v>2</v>
      </c>
      <c r="M42">
        <v>3</v>
      </c>
      <c r="N42">
        <v>590</v>
      </c>
      <c r="O42">
        <v>650</v>
      </c>
      <c r="P42" t="s">
        <v>22</v>
      </c>
      <c r="Q42">
        <v>3.9</v>
      </c>
      <c r="R42">
        <v>6</v>
      </c>
      <c r="S42">
        <v>9</v>
      </c>
      <c r="T42">
        <v>60</v>
      </c>
      <c r="U42">
        <v>18</v>
      </c>
      <c r="V42">
        <v>25</v>
      </c>
      <c r="W42">
        <v>15</v>
      </c>
      <c r="X42">
        <v>7</v>
      </c>
      <c r="Y42">
        <v>0.55000000000000004</v>
      </c>
      <c r="Z42">
        <v>2</v>
      </c>
      <c r="AA42">
        <v>3</v>
      </c>
      <c r="AB42">
        <v>1</v>
      </c>
      <c r="AC42">
        <v>4</v>
      </c>
      <c r="AD42">
        <v>5</v>
      </c>
      <c r="AE42">
        <v>30</v>
      </c>
      <c r="AF42" t="s">
        <v>113</v>
      </c>
      <c r="AG42">
        <v>1</v>
      </c>
      <c r="AH42" t="s">
        <v>108</v>
      </c>
      <c r="AI42">
        <v>20</v>
      </c>
      <c r="AJ42" s="1" t="s">
        <v>25</v>
      </c>
      <c r="AK42" s="1">
        <v>1</v>
      </c>
    </row>
    <row r="43" spans="1:37">
      <c r="A43">
        <f t="shared" si="0"/>
        <v>41</v>
      </c>
      <c r="B43">
        <v>1</v>
      </c>
      <c r="C43" t="s">
        <v>15</v>
      </c>
      <c r="D43" t="s">
        <v>33</v>
      </c>
      <c r="E43" t="s">
        <v>38</v>
      </c>
      <c r="F43">
        <v>69</v>
      </c>
      <c r="G43">
        <v>10</v>
      </c>
      <c r="H43">
        <v>1</v>
      </c>
      <c r="I43">
        <v>1</v>
      </c>
      <c r="J43">
        <v>1</v>
      </c>
      <c r="K43">
        <v>0</v>
      </c>
      <c r="L43">
        <v>1</v>
      </c>
      <c r="M43">
        <v>1</v>
      </c>
      <c r="N43">
        <v>520</v>
      </c>
      <c r="O43">
        <v>640</v>
      </c>
      <c r="P43" t="s">
        <v>22</v>
      </c>
      <c r="Q43">
        <v>3.73</v>
      </c>
      <c r="R43">
        <v>7</v>
      </c>
      <c r="S43">
        <v>10</v>
      </c>
      <c r="U43">
        <v>20</v>
      </c>
      <c r="V43">
        <v>25</v>
      </c>
      <c r="W43">
        <v>0</v>
      </c>
      <c r="X43">
        <v>7</v>
      </c>
      <c r="Y43">
        <v>0</v>
      </c>
      <c r="Z43">
        <v>2</v>
      </c>
      <c r="AA43">
        <v>5</v>
      </c>
      <c r="AB43">
        <v>1</v>
      </c>
      <c r="AC43">
        <v>4</v>
      </c>
      <c r="AD43">
        <v>3</v>
      </c>
      <c r="AE43">
        <v>40</v>
      </c>
      <c r="AF43" t="s">
        <v>82</v>
      </c>
      <c r="AG43">
        <v>1</v>
      </c>
      <c r="AH43" t="s">
        <v>64</v>
      </c>
      <c r="AI43">
        <v>30</v>
      </c>
      <c r="AJ43" s="1" t="s">
        <v>25</v>
      </c>
      <c r="AK43" s="1">
        <v>1</v>
      </c>
    </row>
    <row r="44" spans="1:37">
      <c r="A44">
        <f t="shared" si="0"/>
        <v>42</v>
      </c>
      <c r="B44">
        <v>1</v>
      </c>
      <c r="C44" t="s">
        <v>15</v>
      </c>
      <c r="D44" t="s">
        <v>33</v>
      </c>
      <c r="E44" t="s">
        <v>38</v>
      </c>
      <c r="F44">
        <v>76</v>
      </c>
      <c r="G44">
        <v>11.5</v>
      </c>
      <c r="H44">
        <v>1</v>
      </c>
      <c r="I44">
        <v>1</v>
      </c>
      <c r="J44">
        <v>1</v>
      </c>
      <c r="K44">
        <v>0</v>
      </c>
      <c r="L44">
        <v>2</v>
      </c>
      <c r="M44">
        <v>1</v>
      </c>
      <c r="N44">
        <v>450</v>
      </c>
      <c r="O44">
        <v>430</v>
      </c>
      <c r="P44" t="s">
        <v>17</v>
      </c>
      <c r="Q44">
        <v>1.8</v>
      </c>
      <c r="R44">
        <v>10</v>
      </c>
      <c r="S44">
        <v>32</v>
      </c>
      <c r="T44">
        <v>72</v>
      </c>
      <c r="U44">
        <v>15</v>
      </c>
      <c r="V44">
        <v>25</v>
      </c>
      <c r="W44">
        <v>20</v>
      </c>
      <c r="X44">
        <v>7</v>
      </c>
      <c r="Y44">
        <v>0.5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45</v>
      </c>
      <c r="AF44" t="s">
        <v>114</v>
      </c>
      <c r="AG44">
        <v>0</v>
      </c>
      <c r="AH44" t="s">
        <v>41</v>
      </c>
      <c r="AI44">
        <v>80</v>
      </c>
      <c r="AJ44" s="1" t="s">
        <v>25</v>
      </c>
      <c r="AK44" s="1">
        <v>3</v>
      </c>
    </row>
    <row r="45" spans="1:37">
      <c r="A45">
        <f t="shared" si="0"/>
        <v>43</v>
      </c>
      <c r="B45">
        <v>1</v>
      </c>
      <c r="C45" t="s">
        <v>15</v>
      </c>
      <c r="D45" t="s">
        <v>16</v>
      </c>
      <c r="E45" t="s">
        <v>14</v>
      </c>
      <c r="F45">
        <v>68</v>
      </c>
      <c r="G45">
        <v>9.5</v>
      </c>
      <c r="H45">
        <v>1</v>
      </c>
      <c r="I45">
        <v>1</v>
      </c>
      <c r="J45">
        <v>1</v>
      </c>
      <c r="K45">
        <v>0</v>
      </c>
      <c r="L45">
        <v>1</v>
      </c>
      <c r="M45">
        <v>1</v>
      </c>
      <c r="R45">
        <v>15</v>
      </c>
      <c r="S45">
        <v>7</v>
      </c>
      <c r="U45">
        <v>48</v>
      </c>
      <c r="V45">
        <v>25</v>
      </c>
      <c r="W45">
        <v>5</v>
      </c>
      <c r="X45">
        <v>6</v>
      </c>
      <c r="Y45">
        <v>0</v>
      </c>
      <c r="Z45">
        <v>5</v>
      </c>
      <c r="AA45">
        <v>3</v>
      </c>
      <c r="AB45">
        <v>1</v>
      </c>
      <c r="AC45">
        <v>2</v>
      </c>
      <c r="AD45">
        <v>4</v>
      </c>
      <c r="AE45">
        <v>1</v>
      </c>
      <c r="AF45" t="s">
        <v>110</v>
      </c>
      <c r="AG45">
        <v>0</v>
      </c>
      <c r="AH45" t="s">
        <v>109</v>
      </c>
      <c r="AI45">
        <v>50</v>
      </c>
      <c r="AJ45" s="1" t="s">
        <v>47</v>
      </c>
      <c r="AK45" s="1">
        <v>1</v>
      </c>
    </row>
    <row r="46" spans="1:37">
      <c r="A46">
        <f t="shared" si="0"/>
        <v>44</v>
      </c>
      <c r="B46">
        <v>1</v>
      </c>
      <c r="C46" t="s">
        <v>15</v>
      </c>
      <c r="D46" t="s">
        <v>16</v>
      </c>
      <c r="E46" t="s">
        <v>38</v>
      </c>
      <c r="F46">
        <v>68</v>
      </c>
      <c r="G46">
        <v>10</v>
      </c>
      <c r="H46">
        <v>1</v>
      </c>
      <c r="I46">
        <v>1</v>
      </c>
      <c r="J46">
        <v>1</v>
      </c>
      <c r="K46">
        <v>2</v>
      </c>
      <c r="L46">
        <v>2</v>
      </c>
      <c r="M46">
        <v>3</v>
      </c>
      <c r="N46">
        <v>550</v>
      </c>
      <c r="O46">
        <v>600</v>
      </c>
      <c r="P46" t="s">
        <v>39</v>
      </c>
      <c r="Q46">
        <v>3.1</v>
      </c>
      <c r="R46">
        <v>4</v>
      </c>
      <c r="S46">
        <v>6</v>
      </c>
      <c r="U46">
        <v>0</v>
      </c>
      <c r="V46">
        <v>25</v>
      </c>
      <c r="W46">
        <v>7</v>
      </c>
      <c r="X46">
        <v>8</v>
      </c>
      <c r="Y46">
        <v>0.8</v>
      </c>
      <c r="Z46">
        <v>2</v>
      </c>
      <c r="AA46">
        <v>3</v>
      </c>
      <c r="AB46">
        <v>5</v>
      </c>
      <c r="AC46">
        <v>1</v>
      </c>
      <c r="AD46">
        <v>4</v>
      </c>
      <c r="AE46">
        <v>3</v>
      </c>
      <c r="AF46" t="s">
        <v>40</v>
      </c>
      <c r="AG46">
        <v>0</v>
      </c>
      <c r="AH46" t="s">
        <v>85</v>
      </c>
      <c r="AJ46" s="1" t="s">
        <v>25</v>
      </c>
      <c r="AK46" s="1">
        <v>8</v>
      </c>
    </row>
    <row r="47" spans="1:37">
      <c r="A47">
        <f t="shared" si="0"/>
        <v>45</v>
      </c>
      <c r="B47">
        <v>1</v>
      </c>
      <c r="C47" t="s">
        <v>15</v>
      </c>
      <c r="D47" t="s">
        <v>16</v>
      </c>
      <c r="E47" t="s">
        <v>14</v>
      </c>
      <c r="F47">
        <v>66</v>
      </c>
      <c r="G47">
        <v>8</v>
      </c>
      <c r="H47">
        <v>1</v>
      </c>
      <c r="I47">
        <v>0</v>
      </c>
      <c r="J47">
        <v>1</v>
      </c>
      <c r="K47">
        <v>0</v>
      </c>
      <c r="L47">
        <v>1</v>
      </c>
      <c r="M47">
        <v>2</v>
      </c>
      <c r="P47" t="s">
        <v>17</v>
      </c>
      <c r="Q47">
        <v>3.86</v>
      </c>
      <c r="R47">
        <v>10</v>
      </c>
      <c r="S47">
        <v>8</v>
      </c>
      <c r="U47">
        <v>120</v>
      </c>
      <c r="V47">
        <v>25</v>
      </c>
      <c r="W47">
        <v>3</v>
      </c>
      <c r="X47">
        <v>6</v>
      </c>
      <c r="Y47">
        <v>0.3</v>
      </c>
      <c r="Z47">
        <v>1</v>
      </c>
      <c r="AA47">
        <v>3</v>
      </c>
      <c r="AB47">
        <v>2</v>
      </c>
      <c r="AC47">
        <v>5</v>
      </c>
      <c r="AD47">
        <v>4</v>
      </c>
      <c r="AG47">
        <v>0</v>
      </c>
      <c r="AH47" t="s">
        <v>55</v>
      </c>
      <c r="AI47">
        <v>30</v>
      </c>
      <c r="AJ47" s="1" t="s">
        <v>20</v>
      </c>
      <c r="AK47" s="1">
        <v>6</v>
      </c>
    </row>
    <row r="48" spans="1:37">
      <c r="A48">
        <f t="shared" si="0"/>
        <v>46</v>
      </c>
      <c r="B48">
        <v>1</v>
      </c>
      <c r="C48" t="s">
        <v>15</v>
      </c>
      <c r="D48" t="s">
        <v>33</v>
      </c>
      <c r="E48" t="s">
        <v>38</v>
      </c>
      <c r="F48">
        <v>68</v>
      </c>
      <c r="G48">
        <v>9.5</v>
      </c>
      <c r="H48">
        <v>1</v>
      </c>
      <c r="I48">
        <v>1</v>
      </c>
      <c r="J48">
        <v>1</v>
      </c>
      <c r="K48">
        <v>0</v>
      </c>
      <c r="L48">
        <v>3</v>
      </c>
      <c r="M48">
        <v>4</v>
      </c>
      <c r="P48" s="1" t="s">
        <v>17</v>
      </c>
      <c r="S48">
        <v>0</v>
      </c>
      <c r="U48">
        <v>17</v>
      </c>
      <c r="V48">
        <v>20</v>
      </c>
      <c r="W48">
        <v>0</v>
      </c>
      <c r="X48">
        <v>7</v>
      </c>
      <c r="Y48">
        <v>4.25</v>
      </c>
      <c r="Z48">
        <v>3</v>
      </c>
      <c r="AA48">
        <v>4</v>
      </c>
      <c r="AB48">
        <v>1</v>
      </c>
      <c r="AC48">
        <v>2</v>
      </c>
      <c r="AD48">
        <v>5</v>
      </c>
      <c r="AE48">
        <v>7</v>
      </c>
      <c r="AF48" t="s">
        <v>68</v>
      </c>
      <c r="AG48">
        <v>1</v>
      </c>
      <c r="AH48" t="s">
        <v>85</v>
      </c>
      <c r="AI48">
        <v>15</v>
      </c>
      <c r="AJ48" s="1" t="s">
        <v>25</v>
      </c>
      <c r="AK48" s="1">
        <v>2</v>
      </c>
    </row>
    <row r="49" spans="1:41">
      <c r="A49">
        <f t="shared" si="0"/>
        <v>47</v>
      </c>
      <c r="B49">
        <v>1</v>
      </c>
      <c r="C49" t="s">
        <v>15</v>
      </c>
      <c r="D49" t="s">
        <v>33</v>
      </c>
      <c r="E49" t="s">
        <v>14</v>
      </c>
      <c r="F49">
        <v>64</v>
      </c>
      <c r="G49">
        <v>8</v>
      </c>
      <c r="H49">
        <v>1</v>
      </c>
      <c r="I49">
        <v>0</v>
      </c>
      <c r="J49">
        <v>1</v>
      </c>
      <c r="K49">
        <v>0</v>
      </c>
      <c r="L49">
        <v>1</v>
      </c>
      <c r="M49">
        <v>2</v>
      </c>
      <c r="N49">
        <v>650</v>
      </c>
      <c r="O49">
        <v>750</v>
      </c>
      <c r="P49" s="1" t="s">
        <v>39</v>
      </c>
      <c r="Q49" s="1">
        <v>2.9</v>
      </c>
      <c r="R49" s="1">
        <v>10</v>
      </c>
      <c r="S49" s="1">
        <v>7</v>
      </c>
      <c r="T49" s="1">
        <v>68</v>
      </c>
      <c r="U49">
        <v>40</v>
      </c>
      <c r="V49">
        <v>25</v>
      </c>
      <c r="W49">
        <v>6</v>
      </c>
      <c r="X49">
        <v>8</v>
      </c>
      <c r="Y49">
        <v>2</v>
      </c>
      <c r="Z49">
        <v>3</v>
      </c>
      <c r="AA49">
        <v>4</v>
      </c>
      <c r="AB49">
        <v>2</v>
      </c>
      <c r="AC49">
        <v>5</v>
      </c>
      <c r="AD49">
        <v>1</v>
      </c>
      <c r="AE49">
        <v>15</v>
      </c>
      <c r="AF49" t="s">
        <v>115</v>
      </c>
      <c r="AG49">
        <v>1</v>
      </c>
      <c r="AH49" t="s">
        <v>116</v>
      </c>
      <c r="AI49">
        <v>50</v>
      </c>
      <c r="AJ49" s="1" t="s">
        <v>47</v>
      </c>
      <c r="AK49" s="1">
        <v>1</v>
      </c>
    </row>
    <row r="50" spans="1:41">
      <c r="A50">
        <f t="shared" si="0"/>
        <v>48</v>
      </c>
      <c r="B50">
        <v>1</v>
      </c>
      <c r="C50" t="s">
        <v>15</v>
      </c>
      <c r="D50" t="s">
        <v>33</v>
      </c>
      <c r="E50" t="s">
        <v>14</v>
      </c>
      <c r="F50">
        <v>63</v>
      </c>
      <c r="G50">
        <v>7.5</v>
      </c>
      <c r="H50">
        <v>1</v>
      </c>
      <c r="I50">
        <v>0</v>
      </c>
      <c r="J50">
        <v>1</v>
      </c>
      <c r="K50">
        <v>1</v>
      </c>
      <c r="L50">
        <v>3</v>
      </c>
      <c r="M50">
        <v>1</v>
      </c>
      <c r="N50">
        <v>440</v>
      </c>
      <c r="O50">
        <v>540</v>
      </c>
      <c r="P50" s="1" t="s">
        <v>39</v>
      </c>
      <c r="Q50" s="1">
        <v>2.9</v>
      </c>
      <c r="R50" s="1">
        <v>8</v>
      </c>
      <c r="S50" s="1">
        <v>0</v>
      </c>
      <c r="U50">
        <v>35</v>
      </c>
      <c r="V50">
        <v>20</v>
      </c>
      <c r="X50">
        <v>7</v>
      </c>
      <c r="Y50">
        <v>0.5</v>
      </c>
      <c r="Z50">
        <v>1</v>
      </c>
      <c r="AA50">
        <v>4</v>
      </c>
      <c r="AB50">
        <v>2</v>
      </c>
      <c r="AC50">
        <v>5</v>
      </c>
      <c r="AD50">
        <v>3</v>
      </c>
      <c r="AE50">
        <v>0</v>
      </c>
      <c r="AG50">
        <v>0</v>
      </c>
      <c r="AH50" t="s">
        <v>109</v>
      </c>
      <c r="AI50">
        <v>50</v>
      </c>
      <c r="AJ50" s="1" t="s">
        <v>25</v>
      </c>
    </row>
    <row r="51" spans="1:41">
      <c r="A51">
        <f t="shared" si="0"/>
        <v>49</v>
      </c>
      <c r="B51">
        <v>1</v>
      </c>
      <c r="C51" t="s">
        <v>15</v>
      </c>
      <c r="D51" t="s">
        <v>16</v>
      </c>
      <c r="E51" t="s">
        <v>38</v>
      </c>
      <c r="F51">
        <v>69</v>
      </c>
      <c r="G51">
        <v>10.5</v>
      </c>
      <c r="H51">
        <v>0</v>
      </c>
      <c r="I51">
        <v>0</v>
      </c>
      <c r="J51">
        <v>1</v>
      </c>
      <c r="K51">
        <v>1</v>
      </c>
      <c r="L51">
        <v>2</v>
      </c>
      <c r="M51">
        <v>3</v>
      </c>
      <c r="P51" s="1" t="s">
        <v>39</v>
      </c>
      <c r="Q51" s="1">
        <v>3.23</v>
      </c>
      <c r="R51" s="1">
        <v>25</v>
      </c>
      <c r="S51" s="1">
        <v>5</v>
      </c>
      <c r="U51">
        <v>50</v>
      </c>
      <c r="V51">
        <v>26</v>
      </c>
      <c r="W51">
        <v>4</v>
      </c>
      <c r="X51">
        <v>5</v>
      </c>
      <c r="Y51">
        <v>0</v>
      </c>
      <c r="Z51">
        <v>5</v>
      </c>
      <c r="AA51">
        <v>2</v>
      </c>
      <c r="AB51">
        <v>3</v>
      </c>
      <c r="AC51">
        <v>1</v>
      </c>
      <c r="AD51">
        <v>4</v>
      </c>
      <c r="AE51">
        <v>0</v>
      </c>
      <c r="AG51">
        <v>0</v>
      </c>
      <c r="AH51" t="s">
        <v>85</v>
      </c>
      <c r="AI51">
        <v>40</v>
      </c>
      <c r="AJ51" s="1" t="s">
        <v>25</v>
      </c>
      <c r="AK51">
        <v>40</v>
      </c>
    </row>
    <row r="52" spans="1:41">
      <c r="A52">
        <f t="shared" si="0"/>
        <v>50</v>
      </c>
      <c r="B52">
        <v>1</v>
      </c>
      <c r="C52" t="s">
        <v>15</v>
      </c>
      <c r="D52" t="s">
        <v>33</v>
      </c>
      <c r="E52" t="s">
        <v>14</v>
      </c>
      <c r="F52">
        <v>68</v>
      </c>
      <c r="G52">
        <v>8</v>
      </c>
      <c r="H52">
        <v>1</v>
      </c>
      <c r="I52">
        <v>1</v>
      </c>
      <c r="J52">
        <v>1</v>
      </c>
      <c r="K52">
        <v>1</v>
      </c>
      <c r="L52">
        <v>2</v>
      </c>
      <c r="M52">
        <v>3</v>
      </c>
      <c r="P52" s="1" t="s">
        <v>22</v>
      </c>
      <c r="Q52" s="1">
        <v>3.9</v>
      </c>
      <c r="R52">
        <v>1</v>
      </c>
      <c r="S52" s="1">
        <v>3</v>
      </c>
      <c r="U52">
        <v>20</v>
      </c>
      <c r="V52">
        <v>25</v>
      </c>
      <c r="W52">
        <v>3</v>
      </c>
      <c r="X52">
        <v>8</v>
      </c>
      <c r="Y52">
        <v>15</v>
      </c>
      <c r="Z52">
        <v>4</v>
      </c>
      <c r="AA52">
        <v>2</v>
      </c>
      <c r="AB52">
        <v>1</v>
      </c>
      <c r="AC52">
        <v>5</v>
      </c>
      <c r="AD52">
        <v>3</v>
      </c>
      <c r="AE52">
        <v>0</v>
      </c>
      <c r="AG52">
        <v>1</v>
      </c>
      <c r="AH52" t="s">
        <v>59</v>
      </c>
      <c r="AI52">
        <v>30</v>
      </c>
      <c r="AJ52" s="1" t="s">
        <v>20</v>
      </c>
      <c r="AK52">
        <v>0</v>
      </c>
    </row>
    <row r="53" spans="1:41">
      <c r="A53">
        <f t="shared" si="0"/>
        <v>51</v>
      </c>
      <c r="B53">
        <v>1</v>
      </c>
      <c r="C53" t="s">
        <v>15</v>
      </c>
      <c r="D53" t="s">
        <v>16</v>
      </c>
      <c r="E53" t="s">
        <v>38</v>
      </c>
      <c r="F53">
        <v>73</v>
      </c>
      <c r="G53">
        <v>12.5</v>
      </c>
      <c r="H53">
        <v>1</v>
      </c>
      <c r="I53">
        <v>1</v>
      </c>
      <c r="J53">
        <v>1</v>
      </c>
      <c r="K53">
        <v>0</v>
      </c>
      <c r="L53">
        <v>6</v>
      </c>
      <c r="M53">
        <v>2</v>
      </c>
      <c r="N53">
        <v>620</v>
      </c>
      <c r="O53">
        <v>650</v>
      </c>
      <c r="P53" s="1" t="s">
        <v>39</v>
      </c>
      <c r="R53" s="1">
        <v>2.8</v>
      </c>
      <c r="S53" s="1">
        <v>9</v>
      </c>
      <c r="U53">
        <v>10</v>
      </c>
      <c r="V53">
        <v>20</v>
      </c>
      <c r="W53">
        <v>10</v>
      </c>
      <c r="X53">
        <v>6</v>
      </c>
      <c r="Y53">
        <v>0</v>
      </c>
      <c r="Z53">
        <v>3</v>
      </c>
      <c r="AA53">
        <v>2</v>
      </c>
      <c r="AB53">
        <v>1</v>
      </c>
      <c r="AC53">
        <v>4</v>
      </c>
      <c r="AD53">
        <v>5</v>
      </c>
      <c r="AE53">
        <v>40</v>
      </c>
      <c r="AF53" t="s">
        <v>117</v>
      </c>
      <c r="AG53">
        <v>1</v>
      </c>
      <c r="AH53" t="s">
        <v>118</v>
      </c>
      <c r="AI53">
        <v>200</v>
      </c>
      <c r="AJ53" s="1" t="s">
        <v>25</v>
      </c>
      <c r="AK53">
        <v>1</v>
      </c>
    </row>
    <row r="54" spans="1:41">
      <c r="A54">
        <f t="shared" si="0"/>
        <v>52</v>
      </c>
      <c r="B54">
        <v>1</v>
      </c>
      <c r="C54" t="s">
        <v>15</v>
      </c>
      <c r="D54" t="s">
        <v>16</v>
      </c>
      <c r="E54" t="s">
        <v>38</v>
      </c>
      <c r="F54">
        <v>69</v>
      </c>
      <c r="G54">
        <v>9.5</v>
      </c>
      <c r="H54">
        <v>1</v>
      </c>
      <c r="I54">
        <v>1</v>
      </c>
      <c r="J54">
        <v>1</v>
      </c>
      <c r="K54">
        <v>0</v>
      </c>
      <c r="L54">
        <v>2</v>
      </c>
      <c r="M54">
        <v>2</v>
      </c>
      <c r="N54">
        <v>620</v>
      </c>
      <c r="O54">
        <v>580</v>
      </c>
      <c r="P54" s="1" t="s">
        <v>39</v>
      </c>
      <c r="Q54" s="1">
        <v>3.3</v>
      </c>
      <c r="R54" s="1">
        <v>1</v>
      </c>
      <c r="S54" s="1">
        <v>5</v>
      </c>
      <c r="U54" s="1">
        <v>10</v>
      </c>
      <c r="V54" s="1">
        <v>30</v>
      </c>
      <c r="W54" s="1">
        <v>6</v>
      </c>
      <c r="X54" s="1">
        <v>6</v>
      </c>
      <c r="Y54" s="1">
        <v>0</v>
      </c>
      <c r="Z54" s="1">
        <v>2</v>
      </c>
      <c r="AA54" s="1">
        <v>5</v>
      </c>
      <c r="AB54" s="1">
        <v>1</v>
      </c>
      <c r="AC54" s="1">
        <v>4</v>
      </c>
      <c r="AD54" s="1">
        <v>3</v>
      </c>
      <c r="AE54" s="1">
        <v>1</v>
      </c>
      <c r="AF54" t="s">
        <v>52</v>
      </c>
      <c r="AG54">
        <v>0</v>
      </c>
      <c r="AH54" t="s">
        <v>118</v>
      </c>
      <c r="AI54">
        <v>5</v>
      </c>
      <c r="AJ54" s="1" t="s">
        <v>25</v>
      </c>
      <c r="AK54">
        <v>1</v>
      </c>
    </row>
    <row r="55" spans="1:41">
      <c r="A55">
        <f t="shared" si="0"/>
        <v>53</v>
      </c>
      <c r="B55">
        <v>1</v>
      </c>
      <c r="C55" t="s">
        <v>15</v>
      </c>
      <c r="D55" t="s">
        <v>33</v>
      </c>
      <c r="E55" t="s">
        <v>14</v>
      </c>
      <c r="F55">
        <v>68</v>
      </c>
      <c r="G55">
        <v>9.5</v>
      </c>
      <c r="H55">
        <v>1</v>
      </c>
      <c r="I55">
        <v>0</v>
      </c>
      <c r="J55">
        <v>1</v>
      </c>
      <c r="K55">
        <v>0</v>
      </c>
      <c r="L55">
        <v>2</v>
      </c>
      <c r="M55">
        <v>2</v>
      </c>
      <c r="N55">
        <v>500</v>
      </c>
      <c r="O55">
        <v>580</v>
      </c>
      <c r="P55" s="1" t="s">
        <v>17</v>
      </c>
      <c r="Q55" s="1">
        <v>3</v>
      </c>
      <c r="R55" s="1">
        <v>10</v>
      </c>
      <c r="S55" s="1">
        <v>25</v>
      </c>
      <c r="T55" s="1">
        <v>60</v>
      </c>
      <c r="U55" s="1">
        <v>50</v>
      </c>
      <c r="V55" s="1">
        <v>30</v>
      </c>
      <c r="W55" s="1">
        <v>4</v>
      </c>
      <c r="X55" s="1">
        <v>8</v>
      </c>
      <c r="Y55" s="1">
        <v>1</v>
      </c>
      <c r="Z55" s="1">
        <v>3</v>
      </c>
      <c r="AA55" s="1">
        <v>4</v>
      </c>
      <c r="AB55" s="1">
        <v>1</v>
      </c>
      <c r="AC55" s="1">
        <v>5</v>
      </c>
      <c r="AD55" s="1">
        <v>2</v>
      </c>
      <c r="AE55" s="1">
        <v>0</v>
      </c>
      <c r="AF55" t="s">
        <v>119</v>
      </c>
      <c r="AG55">
        <v>1</v>
      </c>
      <c r="AH55" t="s">
        <v>118</v>
      </c>
      <c r="AI55">
        <v>100</v>
      </c>
      <c r="AJ55" s="1" t="s">
        <v>20</v>
      </c>
      <c r="AK55">
        <v>1</v>
      </c>
    </row>
    <row r="56" spans="1:41">
      <c r="A56">
        <f t="shared" si="0"/>
        <v>54</v>
      </c>
      <c r="B56">
        <v>1</v>
      </c>
      <c r="C56" t="s">
        <v>15</v>
      </c>
      <c r="D56" t="s">
        <v>16</v>
      </c>
      <c r="E56" t="s">
        <v>14</v>
      </c>
      <c r="F56">
        <v>67</v>
      </c>
      <c r="G56">
        <v>9</v>
      </c>
      <c r="H56">
        <v>1</v>
      </c>
      <c r="I56">
        <v>1</v>
      </c>
      <c r="J56">
        <v>1</v>
      </c>
      <c r="K56">
        <v>0</v>
      </c>
      <c r="L56">
        <v>1</v>
      </c>
      <c r="M56">
        <v>2</v>
      </c>
      <c r="P56" s="1" t="s">
        <v>17</v>
      </c>
      <c r="R56" s="1">
        <v>8</v>
      </c>
      <c r="S56" s="1">
        <v>6</v>
      </c>
      <c r="U56" s="1">
        <v>50</v>
      </c>
      <c r="V56" s="1">
        <v>20</v>
      </c>
      <c r="W56" s="1">
        <v>2</v>
      </c>
      <c r="X56" s="1">
        <v>6</v>
      </c>
      <c r="Y56" s="1">
        <v>1</v>
      </c>
      <c r="Z56" s="1">
        <v>2</v>
      </c>
      <c r="AA56" s="1">
        <v>4</v>
      </c>
      <c r="AB56" s="1">
        <v>1</v>
      </c>
      <c r="AC56" s="1">
        <v>5</v>
      </c>
      <c r="AD56" s="1">
        <v>3</v>
      </c>
      <c r="AE56" s="1">
        <v>0</v>
      </c>
      <c r="AG56">
        <v>1</v>
      </c>
      <c r="AH56" t="s">
        <v>85</v>
      </c>
      <c r="AI56">
        <v>50</v>
      </c>
      <c r="AJ56" s="1" t="s">
        <v>47</v>
      </c>
      <c r="AK56">
        <v>0</v>
      </c>
    </row>
    <row r="57" spans="1:41">
      <c r="A57">
        <f t="shared" si="0"/>
        <v>55</v>
      </c>
      <c r="B57">
        <v>1</v>
      </c>
      <c r="C57" t="s">
        <v>15</v>
      </c>
      <c r="D57" t="s">
        <v>16</v>
      </c>
      <c r="E57" t="s">
        <v>38</v>
      </c>
      <c r="F57">
        <v>68</v>
      </c>
      <c r="G57">
        <v>11.5</v>
      </c>
      <c r="H57">
        <v>1</v>
      </c>
      <c r="I57">
        <v>1</v>
      </c>
      <c r="J57">
        <v>1</v>
      </c>
      <c r="K57">
        <v>1</v>
      </c>
      <c r="L57">
        <v>0</v>
      </c>
      <c r="M57">
        <v>0</v>
      </c>
      <c r="N57">
        <v>590</v>
      </c>
      <c r="O57">
        <v>640</v>
      </c>
      <c r="P57" s="1" t="s">
        <v>22</v>
      </c>
      <c r="Q57" s="1">
        <v>2.96</v>
      </c>
      <c r="R57" s="1">
        <v>5</v>
      </c>
      <c r="S57" s="1">
        <v>5</v>
      </c>
      <c r="T57" s="1">
        <v>60</v>
      </c>
      <c r="U57" s="1">
        <v>20</v>
      </c>
      <c r="V57" s="1">
        <v>25</v>
      </c>
      <c r="W57" s="1">
        <v>10</v>
      </c>
      <c r="X57" s="1">
        <v>6</v>
      </c>
      <c r="Y57" s="1">
        <v>0</v>
      </c>
      <c r="Z57" s="1">
        <v>2</v>
      </c>
      <c r="AA57" s="1">
        <v>3</v>
      </c>
      <c r="AB57" s="1">
        <v>1</v>
      </c>
      <c r="AC57" s="1">
        <v>4</v>
      </c>
      <c r="AD57" s="1">
        <v>5</v>
      </c>
      <c r="AE57" s="1">
        <v>10</v>
      </c>
      <c r="AF57" t="s">
        <v>154</v>
      </c>
      <c r="AG57">
        <v>0</v>
      </c>
      <c r="AH57" t="s">
        <v>155</v>
      </c>
      <c r="AI57">
        <v>50</v>
      </c>
      <c r="AJ57" s="1" t="s">
        <v>25</v>
      </c>
      <c r="AK57">
        <v>10</v>
      </c>
      <c r="AL57" t="s">
        <v>156</v>
      </c>
      <c r="AM57">
        <v>3</v>
      </c>
      <c r="AN57" t="s">
        <v>20</v>
      </c>
      <c r="AO57" t="s">
        <v>29</v>
      </c>
    </row>
    <row r="58" spans="1:41">
      <c r="A58">
        <f t="shared" si="0"/>
        <v>56</v>
      </c>
      <c r="B58">
        <v>1</v>
      </c>
      <c r="C58" t="s">
        <v>15</v>
      </c>
      <c r="D58" t="s">
        <v>14</v>
      </c>
      <c r="E58" t="s">
        <v>38</v>
      </c>
      <c r="F58">
        <v>74</v>
      </c>
      <c r="G58">
        <v>10</v>
      </c>
      <c r="H58">
        <v>1</v>
      </c>
      <c r="I58">
        <v>1</v>
      </c>
      <c r="J58">
        <v>1</v>
      </c>
      <c r="K58">
        <v>0</v>
      </c>
      <c r="L58">
        <v>1</v>
      </c>
      <c r="M58">
        <v>2</v>
      </c>
      <c r="N58">
        <v>620</v>
      </c>
      <c r="O58">
        <v>410</v>
      </c>
      <c r="P58" s="1" t="s">
        <v>17</v>
      </c>
      <c r="Q58" s="1">
        <v>2</v>
      </c>
      <c r="R58" s="1">
        <v>1</v>
      </c>
      <c r="S58" s="1">
        <v>10</v>
      </c>
      <c r="U58" s="1">
        <v>15</v>
      </c>
      <c r="V58" s="1">
        <v>20</v>
      </c>
      <c r="X58" s="1">
        <v>8</v>
      </c>
      <c r="Y58" s="1">
        <v>0.83</v>
      </c>
      <c r="Z58" s="1">
        <v>3</v>
      </c>
      <c r="AA58" s="1">
        <v>4</v>
      </c>
      <c r="AB58" s="1">
        <v>1</v>
      </c>
      <c r="AC58" s="1">
        <v>2</v>
      </c>
      <c r="AD58" s="1">
        <v>5</v>
      </c>
      <c r="AE58" s="1">
        <v>40</v>
      </c>
      <c r="AF58" t="s">
        <v>82</v>
      </c>
      <c r="AG58">
        <v>0</v>
      </c>
      <c r="AH58" t="s">
        <v>118</v>
      </c>
      <c r="AI58">
        <v>50</v>
      </c>
      <c r="AJ58" s="1" t="s">
        <v>25</v>
      </c>
      <c r="AK58">
        <v>8</v>
      </c>
      <c r="AN58" t="s">
        <v>20</v>
      </c>
      <c r="AO58" t="s">
        <v>32</v>
      </c>
    </row>
    <row r="59" spans="1:41">
      <c r="A59">
        <f t="shared" si="0"/>
        <v>57</v>
      </c>
      <c r="B59">
        <v>1</v>
      </c>
      <c r="C59" t="s">
        <v>15</v>
      </c>
      <c r="D59" t="s">
        <v>14</v>
      </c>
      <c r="E59" t="s">
        <v>38</v>
      </c>
      <c r="F59">
        <v>73</v>
      </c>
      <c r="G59">
        <v>12</v>
      </c>
      <c r="H59">
        <v>1</v>
      </c>
      <c r="I59">
        <v>0</v>
      </c>
      <c r="J59">
        <v>1</v>
      </c>
      <c r="K59">
        <v>1</v>
      </c>
      <c r="L59">
        <v>1</v>
      </c>
      <c r="M59">
        <v>2</v>
      </c>
      <c r="N59">
        <v>600</v>
      </c>
      <c r="O59">
        <v>580</v>
      </c>
      <c r="P59" s="1" t="s">
        <v>22</v>
      </c>
      <c r="R59" s="1">
        <v>9</v>
      </c>
      <c r="S59" s="1">
        <v>10</v>
      </c>
      <c r="T59" s="1">
        <v>40</v>
      </c>
      <c r="U59" s="1">
        <v>18</v>
      </c>
      <c r="V59" s="1">
        <v>25</v>
      </c>
      <c r="W59" s="1">
        <v>12</v>
      </c>
      <c r="X59" s="1">
        <v>6</v>
      </c>
      <c r="Y59" s="1">
        <v>0</v>
      </c>
      <c r="Z59" s="1">
        <v>3</v>
      </c>
      <c r="AA59" s="1">
        <v>2</v>
      </c>
      <c r="AB59" s="1">
        <v>1</v>
      </c>
      <c r="AC59" s="1">
        <v>4</v>
      </c>
      <c r="AD59" s="1">
        <v>5</v>
      </c>
      <c r="AE59" s="1">
        <v>10</v>
      </c>
      <c r="AF59" t="s">
        <v>63</v>
      </c>
      <c r="AG59">
        <v>1</v>
      </c>
      <c r="AH59" t="s">
        <v>118</v>
      </c>
      <c r="AI59">
        <v>100</v>
      </c>
      <c r="AJ59" s="1" t="s">
        <v>25</v>
      </c>
      <c r="AK59">
        <v>1</v>
      </c>
      <c r="AL59" t="s">
        <v>157</v>
      </c>
      <c r="AM59">
        <v>12</v>
      </c>
      <c r="AN59" t="s">
        <v>20</v>
      </c>
      <c r="AO59" t="s">
        <v>43</v>
      </c>
    </row>
    <row r="60" spans="1:41">
      <c r="A60">
        <f t="shared" si="0"/>
        <v>58</v>
      </c>
      <c r="B60">
        <v>1</v>
      </c>
      <c r="C60" t="s">
        <v>15</v>
      </c>
      <c r="D60" t="s">
        <v>14</v>
      </c>
      <c r="E60" t="s">
        <v>38</v>
      </c>
      <c r="F60">
        <v>71</v>
      </c>
      <c r="G60">
        <v>10.5</v>
      </c>
      <c r="H60">
        <v>1</v>
      </c>
      <c r="I60">
        <v>0</v>
      </c>
      <c r="J60">
        <v>1</v>
      </c>
      <c r="K60">
        <v>1</v>
      </c>
      <c r="L60">
        <v>3</v>
      </c>
      <c r="M60">
        <v>4</v>
      </c>
      <c r="N60">
        <v>520</v>
      </c>
      <c r="O60">
        <v>660</v>
      </c>
      <c r="P60" s="1" t="s">
        <v>22</v>
      </c>
      <c r="Q60" s="1">
        <v>3</v>
      </c>
      <c r="R60" s="1">
        <v>14</v>
      </c>
      <c r="S60" s="1">
        <v>9</v>
      </c>
      <c r="T60" s="1">
        <v>76</v>
      </c>
      <c r="U60" s="1">
        <v>15</v>
      </c>
      <c r="V60" s="1">
        <v>22</v>
      </c>
      <c r="W60" s="1">
        <v>20</v>
      </c>
      <c r="X60" s="1">
        <v>8</v>
      </c>
      <c r="Y60" s="1">
        <v>0</v>
      </c>
      <c r="Z60" s="1">
        <v>2</v>
      </c>
      <c r="AA60" s="1">
        <v>3</v>
      </c>
      <c r="AB60" s="1">
        <v>1</v>
      </c>
      <c r="AC60" s="1">
        <v>4</v>
      </c>
      <c r="AD60" s="1">
        <v>5</v>
      </c>
      <c r="AE60" s="1">
        <v>12</v>
      </c>
      <c r="AF60" t="s">
        <v>82</v>
      </c>
      <c r="AG60">
        <v>1</v>
      </c>
      <c r="AH60" t="s">
        <v>158</v>
      </c>
      <c r="AI60">
        <v>50</v>
      </c>
      <c r="AJ60" s="1" t="s">
        <v>47</v>
      </c>
      <c r="AK60">
        <v>0</v>
      </c>
      <c r="AN60" t="s">
        <v>47</v>
      </c>
      <c r="AO60" t="s">
        <v>43</v>
      </c>
    </row>
    <row r="61" spans="1:41">
      <c r="A61">
        <f t="shared" si="0"/>
        <v>59</v>
      </c>
      <c r="B61">
        <v>1</v>
      </c>
      <c r="C61" t="s">
        <v>15</v>
      </c>
      <c r="D61" t="s">
        <v>14</v>
      </c>
      <c r="E61" t="s">
        <v>38</v>
      </c>
      <c r="F61">
        <v>75</v>
      </c>
      <c r="G61">
        <v>11</v>
      </c>
      <c r="H61">
        <v>0</v>
      </c>
      <c r="I61">
        <v>0</v>
      </c>
      <c r="J61">
        <v>1</v>
      </c>
      <c r="K61">
        <v>0</v>
      </c>
      <c r="L61">
        <v>2</v>
      </c>
      <c r="M61">
        <v>1</v>
      </c>
      <c r="N61">
        <v>340</v>
      </c>
      <c r="O61">
        <v>610</v>
      </c>
      <c r="Q61" s="1">
        <v>3.8</v>
      </c>
      <c r="R61" s="1">
        <v>2</v>
      </c>
      <c r="S61" s="1">
        <v>11</v>
      </c>
      <c r="T61" s="1">
        <v>70</v>
      </c>
      <c r="U61" s="1">
        <v>0</v>
      </c>
      <c r="V61" s="1">
        <v>20</v>
      </c>
      <c r="W61" s="1">
        <v>0</v>
      </c>
      <c r="X61" s="1">
        <v>7</v>
      </c>
      <c r="Y61" s="1">
        <v>2</v>
      </c>
      <c r="Z61" s="1">
        <v>3</v>
      </c>
      <c r="AA61" s="1">
        <v>4</v>
      </c>
      <c r="AB61" s="1">
        <v>1</v>
      </c>
      <c r="AC61" s="1">
        <v>2</v>
      </c>
      <c r="AD61" s="1">
        <v>5</v>
      </c>
      <c r="AE61" s="1">
        <v>1</v>
      </c>
      <c r="AF61" t="s">
        <v>159</v>
      </c>
      <c r="AG61">
        <v>1</v>
      </c>
      <c r="AH61" t="s">
        <v>109</v>
      </c>
      <c r="AI61">
        <v>7</v>
      </c>
      <c r="AJ61" s="1" t="s">
        <v>31</v>
      </c>
      <c r="AK61">
        <v>1</v>
      </c>
      <c r="AN61" t="s">
        <v>79</v>
      </c>
      <c r="AO61" t="s">
        <v>43</v>
      </c>
    </row>
    <row r="62" spans="1:41">
      <c r="A62">
        <f t="shared" si="0"/>
        <v>60</v>
      </c>
      <c r="B62">
        <v>1</v>
      </c>
      <c r="C62" t="s">
        <v>15</v>
      </c>
      <c r="D62" t="s">
        <v>33</v>
      </c>
      <c r="E62" t="s">
        <v>38</v>
      </c>
      <c r="G62">
        <v>12.5</v>
      </c>
      <c r="H62">
        <v>1</v>
      </c>
      <c r="I62">
        <v>1</v>
      </c>
      <c r="J62">
        <v>2</v>
      </c>
      <c r="K62">
        <v>0</v>
      </c>
      <c r="L62">
        <v>2</v>
      </c>
      <c r="M62">
        <v>3</v>
      </c>
      <c r="P62" t="s">
        <v>22</v>
      </c>
      <c r="Q62" s="1">
        <v>3</v>
      </c>
      <c r="R62" s="1">
        <v>10</v>
      </c>
      <c r="S62" s="1">
        <v>10</v>
      </c>
      <c r="T62" s="1">
        <v>70</v>
      </c>
      <c r="U62" s="1">
        <v>13</v>
      </c>
      <c r="V62" s="1">
        <v>25</v>
      </c>
      <c r="W62" s="1">
        <v>8</v>
      </c>
      <c r="X62" s="1">
        <v>7</v>
      </c>
      <c r="Y62" s="1">
        <v>0</v>
      </c>
      <c r="Z62" s="1">
        <v>2</v>
      </c>
      <c r="AA62" s="1">
        <v>3</v>
      </c>
      <c r="AB62" s="1">
        <v>1</v>
      </c>
      <c r="AC62" s="1">
        <v>4</v>
      </c>
      <c r="AD62" s="1">
        <v>5</v>
      </c>
      <c r="AE62" s="1">
        <v>5</v>
      </c>
      <c r="AF62" t="s">
        <v>160</v>
      </c>
      <c r="AG62">
        <v>0</v>
      </c>
      <c r="AH62" t="s">
        <v>158</v>
      </c>
      <c r="AI62">
        <v>75</v>
      </c>
      <c r="AJ62" s="1" t="s">
        <v>47</v>
      </c>
      <c r="AK62">
        <v>1</v>
      </c>
      <c r="AL62" t="s">
        <v>157</v>
      </c>
      <c r="AM62">
        <v>5</v>
      </c>
      <c r="AN62" t="s">
        <v>20</v>
      </c>
      <c r="AO62" t="s">
        <v>21</v>
      </c>
    </row>
    <row r="63" spans="1:41">
      <c r="A63">
        <f t="shared" si="0"/>
        <v>61</v>
      </c>
      <c r="B63">
        <v>1</v>
      </c>
      <c r="C63" t="s">
        <v>15</v>
      </c>
      <c r="D63" t="s">
        <v>33</v>
      </c>
      <c r="E63" t="s">
        <v>38</v>
      </c>
      <c r="F63">
        <v>73</v>
      </c>
      <c r="G63">
        <v>11.5</v>
      </c>
      <c r="H63">
        <v>1</v>
      </c>
      <c r="I63">
        <v>1</v>
      </c>
      <c r="J63">
        <v>1</v>
      </c>
      <c r="K63">
        <v>0</v>
      </c>
      <c r="L63">
        <v>3</v>
      </c>
      <c r="M63">
        <v>3</v>
      </c>
      <c r="N63">
        <v>500</v>
      </c>
      <c r="O63">
        <v>600</v>
      </c>
      <c r="P63" t="s">
        <v>39</v>
      </c>
      <c r="Q63" s="1">
        <v>3</v>
      </c>
      <c r="R63" s="1">
        <v>10</v>
      </c>
      <c r="S63" s="1">
        <v>25</v>
      </c>
      <c r="T63" s="1">
        <v>30</v>
      </c>
      <c r="U63" s="1">
        <v>20</v>
      </c>
      <c r="V63" s="1">
        <v>20</v>
      </c>
      <c r="W63" s="1">
        <v>5</v>
      </c>
      <c r="X63" s="1">
        <v>7</v>
      </c>
      <c r="Y63" s="1">
        <v>0</v>
      </c>
      <c r="Z63" s="1">
        <v>3</v>
      </c>
      <c r="AA63" s="1">
        <v>2</v>
      </c>
      <c r="AB63" s="1">
        <v>1</v>
      </c>
      <c r="AC63" s="1">
        <v>5</v>
      </c>
      <c r="AD63" s="1">
        <v>4</v>
      </c>
      <c r="AE63" s="1">
        <v>8</v>
      </c>
      <c r="AF63" t="s">
        <v>82</v>
      </c>
      <c r="AG63">
        <v>1</v>
      </c>
      <c r="AH63" t="s">
        <v>158</v>
      </c>
      <c r="AI63">
        <v>20</v>
      </c>
      <c r="AJ63" s="1" t="s">
        <v>47</v>
      </c>
      <c r="AK63">
        <v>1</v>
      </c>
      <c r="AL63" t="s">
        <v>86</v>
      </c>
      <c r="AM63">
        <v>10</v>
      </c>
      <c r="AN63" t="s">
        <v>20</v>
      </c>
      <c r="AO63" t="s">
        <v>32</v>
      </c>
    </row>
    <row r="64" spans="1:41">
      <c r="A64">
        <f t="shared" si="0"/>
        <v>62</v>
      </c>
      <c r="B64">
        <v>1</v>
      </c>
      <c r="C64" t="s">
        <v>15</v>
      </c>
      <c r="D64" t="s">
        <v>16</v>
      </c>
      <c r="E64" t="s">
        <v>38</v>
      </c>
      <c r="F64">
        <v>68</v>
      </c>
      <c r="G64">
        <v>12</v>
      </c>
      <c r="H64">
        <v>1</v>
      </c>
      <c r="I64">
        <v>1</v>
      </c>
      <c r="J64">
        <v>1</v>
      </c>
      <c r="K64">
        <v>1</v>
      </c>
      <c r="L64">
        <v>3</v>
      </c>
      <c r="M64">
        <v>1</v>
      </c>
      <c r="N64">
        <v>450</v>
      </c>
      <c r="O64">
        <v>550</v>
      </c>
      <c r="P64" t="s">
        <v>17</v>
      </c>
      <c r="Q64" s="1">
        <v>2.75</v>
      </c>
      <c r="R64" s="1">
        <v>10</v>
      </c>
      <c r="S64" s="1">
        <v>6</v>
      </c>
      <c r="T64" s="1">
        <v>178</v>
      </c>
      <c r="U64" s="1">
        <v>20</v>
      </c>
      <c r="V64" s="1">
        <v>25</v>
      </c>
      <c r="W64" s="1">
        <v>3</v>
      </c>
      <c r="X64" s="1">
        <v>7</v>
      </c>
      <c r="Y64" s="1">
        <v>0</v>
      </c>
      <c r="Z64" s="1">
        <v>1</v>
      </c>
      <c r="AA64" s="1">
        <v>3</v>
      </c>
      <c r="AB64" s="1">
        <v>2</v>
      </c>
      <c r="AC64" s="1">
        <v>4</v>
      </c>
      <c r="AD64" s="1">
        <v>5</v>
      </c>
      <c r="AE64" s="1">
        <v>15</v>
      </c>
      <c r="AF64" t="s">
        <v>161</v>
      </c>
      <c r="AG64">
        <v>1</v>
      </c>
      <c r="AH64" t="s">
        <v>109</v>
      </c>
      <c r="AI64">
        <v>200</v>
      </c>
      <c r="AJ64" t="s">
        <v>47</v>
      </c>
      <c r="AK64">
        <v>1</v>
      </c>
      <c r="AL64" t="s">
        <v>162</v>
      </c>
      <c r="AM64">
        <v>17</v>
      </c>
      <c r="AN64" t="s">
        <v>20</v>
      </c>
      <c r="AO64" t="s">
        <v>29</v>
      </c>
    </row>
    <row r="65" spans="1:41">
      <c r="A65">
        <f t="shared" si="0"/>
        <v>63</v>
      </c>
      <c r="B65">
        <v>1</v>
      </c>
      <c r="C65" t="s">
        <v>15</v>
      </c>
      <c r="D65" t="s">
        <v>16</v>
      </c>
      <c r="E65" t="s">
        <v>38</v>
      </c>
      <c r="F65">
        <v>74</v>
      </c>
      <c r="G65">
        <v>13</v>
      </c>
      <c r="H65">
        <v>1</v>
      </c>
      <c r="I65">
        <v>0</v>
      </c>
      <c r="J65">
        <v>1</v>
      </c>
      <c r="K65">
        <v>0</v>
      </c>
      <c r="L65">
        <v>3</v>
      </c>
      <c r="M65">
        <v>1</v>
      </c>
      <c r="N65">
        <v>610</v>
      </c>
      <c r="O65">
        <v>670</v>
      </c>
      <c r="P65" t="s">
        <v>17</v>
      </c>
      <c r="Q65" s="1">
        <v>2.2999999999999998</v>
      </c>
      <c r="R65" s="1">
        <v>10</v>
      </c>
      <c r="S65" s="1">
        <v>4</v>
      </c>
      <c r="T65" s="1">
        <v>70</v>
      </c>
      <c r="U65" s="1">
        <v>20</v>
      </c>
      <c r="V65" s="1">
        <v>22</v>
      </c>
      <c r="W65" s="1">
        <v>6</v>
      </c>
      <c r="X65" s="1">
        <v>5</v>
      </c>
      <c r="Y65" s="1">
        <v>0</v>
      </c>
      <c r="Z65" s="1">
        <v>3</v>
      </c>
      <c r="AA65" s="1">
        <v>4</v>
      </c>
      <c r="AB65" s="1">
        <v>1</v>
      </c>
      <c r="AC65" s="1">
        <v>5</v>
      </c>
      <c r="AE65" s="1">
        <v>100</v>
      </c>
      <c r="AF65" t="s">
        <v>163</v>
      </c>
      <c r="AG65">
        <v>1</v>
      </c>
      <c r="AH65" t="s">
        <v>55</v>
      </c>
      <c r="AI65">
        <v>150</v>
      </c>
      <c r="AJ65" t="s">
        <v>25</v>
      </c>
      <c r="AK65">
        <v>1</v>
      </c>
      <c r="AL65" t="s">
        <v>164</v>
      </c>
      <c r="AM65">
        <v>4</v>
      </c>
      <c r="AN65" t="s">
        <v>28</v>
      </c>
      <c r="AO65" t="s">
        <v>165</v>
      </c>
    </row>
    <row r="66" spans="1:41">
      <c r="A66">
        <f t="shared" si="0"/>
        <v>64</v>
      </c>
      <c r="B66">
        <v>1</v>
      </c>
      <c r="C66" t="s">
        <v>15</v>
      </c>
      <c r="D66" t="s">
        <v>33</v>
      </c>
      <c r="E66" t="s">
        <v>38</v>
      </c>
      <c r="F66">
        <v>67</v>
      </c>
      <c r="G66">
        <v>9.5</v>
      </c>
      <c r="H66">
        <v>1</v>
      </c>
      <c r="I66">
        <v>0</v>
      </c>
      <c r="J66">
        <v>1</v>
      </c>
      <c r="K66">
        <v>0</v>
      </c>
      <c r="L66">
        <v>7</v>
      </c>
      <c r="M66">
        <v>6</v>
      </c>
      <c r="N66">
        <v>470</v>
      </c>
      <c r="O66">
        <v>610</v>
      </c>
      <c r="P66" t="s">
        <v>39</v>
      </c>
      <c r="Q66" s="1">
        <v>3.3</v>
      </c>
      <c r="R66" s="1">
        <v>21</v>
      </c>
      <c r="S66" s="1">
        <v>8</v>
      </c>
      <c r="T66" s="1">
        <v>60</v>
      </c>
      <c r="U66" s="1">
        <v>13</v>
      </c>
      <c r="V66" s="1">
        <v>20</v>
      </c>
      <c r="W66" s="1">
        <v>6</v>
      </c>
      <c r="X66" s="1">
        <v>7</v>
      </c>
      <c r="Y66" s="1">
        <v>0</v>
      </c>
      <c r="Z66" s="1">
        <v>2</v>
      </c>
      <c r="AA66" s="1">
        <v>3</v>
      </c>
      <c r="AB66" s="1">
        <v>1</v>
      </c>
      <c r="AC66" s="1">
        <v>5</v>
      </c>
      <c r="AD66" s="1">
        <v>4</v>
      </c>
      <c r="AE66" s="1">
        <v>4</v>
      </c>
      <c r="AF66" t="s">
        <v>82</v>
      </c>
      <c r="AG66">
        <v>1</v>
      </c>
      <c r="AH66" t="s">
        <v>155</v>
      </c>
      <c r="AI66">
        <v>100</v>
      </c>
      <c r="AJ66" t="s">
        <v>20</v>
      </c>
      <c r="AL66" t="s">
        <v>89</v>
      </c>
      <c r="AM66">
        <v>9</v>
      </c>
      <c r="AN66" t="s">
        <v>20</v>
      </c>
      <c r="AO66" t="s">
        <v>29</v>
      </c>
    </row>
    <row r="67" spans="1:41">
      <c r="A67">
        <f t="shared" si="0"/>
        <v>65</v>
      </c>
      <c r="B67">
        <v>1</v>
      </c>
      <c r="C67" t="s">
        <v>15</v>
      </c>
      <c r="D67" t="s">
        <v>16</v>
      </c>
      <c r="E67" t="s">
        <v>38</v>
      </c>
      <c r="F67">
        <v>71</v>
      </c>
      <c r="G67">
        <v>11.5</v>
      </c>
      <c r="H67">
        <v>1</v>
      </c>
      <c r="I67">
        <v>0</v>
      </c>
      <c r="J67">
        <v>2</v>
      </c>
      <c r="K67">
        <v>1</v>
      </c>
      <c r="L67">
        <v>3</v>
      </c>
      <c r="M67">
        <v>3</v>
      </c>
      <c r="N67">
        <v>550</v>
      </c>
      <c r="O67">
        <v>650</v>
      </c>
      <c r="P67" t="s">
        <v>17</v>
      </c>
      <c r="Q67" s="1">
        <v>2.8</v>
      </c>
      <c r="R67" s="1">
        <v>8</v>
      </c>
      <c r="S67" s="1">
        <v>8</v>
      </c>
      <c r="T67" s="1">
        <v>120</v>
      </c>
      <c r="U67" s="1">
        <v>17</v>
      </c>
      <c r="V67" s="1">
        <v>23</v>
      </c>
      <c r="W67" s="1">
        <v>4</v>
      </c>
      <c r="X67" s="1">
        <v>8</v>
      </c>
      <c r="Y67" s="1">
        <v>0</v>
      </c>
      <c r="Z67" s="1">
        <v>2</v>
      </c>
      <c r="AA67" s="1">
        <v>3</v>
      </c>
      <c r="AB67" s="1">
        <v>1</v>
      </c>
      <c r="AC67" s="1">
        <v>5</v>
      </c>
      <c r="AD67" s="1">
        <v>4</v>
      </c>
      <c r="AE67" s="1">
        <v>17</v>
      </c>
      <c r="AF67" t="s">
        <v>166</v>
      </c>
      <c r="AG67">
        <v>1</v>
      </c>
      <c r="AH67" t="s">
        <v>158</v>
      </c>
      <c r="AI67">
        <v>75</v>
      </c>
      <c r="AJ67" t="s">
        <v>20</v>
      </c>
      <c r="AK67">
        <v>4</v>
      </c>
      <c r="AL67" t="s">
        <v>167</v>
      </c>
      <c r="AM67">
        <v>11</v>
      </c>
      <c r="AN67" t="s">
        <v>20</v>
      </c>
    </row>
    <row r="68" spans="1:41">
      <c r="A68">
        <f t="shared" si="0"/>
        <v>66</v>
      </c>
      <c r="B68">
        <v>1</v>
      </c>
      <c r="C68" t="s">
        <v>15</v>
      </c>
      <c r="D68" t="s">
        <v>33</v>
      </c>
      <c r="E68" t="s">
        <v>38</v>
      </c>
      <c r="F68">
        <v>68</v>
      </c>
      <c r="G68">
        <v>10.5</v>
      </c>
      <c r="H68">
        <v>1</v>
      </c>
      <c r="I68">
        <v>0</v>
      </c>
      <c r="J68">
        <v>1</v>
      </c>
      <c r="K68">
        <v>0</v>
      </c>
      <c r="L68">
        <v>1</v>
      </c>
      <c r="M68">
        <v>1</v>
      </c>
      <c r="N68">
        <v>530</v>
      </c>
      <c r="O68">
        <v>510</v>
      </c>
      <c r="P68" t="s">
        <v>22</v>
      </c>
      <c r="Q68" s="1">
        <v>3.4</v>
      </c>
      <c r="R68" s="1">
        <v>3</v>
      </c>
      <c r="S68" s="1">
        <v>3</v>
      </c>
      <c r="T68" s="1">
        <v>72</v>
      </c>
      <c r="U68" s="1">
        <v>15</v>
      </c>
      <c r="V68" s="1">
        <v>20</v>
      </c>
      <c r="W68" s="1">
        <v>4</v>
      </c>
      <c r="X68" s="1">
        <v>8</v>
      </c>
      <c r="Y68" s="1">
        <v>0.05</v>
      </c>
      <c r="Z68" s="1">
        <v>3</v>
      </c>
      <c r="AA68" s="1">
        <v>2</v>
      </c>
      <c r="AB68" s="1">
        <v>1</v>
      </c>
      <c r="AC68" s="1">
        <v>5</v>
      </c>
      <c r="AD68" s="1">
        <v>4</v>
      </c>
      <c r="AE68" s="1">
        <v>10</v>
      </c>
      <c r="AF68" t="s">
        <v>168</v>
      </c>
      <c r="AG68">
        <v>1</v>
      </c>
      <c r="AH68" t="s">
        <v>109</v>
      </c>
      <c r="AI68">
        <v>8</v>
      </c>
      <c r="AJ68" t="s">
        <v>25</v>
      </c>
      <c r="AK68">
        <v>0</v>
      </c>
      <c r="AL68" t="s">
        <v>169</v>
      </c>
      <c r="AM68">
        <v>14</v>
      </c>
      <c r="AN68" t="s">
        <v>20</v>
      </c>
      <c r="AO68" t="s">
        <v>70</v>
      </c>
    </row>
    <row r="69" spans="1:41">
      <c r="A69">
        <f t="shared" ref="A69:A99" si="1">A68+1</f>
        <v>67</v>
      </c>
      <c r="B69">
        <v>1</v>
      </c>
      <c r="C69" t="s">
        <v>15</v>
      </c>
      <c r="D69" t="s">
        <v>16</v>
      </c>
      <c r="E69" t="s">
        <v>14</v>
      </c>
      <c r="F69">
        <v>66</v>
      </c>
      <c r="G69">
        <v>8.5</v>
      </c>
      <c r="H69">
        <v>1</v>
      </c>
      <c r="I69">
        <v>1</v>
      </c>
      <c r="J69">
        <v>1</v>
      </c>
      <c r="K69">
        <v>0</v>
      </c>
      <c r="L69">
        <v>3</v>
      </c>
      <c r="M69">
        <v>3</v>
      </c>
      <c r="N69">
        <v>670</v>
      </c>
      <c r="O69">
        <v>590</v>
      </c>
      <c r="P69" t="s">
        <v>22</v>
      </c>
      <c r="Q69" s="1">
        <v>2.5</v>
      </c>
      <c r="R69" s="1">
        <v>10</v>
      </c>
      <c r="S69" s="1">
        <v>6</v>
      </c>
      <c r="T69" s="1">
        <v>75</v>
      </c>
      <c r="U69" s="1">
        <v>30</v>
      </c>
      <c r="V69" s="1">
        <v>25</v>
      </c>
      <c r="W69" s="1">
        <v>10</v>
      </c>
      <c r="X69" s="1">
        <v>8</v>
      </c>
      <c r="Y69" s="1">
        <v>0</v>
      </c>
      <c r="Z69" s="1">
        <v>4</v>
      </c>
      <c r="AA69" s="1">
        <v>2</v>
      </c>
      <c r="AB69" s="1">
        <v>1</v>
      </c>
      <c r="AC69" s="1">
        <v>3</v>
      </c>
      <c r="AD69" s="1">
        <v>5</v>
      </c>
      <c r="AE69" s="1">
        <v>20</v>
      </c>
      <c r="AF69" t="s">
        <v>163</v>
      </c>
      <c r="AG69">
        <v>1</v>
      </c>
      <c r="AH69" t="s">
        <v>118</v>
      </c>
      <c r="AI69">
        <v>150</v>
      </c>
      <c r="AJ69" t="s">
        <v>47</v>
      </c>
      <c r="AK69">
        <v>0</v>
      </c>
      <c r="AL69" t="s">
        <v>170</v>
      </c>
      <c r="AM69">
        <v>2</v>
      </c>
      <c r="AN69" t="s">
        <v>56</v>
      </c>
      <c r="AO69" t="s">
        <v>57</v>
      </c>
    </row>
    <row r="70" spans="1:41">
      <c r="A70">
        <f t="shared" si="1"/>
        <v>68</v>
      </c>
      <c r="B70">
        <v>1</v>
      </c>
      <c r="C70" t="s">
        <v>15</v>
      </c>
      <c r="D70" t="s">
        <v>16</v>
      </c>
      <c r="E70" t="s">
        <v>14</v>
      </c>
      <c r="F70">
        <v>66</v>
      </c>
      <c r="G70">
        <v>9</v>
      </c>
      <c r="H70">
        <v>1</v>
      </c>
      <c r="I70">
        <v>0</v>
      </c>
      <c r="J70">
        <v>1</v>
      </c>
      <c r="K70">
        <v>2</v>
      </c>
      <c r="L70">
        <v>0</v>
      </c>
      <c r="M70">
        <v>1</v>
      </c>
      <c r="N70">
        <v>580</v>
      </c>
      <c r="O70">
        <v>600</v>
      </c>
      <c r="P70" t="s">
        <v>17</v>
      </c>
      <c r="Q70" s="1">
        <v>3.5</v>
      </c>
      <c r="R70" s="1">
        <v>3</v>
      </c>
      <c r="S70" s="1">
        <v>8</v>
      </c>
      <c r="U70" s="1">
        <v>34</v>
      </c>
      <c r="V70" s="1">
        <v>15</v>
      </c>
      <c r="W70" s="1">
        <v>3</v>
      </c>
      <c r="X70" s="1">
        <v>6</v>
      </c>
      <c r="AE70" s="1">
        <v>7</v>
      </c>
      <c r="AF70" t="s">
        <v>171</v>
      </c>
      <c r="AG70">
        <v>1</v>
      </c>
      <c r="AH70" t="s">
        <v>172</v>
      </c>
      <c r="AI70">
        <v>150</v>
      </c>
      <c r="AJ70" t="s">
        <v>173</v>
      </c>
      <c r="AK70">
        <v>0</v>
      </c>
      <c r="AL70" t="s">
        <v>176</v>
      </c>
      <c r="AM70">
        <v>3</v>
      </c>
      <c r="AN70" t="s">
        <v>20</v>
      </c>
      <c r="AO70" t="s">
        <v>27</v>
      </c>
    </row>
    <row r="71" spans="1:41">
      <c r="A71">
        <f t="shared" si="1"/>
        <v>69</v>
      </c>
      <c r="B71">
        <v>1</v>
      </c>
      <c r="C71" t="s">
        <v>15</v>
      </c>
      <c r="D71" t="s">
        <v>33</v>
      </c>
      <c r="E71" t="s">
        <v>38</v>
      </c>
      <c r="F71">
        <v>68</v>
      </c>
      <c r="G71">
        <v>9</v>
      </c>
      <c r="H71">
        <v>1</v>
      </c>
      <c r="I71">
        <v>0</v>
      </c>
      <c r="J71">
        <v>1</v>
      </c>
      <c r="K71">
        <v>0</v>
      </c>
      <c r="L71">
        <v>2</v>
      </c>
      <c r="M71">
        <v>2</v>
      </c>
      <c r="N71">
        <v>560</v>
      </c>
      <c r="O71">
        <v>660</v>
      </c>
      <c r="P71" t="s">
        <v>17</v>
      </c>
      <c r="Q71" s="1">
        <v>2.6</v>
      </c>
      <c r="R71" s="1">
        <v>10</v>
      </c>
      <c r="S71" s="1">
        <v>15</v>
      </c>
      <c r="T71" s="1">
        <v>72</v>
      </c>
      <c r="U71" s="1">
        <v>14</v>
      </c>
      <c r="V71" s="1">
        <v>26</v>
      </c>
      <c r="W71" s="1">
        <v>20</v>
      </c>
      <c r="X71" s="1">
        <v>6</v>
      </c>
      <c r="Y71" s="1">
        <v>0</v>
      </c>
      <c r="Z71" s="1">
        <v>1</v>
      </c>
      <c r="AA71" s="1">
        <v>2</v>
      </c>
      <c r="AB71" s="1">
        <v>3</v>
      </c>
      <c r="AC71" s="1">
        <v>5</v>
      </c>
      <c r="AD71" s="1">
        <v>4</v>
      </c>
      <c r="AE71" s="1">
        <v>100</v>
      </c>
      <c r="AF71" t="s">
        <v>174</v>
      </c>
      <c r="AG71">
        <v>1</v>
      </c>
      <c r="AH71" t="s">
        <v>55</v>
      </c>
      <c r="AI71">
        <v>200</v>
      </c>
      <c r="AJ71" t="s">
        <v>20</v>
      </c>
      <c r="AK71">
        <v>1</v>
      </c>
      <c r="AL71" t="s">
        <v>175</v>
      </c>
      <c r="AM71">
        <v>3</v>
      </c>
      <c r="AN71" t="s">
        <v>20</v>
      </c>
      <c r="AO71" t="s">
        <v>21</v>
      </c>
    </row>
    <row r="72" spans="1:41">
      <c r="A72">
        <f t="shared" si="1"/>
        <v>70</v>
      </c>
      <c r="B72">
        <v>1</v>
      </c>
      <c r="C72" t="s">
        <v>15</v>
      </c>
      <c r="D72" t="s">
        <v>48</v>
      </c>
      <c r="E72" t="s">
        <v>38</v>
      </c>
      <c r="F72">
        <v>70</v>
      </c>
      <c r="G72">
        <v>10</v>
      </c>
      <c r="H72">
        <v>1</v>
      </c>
      <c r="I72">
        <v>1</v>
      </c>
      <c r="J72">
        <v>1</v>
      </c>
      <c r="K72">
        <v>0</v>
      </c>
      <c r="L72">
        <v>1</v>
      </c>
      <c r="M72">
        <v>2</v>
      </c>
      <c r="N72">
        <v>550</v>
      </c>
      <c r="O72">
        <v>500</v>
      </c>
      <c r="P72" t="s">
        <v>39</v>
      </c>
      <c r="Q72" s="1">
        <v>3.2</v>
      </c>
      <c r="R72" s="1">
        <v>7</v>
      </c>
      <c r="S72" s="1">
        <v>12</v>
      </c>
      <c r="T72" s="1">
        <v>80</v>
      </c>
      <c r="U72" s="1">
        <v>22</v>
      </c>
      <c r="V72" s="1">
        <v>25</v>
      </c>
      <c r="W72" s="1">
        <v>10</v>
      </c>
      <c r="X72" s="1">
        <v>6</v>
      </c>
      <c r="Y72" s="1">
        <v>2E-3</v>
      </c>
      <c r="Z72" s="1">
        <v>4</v>
      </c>
      <c r="AA72" s="1">
        <v>2</v>
      </c>
      <c r="AB72" s="1">
        <v>5</v>
      </c>
      <c r="AC72" s="1">
        <v>1</v>
      </c>
      <c r="AD72" s="1">
        <v>3</v>
      </c>
      <c r="AE72" s="1">
        <v>0</v>
      </c>
      <c r="AF72" t="s">
        <v>177</v>
      </c>
      <c r="AG72">
        <v>1</v>
      </c>
      <c r="AH72" t="s">
        <v>158</v>
      </c>
      <c r="AI72">
        <v>25</v>
      </c>
      <c r="AJ72" t="s">
        <v>25</v>
      </c>
      <c r="AK72">
        <v>1</v>
      </c>
      <c r="AL72" t="s">
        <v>178</v>
      </c>
      <c r="AM72">
        <v>1</v>
      </c>
      <c r="AN72" t="s">
        <v>47</v>
      </c>
      <c r="AO72" t="s">
        <v>46</v>
      </c>
    </row>
    <row r="73" spans="1:41">
      <c r="A73">
        <f t="shared" si="1"/>
        <v>71</v>
      </c>
      <c r="B73">
        <v>1</v>
      </c>
      <c r="C73" t="s">
        <v>15</v>
      </c>
      <c r="D73" t="s">
        <v>33</v>
      </c>
      <c r="E73" t="s">
        <v>38</v>
      </c>
      <c r="F73">
        <v>70</v>
      </c>
      <c r="G73">
        <v>11</v>
      </c>
      <c r="H73">
        <v>1</v>
      </c>
      <c r="I73">
        <v>0</v>
      </c>
      <c r="J73">
        <v>1</v>
      </c>
      <c r="K73">
        <v>0</v>
      </c>
      <c r="L73">
        <v>2</v>
      </c>
      <c r="M73">
        <v>3</v>
      </c>
      <c r="N73">
        <v>680</v>
      </c>
      <c r="O73">
        <v>590</v>
      </c>
      <c r="P73" t="s">
        <v>39</v>
      </c>
      <c r="Q73" s="1">
        <v>2.4</v>
      </c>
      <c r="R73" s="1">
        <v>15</v>
      </c>
      <c r="S73" s="1">
        <v>10</v>
      </c>
      <c r="T73" s="1">
        <v>52</v>
      </c>
      <c r="U73" s="1">
        <v>20</v>
      </c>
      <c r="V73" s="1">
        <v>20</v>
      </c>
      <c r="W73" s="1">
        <v>7</v>
      </c>
      <c r="X73" s="1">
        <v>7</v>
      </c>
      <c r="Y73" s="1">
        <v>0</v>
      </c>
      <c r="Z73" s="1">
        <v>4</v>
      </c>
      <c r="AA73" s="1">
        <v>2</v>
      </c>
      <c r="AB73" s="1">
        <v>1</v>
      </c>
      <c r="AC73" s="1">
        <v>3</v>
      </c>
      <c r="AD73" s="1">
        <v>5</v>
      </c>
      <c r="AE73" s="1">
        <v>3</v>
      </c>
      <c r="AF73" t="s">
        <v>82</v>
      </c>
      <c r="AG73">
        <v>0</v>
      </c>
      <c r="AH73" t="s">
        <v>118</v>
      </c>
      <c r="AI73">
        <v>5</v>
      </c>
      <c r="AJ73" t="s">
        <v>25</v>
      </c>
      <c r="AK73">
        <v>2</v>
      </c>
      <c r="AL73">
        <v>0</v>
      </c>
      <c r="AM73">
        <v>0</v>
      </c>
      <c r="AN73" t="s">
        <v>20</v>
      </c>
      <c r="AO73" t="s">
        <v>29</v>
      </c>
    </row>
    <row r="74" spans="1:41">
      <c r="A74">
        <f t="shared" si="1"/>
        <v>72</v>
      </c>
      <c r="B74">
        <v>1</v>
      </c>
      <c r="C74" t="s">
        <v>15</v>
      </c>
      <c r="D74" t="s">
        <v>14</v>
      </c>
      <c r="E74" t="s">
        <v>38</v>
      </c>
      <c r="F74">
        <v>70</v>
      </c>
      <c r="G74">
        <v>10.5</v>
      </c>
      <c r="H74">
        <v>1</v>
      </c>
      <c r="I74">
        <v>1</v>
      </c>
      <c r="J74">
        <v>1</v>
      </c>
      <c r="K74">
        <v>0</v>
      </c>
      <c r="L74">
        <v>1</v>
      </c>
      <c r="M74">
        <v>1</v>
      </c>
      <c r="N74">
        <v>550</v>
      </c>
      <c r="O74">
        <v>550</v>
      </c>
      <c r="P74" t="s">
        <v>22</v>
      </c>
      <c r="Q74" s="1">
        <v>2.2999999999999998</v>
      </c>
      <c r="R74" s="1">
        <v>15</v>
      </c>
      <c r="S74" s="1">
        <v>14</v>
      </c>
      <c r="T74" s="1">
        <v>75</v>
      </c>
      <c r="U74" s="1">
        <v>16</v>
      </c>
      <c r="V74" s="1">
        <v>21</v>
      </c>
      <c r="W74" s="1">
        <v>9</v>
      </c>
      <c r="X74" s="1">
        <v>7</v>
      </c>
      <c r="Y74" s="1">
        <v>0</v>
      </c>
      <c r="Z74" s="1">
        <v>2</v>
      </c>
      <c r="AA74" s="1">
        <v>4</v>
      </c>
      <c r="AB74" s="1">
        <v>1</v>
      </c>
      <c r="AC74" s="1">
        <v>3</v>
      </c>
      <c r="AD74" s="1">
        <v>5</v>
      </c>
      <c r="AE74" s="1">
        <v>25</v>
      </c>
      <c r="AF74" t="s">
        <v>52</v>
      </c>
      <c r="AG74">
        <v>0</v>
      </c>
      <c r="AH74" t="s">
        <v>155</v>
      </c>
      <c r="AI74">
        <v>60</v>
      </c>
      <c r="AJ74" t="s">
        <v>20</v>
      </c>
      <c r="AK74">
        <v>11</v>
      </c>
      <c r="AL74" t="s">
        <v>19</v>
      </c>
      <c r="AM74">
        <v>11</v>
      </c>
      <c r="AN74" t="s">
        <v>20</v>
      </c>
      <c r="AO74" t="s">
        <v>29</v>
      </c>
    </row>
    <row r="75" spans="1:41">
      <c r="A75">
        <f t="shared" si="1"/>
        <v>73</v>
      </c>
      <c r="B75">
        <v>1</v>
      </c>
      <c r="C75" t="s">
        <v>15</v>
      </c>
      <c r="D75" t="s">
        <v>33</v>
      </c>
      <c r="E75" t="s">
        <v>14</v>
      </c>
      <c r="F75">
        <v>64</v>
      </c>
      <c r="G75">
        <v>7.5</v>
      </c>
      <c r="H75">
        <v>1</v>
      </c>
      <c r="I75">
        <v>0</v>
      </c>
      <c r="J75">
        <v>1</v>
      </c>
      <c r="K75">
        <v>0</v>
      </c>
      <c r="L75">
        <v>2</v>
      </c>
      <c r="M75">
        <v>1</v>
      </c>
      <c r="N75">
        <v>580</v>
      </c>
      <c r="O75">
        <v>610</v>
      </c>
      <c r="P75" t="s">
        <v>17</v>
      </c>
      <c r="Q75" s="1">
        <v>3.3</v>
      </c>
      <c r="R75" s="1">
        <v>3</v>
      </c>
      <c r="S75" s="1">
        <v>3</v>
      </c>
      <c r="T75" s="1">
        <v>92</v>
      </c>
      <c r="U75" s="1">
        <v>50</v>
      </c>
      <c r="V75" s="1">
        <v>30</v>
      </c>
      <c r="W75" s="1">
        <v>10</v>
      </c>
      <c r="X75" s="1">
        <v>8</v>
      </c>
      <c r="Y75" s="1">
        <v>1</v>
      </c>
      <c r="Z75" s="1">
        <v>1</v>
      </c>
      <c r="AA75" s="1">
        <v>5</v>
      </c>
      <c r="AB75" s="1">
        <v>2</v>
      </c>
      <c r="AC75" s="1">
        <v>4</v>
      </c>
      <c r="AD75" s="1">
        <v>3</v>
      </c>
      <c r="AE75" s="1">
        <v>5</v>
      </c>
      <c r="AF75" t="s">
        <v>34</v>
      </c>
      <c r="AG75">
        <v>1</v>
      </c>
      <c r="AH75" t="s">
        <v>109</v>
      </c>
      <c r="AI75">
        <v>250</v>
      </c>
      <c r="AJ75" t="s">
        <v>25</v>
      </c>
      <c r="AK75">
        <v>1</v>
      </c>
      <c r="AL75" t="s">
        <v>180</v>
      </c>
      <c r="AM75">
        <v>9</v>
      </c>
      <c r="AN75" t="s">
        <v>28</v>
      </c>
      <c r="AO75" t="s">
        <v>21</v>
      </c>
    </row>
    <row r="76" spans="1:41">
      <c r="A76">
        <f t="shared" si="1"/>
        <v>74</v>
      </c>
      <c r="B76">
        <v>1</v>
      </c>
      <c r="C76" t="s">
        <v>15</v>
      </c>
      <c r="D76" t="s">
        <v>33</v>
      </c>
      <c r="E76" t="s">
        <v>14</v>
      </c>
      <c r="F76">
        <v>63</v>
      </c>
      <c r="G76">
        <v>8</v>
      </c>
      <c r="H76">
        <v>1</v>
      </c>
      <c r="I76">
        <v>0</v>
      </c>
      <c r="J76">
        <v>2</v>
      </c>
      <c r="K76">
        <v>0</v>
      </c>
      <c r="L76">
        <v>1</v>
      </c>
      <c r="M76">
        <v>1</v>
      </c>
      <c r="N76">
        <v>450</v>
      </c>
      <c r="O76">
        <v>400</v>
      </c>
      <c r="P76" t="s">
        <v>22</v>
      </c>
      <c r="Q76" s="1">
        <v>3.3</v>
      </c>
      <c r="R76" s="1">
        <v>3</v>
      </c>
      <c r="S76" s="1">
        <v>4</v>
      </c>
      <c r="T76" s="1">
        <v>60</v>
      </c>
      <c r="U76" s="1">
        <v>0</v>
      </c>
      <c r="V76" s="1">
        <v>24</v>
      </c>
      <c r="W76" s="1">
        <v>5</v>
      </c>
      <c r="X76" s="1">
        <v>8</v>
      </c>
      <c r="Y76" s="1">
        <v>0</v>
      </c>
      <c r="Z76" s="1">
        <v>2</v>
      </c>
      <c r="AA76" s="1">
        <v>3</v>
      </c>
      <c r="AB76" s="1">
        <v>1</v>
      </c>
      <c r="AC76" s="1">
        <v>5</v>
      </c>
      <c r="AD76" s="1">
        <v>4</v>
      </c>
      <c r="AE76" s="1">
        <v>5</v>
      </c>
      <c r="AF76" t="s">
        <v>181</v>
      </c>
      <c r="AG76">
        <v>1</v>
      </c>
      <c r="AH76" t="s">
        <v>41</v>
      </c>
      <c r="AI76">
        <v>50</v>
      </c>
      <c r="AJ76" t="s">
        <v>25</v>
      </c>
      <c r="AK76">
        <v>2</v>
      </c>
      <c r="AL76" t="s">
        <v>182</v>
      </c>
      <c r="AM76">
        <v>16</v>
      </c>
      <c r="AN76" t="s">
        <v>79</v>
      </c>
      <c r="AO76" t="s">
        <v>57</v>
      </c>
    </row>
    <row r="77" spans="1:41">
      <c r="A77">
        <f t="shared" si="1"/>
        <v>75</v>
      </c>
      <c r="B77">
        <v>1</v>
      </c>
      <c r="C77" t="s">
        <v>15</v>
      </c>
      <c r="D77" t="s">
        <v>33</v>
      </c>
      <c r="E77" t="s">
        <v>38</v>
      </c>
      <c r="F77">
        <v>69</v>
      </c>
      <c r="G77">
        <v>12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400</v>
      </c>
      <c r="O77">
        <v>550</v>
      </c>
      <c r="P77" t="s">
        <v>22</v>
      </c>
      <c r="Q77" s="1">
        <v>3</v>
      </c>
      <c r="R77" s="1">
        <v>5</v>
      </c>
      <c r="S77" s="1">
        <v>10</v>
      </c>
      <c r="T77" s="1">
        <v>72</v>
      </c>
      <c r="U77" s="1">
        <v>20</v>
      </c>
      <c r="V77" s="1">
        <v>25</v>
      </c>
      <c r="W77" s="1">
        <v>5</v>
      </c>
      <c r="X77" s="1">
        <v>6</v>
      </c>
      <c r="Y77" s="1">
        <v>0</v>
      </c>
      <c r="Z77" s="1">
        <v>5</v>
      </c>
      <c r="AA77" s="1">
        <v>1</v>
      </c>
      <c r="AB77" s="1">
        <v>3</v>
      </c>
      <c r="AC77" s="1">
        <v>2</v>
      </c>
      <c r="AD77" s="1">
        <v>4</v>
      </c>
      <c r="AE77" s="1">
        <v>0</v>
      </c>
      <c r="AF77" t="s">
        <v>183</v>
      </c>
      <c r="AG77">
        <v>1</v>
      </c>
      <c r="AH77" t="s">
        <v>155</v>
      </c>
      <c r="AI77">
        <v>50</v>
      </c>
      <c r="AJ77" t="s">
        <v>20</v>
      </c>
      <c r="AK77">
        <v>1</v>
      </c>
      <c r="AL77" t="s">
        <v>184</v>
      </c>
      <c r="AM77">
        <v>11</v>
      </c>
      <c r="AN77" t="s">
        <v>20</v>
      </c>
      <c r="AO77" t="s">
        <v>29</v>
      </c>
    </row>
    <row r="78" spans="1:41">
      <c r="A78">
        <f t="shared" si="1"/>
        <v>76</v>
      </c>
      <c r="B78">
        <v>1</v>
      </c>
      <c r="C78" t="s">
        <v>15</v>
      </c>
      <c r="D78" t="s">
        <v>14</v>
      </c>
      <c r="E78" t="s">
        <v>38</v>
      </c>
      <c r="F78">
        <v>11.5</v>
      </c>
      <c r="G78">
        <v>1</v>
      </c>
      <c r="H78">
        <v>1</v>
      </c>
      <c r="I78">
        <v>0</v>
      </c>
      <c r="J78">
        <v>1</v>
      </c>
      <c r="K78">
        <v>1</v>
      </c>
      <c r="L78">
        <v>2</v>
      </c>
      <c r="M78">
        <v>2</v>
      </c>
      <c r="N78">
        <v>500</v>
      </c>
      <c r="O78">
        <v>570</v>
      </c>
      <c r="P78" t="s">
        <v>39</v>
      </c>
      <c r="Q78">
        <v>2.6</v>
      </c>
      <c r="R78" s="1">
        <v>2</v>
      </c>
      <c r="S78" s="1">
        <v>1</v>
      </c>
      <c r="T78" s="1">
        <v>100</v>
      </c>
      <c r="U78" s="1">
        <v>20</v>
      </c>
      <c r="V78" s="1">
        <v>25</v>
      </c>
      <c r="W78" s="1">
        <v>25</v>
      </c>
      <c r="X78" s="1">
        <v>6</v>
      </c>
      <c r="Y78" s="1">
        <v>0</v>
      </c>
      <c r="Z78" s="1">
        <v>5</v>
      </c>
      <c r="AA78" s="1">
        <v>2</v>
      </c>
      <c r="AB78" s="1">
        <v>3</v>
      </c>
      <c r="AC78" s="1">
        <v>1</v>
      </c>
      <c r="AD78" s="1">
        <v>4</v>
      </c>
      <c r="AE78" s="1">
        <v>10</v>
      </c>
      <c r="AF78" t="s">
        <v>110</v>
      </c>
      <c r="AG78">
        <v>1</v>
      </c>
      <c r="AH78" t="s">
        <v>109</v>
      </c>
      <c r="AI78">
        <v>100</v>
      </c>
      <c r="AJ78" t="s">
        <v>25</v>
      </c>
      <c r="AK78">
        <v>1</v>
      </c>
      <c r="AL78" t="s">
        <v>178</v>
      </c>
      <c r="AM78">
        <v>3</v>
      </c>
      <c r="AN78" t="s">
        <v>31</v>
      </c>
      <c r="AO78" t="s">
        <v>57</v>
      </c>
    </row>
    <row r="79" spans="1:41">
      <c r="A79">
        <f t="shared" si="1"/>
        <v>77</v>
      </c>
      <c r="B79">
        <v>1</v>
      </c>
      <c r="C79" t="s">
        <v>15</v>
      </c>
      <c r="D79" t="s">
        <v>14</v>
      </c>
      <c r="E79" t="s">
        <v>14</v>
      </c>
      <c r="F79">
        <v>65</v>
      </c>
      <c r="G79">
        <v>9</v>
      </c>
      <c r="H79">
        <v>1</v>
      </c>
      <c r="I79">
        <v>1</v>
      </c>
      <c r="J79">
        <v>0</v>
      </c>
      <c r="K79">
        <v>0</v>
      </c>
      <c r="L79">
        <v>3</v>
      </c>
      <c r="M79">
        <v>3</v>
      </c>
      <c r="N79">
        <v>620</v>
      </c>
      <c r="O79">
        <v>700</v>
      </c>
      <c r="P79" t="s">
        <v>22</v>
      </c>
      <c r="Q79">
        <v>3.6</v>
      </c>
      <c r="R79" s="1">
        <v>2</v>
      </c>
      <c r="S79" s="1">
        <v>8</v>
      </c>
      <c r="T79" s="1">
        <v>60</v>
      </c>
      <c r="U79" s="1">
        <v>55</v>
      </c>
      <c r="V79" s="1">
        <v>25</v>
      </c>
      <c r="W79" s="1">
        <v>12</v>
      </c>
      <c r="X79" s="1">
        <v>5</v>
      </c>
      <c r="Y79" s="1">
        <v>0</v>
      </c>
      <c r="Z79" s="1">
        <v>2</v>
      </c>
      <c r="AA79" s="1">
        <v>4</v>
      </c>
      <c r="AB79" s="1">
        <v>1</v>
      </c>
      <c r="AC79" s="1">
        <v>3</v>
      </c>
      <c r="AD79" s="1">
        <v>5</v>
      </c>
      <c r="AE79" s="1">
        <v>0</v>
      </c>
      <c r="AF79" t="s">
        <v>185</v>
      </c>
      <c r="AG79">
        <v>1</v>
      </c>
      <c r="AH79" t="s">
        <v>155</v>
      </c>
      <c r="AI79">
        <v>200</v>
      </c>
      <c r="AJ79" t="s">
        <v>25</v>
      </c>
      <c r="AK79">
        <v>0</v>
      </c>
      <c r="AL79" t="s">
        <v>186</v>
      </c>
      <c r="AM79">
        <v>3</v>
      </c>
      <c r="AN79" t="s">
        <v>56</v>
      </c>
      <c r="AO79" t="s">
        <v>27</v>
      </c>
    </row>
    <row r="80" spans="1:41">
      <c r="A80">
        <f t="shared" si="1"/>
        <v>78</v>
      </c>
      <c r="B80">
        <v>1</v>
      </c>
      <c r="C80" t="s">
        <v>15</v>
      </c>
      <c r="D80" t="s">
        <v>33</v>
      </c>
      <c r="E80" t="s">
        <v>38</v>
      </c>
      <c r="F80">
        <v>61</v>
      </c>
      <c r="G80">
        <v>12</v>
      </c>
      <c r="H80">
        <v>1</v>
      </c>
      <c r="I80">
        <v>1</v>
      </c>
      <c r="J80">
        <v>2</v>
      </c>
      <c r="K80">
        <v>0</v>
      </c>
      <c r="L80">
        <v>1</v>
      </c>
      <c r="M80">
        <v>1</v>
      </c>
      <c r="N80">
        <v>600</v>
      </c>
      <c r="O80">
        <v>600</v>
      </c>
      <c r="P80" t="s">
        <v>22</v>
      </c>
      <c r="Q80">
        <v>2.9</v>
      </c>
      <c r="R80" s="1">
        <v>20</v>
      </c>
      <c r="S80" s="1">
        <v>10</v>
      </c>
      <c r="U80" s="1">
        <v>16</v>
      </c>
      <c r="V80" s="1">
        <v>25</v>
      </c>
      <c r="W80" s="1">
        <v>7</v>
      </c>
      <c r="X80" s="1">
        <v>8</v>
      </c>
      <c r="Y80" s="1">
        <v>0</v>
      </c>
      <c r="Z80" s="1">
        <v>4</v>
      </c>
      <c r="AA80" s="1">
        <v>3</v>
      </c>
      <c r="AB80" s="1">
        <v>1</v>
      </c>
      <c r="AC80" s="1">
        <v>2</v>
      </c>
      <c r="AD80" s="1">
        <v>5</v>
      </c>
      <c r="AE80" s="1">
        <v>10</v>
      </c>
      <c r="AF80" t="s">
        <v>187</v>
      </c>
      <c r="AG80">
        <v>1</v>
      </c>
      <c r="AH80" t="s">
        <v>158</v>
      </c>
      <c r="AI80">
        <v>100</v>
      </c>
      <c r="AJ80" t="s">
        <v>25</v>
      </c>
      <c r="AK80">
        <v>0</v>
      </c>
      <c r="AL80">
        <v>0</v>
      </c>
      <c r="AM80">
        <v>0</v>
      </c>
      <c r="AN80" t="s">
        <v>20</v>
      </c>
      <c r="AO80" t="s">
        <v>46</v>
      </c>
    </row>
    <row r="81" spans="1:41">
      <c r="A81">
        <f t="shared" si="1"/>
        <v>79</v>
      </c>
      <c r="B81">
        <v>1</v>
      </c>
      <c r="C81" t="s">
        <v>188</v>
      </c>
      <c r="D81" t="s">
        <v>33</v>
      </c>
      <c r="E81" t="s">
        <v>38</v>
      </c>
      <c r="F81">
        <v>72</v>
      </c>
      <c r="G81">
        <v>10.5</v>
      </c>
      <c r="H81">
        <v>1</v>
      </c>
      <c r="I81">
        <v>1</v>
      </c>
      <c r="J81">
        <v>1</v>
      </c>
      <c r="K81">
        <v>2</v>
      </c>
      <c r="L81">
        <v>1</v>
      </c>
      <c r="M81">
        <v>2</v>
      </c>
      <c r="N81">
        <v>540</v>
      </c>
      <c r="O81">
        <v>490</v>
      </c>
      <c r="P81" t="s">
        <v>22</v>
      </c>
      <c r="Q81">
        <v>2.9</v>
      </c>
      <c r="R81" s="1">
        <v>2</v>
      </c>
      <c r="S81" s="1">
        <v>7</v>
      </c>
      <c r="T81" s="1">
        <v>92</v>
      </c>
      <c r="U81" s="1">
        <v>0</v>
      </c>
      <c r="V81" s="1">
        <v>15</v>
      </c>
      <c r="W81" s="1">
        <v>12</v>
      </c>
      <c r="X81" s="1">
        <v>7</v>
      </c>
      <c r="Y81" s="1">
        <v>0</v>
      </c>
      <c r="Z81" s="1">
        <v>5</v>
      </c>
      <c r="AA81" s="1">
        <v>3</v>
      </c>
      <c r="AB81" s="1">
        <v>4</v>
      </c>
      <c r="AC81" s="1">
        <v>1</v>
      </c>
      <c r="AD81" s="1">
        <v>2</v>
      </c>
      <c r="AE81" s="1">
        <v>20</v>
      </c>
      <c r="AF81" t="s">
        <v>82</v>
      </c>
      <c r="AG81">
        <v>1</v>
      </c>
      <c r="AH81" t="s">
        <v>55</v>
      </c>
      <c r="AI81">
        <v>20</v>
      </c>
      <c r="AJ81" t="s">
        <v>25</v>
      </c>
      <c r="AK81">
        <v>0</v>
      </c>
      <c r="AL81" t="s">
        <v>50</v>
      </c>
      <c r="AM81">
        <v>20</v>
      </c>
      <c r="AN81" t="s">
        <v>20</v>
      </c>
      <c r="AO81" t="s">
        <v>32</v>
      </c>
    </row>
    <row r="82" spans="1:41">
      <c r="A82">
        <f t="shared" si="1"/>
        <v>80</v>
      </c>
      <c r="B82">
        <v>0</v>
      </c>
      <c r="C82">
        <v>0</v>
      </c>
      <c r="D82" t="s">
        <v>14</v>
      </c>
      <c r="E82" t="s">
        <v>38</v>
      </c>
      <c r="F82">
        <v>61</v>
      </c>
      <c r="G82">
        <v>9.5</v>
      </c>
      <c r="H82">
        <v>1</v>
      </c>
      <c r="I82">
        <v>1</v>
      </c>
      <c r="J82">
        <v>0</v>
      </c>
      <c r="K82">
        <v>0</v>
      </c>
      <c r="L82">
        <v>13</v>
      </c>
      <c r="M82">
        <v>13</v>
      </c>
      <c r="N82">
        <v>510</v>
      </c>
      <c r="O82">
        <v>510</v>
      </c>
      <c r="P82" t="s">
        <v>39</v>
      </c>
      <c r="Q82">
        <v>2.7</v>
      </c>
      <c r="R82" s="1">
        <v>20</v>
      </c>
      <c r="S82" s="1">
        <v>12</v>
      </c>
      <c r="T82" s="1">
        <v>115</v>
      </c>
      <c r="U82" s="1">
        <v>12</v>
      </c>
      <c r="V82" s="1">
        <v>22</v>
      </c>
      <c r="W82" s="1"/>
      <c r="X82" s="1">
        <v>0</v>
      </c>
      <c r="Y82" s="1">
        <v>75</v>
      </c>
      <c r="Z82" s="1">
        <v>1</v>
      </c>
      <c r="AA82" s="1">
        <v>5</v>
      </c>
      <c r="AB82" s="1">
        <v>3</v>
      </c>
      <c r="AC82" s="1">
        <v>2</v>
      </c>
      <c r="AD82" s="1">
        <v>4</v>
      </c>
      <c r="AE82" s="1">
        <v>4</v>
      </c>
      <c r="AF82" t="s">
        <v>117</v>
      </c>
      <c r="AG82">
        <v>1</v>
      </c>
      <c r="AH82" t="s">
        <v>158</v>
      </c>
      <c r="AI82">
        <v>100</v>
      </c>
      <c r="AJ82" t="s">
        <v>25</v>
      </c>
      <c r="AK82">
        <v>0</v>
      </c>
      <c r="AN82" t="s">
        <v>20</v>
      </c>
      <c r="AO82" t="s">
        <v>84</v>
      </c>
    </row>
    <row r="83" spans="1:41">
      <c r="A83">
        <f t="shared" si="1"/>
        <v>81</v>
      </c>
      <c r="B83">
        <v>1</v>
      </c>
      <c r="C83" t="s">
        <v>15</v>
      </c>
      <c r="D83" t="s">
        <v>14</v>
      </c>
      <c r="E83" t="s">
        <v>14</v>
      </c>
      <c r="F83">
        <v>63</v>
      </c>
      <c r="G83">
        <v>7</v>
      </c>
      <c r="H83">
        <v>1</v>
      </c>
      <c r="I83">
        <v>0</v>
      </c>
      <c r="J83">
        <v>1</v>
      </c>
      <c r="K83">
        <v>0</v>
      </c>
      <c r="L83">
        <v>1</v>
      </c>
      <c r="M83">
        <v>2</v>
      </c>
      <c r="N83">
        <v>580</v>
      </c>
      <c r="O83">
        <v>580</v>
      </c>
      <c r="P83" t="s">
        <v>39</v>
      </c>
      <c r="Q83">
        <v>3.6</v>
      </c>
      <c r="R83">
        <v>10</v>
      </c>
      <c r="S83" s="1">
        <v>6</v>
      </c>
      <c r="T83" s="1">
        <v>80</v>
      </c>
      <c r="U83" s="1">
        <v>60</v>
      </c>
      <c r="V83" s="1">
        <v>20</v>
      </c>
      <c r="W83" s="1">
        <v>4</v>
      </c>
      <c r="X83" s="1">
        <v>8</v>
      </c>
      <c r="Y83" s="1">
        <v>0</v>
      </c>
      <c r="Z83" s="1">
        <v>2</v>
      </c>
      <c r="AA83" s="1">
        <v>4</v>
      </c>
      <c r="AB83" s="1">
        <v>1</v>
      </c>
      <c r="AC83" s="1">
        <v>5</v>
      </c>
      <c r="AD83" s="1">
        <v>3</v>
      </c>
      <c r="AE83" s="1">
        <v>0</v>
      </c>
      <c r="AG83">
        <v>1</v>
      </c>
      <c r="AH83" t="s">
        <v>109</v>
      </c>
      <c r="AI83">
        <v>200</v>
      </c>
      <c r="AJ83" t="s">
        <v>25</v>
      </c>
      <c r="AK83">
        <v>0</v>
      </c>
      <c r="AL83" t="s">
        <v>180</v>
      </c>
      <c r="AM83">
        <v>2</v>
      </c>
      <c r="AN83" t="s">
        <v>47</v>
      </c>
      <c r="AO83" t="s">
        <v>21</v>
      </c>
    </row>
    <row r="84" spans="1:41">
      <c r="A84">
        <f t="shared" si="1"/>
        <v>82</v>
      </c>
      <c r="B84">
        <v>1</v>
      </c>
      <c r="C84" t="s">
        <v>15</v>
      </c>
      <c r="D84" t="s">
        <v>33</v>
      </c>
      <c r="E84" t="s">
        <v>38</v>
      </c>
      <c r="F84">
        <v>68</v>
      </c>
      <c r="G84">
        <v>9.5</v>
      </c>
      <c r="H84">
        <v>1</v>
      </c>
      <c r="I84">
        <v>1</v>
      </c>
      <c r="J84">
        <v>2</v>
      </c>
      <c r="K84">
        <v>1</v>
      </c>
      <c r="L84">
        <v>3</v>
      </c>
      <c r="M84">
        <v>2</v>
      </c>
      <c r="N84">
        <v>620</v>
      </c>
      <c r="O84">
        <v>580</v>
      </c>
      <c r="P84" t="s">
        <v>17</v>
      </c>
      <c r="Q84">
        <v>2.7</v>
      </c>
      <c r="S84" s="1">
        <v>15</v>
      </c>
      <c r="T84" s="1">
        <v>52</v>
      </c>
      <c r="U84" s="1">
        <v>18</v>
      </c>
      <c r="V84" s="1">
        <v>15</v>
      </c>
      <c r="W84" s="1">
        <v>18</v>
      </c>
      <c r="X84" s="1">
        <v>9</v>
      </c>
      <c r="Y84" s="1">
        <v>40</v>
      </c>
      <c r="Z84" s="1">
        <v>1</v>
      </c>
      <c r="AA84" s="1">
        <v>4</v>
      </c>
      <c r="AB84" s="1">
        <v>3</v>
      </c>
      <c r="AC84" s="1">
        <v>2</v>
      </c>
      <c r="AD84" s="1">
        <v>5</v>
      </c>
      <c r="AE84" s="1">
        <v>5</v>
      </c>
      <c r="AF84" t="s">
        <v>177</v>
      </c>
      <c r="AG84">
        <v>1</v>
      </c>
      <c r="AH84" t="s">
        <v>118</v>
      </c>
      <c r="AI84">
        <v>5</v>
      </c>
      <c r="AJ84" t="s">
        <v>20</v>
      </c>
      <c r="AK84">
        <v>1</v>
      </c>
      <c r="AL84" t="s">
        <v>45</v>
      </c>
      <c r="AM84">
        <v>8</v>
      </c>
      <c r="AN84" t="s">
        <v>20</v>
      </c>
      <c r="AO84" t="s">
        <v>29</v>
      </c>
    </row>
    <row r="85" spans="1:41">
      <c r="A85">
        <f t="shared" si="1"/>
        <v>83</v>
      </c>
      <c r="B85">
        <v>1</v>
      </c>
      <c r="C85" t="s">
        <v>15</v>
      </c>
      <c r="D85" t="s">
        <v>33</v>
      </c>
      <c r="E85" t="s">
        <v>38</v>
      </c>
      <c r="F85">
        <v>69</v>
      </c>
      <c r="G85">
        <v>10.5</v>
      </c>
      <c r="H85">
        <v>1</v>
      </c>
      <c r="I85">
        <v>0</v>
      </c>
      <c r="J85">
        <v>1</v>
      </c>
      <c r="K85">
        <v>2</v>
      </c>
      <c r="L85">
        <v>1</v>
      </c>
      <c r="M85">
        <v>2</v>
      </c>
      <c r="N85">
        <v>780</v>
      </c>
      <c r="O85">
        <v>540</v>
      </c>
      <c r="P85" t="s">
        <v>17</v>
      </c>
      <c r="Q85">
        <v>3</v>
      </c>
      <c r="R85" s="1">
        <v>18</v>
      </c>
      <c r="S85" s="1">
        <v>5</v>
      </c>
      <c r="T85" s="1">
        <v>120</v>
      </c>
      <c r="U85" s="1">
        <v>19</v>
      </c>
      <c r="V85" s="1">
        <v>20</v>
      </c>
      <c r="W85" s="1">
        <v>0</v>
      </c>
      <c r="X85" s="1">
        <v>8</v>
      </c>
      <c r="Y85" s="1">
        <v>75</v>
      </c>
      <c r="Z85" s="1">
        <v>3</v>
      </c>
      <c r="AA85" s="1">
        <v>2</v>
      </c>
      <c r="AB85" s="1">
        <v>1</v>
      </c>
      <c r="AC85" s="1">
        <v>4</v>
      </c>
      <c r="AD85" s="1">
        <v>5</v>
      </c>
      <c r="AE85" s="1">
        <v>5</v>
      </c>
      <c r="AF85" t="s">
        <v>187</v>
      </c>
      <c r="AG85">
        <v>0</v>
      </c>
      <c r="AH85" t="s">
        <v>189</v>
      </c>
      <c r="AI85">
        <v>50</v>
      </c>
      <c r="AJ85" t="s">
        <v>25</v>
      </c>
      <c r="AK85">
        <v>2</v>
      </c>
      <c r="AL85" t="s">
        <v>176</v>
      </c>
      <c r="AM85">
        <v>9</v>
      </c>
      <c r="AN85" t="s">
        <v>31</v>
      </c>
      <c r="AO85" t="s">
        <v>70</v>
      </c>
    </row>
    <row r="86" spans="1:41">
      <c r="A86">
        <f t="shared" si="1"/>
        <v>84</v>
      </c>
      <c r="B86">
        <v>1</v>
      </c>
      <c r="C86" t="s">
        <v>15</v>
      </c>
      <c r="D86" t="s">
        <v>14</v>
      </c>
      <c r="E86" t="s">
        <v>14</v>
      </c>
      <c r="F86">
        <v>66</v>
      </c>
      <c r="G86">
        <v>8.5</v>
      </c>
      <c r="H86">
        <v>1</v>
      </c>
      <c r="I86">
        <v>1</v>
      </c>
      <c r="J86">
        <v>1</v>
      </c>
      <c r="K86">
        <v>0</v>
      </c>
      <c r="L86">
        <v>2</v>
      </c>
      <c r="M86">
        <v>3</v>
      </c>
      <c r="N86">
        <v>540</v>
      </c>
      <c r="O86">
        <v>540</v>
      </c>
      <c r="P86" t="s">
        <v>22</v>
      </c>
      <c r="Q86">
        <v>2.6</v>
      </c>
      <c r="R86" s="1">
        <v>2</v>
      </c>
      <c r="S86" s="1">
        <v>10</v>
      </c>
      <c r="T86" s="1">
        <v>60</v>
      </c>
      <c r="U86" s="1">
        <v>38</v>
      </c>
      <c r="V86" s="1">
        <v>25</v>
      </c>
      <c r="W86" s="1">
        <v>10</v>
      </c>
      <c r="X86" s="1">
        <v>6</v>
      </c>
      <c r="Y86" s="1">
        <v>0</v>
      </c>
      <c r="Z86" s="1">
        <v>2</v>
      </c>
      <c r="AA86" s="1">
        <v>4</v>
      </c>
      <c r="AB86" s="1">
        <v>1</v>
      </c>
      <c r="AC86" s="1">
        <v>3</v>
      </c>
      <c r="AD86" s="1">
        <v>5</v>
      </c>
      <c r="AE86" s="1">
        <v>0</v>
      </c>
      <c r="AG86">
        <v>1</v>
      </c>
      <c r="AH86" t="s">
        <v>158</v>
      </c>
      <c r="AI86">
        <v>200</v>
      </c>
      <c r="AJ86" t="s">
        <v>25</v>
      </c>
      <c r="AK86">
        <v>0</v>
      </c>
      <c r="AL86" t="s">
        <v>190</v>
      </c>
      <c r="AM86">
        <v>10</v>
      </c>
      <c r="AN86" t="s">
        <v>47</v>
      </c>
      <c r="AO86" t="s">
        <v>77</v>
      </c>
    </row>
    <row r="87" spans="1:41">
      <c r="A87">
        <f t="shared" si="1"/>
        <v>85</v>
      </c>
      <c r="B87">
        <v>0</v>
      </c>
      <c r="D87" t="s">
        <v>14</v>
      </c>
      <c r="E87" t="s">
        <v>38</v>
      </c>
      <c r="F87">
        <v>70</v>
      </c>
      <c r="G87">
        <v>10</v>
      </c>
      <c r="H87">
        <v>1</v>
      </c>
      <c r="I87">
        <v>0</v>
      </c>
      <c r="J87">
        <v>1</v>
      </c>
      <c r="K87">
        <v>0</v>
      </c>
      <c r="L87">
        <v>2</v>
      </c>
      <c r="M87">
        <v>1</v>
      </c>
      <c r="N87">
        <v>590</v>
      </c>
      <c r="O87">
        <v>600</v>
      </c>
      <c r="P87" t="s">
        <v>39</v>
      </c>
      <c r="Q87">
        <v>3</v>
      </c>
      <c r="R87" s="1">
        <v>5</v>
      </c>
      <c r="S87" s="1">
        <v>2</v>
      </c>
      <c r="T87" s="1">
        <v>80</v>
      </c>
      <c r="U87" s="1">
        <v>12</v>
      </c>
      <c r="V87" s="1">
        <v>20</v>
      </c>
      <c r="W87" s="1">
        <v>4</v>
      </c>
      <c r="X87" s="1">
        <v>6</v>
      </c>
      <c r="Y87" s="1">
        <v>0.46</v>
      </c>
      <c r="Z87" s="1">
        <v>1</v>
      </c>
      <c r="AA87" s="1">
        <v>4</v>
      </c>
      <c r="AB87" s="1">
        <v>2</v>
      </c>
      <c r="AC87" s="1">
        <v>3</v>
      </c>
      <c r="AD87" s="1">
        <v>5</v>
      </c>
      <c r="AE87" s="1">
        <v>2</v>
      </c>
      <c r="AF87" t="s">
        <v>115</v>
      </c>
      <c r="AG87">
        <v>0</v>
      </c>
      <c r="AH87" t="s">
        <v>55</v>
      </c>
      <c r="AI87">
        <v>30</v>
      </c>
      <c r="AJ87" t="s">
        <v>31</v>
      </c>
      <c r="AK87">
        <v>10</v>
      </c>
      <c r="AL87">
        <v>0</v>
      </c>
      <c r="AN87" t="s">
        <v>20</v>
      </c>
      <c r="AO87" t="s">
        <v>27</v>
      </c>
    </row>
    <row r="88" spans="1:41">
      <c r="A88">
        <f t="shared" si="1"/>
        <v>86</v>
      </c>
      <c r="B88">
        <v>1</v>
      </c>
      <c r="C88" t="s">
        <v>15</v>
      </c>
      <c r="D88" t="s">
        <v>16</v>
      </c>
      <c r="E88" t="s">
        <v>14</v>
      </c>
      <c r="F88">
        <v>63</v>
      </c>
      <c r="G88">
        <v>8</v>
      </c>
      <c r="H88">
        <v>1</v>
      </c>
      <c r="I88">
        <v>1</v>
      </c>
      <c r="J88">
        <v>1</v>
      </c>
      <c r="K88">
        <v>0</v>
      </c>
      <c r="L88">
        <v>3</v>
      </c>
      <c r="M88">
        <v>3</v>
      </c>
      <c r="P88" t="s">
        <v>22</v>
      </c>
      <c r="Q88">
        <v>3.3</v>
      </c>
      <c r="R88" s="1">
        <v>25</v>
      </c>
      <c r="S88" s="1">
        <v>6</v>
      </c>
      <c r="T88" s="1">
        <v>76</v>
      </c>
      <c r="U88" s="1">
        <v>21</v>
      </c>
      <c r="V88" s="1">
        <v>20</v>
      </c>
      <c r="W88" s="1">
        <v>3</v>
      </c>
      <c r="X88" s="1">
        <v>6</v>
      </c>
      <c r="Y88" s="1">
        <v>0</v>
      </c>
      <c r="Z88" s="1">
        <v>5</v>
      </c>
      <c r="AA88" s="1">
        <v>3</v>
      </c>
      <c r="AB88" s="1">
        <v>1</v>
      </c>
      <c r="AC88" s="1">
        <v>4</v>
      </c>
      <c r="AD88" s="1">
        <v>2</v>
      </c>
      <c r="AE88" s="1">
        <v>0</v>
      </c>
      <c r="AF88" t="s">
        <v>65</v>
      </c>
      <c r="AG88">
        <v>1</v>
      </c>
      <c r="AH88" t="s">
        <v>158</v>
      </c>
      <c r="AI88">
        <v>20</v>
      </c>
      <c r="AJ88" t="s">
        <v>25</v>
      </c>
      <c r="AK88">
        <v>1</v>
      </c>
      <c r="AL88" t="s">
        <v>191</v>
      </c>
      <c r="AM88">
        <v>14</v>
      </c>
      <c r="AN88" t="s">
        <v>28</v>
      </c>
      <c r="AO88" t="s">
        <v>46</v>
      </c>
    </row>
    <row r="89" spans="1:41">
      <c r="A89">
        <f t="shared" si="1"/>
        <v>87</v>
      </c>
      <c r="B89">
        <v>1</v>
      </c>
      <c r="C89" t="s">
        <v>15</v>
      </c>
      <c r="D89" t="s">
        <v>14</v>
      </c>
      <c r="E89" t="s">
        <v>38</v>
      </c>
      <c r="F89">
        <v>77</v>
      </c>
      <c r="G89">
        <v>13</v>
      </c>
      <c r="H89">
        <v>0</v>
      </c>
      <c r="I89">
        <v>0</v>
      </c>
      <c r="J89">
        <v>0</v>
      </c>
      <c r="K89">
        <v>0</v>
      </c>
      <c r="L89">
        <v>2</v>
      </c>
      <c r="M89">
        <v>3</v>
      </c>
      <c r="N89">
        <v>490</v>
      </c>
      <c r="O89">
        <v>700</v>
      </c>
      <c r="P89" t="s">
        <v>17</v>
      </c>
      <c r="Q89">
        <v>3.7</v>
      </c>
      <c r="R89" s="1">
        <v>1</v>
      </c>
      <c r="S89" s="1">
        <v>24</v>
      </c>
      <c r="T89" s="1">
        <v>64</v>
      </c>
      <c r="U89" s="1">
        <v>15</v>
      </c>
      <c r="V89" s="1">
        <v>18</v>
      </c>
      <c r="W89" s="1">
        <v>27</v>
      </c>
      <c r="X89" s="1">
        <v>8</v>
      </c>
      <c r="Y89" s="1">
        <v>0</v>
      </c>
      <c r="Z89" s="1">
        <v>1</v>
      </c>
      <c r="AA89" s="1">
        <v>1</v>
      </c>
      <c r="AB89" s="1">
        <v>4</v>
      </c>
      <c r="AC89" s="1">
        <v>1</v>
      </c>
      <c r="AD89" s="1">
        <v>2</v>
      </c>
      <c r="AE89" s="1">
        <v>1</v>
      </c>
      <c r="AF89" t="s">
        <v>192</v>
      </c>
      <c r="AG89">
        <v>1</v>
      </c>
      <c r="AH89" t="s">
        <v>158</v>
      </c>
      <c r="AI89">
        <v>5</v>
      </c>
      <c r="AJ89" t="s">
        <v>20</v>
      </c>
      <c r="AK89">
        <v>0</v>
      </c>
      <c r="AL89" t="s">
        <v>193</v>
      </c>
      <c r="AM89">
        <v>10</v>
      </c>
      <c r="AN89" t="s">
        <v>92</v>
      </c>
      <c r="AO89" t="s">
        <v>43</v>
      </c>
    </row>
    <row r="90" spans="1:41">
      <c r="A90">
        <f t="shared" si="1"/>
        <v>88</v>
      </c>
      <c r="B90">
        <v>1</v>
      </c>
      <c r="C90" t="s">
        <v>15</v>
      </c>
      <c r="D90" t="s">
        <v>16</v>
      </c>
      <c r="E90" t="s">
        <v>38</v>
      </c>
      <c r="F90">
        <v>69</v>
      </c>
      <c r="G90">
        <v>10.5</v>
      </c>
      <c r="H90">
        <v>1</v>
      </c>
      <c r="I90">
        <v>1</v>
      </c>
      <c r="J90">
        <v>1</v>
      </c>
      <c r="K90">
        <v>0</v>
      </c>
      <c r="L90">
        <v>2</v>
      </c>
      <c r="M90">
        <v>3</v>
      </c>
      <c r="N90">
        <v>640</v>
      </c>
      <c r="O90">
        <v>420</v>
      </c>
      <c r="P90" t="s">
        <v>39</v>
      </c>
      <c r="Q90">
        <v>2.2799999999999998</v>
      </c>
      <c r="R90" s="1">
        <v>10</v>
      </c>
      <c r="S90" s="1">
        <v>4</v>
      </c>
      <c r="T90" s="1">
        <v>72</v>
      </c>
      <c r="U90" s="1">
        <v>14</v>
      </c>
      <c r="V90" s="1">
        <v>25</v>
      </c>
      <c r="W90" s="1">
        <v>9</v>
      </c>
      <c r="X90" s="1">
        <v>6</v>
      </c>
      <c r="Y90" s="1">
        <v>0</v>
      </c>
      <c r="Z90" s="1">
        <v>4</v>
      </c>
      <c r="AA90" s="1">
        <v>1</v>
      </c>
      <c r="AB90" s="1">
        <v>2</v>
      </c>
      <c r="AC90" s="1">
        <v>5</v>
      </c>
      <c r="AD90" s="1">
        <v>3</v>
      </c>
      <c r="AE90" s="1">
        <v>10</v>
      </c>
      <c r="AF90" t="s">
        <v>194</v>
      </c>
      <c r="AG90">
        <v>0</v>
      </c>
      <c r="AH90" t="s">
        <v>118</v>
      </c>
      <c r="AI90">
        <v>70</v>
      </c>
      <c r="AJ90" t="s">
        <v>25</v>
      </c>
      <c r="AK90">
        <v>5</v>
      </c>
      <c r="AL90">
        <v>0</v>
      </c>
      <c r="AN90" t="s">
        <v>47</v>
      </c>
      <c r="AO90" t="s">
        <v>46</v>
      </c>
    </row>
    <row r="91" spans="1:41">
      <c r="A91">
        <f t="shared" si="1"/>
        <v>89</v>
      </c>
      <c r="B91">
        <v>1</v>
      </c>
      <c r="C91" t="s">
        <v>15</v>
      </c>
      <c r="D91" t="s">
        <v>33</v>
      </c>
      <c r="E91" t="s">
        <v>38</v>
      </c>
      <c r="F91">
        <v>68</v>
      </c>
      <c r="G91">
        <v>10</v>
      </c>
      <c r="H91">
        <v>1</v>
      </c>
      <c r="I91">
        <v>0</v>
      </c>
      <c r="J91">
        <v>1</v>
      </c>
      <c r="K91">
        <v>1</v>
      </c>
      <c r="L91">
        <v>1</v>
      </c>
      <c r="M91">
        <v>2</v>
      </c>
      <c r="P91" t="s">
        <v>17</v>
      </c>
      <c r="Q91">
        <v>3.2</v>
      </c>
      <c r="R91" s="1">
        <v>5</v>
      </c>
      <c r="S91" s="1">
        <v>7</v>
      </c>
      <c r="T91" s="1">
        <v>120</v>
      </c>
      <c r="U91" s="1">
        <v>20</v>
      </c>
      <c r="V91" s="1">
        <v>20</v>
      </c>
      <c r="W91" s="1">
        <v>4</v>
      </c>
      <c r="X91" s="1">
        <v>7</v>
      </c>
      <c r="Y91" s="1">
        <v>0.1</v>
      </c>
      <c r="Z91" s="1">
        <v>1</v>
      </c>
      <c r="AA91" s="1">
        <v>4</v>
      </c>
      <c r="AB91" s="1">
        <v>2</v>
      </c>
      <c r="AC91" s="1">
        <v>3</v>
      </c>
      <c r="AD91" s="1">
        <v>5</v>
      </c>
      <c r="AE91" s="1">
        <v>5</v>
      </c>
      <c r="AF91" t="s">
        <v>168</v>
      </c>
      <c r="AG91">
        <v>1</v>
      </c>
      <c r="AH91" t="s">
        <v>109</v>
      </c>
      <c r="AJ91" t="s">
        <v>25</v>
      </c>
      <c r="AK91">
        <v>1</v>
      </c>
      <c r="AL91" t="s">
        <v>193</v>
      </c>
      <c r="AM91">
        <v>4</v>
      </c>
      <c r="AN91" t="s">
        <v>56</v>
      </c>
      <c r="AO91" t="s">
        <v>46</v>
      </c>
    </row>
    <row r="92" spans="1:41">
      <c r="A92">
        <f t="shared" si="1"/>
        <v>90</v>
      </c>
      <c r="B92">
        <v>1</v>
      </c>
      <c r="C92" t="s">
        <v>15</v>
      </c>
      <c r="D92" t="s">
        <v>14</v>
      </c>
      <c r="E92" t="s">
        <v>38</v>
      </c>
      <c r="F92">
        <v>78</v>
      </c>
      <c r="G92">
        <v>11.5</v>
      </c>
      <c r="H92">
        <v>1</v>
      </c>
      <c r="I92">
        <v>0</v>
      </c>
      <c r="J92">
        <v>1</v>
      </c>
      <c r="K92">
        <v>0</v>
      </c>
      <c r="L92">
        <v>6</v>
      </c>
      <c r="M92">
        <v>7</v>
      </c>
      <c r="N92">
        <v>520</v>
      </c>
      <c r="O92">
        <v>620</v>
      </c>
      <c r="P92" t="s">
        <v>39</v>
      </c>
      <c r="Q92">
        <v>3</v>
      </c>
      <c r="R92" s="1">
        <v>4</v>
      </c>
      <c r="S92" s="1">
        <v>8</v>
      </c>
      <c r="T92" s="1">
        <v>70</v>
      </c>
      <c r="U92" s="1">
        <v>16</v>
      </c>
      <c r="V92" s="1">
        <v>20</v>
      </c>
      <c r="X92" s="1">
        <v>6</v>
      </c>
      <c r="Y92" s="1">
        <v>0</v>
      </c>
      <c r="Z92" s="1">
        <v>2</v>
      </c>
      <c r="AA92" s="1">
        <v>5</v>
      </c>
      <c r="AB92" s="1">
        <v>1</v>
      </c>
      <c r="AC92" s="1">
        <v>3</v>
      </c>
      <c r="AD92" s="1">
        <v>4</v>
      </c>
      <c r="AE92" s="1">
        <v>4</v>
      </c>
      <c r="AF92" t="s">
        <v>117</v>
      </c>
      <c r="AG92">
        <v>0</v>
      </c>
      <c r="AH92" t="s">
        <v>41</v>
      </c>
      <c r="AI92">
        <v>60</v>
      </c>
      <c r="AJ92" t="s">
        <v>25</v>
      </c>
      <c r="AK92">
        <v>4</v>
      </c>
      <c r="AL92" t="s">
        <v>191</v>
      </c>
      <c r="AM92">
        <v>2</v>
      </c>
      <c r="AN92" t="s">
        <v>79</v>
      </c>
      <c r="AO92" t="s">
        <v>84</v>
      </c>
    </row>
    <row r="93" spans="1:41">
      <c r="A93">
        <f t="shared" si="1"/>
        <v>91</v>
      </c>
      <c r="B93">
        <v>0</v>
      </c>
      <c r="D93" t="s">
        <v>33</v>
      </c>
      <c r="E93" t="s">
        <v>38</v>
      </c>
      <c r="F93">
        <v>70</v>
      </c>
      <c r="G93">
        <v>10</v>
      </c>
      <c r="H93">
        <v>1</v>
      </c>
      <c r="I93">
        <v>1</v>
      </c>
      <c r="J93">
        <v>1</v>
      </c>
      <c r="K93">
        <v>0</v>
      </c>
      <c r="L93">
        <v>5</v>
      </c>
      <c r="M93">
        <v>6</v>
      </c>
      <c r="N93">
        <v>700</v>
      </c>
      <c r="O93">
        <v>700</v>
      </c>
      <c r="P93" t="s">
        <v>39</v>
      </c>
      <c r="Q93">
        <v>2.2999999999999998</v>
      </c>
      <c r="R93" s="1">
        <v>10</v>
      </c>
      <c r="S93" s="1">
        <v>6</v>
      </c>
      <c r="T93" s="1">
        <v>76</v>
      </c>
      <c r="U93" s="1">
        <v>20</v>
      </c>
      <c r="V93" s="1">
        <v>25</v>
      </c>
      <c r="W93" s="1">
        <v>4</v>
      </c>
      <c r="X93" s="1">
        <v>7</v>
      </c>
      <c r="Y93" s="1">
        <v>0.25</v>
      </c>
      <c r="Z93" s="1">
        <v>4</v>
      </c>
      <c r="AA93" s="1">
        <v>3</v>
      </c>
      <c r="AB93" s="1">
        <v>2</v>
      </c>
      <c r="AC93" s="1">
        <v>5</v>
      </c>
      <c r="AD93" s="1">
        <v>1</v>
      </c>
      <c r="AE93" s="1">
        <v>10</v>
      </c>
      <c r="AG93">
        <v>0</v>
      </c>
      <c r="AH93" t="s">
        <v>118</v>
      </c>
      <c r="AI93">
        <v>20</v>
      </c>
      <c r="AJ93" t="s">
        <v>25</v>
      </c>
      <c r="AK93">
        <v>5</v>
      </c>
      <c r="AL93">
        <v>0</v>
      </c>
      <c r="AM93">
        <v>0</v>
      </c>
      <c r="AN93" t="s">
        <v>92</v>
      </c>
      <c r="AO93" t="s">
        <v>46</v>
      </c>
    </row>
    <row r="94" spans="1:41">
      <c r="A94">
        <f t="shared" si="1"/>
        <v>92</v>
      </c>
      <c r="B94">
        <v>1</v>
      </c>
      <c r="D94" t="s">
        <v>14</v>
      </c>
      <c r="E94" t="s">
        <v>14</v>
      </c>
      <c r="F94">
        <v>70</v>
      </c>
      <c r="G94">
        <v>10</v>
      </c>
      <c r="H94">
        <v>1</v>
      </c>
      <c r="I94">
        <v>0</v>
      </c>
      <c r="J94">
        <v>1</v>
      </c>
      <c r="K94">
        <v>0</v>
      </c>
      <c r="L94">
        <v>1</v>
      </c>
      <c r="M94">
        <v>2</v>
      </c>
      <c r="P94" t="s">
        <v>17</v>
      </c>
      <c r="Q94">
        <v>3.5</v>
      </c>
      <c r="R94" s="1">
        <v>5</v>
      </c>
      <c r="S94" s="1">
        <v>5</v>
      </c>
      <c r="U94" s="1">
        <v>30</v>
      </c>
      <c r="V94" s="1">
        <v>28</v>
      </c>
      <c r="W94" s="1">
        <v>3</v>
      </c>
      <c r="X94" s="1">
        <v>10</v>
      </c>
      <c r="Y94" s="1">
        <v>0</v>
      </c>
      <c r="Z94" s="1">
        <v>3</v>
      </c>
      <c r="AA94" s="1">
        <v>4</v>
      </c>
      <c r="AB94" s="1">
        <v>1</v>
      </c>
      <c r="AC94" s="1">
        <v>2</v>
      </c>
      <c r="AD94" s="1">
        <v>5</v>
      </c>
      <c r="AE94" s="1">
        <v>100</v>
      </c>
      <c r="AF94" t="s">
        <v>195</v>
      </c>
      <c r="AG94">
        <v>1</v>
      </c>
      <c r="AH94" t="s">
        <v>41</v>
      </c>
      <c r="AI94">
        <v>10</v>
      </c>
      <c r="AJ94" t="s">
        <v>25</v>
      </c>
      <c r="AK94">
        <v>1</v>
      </c>
      <c r="AL94" t="s">
        <v>196</v>
      </c>
      <c r="AM94">
        <v>4</v>
      </c>
      <c r="AN94" t="s">
        <v>47</v>
      </c>
      <c r="AO94" t="s">
        <v>21</v>
      </c>
    </row>
    <row r="95" spans="1:41">
      <c r="A95">
        <f t="shared" si="1"/>
        <v>93</v>
      </c>
      <c r="B95">
        <v>1</v>
      </c>
      <c r="C95" t="s">
        <v>15</v>
      </c>
      <c r="D95" t="s">
        <v>33</v>
      </c>
      <c r="E95" t="s">
        <v>38</v>
      </c>
      <c r="F95">
        <v>57</v>
      </c>
      <c r="G95">
        <v>9</v>
      </c>
      <c r="H95">
        <v>1</v>
      </c>
      <c r="I95">
        <v>1</v>
      </c>
      <c r="J95">
        <v>1</v>
      </c>
      <c r="K95">
        <v>0</v>
      </c>
      <c r="L95">
        <v>2</v>
      </c>
      <c r="M95">
        <v>3</v>
      </c>
      <c r="N95">
        <v>600</v>
      </c>
      <c r="O95">
        <v>720</v>
      </c>
      <c r="P95" t="s">
        <v>22</v>
      </c>
      <c r="R95">
        <v>30</v>
      </c>
      <c r="S95" s="1">
        <v>10</v>
      </c>
      <c r="T95" s="1">
        <v>72</v>
      </c>
      <c r="U95" s="1">
        <v>19</v>
      </c>
      <c r="V95" s="1">
        <v>30</v>
      </c>
      <c r="W95" s="1">
        <v>5</v>
      </c>
      <c r="X95" s="1">
        <v>7</v>
      </c>
      <c r="Y95" s="1">
        <v>0</v>
      </c>
      <c r="Z95" s="1">
        <v>2</v>
      </c>
      <c r="AA95" s="1">
        <v>4</v>
      </c>
      <c r="AB95" s="1">
        <v>3</v>
      </c>
      <c r="AC95" s="1">
        <v>1</v>
      </c>
      <c r="AD95" s="1">
        <v>5</v>
      </c>
      <c r="AE95" s="1">
        <v>3</v>
      </c>
      <c r="AF95" t="s">
        <v>197</v>
      </c>
      <c r="AG95">
        <v>1</v>
      </c>
      <c r="AH95" t="s">
        <v>155</v>
      </c>
      <c r="AI95">
        <v>20</v>
      </c>
      <c r="AJ95" t="s">
        <v>25</v>
      </c>
      <c r="AK95">
        <v>10</v>
      </c>
      <c r="AL95" t="s">
        <v>198</v>
      </c>
      <c r="AM95">
        <v>5</v>
      </c>
      <c r="AN95" t="s">
        <v>20</v>
      </c>
      <c r="AO95" t="s">
        <v>70</v>
      </c>
    </row>
    <row r="96" spans="1:41">
      <c r="A96">
        <f t="shared" si="1"/>
        <v>94</v>
      </c>
      <c r="B96">
        <v>1</v>
      </c>
      <c r="C96" t="s">
        <v>15</v>
      </c>
      <c r="D96" t="s">
        <v>14</v>
      </c>
      <c r="E96" t="s">
        <v>38</v>
      </c>
      <c r="F96">
        <v>75</v>
      </c>
      <c r="G96">
        <v>12</v>
      </c>
      <c r="H96">
        <v>1</v>
      </c>
      <c r="I96">
        <v>0</v>
      </c>
      <c r="J96">
        <v>2</v>
      </c>
      <c r="K96">
        <v>1</v>
      </c>
      <c r="L96">
        <v>2</v>
      </c>
      <c r="N96">
        <v>510</v>
      </c>
      <c r="O96">
        <v>540</v>
      </c>
      <c r="P96" t="s">
        <v>22</v>
      </c>
      <c r="Q96">
        <v>2.9</v>
      </c>
      <c r="R96">
        <v>7</v>
      </c>
      <c r="S96" s="1">
        <v>3</v>
      </c>
      <c r="T96" s="1">
        <v>68</v>
      </c>
      <c r="U96" s="1">
        <v>45</v>
      </c>
      <c r="V96" s="1">
        <v>30</v>
      </c>
      <c r="W96" s="1">
        <v>10</v>
      </c>
      <c r="X96" s="1">
        <v>7</v>
      </c>
      <c r="Y96" s="1">
        <v>0</v>
      </c>
      <c r="Z96" s="1">
        <v>1</v>
      </c>
      <c r="AA96" s="1">
        <v>3</v>
      </c>
      <c r="AB96" s="1">
        <v>2</v>
      </c>
      <c r="AC96" s="1">
        <v>4</v>
      </c>
      <c r="AD96" s="1">
        <v>5</v>
      </c>
      <c r="AE96" s="1">
        <v>8</v>
      </c>
      <c r="AF96" t="s">
        <v>199</v>
      </c>
      <c r="AG96">
        <v>1</v>
      </c>
      <c r="AH96" t="s">
        <v>118</v>
      </c>
      <c r="AI96">
        <v>60</v>
      </c>
      <c r="AJ96" t="s">
        <v>25</v>
      </c>
      <c r="AK96">
        <v>0</v>
      </c>
      <c r="AL96" t="s">
        <v>200</v>
      </c>
      <c r="AM96">
        <v>3</v>
      </c>
      <c r="AN96" t="s">
        <v>47</v>
      </c>
      <c r="AO96" t="s">
        <v>29</v>
      </c>
    </row>
    <row r="97" spans="1:41">
      <c r="A97">
        <f t="shared" si="1"/>
        <v>95</v>
      </c>
      <c r="B97">
        <v>0</v>
      </c>
      <c r="D97" t="s">
        <v>33</v>
      </c>
      <c r="E97" t="s">
        <v>38</v>
      </c>
      <c r="F97">
        <v>73</v>
      </c>
      <c r="G97">
        <v>12</v>
      </c>
      <c r="H97">
        <v>1</v>
      </c>
      <c r="I97">
        <v>1</v>
      </c>
      <c r="J97">
        <v>1</v>
      </c>
      <c r="K97">
        <v>2</v>
      </c>
      <c r="L97">
        <v>1</v>
      </c>
      <c r="M97">
        <v>2</v>
      </c>
      <c r="N97">
        <v>700</v>
      </c>
      <c r="O97">
        <v>420</v>
      </c>
      <c r="P97" t="s">
        <v>39</v>
      </c>
      <c r="Q97">
        <v>2.2999999999999998</v>
      </c>
      <c r="R97">
        <v>1</v>
      </c>
      <c r="S97" s="1">
        <v>15</v>
      </c>
      <c r="T97" s="1">
        <v>64</v>
      </c>
      <c r="U97" s="1">
        <v>20</v>
      </c>
      <c r="V97" s="1">
        <v>23</v>
      </c>
      <c r="W97" s="1">
        <v>3</v>
      </c>
      <c r="X97" s="1">
        <v>6</v>
      </c>
      <c r="Y97" s="1">
        <v>0.8</v>
      </c>
      <c r="Z97" s="1">
        <v>1</v>
      </c>
      <c r="AA97" s="1">
        <v>4</v>
      </c>
      <c r="AB97" s="1">
        <v>2</v>
      </c>
      <c r="AC97" s="1">
        <v>5</v>
      </c>
      <c r="AD97" s="1">
        <v>3</v>
      </c>
      <c r="AE97" s="1">
        <v>5</v>
      </c>
      <c r="AF97" t="s">
        <v>177</v>
      </c>
      <c r="AG97">
        <v>0</v>
      </c>
      <c r="AH97" t="s">
        <v>158</v>
      </c>
      <c r="AI97">
        <v>8</v>
      </c>
      <c r="AJ97" t="s">
        <v>25</v>
      </c>
      <c r="AK97">
        <v>1</v>
      </c>
      <c r="AL97">
        <v>0</v>
      </c>
      <c r="AM97">
        <v>0</v>
      </c>
      <c r="AN97" t="s">
        <v>20</v>
      </c>
      <c r="AO97" t="s">
        <v>27</v>
      </c>
    </row>
    <row r="98" spans="1:41">
      <c r="A98">
        <f t="shared" si="1"/>
        <v>96</v>
      </c>
      <c r="B98">
        <v>0</v>
      </c>
      <c r="D98" t="s">
        <v>179</v>
      </c>
      <c r="E98" t="s">
        <v>14</v>
      </c>
      <c r="F98">
        <v>67</v>
      </c>
      <c r="G98">
        <v>5.5</v>
      </c>
      <c r="H98">
        <v>1</v>
      </c>
      <c r="I98">
        <v>0</v>
      </c>
      <c r="J98">
        <v>1</v>
      </c>
      <c r="K98">
        <v>0</v>
      </c>
      <c r="L98">
        <v>1</v>
      </c>
      <c r="M98">
        <v>2</v>
      </c>
      <c r="N98">
        <v>420</v>
      </c>
      <c r="O98">
        <v>610</v>
      </c>
      <c r="P98" t="s">
        <v>39</v>
      </c>
      <c r="Q98">
        <v>2.5</v>
      </c>
      <c r="R98">
        <v>20</v>
      </c>
      <c r="S98" s="1">
        <v>5</v>
      </c>
      <c r="T98" s="1">
        <v>60</v>
      </c>
      <c r="U98" s="1">
        <v>0</v>
      </c>
      <c r="V98" s="1">
        <v>18</v>
      </c>
      <c r="W98" s="1">
        <v>0</v>
      </c>
      <c r="X98" s="1">
        <v>5</v>
      </c>
      <c r="Y98" s="1">
        <v>0.05</v>
      </c>
      <c r="Z98" s="1">
        <v>5</v>
      </c>
      <c r="AA98" s="1">
        <v>2</v>
      </c>
      <c r="AB98" s="1">
        <v>3</v>
      </c>
      <c r="AC98" s="1">
        <v>4</v>
      </c>
      <c r="AD98" s="1">
        <v>1</v>
      </c>
      <c r="AE98" s="1">
        <v>20</v>
      </c>
      <c r="AF98" t="s">
        <v>201</v>
      </c>
      <c r="AG98">
        <v>1</v>
      </c>
      <c r="AH98" t="s">
        <v>155</v>
      </c>
      <c r="AI98">
        <v>100</v>
      </c>
      <c r="AJ98" t="s">
        <v>25</v>
      </c>
      <c r="AK98">
        <v>1</v>
      </c>
      <c r="AL98">
        <v>0</v>
      </c>
      <c r="AN98" t="s">
        <v>56</v>
      </c>
      <c r="AO98" t="s">
        <v>43</v>
      </c>
    </row>
    <row r="99" spans="1:41">
      <c r="A99">
        <f t="shared" si="1"/>
        <v>97</v>
      </c>
      <c r="B99">
        <v>1</v>
      </c>
      <c r="C99" t="s">
        <v>15</v>
      </c>
      <c r="D99" t="s">
        <v>16</v>
      </c>
      <c r="E99" t="s">
        <v>38</v>
      </c>
      <c r="F99">
        <v>74</v>
      </c>
      <c r="G99">
        <v>12</v>
      </c>
      <c r="H99">
        <v>1</v>
      </c>
      <c r="I99">
        <v>1</v>
      </c>
      <c r="J99">
        <v>1</v>
      </c>
      <c r="K99">
        <v>1</v>
      </c>
      <c r="L99">
        <v>1</v>
      </c>
      <c r="M99">
        <v>2</v>
      </c>
      <c r="N99">
        <v>520</v>
      </c>
      <c r="O99">
        <v>540</v>
      </c>
      <c r="P99" t="s">
        <v>39</v>
      </c>
      <c r="Q99">
        <v>2.4</v>
      </c>
      <c r="R99">
        <v>4</v>
      </c>
      <c r="S99" s="1">
        <v>6</v>
      </c>
      <c r="T99" s="1">
        <v>80</v>
      </c>
      <c r="U99" s="1">
        <v>0</v>
      </c>
      <c r="V99" s="1">
        <v>20</v>
      </c>
      <c r="W99" s="1">
        <v>20</v>
      </c>
      <c r="X99" s="1">
        <v>8</v>
      </c>
      <c r="Y99" s="1">
        <v>0</v>
      </c>
      <c r="Z99" s="1">
        <v>2</v>
      </c>
      <c r="AA99" s="1">
        <v>4</v>
      </c>
      <c r="AB99" s="1">
        <v>1</v>
      </c>
      <c r="AC99" s="1">
        <v>5</v>
      </c>
      <c r="AD99" s="1">
        <v>3</v>
      </c>
      <c r="AE99" s="1">
        <v>0</v>
      </c>
      <c r="AF99" t="s">
        <v>107</v>
      </c>
      <c r="AG99">
        <v>1</v>
      </c>
      <c r="AH99" t="s">
        <v>55</v>
      </c>
      <c r="AI99">
        <v>10</v>
      </c>
      <c r="AJ99" t="s">
        <v>25</v>
      </c>
      <c r="AK99">
        <v>1</v>
      </c>
      <c r="AL99" t="s">
        <v>176</v>
      </c>
      <c r="AM99">
        <v>12</v>
      </c>
      <c r="AN99" t="s">
        <v>47</v>
      </c>
      <c r="AO99" t="s">
        <v>37</v>
      </c>
    </row>
    <row r="105" spans="1:41">
      <c r="J105" t="s">
        <v>145</v>
      </c>
    </row>
    <row r="106" spans="1:41">
      <c r="J106" t="s">
        <v>143</v>
      </c>
    </row>
    <row r="107" spans="1:41">
      <c r="J107" t="s">
        <v>144</v>
      </c>
    </row>
    <row r="109" spans="1:41">
      <c r="K109" t="s">
        <v>146</v>
      </c>
    </row>
    <row r="110" spans="1:41">
      <c r="K110" t="s">
        <v>147</v>
      </c>
    </row>
    <row r="111" spans="1:41">
      <c r="K111" t="s">
        <v>148</v>
      </c>
    </row>
  </sheetData>
  <customSheetViews>
    <customSheetView guid="{43194D05-1ACB-4AD7-B84D-45F1E078152D}">
      <pane xSplit="1" ySplit="2" topLeftCell="B3" activePane="bottomRight" state="frozen"/>
      <selection pane="bottomRight" activeCell="Q3" sqref="Q3:Q99"/>
      <pageMargins left="0.75" right="0.75" top="1" bottom="1" header="0.5" footer="0.5"/>
      <pageSetup orientation="portrait" r:id="rId1"/>
      <headerFooter alignWithMargins="0"/>
    </customSheetView>
    <customSheetView guid="{7F05C5BC-DE13-4530-948D-20B4B64826EF}" showRuler="0">
      <pane xSplit="2" ySplit="2" topLeftCell="C3" activePane="bottomRight" state="frozen"/>
      <selection pane="bottomRight" activeCell="A66" sqref="A66"/>
      <pageMargins left="0.75" right="0.75" top="1" bottom="1" header="0.5" footer="0.5"/>
      <pageSetup orientation="portrait" r:id="rId2"/>
      <headerFooter alignWithMargins="0"/>
    </customSheetView>
    <customSheetView guid="{8BCDBB5B-C85B-4EC8-A00E-113DF1B588CE}" scale="75" showRuler="0">
      <pane xSplit="2" ySplit="2" topLeftCell="C55" activePane="bottomRight" state="frozen"/>
      <selection pane="bottomRight" activeCell="B76" sqref="B76"/>
      <pageMargins left="0.75" right="0.75" top="1" bottom="1" header="0.5" footer="0.5"/>
      <pageSetup orientation="portrait" r:id="rId3"/>
      <headerFooter alignWithMargins="0"/>
    </customSheetView>
    <customSheetView guid="{A0918747-78E4-4E6D-9938-7E0179D0C8D8}">
      <pane xSplit="2" ySplit="2" topLeftCell="C3" activePane="bottomRight" state="frozen"/>
      <selection pane="bottomRight" activeCell="A66" sqref="A66"/>
      <pageMargins left="0.75" right="0.75" top="1" bottom="1" header="0.5" footer="0.5"/>
      <pageSetup orientation="portrait" r:id="rId4"/>
      <headerFooter alignWithMargins="0"/>
    </customSheetView>
    <customSheetView guid="{3A44F13B-0E36-483B-99BD-CFCD01E8B365}">
      <pane xSplit="1" ySplit="2" topLeftCell="B7" activePane="bottomRight" state="frozen"/>
      <selection pane="bottomRight" activeCell="B4" sqref="B4"/>
      <pageMargins left="0.75" right="0.75" top="1" bottom="1" header="0.5" footer="0.5"/>
      <pageSetup orientation="portrait" r:id="rId5"/>
      <headerFooter alignWithMargins="0"/>
    </customSheetView>
  </customSheetViews>
  <mergeCells count="2">
    <mergeCell ref="Z1:AD1"/>
    <mergeCell ref="AL1:AM1"/>
  </mergeCells>
  <phoneticPr fontId="1" type="noConversion"/>
  <pageMargins left="0.75" right="0.75" top="1" bottom="1" header="0.5" footer="0.5"/>
  <pageSetup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F2" sqref="F2"/>
    </sheetView>
  </sheetViews>
  <sheetFormatPr defaultRowHeight="12.75"/>
  <sheetData>
    <row r="1" spans="1:8">
      <c r="A1">
        <v>3.4</v>
      </c>
      <c r="B1">
        <v>3</v>
      </c>
      <c r="C1">
        <v>7</v>
      </c>
      <c r="F1">
        <f>LINEST(C1:C89,B1:B89)</f>
        <v>0.59867369977646501</v>
      </c>
    </row>
    <row r="2" spans="1:8">
      <c r="A2">
        <v>3</v>
      </c>
      <c r="B2">
        <v>3.91</v>
      </c>
      <c r="C2">
        <v>9</v>
      </c>
    </row>
    <row r="3" spans="1:8">
      <c r="A3">
        <v>3.2</v>
      </c>
      <c r="B3">
        <v>3.4</v>
      </c>
      <c r="C3">
        <v>6</v>
      </c>
    </row>
    <row r="4" spans="1:8">
      <c r="A4">
        <v>3.7</v>
      </c>
      <c r="B4">
        <v>3.2</v>
      </c>
      <c r="C4">
        <v>7</v>
      </c>
    </row>
    <row r="5" spans="1:8">
      <c r="A5">
        <v>3.7</v>
      </c>
      <c r="B5">
        <v>3.4</v>
      </c>
      <c r="C5">
        <v>8</v>
      </c>
    </row>
    <row r="6" spans="1:8">
      <c r="A6">
        <v>3.7</v>
      </c>
      <c r="B6">
        <v>3</v>
      </c>
      <c r="C6">
        <v>9</v>
      </c>
    </row>
    <row r="7" spans="1:8">
      <c r="A7">
        <v>3.6</v>
      </c>
      <c r="B7">
        <v>3.2</v>
      </c>
      <c r="C7">
        <v>6</v>
      </c>
      <c r="H7">
        <f>PEARSON(C1:C89,B1:B89)</f>
        <v>0.19821339399477789</v>
      </c>
    </row>
    <row r="8" spans="1:8">
      <c r="A8">
        <v>3</v>
      </c>
      <c r="B8">
        <v>3.7</v>
      </c>
      <c r="C8">
        <v>7</v>
      </c>
    </row>
    <row r="9" spans="1:8">
      <c r="A9">
        <v>3.3</v>
      </c>
      <c r="B9">
        <v>3.7</v>
      </c>
      <c r="C9">
        <v>7</v>
      </c>
    </row>
    <row r="10" spans="1:8">
      <c r="A10">
        <v>3.4</v>
      </c>
      <c r="B10">
        <v>3.7</v>
      </c>
      <c r="C10">
        <v>8</v>
      </c>
    </row>
    <row r="11" spans="1:8">
      <c r="A11">
        <v>3</v>
      </c>
      <c r="B11">
        <v>3.6</v>
      </c>
      <c r="C11">
        <v>8</v>
      </c>
    </row>
    <row r="12" spans="1:8">
      <c r="B12">
        <v>3</v>
      </c>
      <c r="C12">
        <v>6</v>
      </c>
    </row>
    <row r="13" spans="1:8">
      <c r="A13">
        <v>3.09</v>
      </c>
      <c r="B13">
        <v>3.3</v>
      </c>
      <c r="C13">
        <v>8</v>
      </c>
    </row>
    <row r="14" spans="1:8">
      <c r="A14">
        <v>2.8</v>
      </c>
      <c r="B14">
        <v>3.4</v>
      </c>
      <c r="C14">
        <v>7</v>
      </c>
    </row>
    <row r="15" spans="1:8">
      <c r="A15">
        <v>3.6</v>
      </c>
      <c r="B15">
        <v>3</v>
      </c>
      <c r="C15">
        <v>6</v>
      </c>
    </row>
    <row r="16" spans="1:8">
      <c r="A16">
        <v>3.1</v>
      </c>
      <c r="B16">
        <v>3.09</v>
      </c>
      <c r="C16">
        <v>7</v>
      </c>
    </row>
    <row r="17" spans="1:3">
      <c r="A17">
        <v>2.9</v>
      </c>
      <c r="B17">
        <v>2.8</v>
      </c>
      <c r="C17">
        <v>7</v>
      </c>
    </row>
    <row r="18" spans="1:3">
      <c r="A18">
        <v>3.03</v>
      </c>
      <c r="B18">
        <v>3.6</v>
      </c>
      <c r="C18">
        <v>8</v>
      </c>
    </row>
    <row r="19" spans="1:3">
      <c r="A19">
        <v>3.6</v>
      </c>
      <c r="B19">
        <v>3.34</v>
      </c>
      <c r="C19">
        <v>8</v>
      </c>
    </row>
    <row r="20" spans="1:3">
      <c r="A20">
        <v>2.8</v>
      </c>
      <c r="B20">
        <v>3.1</v>
      </c>
      <c r="C20">
        <v>10</v>
      </c>
    </row>
    <row r="21" spans="1:3">
      <c r="A21">
        <v>3.2</v>
      </c>
      <c r="B21">
        <v>2.9</v>
      </c>
      <c r="C21">
        <v>7</v>
      </c>
    </row>
    <row r="22" spans="1:3">
      <c r="A22">
        <v>2.8</v>
      </c>
      <c r="B22">
        <v>3.03</v>
      </c>
      <c r="C22">
        <v>7</v>
      </c>
    </row>
    <row r="23" spans="1:3">
      <c r="A23">
        <v>3.5</v>
      </c>
      <c r="B23">
        <v>3.6</v>
      </c>
      <c r="C23">
        <v>8</v>
      </c>
    </row>
    <row r="24" spans="1:3">
      <c r="A24">
        <v>3.7</v>
      </c>
      <c r="B24">
        <v>2.8</v>
      </c>
      <c r="C24">
        <v>7</v>
      </c>
    </row>
    <row r="25" spans="1:3">
      <c r="A25">
        <v>2.9</v>
      </c>
      <c r="B25">
        <v>3.2</v>
      </c>
      <c r="C25">
        <v>6</v>
      </c>
    </row>
    <row r="26" spans="1:3">
      <c r="A26">
        <v>2.6</v>
      </c>
      <c r="B26">
        <v>2.8</v>
      </c>
      <c r="C26">
        <v>4</v>
      </c>
    </row>
    <row r="27" spans="1:3">
      <c r="A27">
        <v>3</v>
      </c>
      <c r="B27">
        <v>3.5</v>
      </c>
      <c r="C27">
        <v>5</v>
      </c>
    </row>
    <row r="28" spans="1:3">
      <c r="A28">
        <v>3.03</v>
      </c>
      <c r="B28">
        <v>3.7</v>
      </c>
      <c r="C28">
        <v>7</v>
      </c>
    </row>
    <row r="29" spans="1:3">
      <c r="A29">
        <v>3.4</v>
      </c>
      <c r="B29">
        <v>2.9</v>
      </c>
      <c r="C29">
        <v>8</v>
      </c>
    </row>
    <row r="30" spans="1:3">
      <c r="A30">
        <v>2.64</v>
      </c>
      <c r="B30">
        <v>2.6</v>
      </c>
      <c r="C30">
        <v>8</v>
      </c>
    </row>
    <row r="31" spans="1:3">
      <c r="A31">
        <v>3</v>
      </c>
      <c r="B31">
        <v>3</v>
      </c>
      <c r="C31">
        <v>3</v>
      </c>
    </row>
    <row r="32" spans="1:3">
      <c r="B32">
        <v>3.03</v>
      </c>
      <c r="C32">
        <v>7</v>
      </c>
    </row>
    <row r="33" spans="1:3">
      <c r="A33">
        <v>3.2</v>
      </c>
      <c r="B33">
        <v>3.4</v>
      </c>
      <c r="C33">
        <v>8</v>
      </c>
    </row>
    <row r="34" spans="1:3">
      <c r="A34">
        <v>3.98</v>
      </c>
      <c r="B34">
        <v>2.64</v>
      </c>
      <c r="C34">
        <v>6</v>
      </c>
    </row>
    <row r="35" spans="1:3">
      <c r="A35">
        <v>3.9</v>
      </c>
      <c r="B35">
        <v>3</v>
      </c>
      <c r="C35">
        <v>6</v>
      </c>
    </row>
    <row r="36" spans="1:3">
      <c r="A36">
        <v>1.8</v>
      </c>
      <c r="B36">
        <v>3.2</v>
      </c>
      <c r="C36">
        <v>7</v>
      </c>
    </row>
    <row r="37" spans="1:3">
      <c r="B37">
        <v>3.98</v>
      </c>
      <c r="C37">
        <v>8</v>
      </c>
    </row>
    <row r="38" spans="1:3">
      <c r="A38">
        <v>3.1</v>
      </c>
      <c r="B38">
        <v>3.9</v>
      </c>
      <c r="C38">
        <v>7</v>
      </c>
    </row>
    <row r="39" spans="1:3">
      <c r="A39">
        <v>3.86</v>
      </c>
      <c r="B39">
        <v>3.73</v>
      </c>
      <c r="C39">
        <v>7</v>
      </c>
    </row>
    <row r="40" spans="1:3">
      <c r="B40">
        <v>1.8</v>
      </c>
      <c r="C40">
        <v>7</v>
      </c>
    </row>
    <row r="41" spans="1:3">
      <c r="A41" s="1">
        <v>2.9</v>
      </c>
      <c r="B41">
        <v>3.1</v>
      </c>
      <c r="C41">
        <v>8</v>
      </c>
    </row>
    <row r="42" spans="1:3">
      <c r="A42" s="1">
        <v>3.23</v>
      </c>
      <c r="B42">
        <v>3.86</v>
      </c>
      <c r="C42">
        <v>6</v>
      </c>
    </row>
    <row r="43" spans="1:3">
      <c r="B43" s="1">
        <v>2.9</v>
      </c>
      <c r="C43">
        <v>8</v>
      </c>
    </row>
    <row r="44" spans="1:3">
      <c r="A44" s="1">
        <v>3.3</v>
      </c>
      <c r="B44" s="1">
        <v>2.9</v>
      </c>
      <c r="C44">
        <v>7</v>
      </c>
    </row>
    <row r="45" spans="1:3">
      <c r="A45" s="1">
        <v>3</v>
      </c>
      <c r="B45" s="1">
        <v>3.23</v>
      </c>
      <c r="C45">
        <v>5</v>
      </c>
    </row>
    <row r="46" spans="1:3">
      <c r="B46" s="1">
        <v>3.9</v>
      </c>
      <c r="C46">
        <v>8</v>
      </c>
    </row>
    <row r="47" spans="1:3">
      <c r="A47" s="1">
        <v>2</v>
      </c>
      <c r="B47" s="1">
        <v>3.3</v>
      </c>
      <c r="C47" s="1">
        <v>6</v>
      </c>
    </row>
    <row r="48" spans="1:3">
      <c r="B48" s="1">
        <v>3</v>
      </c>
      <c r="C48" s="1">
        <v>8</v>
      </c>
    </row>
    <row r="49" spans="1:3">
      <c r="A49" s="1">
        <v>3.8</v>
      </c>
      <c r="B49" s="1">
        <v>2.96</v>
      </c>
      <c r="C49" s="1">
        <v>6</v>
      </c>
    </row>
    <row r="50" spans="1:3">
      <c r="A50" s="1">
        <v>3</v>
      </c>
      <c r="B50" s="1">
        <v>2</v>
      </c>
      <c r="C50" s="1">
        <v>8</v>
      </c>
    </row>
    <row r="51" spans="1:3">
      <c r="A51" s="1">
        <v>2.75</v>
      </c>
      <c r="B51" s="1">
        <v>3</v>
      </c>
      <c r="C51" s="1">
        <v>8</v>
      </c>
    </row>
    <row r="52" spans="1:3">
      <c r="A52" s="1">
        <v>2.2999999999999998</v>
      </c>
      <c r="B52" s="1">
        <v>3.8</v>
      </c>
      <c r="C52" s="1">
        <v>7</v>
      </c>
    </row>
    <row r="53" spans="1:3">
      <c r="A53" s="1">
        <v>3.3</v>
      </c>
      <c r="B53" s="1">
        <v>3</v>
      </c>
      <c r="C53" s="1">
        <v>7</v>
      </c>
    </row>
    <row r="54" spans="1:3">
      <c r="A54" s="1">
        <v>2.8</v>
      </c>
      <c r="B54" s="1">
        <v>3</v>
      </c>
      <c r="C54" s="1">
        <v>7</v>
      </c>
    </row>
    <row r="55" spans="1:3">
      <c r="A55" s="1">
        <v>3.4</v>
      </c>
      <c r="B55" s="1">
        <v>2.75</v>
      </c>
      <c r="C55" s="1">
        <v>7</v>
      </c>
    </row>
    <row r="56" spans="1:3">
      <c r="A56" s="1">
        <v>2.5</v>
      </c>
      <c r="B56" s="1">
        <v>2.2999999999999998</v>
      </c>
      <c r="C56" s="1">
        <v>5</v>
      </c>
    </row>
    <row r="57" spans="1:3">
      <c r="A57" s="1">
        <v>3.5</v>
      </c>
      <c r="B57" s="1">
        <v>3.3</v>
      </c>
      <c r="C57" s="1">
        <v>7</v>
      </c>
    </row>
    <row r="58" spans="1:3">
      <c r="A58" s="1">
        <v>2.6</v>
      </c>
      <c r="B58" s="1">
        <v>2.8</v>
      </c>
      <c r="C58" s="1">
        <v>8</v>
      </c>
    </row>
    <row r="59" spans="1:3">
      <c r="A59" s="1">
        <v>3.2</v>
      </c>
      <c r="B59" s="1">
        <v>3.4</v>
      </c>
      <c r="C59" s="1">
        <v>8</v>
      </c>
    </row>
    <row r="60" spans="1:3">
      <c r="A60" s="1">
        <v>2.4</v>
      </c>
      <c r="B60" s="1">
        <v>2.5</v>
      </c>
      <c r="C60" s="1">
        <v>8</v>
      </c>
    </row>
    <row r="61" spans="1:3">
      <c r="A61" s="1">
        <v>2.2999999999999998</v>
      </c>
      <c r="B61" s="1">
        <v>3.5</v>
      </c>
      <c r="C61" s="1">
        <v>6</v>
      </c>
    </row>
    <row r="62" spans="1:3">
      <c r="A62" s="1">
        <v>3.3</v>
      </c>
      <c r="B62" s="1">
        <v>2.6</v>
      </c>
      <c r="C62" s="1">
        <v>6</v>
      </c>
    </row>
    <row r="63" spans="1:3">
      <c r="A63" s="1">
        <v>3.3</v>
      </c>
      <c r="B63" s="1">
        <v>3.2</v>
      </c>
      <c r="C63" s="1">
        <v>6</v>
      </c>
    </row>
    <row r="64" spans="1:3">
      <c r="A64" s="1">
        <v>3</v>
      </c>
      <c r="B64" s="1">
        <v>2.4</v>
      </c>
      <c r="C64" s="1">
        <v>7</v>
      </c>
    </row>
    <row r="65" spans="1:3">
      <c r="A65">
        <v>2.6</v>
      </c>
      <c r="B65" s="1">
        <v>2.2999999999999998</v>
      </c>
      <c r="C65" s="1">
        <v>7</v>
      </c>
    </row>
    <row r="66" spans="1:3">
      <c r="A66">
        <v>3.6</v>
      </c>
      <c r="B66" s="1">
        <v>3.3</v>
      </c>
      <c r="C66" s="1">
        <v>8</v>
      </c>
    </row>
    <row r="67" spans="1:3">
      <c r="A67">
        <v>2.9</v>
      </c>
      <c r="B67" s="1">
        <v>3.3</v>
      </c>
      <c r="C67" s="1">
        <v>8</v>
      </c>
    </row>
    <row r="68" spans="1:3">
      <c r="A68">
        <v>2.9</v>
      </c>
      <c r="B68" s="1">
        <v>3</v>
      </c>
      <c r="C68" s="1">
        <v>6</v>
      </c>
    </row>
    <row r="69" spans="1:3">
      <c r="A69">
        <v>2.7</v>
      </c>
      <c r="B69">
        <v>2.6</v>
      </c>
      <c r="C69" s="1">
        <v>6</v>
      </c>
    </row>
    <row r="70" spans="1:3">
      <c r="A70">
        <v>3.6</v>
      </c>
      <c r="B70">
        <v>3.6</v>
      </c>
      <c r="C70" s="1">
        <v>5</v>
      </c>
    </row>
    <row r="71" spans="1:3">
      <c r="A71">
        <v>2.7</v>
      </c>
      <c r="B71">
        <v>2.9</v>
      </c>
      <c r="C71" s="1">
        <v>8</v>
      </c>
    </row>
    <row r="72" spans="1:3">
      <c r="A72">
        <v>3</v>
      </c>
      <c r="B72">
        <v>2.9</v>
      </c>
      <c r="C72" s="1">
        <v>7</v>
      </c>
    </row>
    <row r="73" spans="1:3">
      <c r="A73">
        <v>2.6</v>
      </c>
      <c r="B73">
        <v>2.7</v>
      </c>
      <c r="C73" s="1">
        <v>0</v>
      </c>
    </row>
    <row r="74" spans="1:3">
      <c r="A74">
        <v>3</v>
      </c>
      <c r="B74">
        <v>3.6</v>
      </c>
      <c r="C74" s="1">
        <v>8</v>
      </c>
    </row>
    <row r="75" spans="1:3">
      <c r="A75">
        <v>3.3</v>
      </c>
      <c r="B75">
        <v>2.7</v>
      </c>
      <c r="C75" s="1">
        <v>9</v>
      </c>
    </row>
    <row r="76" spans="1:3">
      <c r="A76">
        <v>3.7</v>
      </c>
      <c r="B76">
        <v>3</v>
      </c>
      <c r="C76" s="1">
        <v>8</v>
      </c>
    </row>
    <row r="77" spans="1:3">
      <c r="A77">
        <v>2.2799999999999998</v>
      </c>
      <c r="B77">
        <v>2.6</v>
      </c>
      <c r="C77" s="1">
        <v>6</v>
      </c>
    </row>
    <row r="78" spans="1:3">
      <c r="A78">
        <v>3.2</v>
      </c>
      <c r="B78">
        <v>3</v>
      </c>
      <c r="C78" s="1">
        <v>6</v>
      </c>
    </row>
    <row r="79" spans="1:3">
      <c r="A79">
        <v>3</v>
      </c>
      <c r="B79">
        <v>3.3</v>
      </c>
      <c r="C79" s="1">
        <v>6</v>
      </c>
    </row>
    <row r="80" spans="1:3">
      <c r="A80">
        <v>2.2999999999999998</v>
      </c>
      <c r="B80">
        <v>3.7</v>
      </c>
      <c r="C80" s="1">
        <v>8</v>
      </c>
    </row>
    <row r="81" spans="1:3">
      <c r="A81">
        <v>3.5</v>
      </c>
      <c r="B81">
        <v>2.2799999999999998</v>
      </c>
      <c r="C81" s="1">
        <v>6</v>
      </c>
    </row>
    <row r="82" spans="1:3">
      <c r="B82">
        <v>3.2</v>
      </c>
      <c r="C82" s="1">
        <v>7</v>
      </c>
    </row>
    <row r="83" spans="1:3">
      <c r="A83">
        <v>2.9</v>
      </c>
      <c r="B83">
        <v>3</v>
      </c>
      <c r="C83" s="1">
        <v>6</v>
      </c>
    </row>
    <row r="84" spans="1:3">
      <c r="A84">
        <v>2.2999999999999998</v>
      </c>
      <c r="B84">
        <v>2.2999999999999998</v>
      </c>
      <c r="C84" s="1">
        <v>7</v>
      </c>
    </row>
    <row r="85" spans="1:3">
      <c r="A85">
        <v>2.5</v>
      </c>
      <c r="B85">
        <v>3.5</v>
      </c>
      <c r="C85" s="1">
        <v>10</v>
      </c>
    </row>
    <row r="86" spans="1:3">
      <c r="B86">
        <v>2.9</v>
      </c>
      <c r="C86" s="1">
        <v>7</v>
      </c>
    </row>
    <row r="87" spans="1:3">
      <c r="B87">
        <v>2.2999999999999998</v>
      </c>
      <c r="C87" s="1">
        <v>6</v>
      </c>
    </row>
    <row r="88" spans="1:3">
      <c r="B88">
        <v>2.5</v>
      </c>
      <c r="C88" s="1">
        <v>5</v>
      </c>
    </row>
    <row r="89" spans="1:3">
      <c r="B89">
        <v>2.4</v>
      </c>
      <c r="C89" s="1">
        <v>8</v>
      </c>
    </row>
  </sheetData>
  <customSheetViews>
    <customSheetView guid="{43194D05-1ACB-4AD7-B84D-45F1E078152D}">
      <selection activeCell="F2" sqref="F2"/>
      <pageMargins left="0.75" right="0.75" top="1" bottom="1" header="0.5" footer="0.5"/>
      <headerFooter alignWithMargins="0"/>
    </customSheetView>
    <customSheetView guid="{7F05C5BC-DE13-4530-948D-20B4B64826EF}" showRuler="0">
      <pageMargins left="0.75" right="0.75" top="1" bottom="1" header="0.5" footer="0.5"/>
      <headerFooter alignWithMargins="0"/>
    </customSheetView>
    <customSheetView guid="{8BCDBB5B-C85B-4EC8-A00E-113DF1B588CE}" showRuler="0">
      <pageMargins left="0.75" right="0.75" top="1" bottom="1" header="0.5" footer="0.5"/>
      <headerFooter alignWithMargins="0"/>
    </customSheetView>
    <customSheetView guid="{A0918747-78E4-4E6D-9938-7E0179D0C8D8}">
      <pageMargins left="0.75" right="0.75" top="1" bottom="1" header="0.5" footer="0.5"/>
      <headerFooter alignWithMargins="0"/>
    </customSheetView>
    <customSheetView guid="{3A44F13B-0E36-483B-99BD-CFCD01E8B365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43194D05-1ACB-4AD7-B84D-45F1E078152D}">
      <pageMargins left="0.75" right="0.75" top="1" bottom="1" header="0.5" footer="0.5"/>
      <headerFooter alignWithMargins="0"/>
    </customSheetView>
    <customSheetView guid="{7F05C5BC-DE13-4530-948D-20B4B64826EF}" showRuler="0">
      <pageMargins left="0.75" right="0.75" top="1" bottom="1" header="0.5" footer="0.5"/>
      <headerFooter alignWithMargins="0"/>
    </customSheetView>
    <customSheetView guid="{8BCDBB5B-C85B-4EC8-A00E-113DF1B588CE}" showRuler="0">
      <pageMargins left="0.75" right="0.75" top="1" bottom="1" header="0.5" footer="0.5"/>
      <headerFooter alignWithMargins="0"/>
    </customSheetView>
    <customSheetView guid="{A0918747-78E4-4E6D-9938-7E0179D0C8D8}">
      <pageMargins left="0.75" right="0.75" top="1" bottom="1" header="0.5" footer="0.5"/>
      <headerFooter alignWithMargins="0"/>
    </customSheetView>
    <customSheetView guid="{3A44F13B-0E36-483B-99BD-CFCD01E8B365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Manhattan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JasperUser</dc:creator>
  <cp:lastModifiedBy>Patrick</cp:lastModifiedBy>
  <dcterms:created xsi:type="dcterms:W3CDTF">2010-09-02T20:36:29Z</dcterms:created>
  <dcterms:modified xsi:type="dcterms:W3CDTF">2011-12-14T21:07:21Z</dcterms:modified>
</cp:coreProperties>
</file>