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5730" activeTab="1"/>
  </bookViews>
  <sheets>
    <sheet name="P15-19" sheetId="1" r:id="rId1"/>
    <sheet name="Given P15-19" sheetId="2" r:id="rId2"/>
  </sheets>
  <definedNames>
    <definedName name="_xlnm.Print_Titles" localSheetId="0">'P15-19'!$1:$4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F79" authorId="0">
      <text>
        <r>
          <rPr>
            <sz val="9"/>
            <rFont val="Tahoma"/>
            <family val="2"/>
          </rPr>
          <t>Enter appropriate data in yellow cells.  Use your computations from above to complete the missing amounts in the financial statements.
"Net Income" and "Total liabilities and equity" will be verified.</t>
        </r>
      </text>
    </comment>
    <comment ref="F10" authorId="0">
      <text>
        <r>
          <rPr>
            <sz val="9"/>
            <rFont val="Tahoma"/>
            <family val="2"/>
          </rPr>
          <t xml:space="preserve">Enter appropriate data in yellow cells.  Use these computations to complete the missing amounts in the financial statements below.
</t>
        </r>
      </text>
    </comment>
  </commentList>
</comments>
</file>

<file path=xl/sharedStrings.xml><?xml version="1.0" encoding="utf-8"?>
<sst xmlns="http://schemas.openxmlformats.org/spreadsheetml/2006/main" count="148" uniqueCount="73">
  <si>
    <t>Student Name:</t>
  </si>
  <si>
    <t>Class:</t>
  </si>
  <si>
    <t>Current assets:</t>
  </si>
  <si>
    <t>Current assets</t>
  </si>
  <si>
    <t>Current liabilities</t>
  </si>
  <si>
    <t xml:space="preserve">  Cash</t>
  </si>
  <si>
    <t xml:space="preserve">  Accounts receivable, net</t>
  </si>
  <si>
    <t>Plant and equipment, net</t>
  </si>
  <si>
    <t xml:space="preserve">  Inventory</t>
  </si>
  <si>
    <t>Total assets</t>
  </si>
  <si>
    <t>Current ratio</t>
  </si>
  <si>
    <t>Quick assets</t>
  </si>
  <si>
    <t>Acid-test ratio</t>
  </si>
  <si>
    <t xml:space="preserve">  Current liabilities</t>
  </si>
  <si>
    <t>Stockholders' equity:</t>
  </si>
  <si>
    <t>Sales on account</t>
  </si>
  <si>
    <t>Cost of goods sold</t>
  </si>
  <si>
    <t xml:space="preserve">  Retained earnings</t>
  </si>
  <si>
    <t>Average inventory</t>
  </si>
  <si>
    <t>Inventory turnover</t>
  </si>
  <si>
    <t>Total liabilities</t>
  </si>
  <si>
    <t>Sales</t>
  </si>
  <si>
    <t>Stockholders' equity</t>
  </si>
  <si>
    <t>Debt-to-equity ratio</t>
  </si>
  <si>
    <t>Gross margin</t>
  </si>
  <si>
    <t>Net operating income</t>
  </si>
  <si>
    <t>Interest expense</t>
  </si>
  <si>
    <t>Times interest earned</t>
  </si>
  <si>
    <t>Net income before taxes</t>
  </si>
  <si>
    <t>Net income</t>
  </si>
  <si>
    <t>Return on total assets</t>
  </si>
  <si>
    <t>Total current assets</t>
  </si>
  <si>
    <t>Total stockholders' equity</t>
  </si>
  <si>
    <t>Total liabilities and equity</t>
  </si>
  <si>
    <t>Accounts receivable turnover</t>
  </si>
  <si>
    <t>Earnings per share</t>
  </si>
  <si>
    <t>Income Statement</t>
  </si>
  <si>
    <t>Balance Sheet</t>
  </si>
  <si>
    <t>Computations</t>
  </si>
  <si>
    <t>Earnings before interest &amp; taxes</t>
  </si>
  <si>
    <t>Income tax expense</t>
  </si>
  <si>
    <t>Cash</t>
  </si>
  <si>
    <t>Inventory</t>
  </si>
  <si>
    <t>Operating expenses</t>
  </si>
  <si>
    <t>Interest rate</t>
  </si>
  <si>
    <t>Bonds payable</t>
  </si>
  <si>
    <t>Total common stock</t>
  </si>
  <si>
    <t>Common stock</t>
  </si>
  <si>
    <t>Retained earnings</t>
  </si>
  <si>
    <t>Liabilities</t>
  </si>
  <si>
    <t>Plant &amp; equipment</t>
  </si>
  <si>
    <t>Plant and equipment</t>
  </si>
  <si>
    <t>?</t>
  </si>
  <si>
    <t>Accounts receivable</t>
  </si>
  <si>
    <t>Average accounts receivable balance</t>
  </si>
  <si>
    <t>Ending accounts receivable balance</t>
  </si>
  <si>
    <t>Selling and administrative expenses</t>
  </si>
  <si>
    <t>Income taxes (40%)</t>
  </si>
  <si>
    <t>Income taxes</t>
  </si>
  <si>
    <t>Bonds payable, 10%</t>
  </si>
  <si>
    <t xml:space="preserve">  Common stock, $2.50 par value</t>
  </si>
  <si>
    <t xml:space="preserve">  Bonds payable, 10%</t>
  </si>
  <si>
    <t>March 31</t>
  </si>
  <si>
    <t>For the Year Ended March 31</t>
  </si>
  <si>
    <t>Given Data P15-19:</t>
  </si>
  <si>
    <t>Problem 15-19</t>
  </si>
  <si>
    <t>Avg. number of common shares outstanding</t>
  </si>
  <si>
    <t>TANNER COMPANY</t>
  </si>
  <si>
    <t>Selected balances at beginning of current year:</t>
  </si>
  <si>
    <t>Net income, less preferred dividends</t>
  </si>
  <si>
    <t>For the Year Ended December 31</t>
  </si>
  <si>
    <t>December 31</t>
  </si>
  <si>
    <t>Selected financial ratios computed from above statements: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</si>
</sst>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_);[Red]\(&quot;$&quot;#,##0.0\)"/>
    <numFmt numFmtId="167" formatCode="#,##0.0_);[Red]\(#,##0.0\)"/>
    <numFmt numFmtId="168" formatCode="&quot;$&quot;#,##0.000_);\(&quot;$&quot;#,##0.000\)"/>
    <numFmt numFmtId="169" formatCode="0.0000%"/>
    <numFmt numFmtId="170" formatCode="&quot;$&quot;#,##0.00000_);\(&quot;$&quot;#,##0.00000\)"/>
    <numFmt numFmtId="171" formatCode="#,##0.00000_);\(#,##0.00000\)"/>
    <numFmt numFmtId="172" formatCode="&quot;$&quot;#,##0.0000_);\(&quot;$&quot;#,##0.0000\)"/>
    <numFmt numFmtId="173" formatCode="#,##0.0000_);\(#,##0.0000\)"/>
    <numFmt numFmtId="174" formatCode="0.00_)"/>
    <numFmt numFmtId="175" formatCode="0.0_)"/>
    <numFmt numFmtId="176" formatCode="0.0"/>
    <numFmt numFmtId="177" formatCode="0_)"/>
    <numFmt numFmtId="178" formatCode="#,##0.0000_);[Red]\(#,##0.0000\)"/>
    <numFmt numFmtId="179" formatCode="0.000_)"/>
    <numFmt numFmtId="180" formatCode="#,##0.000_);[Red]\(#,##0.000\)"/>
    <numFmt numFmtId="181" formatCode="0.00000000000000%"/>
    <numFmt numFmtId="182" formatCode="_(* #,##0.000_);_(* \(#,##0.000\);_(* &quot;-&quot;???_);_(@_)"/>
    <numFmt numFmtId="183" formatCode="_(* #,##0.0_);_(* \(#,##0.0\);_(* &quot;-&quot;?_);_(@_)"/>
    <numFmt numFmtId="184" formatCode="[$-409]dddd\,\ mmmm\ dd\,\ yyyy"/>
    <numFmt numFmtId="185" formatCode="_(&quot;$&quot;* #,##0.0_);_(&quot;$&quot;* \(#,##0.0\);_(&quot;$&quot;* &quot;-&quot;?_);_(@_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59">
      <alignment/>
      <protection/>
    </xf>
    <xf numFmtId="9" fontId="5" fillId="33" borderId="0" xfId="63" applyFont="1" applyFill="1" applyAlignment="1" applyProtection="1">
      <alignment/>
      <protection/>
    </xf>
    <xf numFmtId="0" fontId="5" fillId="0" borderId="0" xfId="60" applyFont="1" applyProtection="1">
      <alignment/>
      <protection/>
    </xf>
    <xf numFmtId="0" fontId="5" fillId="0" borderId="0" xfId="60">
      <alignment/>
      <protection/>
    </xf>
    <xf numFmtId="0" fontId="5" fillId="0" borderId="0" xfId="60" applyFont="1" applyBorder="1" applyAlignment="1" applyProtection="1">
      <alignment horizontal="right"/>
      <protection/>
    </xf>
    <xf numFmtId="0" fontId="5" fillId="0" borderId="0" xfId="60" applyFont="1" applyAlignment="1" applyProtection="1">
      <alignment horizontal="right"/>
      <protection/>
    </xf>
    <xf numFmtId="0" fontId="5" fillId="0" borderId="0" xfId="59" applyFont="1">
      <alignment/>
      <protection/>
    </xf>
    <xf numFmtId="0" fontId="5" fillId="33" borderId="0" xfId="59" applyFill="1">
      <alignment/>
      <protection/>
    </xf>
    <xf numFmtId="0" fontId="5" fillId="33" borderId="0" xfId="60" applyFont="1" applyFill="1">
      <alignment/>
      <protection/>
    </xf>
    <xf numFmtId="0" fontId="5" fillId="33" borderId="0" xfId="60" applyFont="1" applyFill="1" applyAlignment="1" applyProtection="1">
      <alignment horizontal="left"/>
      <protection/>
    </xf>
    <xf numFmtId="37" fontId="5" fillId="33" borderId="10" xfId="60" applyNumberFormat="1" applyFont="1" applyFill="1" applyBorder="1" applyAlignment="1" applyProtection="1">
      <alignment horizontal="center"/>
      <protection/>
    </xf>
    <xf numFmtId="37" fontId="5" fillId="33" borderId="0" xfId="60" applyNumberFormat="1" applyFont="1" applyFill="1" applyAlignment="1" applyProtection="1">
      <alignment horizontal="center"/>
      <protection/>
    </xf>
    <xf numFmtId="5" fontId="5" fillId="33" borderId="11" xfId="60" applyNumberFormat="1" applyFont="1" applyFill="1" applyBorder="1" applyAlignment="1" applyProtection="1">
      <alignment horizontal="center"/>
      <protection/>
    </xf>
    <xf numFmtId="5" fontId="5" fillId="33" borderId="0" xfId="60" applyNumberFormat="1" applyFont="1" applyFill="1" applyBorder="1" applyProtection="1">
      <alignment/>
      <protection/>
    </xf>
    <xf numFmtId="37" fontId="5" fillId="33" borderId="0" xfId="60" applyNumberFormat="1" applyFont="1" applyFill="1" applyProtection="1">
      <alignment/>
      <protection/>
    </xf>
    <xf numFmtId="5" fontId="5" fillId="33" borderId="0" xfId="60" applyNumberFormat="1" applyFont="1" applyFill="1" applyAlignment="1" applyProtection="1">
      <alignment horizontal="center"/>
      <protection/>
    </xf>
    <xf numFmtId="0" fontId="5" fillId="33" borderId="0" xfId="60" applyFont="1" applyFill="1" applyProtection="1">
      <alignment/>
      <protection/>
    </xf>
    <xf numFmtId="0" fontId="5" fillId="33" borderId="0" xfId="59" applyFont="1" applyFill="1">
      <alignment/>
      <protection/>
    </xf>
    <xf numFmtId="0" fontId="5" fillId="33" borderId="0" xfId="59" applyFill="1" applyAlignment="1">
      <alignment horizontal="centerContinuous"/>
      <protection/>
    </xf>
    <xf numFmtId="9" fontId="5" fillId="34" borderId="12" xfId="60" applyNumberFormat="1" applyFont="1" applyFill="1" applyBorder="1" applyProtection="1">
      <alignment/>
      <protection locked="0"/>
    </xf>
    <xf numFmtId="0" fontId="7" fillId="33" borderId="0" xfId="0" applyFont="1" applyFill="1" applyAlignment="1" applyProtection="1">
      <alignment horizontal="center"/>
      <protection/>
    </xf>
    <xf numFmtId="42" fontId="5" fillId="33" borderId="0" xfId="60" applyNumberFormat="1" applyFont="1" applyFill="1" applyProtection="1">
      <alignment/>
      <protection/>
    </xf>
    <xf numFmtId="41" fontId="5" fillId="33" borderId="10" xfId="60" applyNumberFormat="1" applyFont="1" applyFill="1" applyBorder="1" applyProtection="1">
      <alignment/>
      <protection/>
    </xf>
    <xf numFmtId="0" fontId="4" fillId="33" borderId="0" xfId="60" applyFont="1" applyFill="1" applyProtection="1">
      <alignment/>
      <protection/>
    </xf>
    <xf numFmtId="42" fontId="5" fillId="33" borderId="0" xfId="47" applyNumberFormat="1" applyFont="1" applyFill="1" applyAlignment="1" applyProtection="1">
      <alignment/>
      <protection/>
    </xf>
    <xf numFmtId="42" fontId="5" fillId="33" borderId="0" xfId="44" applyNumberFormat="1" applyFont="1" applyFill="1" applyAlignment="1" applyProtection="1">
      <alignment/>
      <protection/>
    </xf>
    <xf numFmtId="42" fontId="5" fillId="34" borderId="0" xfId="60" applyNumberFormat="1" applyFont="1" applyFill="1" applyProtection="1">
      <alignment/>
      <protection locked="0"/>
    </xf>
    <xf numFmtId="42" fontId="5" fillId="34" borderId="12" xfId="60" applyNumberFormat="1" applyFont="1" applyFill="1" applyBorder="1" applyProtection="1">
      <alignment/>
      <protection locked="0"/>
    </xf>
    <xf numFmtId="42" fontId="5" fillId="34" borderId="13" xfId="60" applyNumberFormat="1" applyFont="1" applyFill="1" applyBorder="1" applyProtection="1">
      <alignment/>
      <protection locked="0"/>
    </xf>
    <xf numFmtId="42" fontId="5" fillId="34" borderId="11" xfId="60" applyNumberFormat="1" applyFont="1" applyFill="1" applyBorder="1" applyProtection="1">
      <alignment/>
      <protection locked="0"/>
    </xf>
    <xf numFmtId="43" fontId="5" fillId="34" borderId="14" xfId="60" applyNumberFormat="1" applyFont="1" applyFill="1" applyBorder="1" applyProtection="1">
      <alignment/>
      <protection locked="0"/>
    </xf>
    <xf numFmtId="41" fontId="5" fillId="34" borderId="12" xfId="60" applyNumberFormat="1" applyFont="1" applyFill="1" applyBorder="1" applyProtection="1">
      <alignment/>
      <protection locked="0"/>
    </xf>
    <xf numFmtId="0" fontId="5" fillId="0" borderId="0" xfId="60" applyFont="1" applyProtection="1">
      <alignment/>
      <protection/>
    </xf>
    <xf numFmtId="0" fontId="5" fillId="33" borderId="0" xfId="60" applyFont="1" applyFill="1" applyProtection="1">
      <alignment/>
      <protection/>
    </xf>
    <xf numFmtId="0" fontId="5" fillId="33" borderId="0" xfId="60" applyFill="1" applyProtection="1">
      <alignment/>
      <protection/>
    </xf>
    <xf numFmtId="0" fontId="5" fillId="0" borderId="0" xfId="60" applyProtection="1">
      <alignment/>
      <protection/>
    </xf>
    <xf numFmtId="182" fontId="5" fillId="34" borderId="0" xfId="60" applyNumberFormat="1" applyFont="1" applyFill="1" applyProtection="1">
      <alignment/>
      <protection locked="0"/>
    </xf>
    <xf numFmtId="43" fontId="5" fillId="34" borderId="12" xfId="60" applyNumberFormat="1" applyFont="1" applyFill="1" applyBorder="1" applyProtection="1">
      <alignment/>
      <protection locked="0"/>
    </xf>
    <xf numFmtId="183" fontId="5" fillId="34" borderId="14" xfId="60" applyNumberFormat="1" applyFont="1" applyFill="1" applyBorder="1" applyProtection="1">
      <alignment/>
      <protection locked="0"/>
    </xf>
    <xf numFmtId="183" fontId="5" fillId="34" borderId="12" xfId="60" applyNumberFormat="1" applyFont="1" applyFill="1" applyBorder="1" applyProtection="1">
      <alignment/>
      <protection locked="0"/>
    </xf>
    <xf numFmtId="41" fontId="5" fillId="34" borderId="10" xfId="60" applyNumberFormat="1" applyFont="1" applyFill="1" applyBorder="1" applyProtection="1">
      <alignment/>
      <protection locked="0"/>
    </xf>
    <xf numFmtId="41" fontId="5" fillId="34" borderId="15" xfId="60" applyNumberFormat="1" applyFont="1" applyFill="1" applyBorder="1" applyProtection="1">
      <alignment/>
      <protection locked="0"/>
    </xf>
    <xf numFmtId="41" fontId="5" fillId="33" borderId="0" xfId="60" applyNumberFormat="1" applyFont="1" applyFill="1" applyProtection="1">
      <alignment/>
      <protection/>
    </xf>
    <xf numFmtId="41" fontId="5" fillId="34" borderId="13" xfId="60" applyNumberFormat="1" applyFont="1" applyFill="1" applyBorder="1" applyProtection="1">
      <alignment/>
      <protection locked="0"/>
    </xf>
    <xf numFmtId="43" fontId="5" fillId="33" borderId="0" xfId="44" applyNumberFormat="1" applyFont="1" applyFill="1" applyAlignment="1" applyProtection="1">
      <alignment/>
      <protection/>
    </xf>
    <xf numFmtId="182" fontId="5" fillId="33" borderId="0" xfId="44" applyNumberFormat="1" applyFont="1" applyFill="1" applyAlignment="1" applyProtection="1">
      <alignment/>
      <protection/>
    </xf>
    <xf numFmtId="183" fontId="5" fillId="33" borderId="0" xfId="44" applyNumberFormat="1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5" fillId="33" borderId="0" xfId="60" applyFill="1">
      <alignment/>
      <protection/>
    </xf>
    <xf numFmtId="42" fontId="5" fillId="34" borderId="0" xfId="60" applyNumberFormat="1" applyFont="1" applyFill="1" applyBorder="1" applyProtection="1">
      <alignment/>
      <protection locked="0"/>
    </xf>
    <xf numFmtId="42" fontId="5" fillId="34" borderId="16" xfId="60" applyNumberFormat="1" applyFont="1" applyFill="1" applyBorder="1" applyProtection="1">
      <alignment/>
      <protection locked="0"/>
    </xf>
    <xf numFmtId="0" fontId="4" fillId="33" borderId="0" xfId="60" applyFont="1" applyFill="1" applyProtection="1">
      <alignment/>
      <protection/>
    </xf>
    <xf numFmtId="8" fontId="5" fillId="33" borderId="0" xfId="47" applyNumberFormat="1" applyFont="1" applyFill="1" applyAlignment="1" applyProtection="1">
      <alignment/>
      <protection/>
    </xf>
    <xf numFmtId="0" fontId="4" fillId="33" borderId="0" xfId="60" applyFont="1" applyFill="1" applyAlignment="1" applyProtection="1">
      <alignment horizontal="center"/>
      <protection/>
    </xf>
    <xf numFmtId="16" fontId="4" fillId="33" borderId="0" xfId="60" applyNumberFormat="1" applyFont="1" applyFill="1" applyAlignment="1" applyProtection="1" quotePrefix="1">
      <alignment horizontal="center"/>
      <protection/>
    </xf>
    <xf numFmtId="16" fontId="4" fillId="33" borderId="0" xfId="60" applyNumberFormat="1" applyFont="1" applyFill="1" applyAlignment="1" applyProtection="1">
      <alignment horizontal="center"/>
      <protection/>
    </xf>
    <xf numFmtId="0" fontId="4" fillId="33" borderId="0" xfId="60" applyFont="1" applyFill="1" applyAlignment="1" applyProtection="1">
      <alignment horizontal="center"/>
      <protection/>
    </xf>
    <xf numFmtId="0" fontId="4" fillId="0" borderId="0" xfId="60" applyFont="1" applyAlignment="1" applyProtection="1">
      <alignment horizontal="left"/>
      <protection locked="0"/>
    </xf>
    <xf numFmtId="0" fontId="4" fillId="0" borderId="0" xfId="60" applyFont="1" applyBorder="1" applyAlignment="1" applyProtection="1" quotePrefix="1">
      <alignment horizontal="left"/>
      <protection/>
    </xf>
    <xf numFmtId="0" fontId="5" fillId="0" borderId="0" xfId="59" applyFont="1" applyAlignment="1">
      <alignment horizontal="left"/>
      <protection/>
    </xf>
    <xf numFmtId="16" fontId="4" fillId="33" borderId="0" xfId="60" applyNumberFormat="1" applyFont="1" applyFill="1" applyAlignment="1" applyProtection="1" quotePrefix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P18-20" xfId="44"/>
    <cellStyle name="Currency" xfId="45"/>
    <cellStyle name="Currency [0]" xfId="46"/>
    <cellStyle name="Currency_SP18-2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heet" xfId="59"/>
    <cellStyle name="Normal_SP18-20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2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1" max="1" width="2.7109375" style="6" customWidth="1"/>
    <col min="2" max="6" width="12.7109375" style="5" customWidth="1"/>
    <col min="7" max="7" width="2.7109375" style="5" customWidth="1"/>
    <col min="8" max="18" width="12.7109375" style="1" customWidth="1"/>
    <col min="19" max="25" width="12.7109375" style="5" customWidth="1"/>
    <col min="26" max="34" width="12.7109375" style="6" customWidth="1"/>
    <col min="35" max="16384" width="9.140625" style="6" customWidth="1"/>
  </cols>
  <sheetData>
    <row r="1" spans="3:25" ht="12.75">
      <c r="C1" s="7" t="s">
        <v>0</v>
      </c>
      <c r="D1" s="60"/>
      <c r="E1" s="60"/>
      <c r="G1" s="35"/>
      <c r="H1" s="2"/>
      <c r="I1" s="2"/>
      <c r="T1" s="6"/>
      <c r="U1" s="6"/>
      <c r="V1" s="6"/>
      <c r="W1" s="1"/>
      <c r="X1" s="1"/>
      <c r="Y1" s="1"/>
    </row>
    <row r="2" spans="3:25" ht="12.75">
      <c r="C2" s="7" t="s">
        <v>1</v>
      </c>
      <c r="D2" s="60"/>
      <c r="E2" s="60"/>
      <c r="G2" s="35"/>
      <c r="H2" s="2"/>
      <c r="I2" s="2"/>
      <c r="T2" s="6"/>
      <c r="U2" s="6"/>
      <c r="V2" s="6"/>
      <c r="W2" s="1"/>
      <c r="X2" s="1"/>
      <c r="Y2" s="1"/>
    </row>
    <row r="3" spans="4:25" ht="12.75">
      <c r="D3" s="61" t="s">
        <v>65</v>
      </c>
      <c r="E3" s="61"/>
      <c r="G3" s="35"/>
      <c r="H3" s="2"/>
      <c r="I3" s="2"/>
      <c r="T3" s="6"/>
      <c r="U3" s="6"/>
      <c r="V3" s="6"/>
      <c r="W3" s="1"/>
      <c r="X3" s="1"/>
      <c r="Y3" s="1"/>
    </row>
    <row r="4" spans="2:25" ht="12.75">
      <c r="B4" s="35"/>
      <c r="C4" s="35"/>
      <c r="D4" s="35"/>
      <c r="E4" s="35"/>
      <c r="F4" s="35"/>
      <c r="G4" s="35"/>
      <c r="H4" s="2"/>
      <c r="I4" s="2"/>
      <c r="T4" s="6"/>
      <c r="U4" s="6"/>
      <c r="V4" s="6"/>
      <c r="W4" s="1"/>
      <c r="X4" s="1"/>
      <c r="Y4" s="1"/>
    </row>
    <row r="5" spans="1:25" ht="12.75">
      <c r="A5" s="51"/>
      <c r="B5" s="56" t="s">
        <v>67</v>
      </c>
      <c r="C5" s="56"/>
      <c r="D5" s="56"/>
      <c r="E5" s="56"/>
      <c r="F5" s="56"/>
      <c r="G5" s="36"/>
      <c r="H5" s="2"/>
      <c r="I5" s="2"/>
      <c r="T5" s="6"/>
      <c r="U5" s="6"/>
      <c r="V5" s="6"/>
      <c r="W5" s="1"/>
      <c r="X5" s="1"/>
      <c r="Y5" s="1"/>
    </row>
    <row r="6" spans="1:22" ht="12.75">
      <c r="A6" s="51"/>
      <c r="B6" s="59" t="s">
        <v>38</v>
      </c>
      <c r="C6" s="59"/>
      <c r="D6" s="59"/>
      <c r="E6" s="59"/>
      <c r="F6" s="59"/>
      <c r="G6" s="36"/>
      <c r="H6" s="2"/>
      <c r="I6" s="2"/>
      <c r="T6" s="6"/>
      <c r="U6" s="6"/>
      <c r="V6" s="6"/>
    </row>
    <row r="7" spans="1:22" ht="12.75">
      <c r="A7" s="51"/>
      <c r="B7" s="19"/>
      <c r="C7" s="19"/>
      <c r="D7" s="19"/>
      <c r="E7" s="19"/>
      <c r="F7" s="19"/>
      <c r="G7" s="36"/>
      <c r="H7" s="2"/>
      <c r="I7" s="2"/>
      <c r="T7" s="6"/>
      <c r="U7" s="6"/>
      <c r="V7" s="6"/>
    </row>
    <row r="8" spans="1:22" ht="12.75">
      <c r="A8" s="11"/>
      <c r="B8" s="12" t="s">
        <v>26</v>
      </c>
      <c r="C8" s="12"/>
      <c r="D8" s="12"/>
      <c r="E8" s="12"/>
      <c r="F8" s="30"/>
      <c r="G8" s="36"/>
      <c r="H8" s="2"/>
      <c r="I8" s="2"/>
      <c r="S8" s="6"/>
      <c r="T8" s="6"/>
      <c r="U8" s="6"/>
      <c r="V8" s="6"/>
    </row>
    <row r="9" spans="1:22" ht="12.75">
      <c r="A9" s="51"/>
      <c r="B9" s="12" t="s">
        <v>27</v>
      </c>
      <c r="C9" s="12"/>
      <c r="D9" s="12"/>
      <c r="E9" s="12"/>
      <c r="F9" s="33"/>
      <c r="G9" s="36"/>
      <c r="H9" s="2"/>
      <c r="I9" s="2"/>
      <c r="S9" s="6"/>
      <c r="T9" s="6"/>
      <c r="U9" s="6"/>
      <c r="V9" s="6"/>
    </row>
    <row r="10" spans="1:22" ht="12.75">
      <c r="A10" s="51"/>
      <c r="B10" s="12" t="s">
        <v>39</v>
      </c>
      <c r="C10" s="12"/>
      <c r="D10" s="12"/>
      <c r="E10" s="12"/>
      <c r="F10" s="29"/>
      <c r="G10" s="36"/>
      <c r="H10" s="2"/>
      <c r="I10" s="2"/>
      <c r="T10" s="6"/>
      <c r="U10" s="6"/>
      <c r="V10" s="6"/>
    </row>
    <row r="11" spans="1:22" ht="12.75">
      <c r="A11" s="51"/>
      <c r="B11" s="19"/>
      <c r="C11" s="19"/>
      <c r="D11" s="19"/>
      <c r="E11" s="19"/>
      <c r="F11" s="23">
        <f>IF(F10="","",IF(F10=315000,"Correct!","Try again!"))</f>
      </c>
      <c r="G11" s="36"/>
      <c r="H11" s="2"/>
      <c r="I11" s="2"/>
      <c r="S11" s="6"/>
      <c r="T11" s="6"/>
      <c r="U11" s="6"/>
      <c r="V11" s="6"/>
    </row>
    <row r="12" spans="1:22" ht="12.75">
      <c r="A12" s="11"/>
      <c r="B12" s="12" t="s">
        <v>39</v>
      </c>
      <c r="C12" s="12"/>
      <c r="D12" s="12"/>
      <c r="E12" s="12"/>
      <c r="F12" s="31"/>
      <c r="G12" s="36"/>
      <c r="H12" s="2"/>
      <c r="I12" s="2"/>
      <c r="S12" s="6"/>
      <c r="T12" s="6"/>
      <c r="U12" s="6"/>
      <c r="V12" s="6"/>
    </row>
    <row r="13" spans="1:22" ht="12.75">
      <c r="A13" s="51"/>
      <c r="B13" s="12" t="s">
        <v>26</v>
      </c>
      <c r="C13" s="12"/>
      <c r="D13" s="12"/>
      <c r="E13" s="12"/>
      <c r="F13" s="31"/>
      <c r="G13" s="36"/>
      <c r="H13" s="2"/>
      <c r="I13" s="2"/>
      <c r="S13" s="6"/>
      <c r="T13" s="6"/>
      <c r="U13" s="6"/>
      <c r="V13" s="6"/>
    </row>
    <row r="14" spans="1:22" ht="12.75">
      <c r="A14" s="51"/>
      <c r="B14" s="12" t="s">
        <v>28</v>
      </c>
      <c r="C14" s="12"/>
      <c r="D14" s="12"/>
      <c r="E14" s="12"/>
      <c r="F14" s="52"/>
      <c r="G14" s="36"/>
      <c r="H14" s="2"/>
      <c r="I14" s="2"/>
      <c r="S14" s="6"/>
      <c r="T14" s="6"/>
      <c r="U14" s="6"/>
      <c r="V14" s="6"/>
    </row>
    <row r="15" spans="1:22" ht="12.75">
      <c r="A15" s="51"/>
      <c r="B15" s="12"/>
      <c r="C15" s="12"/>
      <c r="D15" s="12"/>
      <c r="E15" s="12"/>
      <c r="F15" s="23">
        <f>IF(F14="","",IF(F14=270000,"Correct!","Try again!"))</f>
      </c>
      <c r="G15" s="36"/>
      <c r="H15" s="2"/>
      <c r="I15" s="2"/>
      <c r="S15" s="6"/>
      <c r="T15" s="6"/>
      <c r="U15" s="6"/>
      <c r="V15" s="6"/>
    </row>
    <row r="16" spans="1:22" ht="12.75">
      <c r="A16" s="11"/>
      <c r="B16" s="12" t="s">
        <v>40</v>
      </c>
      <c r="C16" s="12"/>
      <c r="D16" s="12"/>
      <c r="E16" s="12"/>
      <c r="F16" s="31"/>
      <c r="G16" s="36"/>
      <c r="H16" s="2"/>
      <c r="I16" s="2"/>
      <c r="S16" s="6"/>
      <c r="T16" s="6"/>
      <c r="U16" s="6"/>
      <c r="V16" s="6"/>
    </row>
    <row r="17" spans="1:22" ht="12.75">
      <c r="A17" s="51"/>
      <c r="B17" s="12" t="s">
        <v>29</v>
      </c>
      <c r="C17" s="12"/>
      <c r="D17" s="12"/>
      <c r="E17" s="12"/>
      <c r="F17" s="52"/>
      <c r="G17" s="36"/>
      <c r="H17" s="2"/>
      <c r="I17" s="2"/>
      <c r="S17" s="6"/>
      <c r="T17" s="6"/>
      <c r="U17" s="6"/>
      <c r="V17" s="6"/>
    </row>
    <row r="18" spans="1:22" ht="12.75">
      <c r="A18" s="51"/>
      <c r="B18" s="19"/>
      <c r="C18" s="19"/>
      <c r="D18" s="19"/>
      <c r="E18" s="19"/>
      <c r="F18" s="50">
        <f>IF(F17="","",IF(F17=162000,"Correct!","Try again!"))</f>
      </c>
      <c r="G18" s="36"/>
      <c r="H18" s="2"/>
      <c r="I18" s="2"/>
      <c r="S18" s="6"/>
      <c r="T18" s="6"/>
      <c r="U18" s="6"/>
      <c r="V18" s="6"/>
    </row>
    <row r="19" spans="1:22" ht="12.75">
      <c r="A19" s="51"/>
      <c r="B19" s="12" t="s">
        <v>15</v>
      </c>
      <c r="C19" s="12"/>
      <c r="D19" s="12"/>
      <c r="E19" s="12"/>
      <c r="F19" s="29"/>
      <c r="G19" s="19"/>
      <c r="H19" s="2"/>
      <c r="I19" s="2"/>
      <c r="S19" s="6"/>
      <c r="T19" s="6"/>
      <c r="U19" s="6"/>
      <c r="V19" s="6"/>
    </row>
    <row r="20" spans="1:22" ht="12.75">
      <c r="A20" s="51"/>
      <c r="B20" s="12" t="s">
        <v>54</v>
      </c>
      <c r="C20" s="12"/>
      <c r="D20" s="12"/>
      <c r="E20" s="12"/>
      <c r="F20" s="30"/>
      <c r="G20" s="19"/>
      <c r="H20" s="2"/>
      <c r="I20" s="2"/>
      <c r="S20" s="6"/>
      <c r="T20" s="6"/>
      <c r="U20" s="6"/>
      <c r="V20" s="6"/>
    </row>
    <row r="21" spans="1:25" ht="12.75">
      <c r="A21" s="51"/>
      <c r="B21" s="12" t="s">
        <v>34</v>
      </c>
      <c r="C21" s="12"/>
      <c r="D21" s="12"/>
      <c r="E21" s="12"/>
      <c r="F21" s="42"/>
      <c r="G21" s="19"/>
      <c r="H21" s="2"/>
      <c r="I21" s="2"/>
      <c r="S21" s="6"/>
      <c r="T21" s="6"/>
      <c r="U21" s="6"/>
      <c r="V21" s="6"/>
      <c r="X21" s="6"/>
      <c r="Y21" s="6"/>
    </row>
    <row r="22" spans="1:25" ht="12.75">
      <c r="A22" s="51"/>
      <c r="B22" s="12" t="s">
        <v>55</v>
      </c>
      <c r="C22" s="12"/>
      <c r="D22" s="12"/>
      <c r="E22" s="12"/>
      <c r="F22" s="29"/>
      <c r="G22" s="19"/>
      <c r="H22" s="2"/>
      <c r="I22" s="2"/>
      <c r="S22" s="6"/>
      <c r="T22" s="6"/>
      <c r="U22" s="6"/>
      <c r="V22" s="6"/>
      <c r="X22" s="6"/>
      <c r="Y22" s="6"/>
    </row>
    <row r="23" spans="1:25" ht="12.75">
      <c r="A23" s="51"/>
      <c r="B23" s="19"/>
      <c r="C23" s="19"/>
      <c r="D23" s="19"/>
      <c r="E23" s="19"/>
      <c r="F23" s="23">
        <f>IF(F22="","",IF(F22=200000,"Correct!","Try again!"))</f>
      </c>
      <c r="G23" s="19"/>
      <c r="H23" s="2"/>
      <c r="I23" s="2"/>
      <c r="S23" s="6"/>
      <c r="T23" s="6"/>
      <c r="U23" s="6"/>
      <c r="X23" s="6"/>
      <c r="Y23" s="6"/>
    </row>
    <row r="24" spans="1:25" ht="12.75">
      <c r="A24" s="51"/>
      <c r="B24" s="12" t="s">
        <v>11</v>
      </c>
      <c r="C24" s="12"/>
      <c r="D24" s="12"/>
      <c r="E24" s="12"/>
      <c r="F24" s="29"/>
      <c r="G24" s="19"/>
      <c r="H24" s="2"/>
      <c r="I24" s="2"/>
      <c r="S24" s="6"/>
      <c r="T24" s="6"/>
      <c r="U24" s="6"/>
      <c r="X24" s="6"/>
      <c r="Y24" s="6"/>
    </row>
    <row r="25" spans="1:25" ht="12.75">
      <c r="A25" s="51"/>
      <c r="B25" s="12" t="s">
        <v>4</v>
      </c>
      <c r="C25" s="12"/>
      <c r="D25" s="12"/>
      <c r="E25" s="12"/>
      <c r="F25" s="30"/>
      <c r="G25" s="37"/>
      <c r="H25" s="2"/>
      <c r="I25" s="2"/>
      <c r="S25" s="6"/>
      <c r="T25" s="6"/>
      <c r="U25" s="6"/>
      <c r="X25" s="6"/>
      <c r="Y25" s="6"/>
    </row>
    <row r="26" spans="1:25" ht="12.75">
      <c r="A26" s="51"/>
      <c r="B26" s="12" t="s">
        <v>12</v>
      </c>
      <c r="C26" s="12"/>
      <c r="D26" s="12"/>
      <c r="E26" s="12"/>
      <c r="F26" s="40"/>
      <c r="G26" s="37"/>
      <c r="H26" s="2"/>
      <c r="I26" s="2"/>
      <c r="S26" s="6"/>
      <c r="T26" s="6"/>
      <c r="U26" s="6"/>
      <c r="X26" s="6"/>
      <c r="Y26" s="6"/>
    </row>
    <row r="27" spans="1:25" ht="12.75">
      <c r="A27" s="51"/>
      <c r="B27" s="12" t="s">
        <v>41</v>
      </c>
      <c r="C27" s="12"/>
      <c r="D27" s="12"/>
      <c r="E27" s="12"/>
      <c r="F27" s="29"/>
      <c r="G27" s="37"/>
      <c r="H27" s="2"/>
      <c r="I27" s="2"/>
      <c r="S27" s="6"/>
      <c r="T27" s="6"/>
      <c r="U27" s="6"/>
      <c r="X27" s="6"/>
      <c r="Y27" s="6"/>
    </row>
    <row r="28" spans="1:25" ht="12.75">
      <c r="A28" s="51"/>
      <c r="B28" s="19"/>
      <c r="C28" s="19"/>
      <c r="D28" s="19"/>
      <c r="E28" s="19"/>
      <c r="F28" s="23">
        <f>IF(F27="","",IF(F27=80000,"Correct!","Try again!"))</f>
      </c>
      <c r="G28" s="37"/>
      <c r="H28" s="2"/>
      <c r="I28" s="2"/>
      <c r="S28" s="6"/>
      <c r="T28" s="6"/>
      <c r="U28" s="6"/>
      <c r="X28" s="6"/>
      <c r="Y28" s="6"/>
    </row>
    <row r="29" spans="1:25" ht="12.75">
      <c r="A29" s="51"/>
      <c r="B29" s="12" t="s">
        <v>3</v>
      </c>
      <c r="C29" s="12"/>
      <c r="D29" s="12"/>
      <c r="E29" s="12"/>
      <c r="F29" s="29"/>
      <c r="G29" s="37"/>
      <c r="H29" s="2"/>
      <c r="I29" s="2"/>
      <c r="S29" s="6"/>
      <c r="T29" s="6"/>
      <c r="U29" s="6"/>
      <c r="X29" s="6"/>
      <c r="Y29" s="6"/>
    </row>
    <row r="30" spans="1:25" ht="12.75">
      <c r="A30" s="51"/>
      <c r="B30" s="12" t="s">
        <v>4</v>
      </c>
      <c r="C30" s="12"/>
      <c r="D30" s="12"/>
      <c r="E30" s="12"/>
      <c r="F30" s="30"/>
      <c r="G30" s="37"/>
      <c r="H30" s="2"/>
      <c r="I30" s="2"/>
      <c r="S30" s="6"/>
      <c r="T30" s="6"/>
      <c r="U30" s="6"/>
      <c r="X30" s="6"/>
      <c r="Y30" s="6"/>
    </row>
    <row r="31" spans="1:25" ht="12.75">
      <c r="A31" s="51"/>
      <c r="B31" s="12" t="s">
        <v>10</v>
      </c>
      <c r="C31" s="12"/>
      <c r="D31" s="12"/>
      <c r="E31" s="12"/>
      <c r="F31" s="40"/>
      <c r="G31" s="37"/>
      <c r="H31" s="2"/>
      <c r="I31" s="2"/>
      <c r="S31" s="6"/>
      <c r="T31" s="6"/>
      <c r="X31" s="6"/>
      <c r="Y31" s="6"/>
    </row>
    <row r="32" spans="1:25" ht="12.75">
      <c r="A32" s="51"/>
      <c r="B32" s="12" t="s">
        <v>42</v>
      </c>
      <c r="C32" s="12"/>
      <c r="D32" s="12"/>
      <c r="E32" s="12"/>
      <c r="F32" s="29"/>
      <c r="G32" s="37"/>
      <c r="H32" s="2"/>
      <c r="I32" s="2"/>
      <c r="S32" s="6"/>
      <c r="T32" s="6"/>
      <c r="X32" s="6"/>
      <c r="Y32" s="6"/>
    </row>
    <row r="33" spans="1:25" ht="12.75">
      <c r="A33" s="51"/>
      <c r="B33" s="19"/>
      <c r="C33" s="19"/>
      <c r="D33" s="19"/>
      <c r="E33" s="19"/>
      <c r="F33" s="23">
        <f>IF(F32="","",IF(F32=320000,"Correct!","Try again!"))</f>
      </c>
      <c r="G33" s="37"/>
      <c r="H33" s="2"/>
      <c r="I33" s="2"/>
      <c r="S33" s="6"/>
      <c r="T33" s="6"/>
      <c r="X33" s="6"/>
      <c r="Y33" s="6"/>
    </row>
    <row r="34" spans="1:25" ht="12.75">
      <c r="A34" s="51"/>
      <c r="B34" s="12" t="s">
        <v>18</v>
      </c>
      <c r="C34" s="12"/>
      <c r="D34" s="12"/>
      <c r="E34" s="12"/>
      <c r="F34" s="30"/>
      <c r="G34" s="37"/>
      <c r="H34" s="2"/>
      <c r="I34" s="2"/>
      <c r="S34" s="6"/>
      <c r="T34" s="6"/>
      <c r="X34" s="6"/>
      <c r="Y34" s="6"/>
    </row>
    <row r="35" spans="1:25" ht="12.75">
      <c r="A35" s="51"/>
      <c r="B35" s="12" t="s">
        <v>19</v>
      </c>
      <c r="C35" s="12"/>
      <c r="D35" s="12"/>
      <c r="E35" s="12"/>
      <c r="F35" s="41"/>
      <c r="G35" s="37"/>
      <c r="H35" s="2"/>
      <c r="I35" s="2"/>
      <c r="S35" s="6"/>
      <c r="T35" s="6"/>
      <c r="X35" s="6"/>
      <c r="Y35" s="6"/>
    </row>
    <row r="36" spans="1:25" ht="12.75">
      <c r="A36" s="51"/>
      <c r="B36" s="12" t="s">
        <v>16</v>
      </c>
      <c r="C36" s="12"/>
      <c r="D36" s="12"/>
      <c r="E36" s="12"/>
      <c r="F36" s="29"/>
      <c r="G36" s="37"/>
      <c r="H36" s="2"/>
      <c r="I36" s="2"/>
      <c r="S36" s="6"/>
      <c r="T36" s="6"/>
      <c r="X36" s="6"/>
      <c r="Y36" s="6"/>
    </row>
    <row r="37" spans="1:20" ht="12.75">
      <c r="A37" s="51"/>
      <c r="B37" s="19"/>
      <c r="C37" s="19"/>
      <c r="D37" s="19"/>
      <c r="E37" s="19"/>
      <c r="F37" s="23">
        <f>IF(F36="","",IF(F36=1800000,"Correct!","Try again!"))</f>
      </c>
      <c r="G37" s="37"/>
      <c r="H37" s="2"/>
      <c r="I37" s="2"/>
      <c r="S37" s="6"/>
      <c r="T37" s="6"/>
    </row>
    <row r="38" spans="1:20" ht="12.75">
      <c r="A38" s="51"/>
      <c r="B38" s="12" t="s">
        <v>24</v>
      </c>
      <c r="C38" s="12"/>
      <c r="D38" s="12"/>
      <c r="E38" s="12"/>
      <c r="F38" s="29"/>
      <c r="G38" s="37"/>
      <c r="H38" s="2"/>
      <c r="I38" s="2"/>
      <c r="S38" s="6"/>
      <c r="T38" s="6"/>
    </row>
    <row r="39" spans="1:20" ht="12.75">
      <c r="A39" s="51"/>
      <c r="B39" s="19"/>
      <c r="C39" s="19"/>
      <c r="D39" s="19"/>
      <c r="E39" s="19"/>
      <c r="F39" s="23">
        <f>IF(F38="","",IF(F38=900000,"Correct!","Try again!"))</f>
      </c>
      <c r="G39" s="37"/>
      <c r="H39" s="2"/>
      <c r="I39" s="2"/>
      <c r="S39" s="6"/>
      <c r="T39" s="6"/>
    </row>
    <row r="40" spans="1:20" ht="12.75">
      <c r="A40" s="51"/>
      <c r="B40" s="12" t="s">
        <v>24</v>
      </c>
      <c r="C40" s="12"/>
      <c r="D40" s="12"/>
      <c r="E40" s="12"/>
      <c r="F40" s="31"/>
      <c r="G40" s="37"/>
      <c r="H40" s="2"/>
      <c r="I40" s="2"/>
      <c r="S40" s="6"/>
      <c r="T40" s="6"/>
    </row>
    <row r="41" spans="1:20" ht="12.75">
      <c r="A41" s="51"/>
      <c r="B41" s="12" t="s">
        <v>25</v>
      </c>
      <c r="C41" s="12"/>
      <c r="D41" s="12"/>
      <c r="E41" s="12"/>
      <c r="F41" s="30"/>
      <c r="G41" s="37"/>
      <c r="H41" s="2"/>
      <c r="I41" s="2"/>
      <c r="S41" s="6"/>
      <c r="T41" s="6"/>
    </row>
    <row r="42" spans="1:20" ht="12.75">
      <c r="A42" s="51"/>
      <c r="B42" s="12" t="s">
        <v>43</v>
      </c>
      <c r="C42" s="12"/>
      <c r="D42" s="12"/>
      <c r="E42" s="12"/>
      <c r="F42" s="52"/>
      <c r="G42" s="37"/>
      <c r="H42" s="2"/>
      <c r="I42" s="2"/>
      <c r="S42" s="6"/>
      <c r="T42" s="6"/>
    </row>
    <row r="43" spans="1:25" ht="12.75">
      <c r="A43" s="51"/>
      <c r="B43" s="19"/>
      <c r="C43" s="19"/>
      <c r="D43" s="19"/>
      <c r="E43" s="19"/>
      <c r="F43" s="50">
        <f>IF(F42="","",IF(F42=585000,"Correct!","Try again!"))</f>
      </c>
      <c r="G43" s="37"/>
      <c r="H43" s="2"/>
      <c r="I43" s="2"/>
      <c r="S43" s="6"/>
      <c r="T43" s="6"/>
      <c r="X43" s="6"/>
      <c r="Y43" s="6"/>
    </row>
    <row r="44" spans="1:25" ht="12.75">
      <c r="A44" s="51"/>
      <c r="B44" s="12" t="s">
        <v>26</v>
      </c>
      <c r="C44" s="12"/>
      <c r="D44" s="12"/>
      <c r="E44" s="12"/>
      <c r="F44" s="29"/>
      <c r="G44" s="37"/>
      <c r="H44" s="2"/>
      <c r="I44" s="2"/>
      <c r="S44" s="6"/>
      <c r="X44" s="6"/>
      <c r="Y44" s="6"/>
    </row>
    <row r="45" spans="1:25" ht="12.75">
      <c r="A45" s="51"/>
      <c r="B45" s="12" t="s">
        <v>44</v>
      </c>
      <c r="C45" s="12"/>
      <c r="D45" s="12"/>
      <c r="E45" s="12"/>
      <c r="F45" s="22"/>
      <c r="G45" s="37"/>
      <c r="H45" s="2"/>
      <c r="I45" s="2"/>
      <c r="S45" s="6"/>
      <c r="X45" s="6"/>
      <c r="Y45" s="6"/>
    </row>
    <row r="46" spans="1:25" ht="12.75">
      <c r="A46" s="51"/>
      <c r="B46" s="12" t="s">
        <v>45</v>
      </c>
      <c r="C46" s="12"/>
      <c r="D46" s="12"/>
      <c r="E46" s="12"/>
      <c r="F46" s="52"/>
      <c r="G46" s="37"/>
      <c r="H46" s="2"/>
      <c r="I46" s="2"/>
      <c r="S46" s="6"/>
      <c r="X46" s="6"/>
      <c r="Y46" s="6"/>
    </row>
    <row r="47" spans="1:25" ht="12.75">
      <c r="A47" s="51"/>
      <c r="B47" s="19"/>
      <c r="C47" s="19"/>
      <c r="D47" s="19"/>
      <c r="E47" s="19"/>
      <c r="F47" s="50">
        <f>IF(F46="","",IF(F46=450000,"Correct!","Try again!"))</f>
      </c>
      <c r="G47" s="37"/>
      <c r="H47" s="2"/>
      <c r="I47" s="2"/>
      <c r="S47" s="6"/>
      <c r="X47" s="6"/>
      <c r="Y47" s="6"/>
    </row>
    <row r="48" spans="1:25" ht="12.75">
      <c r="A48" s="51"/>
      <c r="B48" s="12" t="s">
        <v>4</v>
      </c>
      <c r="C48" s="12"/>
      <c r="D48" s="12"/>
      <c r="E48" s="12"/>
      <c r="F48" s="31"/>
      <c r="G48" s="37"/>
      <c r="H48" s="2"/>
      <c r="I48" s="2"/>
      <c r="S48" s="6"/>
      <c r="X48" s="6"/>
      <c r="Y48" s="6"/>
    </row>
    <row r="49" spans="1:25" ht="12.75">
      <c r="A49" s="51"/>
      <c r="B49" s="12" t="s">
        <v>45</v>
      </c>
      <c r="C49" s="12"/>
      <c r="D49" s="12"/>
      <c r="E49" s="12"/>
      <c r="F49" s="30"/>
      <c r="G49" s="37"/>
      <c r="H49" s="2"/>
      <c r="I49" s="2"/>
      <c r="S49" s="6"/>
      <c r="X49" s="6"/>
      <c r="Y49" s="6"/>
    </row>
    <row r="50" spans="1:25" ht="12.75">
      <c r="A50" s="51"/>
      <c r="B50" s="12" t="s">
        <v>20</v>
      </c>
      <c r="C50" s="12"/>
      <c r="D50" s="12"/>
      <c r="E50" s="12"/>
      <c r="F50" s="52"/>
      <c r="G50" s="37"/>
      <c r="H50" s="2"/>
      <c r="I50" s="2"/>
      <c r="S50" s="6"/>
      <c r="T50" s="6"/>
      <c r="U50" s="6"/>
      <c r="V50" s="6"/>
      <c r="X50" s="6"/>
      <c r="Y50" s="6"/>
    </row>
    <row r="51" spans="1:25" ht="12.75">
      <c r="A51" s="51"/>
      <c r="B51" s="19"/>
      <c r="C51" s="19"/>
      <c r="D51" s="19"/>
      <c r="E51" s="19"/>
      <c r="F51" s="50">
        <f>IF(F50="","",IF(F50=700000,"Correct!","Try again!"))</f>
      </c>
      <c r="G51" s="37"/>
      <c r="H51" s="2"/>
      <c r="I51" s="2"/>
      <c r="S51" s="6"/>
      <c r="T51" s="6"/>
      <c r="U51" s="6"/>
      <c r="V51" s="6"/>
      <c r="X51" s="6"/>
      <c r="Y51" s="6"/>
    </row>
    <row r="52" spans="1:25" ht="12.75">
      <c r="A52" s="51"/>
      <c r="B52" s="12" t="s">
        <v>69</v>
      </c>
      <c r="C52" s="12"/>
      <c r="D52" s="12"/>
      <c r="E52" s="12"/>
      <c r="F52" s="29"/>
      <c r="G52" s="37"/>
      <c r="H52" s="2"/>
      <c r="I52" s="2"/>
      <c r="S52" s="6"/>
      <c r="T52" s="6"/>
      <c r="U52" s="6"/>
      <c r="V52" s="6"/>
      <c r="W52" s="6"/>
      <c r="X52" s="6"/>
      <c r="Y52" s="6"/>
    </row>
    <row r="53" spans="1:25" ht="12.75">
      <c r="A53" s="51"/>
      <c r="B53" s="12" t="s">
        <v>66</v>
      </c>
      <c r="C53" s="12"/>
      <c r="D53" s="12"/>
      <c r="E53" s="12"/>
      <c r="F53" s="34"/>
      <c r="G53" s="37"/>
      <c r="H53" s="2"/>
      <c r="I53" s="2"/>
      <c r="T53" s="6"/>
      <c r="U53" s="6"/>
      <c r="V53" s="6"/>
      <c r="W53" s="6"/>
      <c r="X53" s="6"/>
      <c r="Y53" s="6"/>
    </row>
    <row r="54" spans="1:25" ht="12.75">
      <c r="A54" s="51"/>
      <c r="B54" s="12" t="s">
        <v>35</v>
      </c>
      <c r="C54" s="12"/>
      <c r="D54" s="12"/>
      <c r="E54" s="12"/>
      <c r="F54" s="40"/>
      <c r="G54" s="37"/>
      <c r="H54" s="2"/>
      <c r="I54" s="2"/>
      <c r="T54" s="6"/>
      <c r="U54" s="6"/>
      <c r="V54" s="6"/>
      <c r="W54" s="6"/>
      <c r="X54" s="6"/>
      <c r="Y54" s="6"/>
    </row>
    <row r="55" spans="1:25" ht="12.75">
      <c r="A55" s="51"/>
      <c r="B55" s="12" t="s">
        <v>46</v>
      </c>
      <c r="C55" s="12"/>
      <c r="D55" s="12"/>
      <c r="E55" s="12"/>
      <c r="F55" s="29"/>
      <c r="G55" s="37"/>
      <c r="H55" s="2"/>
      <c r="I55" s="2"/>
      <c r="T55" s="6"/>
      <c r="U55" s="6"/>
      <c r="V55" s="6"/>
      <c r="W55" s="6"/>
      <c r="X55" s="6"/>
      <c r="Y55" s="6"/>
    </row>
    <row r="56" spans="1:25" ht="12.75">
      <c r="A56" s="51"/>
      <c r="B56" s="19"/>
      <c r="C56" s="19"/>
      <c r="D56" s="19"/>
      <c r="E56" s="19"/>
      <c r="F56" s="50">
        <f>IF(F55="","",IF(F55=100000,"Correct!","Try again!"))</f>
      </c>
      <c r="G56" s="37"/>
      <c r="H56" s="2"/>
      <c r="I56" s="2"/>
      <c r="T56" s="6"/>
      <c r="U56" s="6"/>
      <c r="V56" s="6"/>
      <c r="W56" s="6"/>
      <c r="X56" s="6"/>
      <c r="Y56" s="6"/>
    </row>
    <row r="57" spans="1:25" ht="12.75">
      <c r="A57" s="51"/>
      <c r="B57" s="12" t="s">
        <v>20</v>
      </c>
      <c r="C57" s="12"/>
      <c r="D57" s="12"/>
      <c r="E57" s="12"/>
      <c r="F57" s="31"/>
      <c r="G57" s="37"/>
      <c r="H57" s="2"/>
      <c r="I57" s="2"/>
      <c r="T57" s="6"/>
      <c r="U57" s="6"/>
      <c r="V57" s="6"/>
      <c r="W57" s="6"/>
      <c r="X57" s="6"/>
      <c r="Y57" s="6"/>
    </row>
    <row r="58" spans="1:25" ht="12.75">
      <c r="A58" s="51"/>
      <c r="B58" s="12" t="s">
        <v>23</v>
      </c>
      <c r="C58" s="12"/>
      <c r="D58" s="12"/>
      <c r="E58" s="12"/>
      <c r="F58" s="39"/>
      <c r="G58" s="37"/>
      <c r="H58" s="2"/>
      <c r="I58" s="2"/>
      <c r="S58" s="6"/>
      <c r="T58" s="6"/>
      <c r="U58" s="6"/>
      <c r="V58" s="6"/>
      <c r="W58" s="6"/>
      <c r="X58" s="6"/>
      <c r="Y58" s="6"/>
    </row>
    <row r="59" spans="1:25" ht="12.75">
      <c r="A59" s="51"/>
      <c r="B59" s="12" t="s">
        <v>22</v>
      </c>
      <c r="C59" s="12"/>
      <c r="D59" s="12"/>
      <c r="E59" s="12"/>
      <c r="F59" s="53"/>
      <c r="G59" s="37"/>
      <c r="H59" s="2"/>
      <c r="I59" s="2"/>
      <c r="T59" s="6"/>
      <c r="U59" s="6"/>
      <c r="V59" s="6"/>
      <c r="W59" s="6"/>
      <c r="X59" s="6"/>
      <c r="Y59" s="6"/>
    </row>
    <row r="60" spans="1:25" ht="12.75">
      <c r="A60" s="51"/>
      <c r="B60" s="19"/>
      <c r="C60" s="19"/>
      <c r="D60" s="19"/>
      <c r="E60" s="19"/>
      <c r="F60" s="50">
        <f>IF(F59="","",IF(F59=800000,"Correct!","Try again!"))</f>
      </c>
      <c r="G60" s="37"/>
      <c r="H60" s="2"/>
      <c r="I60" s="2"/>
      <c r="S60" s="6"/>
      <c r="T60" s="6"/>
      <c r="U60" s="6"/>
      <c r="V60" s="6"/>
      <c r="W60" s="6"/>
      <c r="X60" s="6"/>
      <c r="Y60" s="6"/>
    </row>
    <row r="61" spans="1:25" ht="12.75">
      <c r="A61" s="51"/>
      <c r="B61" s="12" t="s">
        <v>32</v>
      </c>
      <c r="C61" s="12"/>
      <c r="D61" s="12"/>
      <c r="E61" s="12"/>
      <c r="F61" s="31"/>
      <c r="G61" s="37"/>
      <c r="H61" s="2"/>
      <c r="I61" s="2"/>
      <c r="S61" s="6"/>
      <c r="T61" s="6"/>
      <c r="U61" s="6"/>
      <c r="V61" s="6"/>
      <c r="W61" s="6"/>
      <c r="X61" s="6"/>
      <c r="Y61" s="6"/>
    </row>
    <row r="62" spans="1:25" ht="12.75">
      <c r="A62" s="51"/>
      <c r="B62" s="12" t="s">
        <v>47</v>
      </c>
      <c r="C62" s="12"/>
      <c r="D62" s="12"/>
      <c r="E62" s="12"/>
      <c r="F62" s="30"/>
      <c r="G62" s="37"/>
      <c r="H62" s="2"/>
      <c r="I62" s="2"/>
      <c r="S62" s="6"/>
      <c r="T62" s="6"/>
      <c r="U62" s="6"/>
      <c r="V62" s="6"/>
      <c r="W62" s="6"/>
      <c r="X62" s="6"/>
      <c r="Y62" s="6"/>
    </row>
    <row r="63" spans="1:25" ht="12.75">
      <c r="A63" s="51"/>
      <c r="B63" s="12" t="s">
        <v>48</v>
      </c>
      <c r="C63" s="12"/>
      <c r="D63" s="12"/>
      <c r="E63" s="12"/>
      <c r="F63" s="52"/>
      <c r="G63" s="37"/>
      <c r="H63" s="2"/>
      <c r="I63" s="2"/>
      <c r="S63" s="6"/>
      <c r="T63" s="6"/>
      <c r="U63" s="6"/>
      <c r="V63" s="6"/>
      <c r="W63" s="6"/>
      <c r="X63" s="6"/>
      <c r="Y63" s="6"/>
    </row>
    <row r="64" spans="1:25" ht="12.75">
      <c r="A64" s="51"/>
      <c r="B64" s="19"/>
      <c r="C64" s="19"/>
      <c r="D64" s="19"/>
      <c r="E64" s="19"/>
      <c r="F64" s="50">
        <f>IF(F63="","",IF(F63=700000,"Correct!","Try again!"))</f>
      </c>
      <c r="G64" s="37"/>
      <c r="H64" s="2"/>
      <c r="I64" s="2"/>
      <c r="S64" s="6"/>
      <c r="T64" s="6"/>
      <c r="U64" s="6"/>
      <c r="V64" s="6"/>
      <c r="W64" s="6"/>
      <c r="X64" s="6"/>
      <c r="Y64" s="6"/>
    </row>
    <row r="65" spans="1:25" ht="12.75">
      <c r="A65" s="51"/>
      <c r="B65" s="12" t="s">
        <v>20</v>
      </c>
      <c r="C65" s="12"/>
      <c r="D65" s="12"/>
      <c r="E65" s="12"/>
      <c r="F65" s="31"/>
      <c r="G65" s="37"/>
      <c r="H65" s="2"/>
      <c r="I65" s="2"/>
      <c r="S65" s="6"/>
      <c r="T65" s="6"/>
      <c r="U65" s="6"/>
      <c r="V65" s="6"/>
      <c r="W65" s="6"/>
      <c r="X65" s="6"/>
      <c r="Y65" s="6"/>
    </row>
    <row r="66" spans="1:25" ht="12.75">
      <c r="A66" s="51"/>
      <c r="B66" s="12" t="s">
        <v>22</v>
      </c>
      <c r="C66" s="12"/>
      <c r="D66" s="12"/>
      <c r="E66" s="12"/>
      <c r="F66" s="30"/>
      <c r="G66" s="37"/>
      <c r="H66" s="2"/>
      <c r="I66" s="2"/>
      <c r="S66" s="6"/>
      <c r="W66" s="6"/>
      <c r="X66" s="6"/>
      <c r="Y66" s="6"/>
    </row>
    <row r="67" spans="1:25" ht="12.75">
      <c r="A67" s="51"/>
      <c r="B67" s="12" t="s">
        <v>9</v>
      </c>
      <c r="C67" s="12"/>
      <c r="D67" s="12"/>
      <c r="E67" s="12"/>
      <c r="F67" s="52"/>
      <c r="G67" s="37"/>
      <c r="H67" s="2"/>
      <c r="I67" s="2"/>
      <c r="S67" s="6"/>
      <c r="W67" s="6"/>
      <c r="X67" s="6"/>
      <c r="Y67" s="6"/>
    </row>
    <row r="68" spans="1:25" ht="12.75">
      <c r="A68" s="51"/>
      <c r="B68" s="19"/>
      <c r="C68" s="19"/>
      <c r="D68" s="19"/>
      <c r="E68" s="19"/>
      <c r="F68" s="50">
        <f>IF(F67="","",IF(F67=1500000,"Correct!","Try again!"))</f>
      </c>
      <c r="G68" s="37"/>
      <c r="H68" s="2"/>
      <c r="I68" s="2"/>
      <c r="S68" s="6"/>
      <c r="W68" s="6"/>
      <c r="X68" s="6"/>
      <c r="Y68" s="6"/>
    </row>
    <row r="69" spans="1:25" ht="12.75">
      <c r="A69" s="51"/>
      <c r="B69" s="12" t="s">
        <v>9</v>
      </c>
      <c r="C69" s="12"/>
      <c r="D69" s="12"/>
      <c r="E69" s="12"/>
      <c r="F69" s="29"/>
      <c r="G69" s="37"/>
      <c r="H69" s="2"/>
      <c r="I69" s="2"/>
      <c r="S69" s="6"/>
      <c r="W69" s="6"/>
      <c r="X69" s="6"/>
      <c r="Y69" s="6"/>
    </row>
    <row r="70" spans="1:25" ht="12.75">
      <c r="A70" s="51"/>
      <c r="B70" s="12" t="s">
        <v>3</v>
      </c>
      <c r="C70" s="12"/>
      <c r="D70" s="12"/>
      <c r="E70" s="12"/>
      <c r="F70" s="30"/>
      <c r="G70" s="37"/>
      <c r="H70" s="2"/>
      <c r="I70" s="2"/>
      <c r="S70" s="6"/>
      <c r="W70" s="6"/>
      <c r="X70" s="6"/>
      <c r="Y70" s="6"/>
    </row>
    <row r="71" spans="1:25" ht="12.75">
      <c r="A71" s="51"/>
      <c r="B71" s="12" t="s">
        <v>50</v>
      </c>
      <c r="C71" s="12"/>
      <c r="D71" s="12"/>
      <c r="E71" s="12"/>
      <c r="F71" s="29"/>
      <c r="G71" s="37"/>
      <c r="H71" s="2"/>
      <c r="I71" s="2"/>
      <c r="S71" s="6"/>
      <c r="W71" s="6"/>
      <c r="X71" s="6"/>
      <c r="Y71" s="6"/>
    </row>
    <row r="72" spans="1:25" ht="12.75">
      <c r="A72" s="51"/>
      <c r="B72" s="19"/>
      <c r="C72" s="19"/>
      <c r="D72" s="19"/>
      <c r="E72" s="19"/>
      <c r="F72" s="50">
        <f>IF(F71="","",IF(F71=900000,"Correct!","Try again!"))</f>
      </c>
      <c r="G72" s="37"/>
      <c r="H72" s="2"/>
      <c r="I72" s="2"/>
      <c r="S72" s="6"/>
      <c r="W72" s="6"/>
      <c r="X72" s="6"/>
      <c r="Y72" s="6"/>
    </row>
    <row r="73" spans="7:25" ht="12.75">
      <c r="G73" s="38"/>
      <c r="H73" s="2"/>
      <c r="I73" s="2"/>
      <c r="S73" s="6"/>
      <c r="W73" s="6"/>
      <c r="X73" s="6"/>
      <c r="Y73" s="6"/>
    </row>
    <row r="74" spans="1:9" ht="12.75">
      <c r="A74" s="51"/>
      <c r="B74" s="56" t="s">
        <v>67</v>
      </c>
      <c r="C74" s="56"/>
      <c r="D74" s="56"/>
      <c r="E74" s="56"/>
      <c r="F74" s="56"/>
      <c r="G74" s="37"/>
      <c r="H74" s="2"/>
      <c r="I74" s="2"/>
    </row>
    <row r="75" spans="1:9" ht="12.75">
      <c r="A75" s="51"/>
      <c r="B75" s="59" t="s">
        <v>36</v>
      </c>
      <c r="C75" s="59"/>
      <c r="D75" s="59"/>
      <c r="E75" s="59"/>
      <c r="F75" s="59"/>
      <c r="G75" s="37"/>
      <c r="H75" s="2"/>
      <c r="I75" s="2"/>
    </row>
    <row r="76" spans="1:9" ht="12.75">
      <c r="A76" s="51"/>
      <c r="B76" s="59" t="s">
        <v>63</v>
      </c>
      <c r="C76" s="59"/>
      <c r="D76" s="59"/>
      <c r="E76" s="59"/>
      <c r="F76" s="59"/>
      <c r="G76" s="37"/>
      <c r="H76" s="2"/>
      <c r="I76" s="2"/>
    </row>
    <row r="77" spans="1:9" ht="12.75">
      <c r="A77" s="51"/>
      <c r="B77" s="19"/>
      <c r="C77" s="19"/>
      <c r="D77" s="19"/>
      <c r="E77" s="19"/>
      <c r="F77" s="19"/>
      <c r="G77" s="37"/>
      <c r="H77" s="2"/>
      <c r="I77" s="2"/>
    </row>
    <row r="78" spans="1:9" ht="12.75">
      <c r="A78" s="51"/>
      <c r="B78" s="12" t="s">
        <v>21</v>
      </c>
      <c r="C78" s="12"/>
      <c r="D78" s="12"/>
      <c r="E78" s="12"/>
      <c r="F78" s="31"/>
      <c r="G78" s="37"/>
      <c r="H78" s="2"/>
      <c r="I78" s="2"/>
    </row>
    <row r="79" spans="1:9" ht="12.75">
      <c r="A79" s="51"/>
      <c r="B79" s="12" t="s">
        <v>16</v>
      </c>
      <c r="C79" s="12"/>
      <c r="D79" s="12"/>
      <c r="E79" s="12"/>
      <c r="F79" s="43"/>
      <c r="G79" s="37"/>
      <c r="H79" s="2"/>
      <c r="I79" s="2"/>
    </row>
    <row r="80" spans="1:9" ht="12.75">
      <c r="A80" s="51"/>
      <c r="B80" s="12" t="s">
        <v>24</v>
      </c>
      <c r="C80" s="12"/>
      <c r="D80" s="12"/>
      <c r="E80" s="12"/>
      <c r="F80" s="44"/>
      <c r="G80" s="37"/>
      <c r="H80" s="2"/>
      <c r="I80" s="2"/>
    </row>
    <row r="81" spans="1:9" ht="12.75">
      <c r="A81" s="51"/>
      <c r="B81" s="12" t="s">
        <v>56</v>
      </c>
      <c r="C81" s="12"/>
      <c r="D81" s="12"/>
      <c r="E81" s="12"/>
      <c r="F81" s="43"/>
      <c r="G81" s="37"/>
      <c r="H81" s="2"/>
      <c r="I81" s="2"/>
    </row>
    <row r="82" spans="1:9" ht="12.75">
      <c r="A82" s="51"/>
      <c r="B82" s="12" t="s">
        <v>25</v>
      </c>
      <c r="C82" s="12"/>
      <c r="D82" s="12"/>
      <c r="E82" s="12"/>
      <c r="F82" s="46"/>
      <c r="G82" s="37"/>
      <c r="H82" s="2"/>
      <c r="I82" s="2"/>
    </row>
    <row r="83" spans="1:9" ht="12.75">
      <c r="A83" s="51"/>
      <c r="B83" s="12" t="s">
        <v>26</v>
      </c>
      <c r="C83" s="12"/>
      <c r="D83" s="12"/>
      <c r="E83" s="12"/>
      <c r="F83" s="43"/>
      <c r="G83" s="37"/>
      <c r="H83" s="2"/>
      <c r="I83" s="2"/>
    </row>
    <row r="84" spans="1:9" ht="12.75">
      <c r="A84" s="51"/>
      <c r="B84" s="12" t="s">
        <v>28</v>
      </c>
      <c r="C84" s="12"/>
      <c r="D84" s="12"/>
      <c r="E84" s="12"/>
      <c r="F84" s="44"/>
      <c r="G84" s="37"/>
      <c r="H84" s="2"/>
      <c r="I84" s="2"/>
    </row>
    <row r="85" spans="1:9" ht="12.75">
      <c r="A85" s="51"/>
      <c r="B85" s="12" t="s">
        <v>58</v>
      </c>
      <c r="C85" s="12"/>
      <c r="D85" s="12"/>
      <c r="E85" s="12"/>
      <c r="F85" s="43"/>
      <c r="G85" s="37"/>
      <c r="H85" s="2"/>
      <c r="I85" s="2"/>
    </row>
    <row r="86" spans="1:9" ht="13.5" thickBot="1">
      <c r="A86" s="51"/>
      <c r="B86" s="12" t="s">
        <v>29</v>
      </c>
      <c r="C86" s="12"/>
      <c r="D86" s="12"/>
      <c r="E86" s="12"/>
      <c r="F86" s="32"/>
      <c r="G86" s="37"/>
      <c r="H86" s="2"/>
      <c r="I86" s="2"/>
    </row>
    <row r="87" spans="1:9" ht="13.5" thickTop="1">
      <c r="A87" s="51"/>
      <c r="B87" s="12"/>
      <c r="C87" s="12"/>
      <c r="D87" s="12"/>
      <c r="E87" s="12"/>
      <c r="F87" s="23">
        <f>IF(F86="","",IF(F86=162000,"Correct!","Try again!"))</f>
      </c>
      <c r="G87" s="37"/>
      <c r="H87" s="2"/>
      <c r="I87" s="2"/>
    </row>
    <row r="88" spans="1:9" ht="12.75">
      <c r="A88" s="51"/>
      <c r="B88" s="12"/>
      <c r="C88" s="12"/>
      <c r="D88" s="12"/>
      <c r="E88" s="12"/>
      <c r="F88" s="16"/>
      <c r="G88" s="37"/>
      <c r="H88" s="2"/>
      <c r="I88" s="2"/>
    </row>
    <row r="89" spans="1:9" ht="12.75">
      <c r="A89" s="51"/>
      <c r="B89" s="56" t="s">
        <v>67</v>
      </c>
      <c r="C89" s="56"/>
      <c r="D89" s="56"/>
      <c r="E89" s="56"/>
      <c r="F89" s="56"/>
      <c r="G89" s="37"/>
      <c r="H89" s="2"/>
      <c r="I89" s="2"/>
    </row>
    <row r="90" spans="1:9" ht="12.75">
      <c r="A90" s="51"/>
      <c r="B90" s="59" t="s">
        <v>37</v>
      </c>
      <c r="C90" s="59"/>
      <c r="D90" s="59"/>
      <c r="E90" s="59"/>
      <c r="F90" s="59"/>
      <c r="G90" s="37"/>
      <c r="H90" s="2"/>
      <c r="I90" s="2"/>
    </row>
    <row r="91" spans="1:9" ht="12.75">
      <c r="A91" s="51"/>
      <c r="B91" s="57" t="s">
        <v>62</v>
      </c>
      <c r="C91" s="57"/>
      <c r="D91" s="57"/>
      <c r="E91" s="57"/>
      <c r="F91" s="58"/>
      <c r="G91" s="37"/>
      <c r="H91" s="2"/>
      <c r="I91" s="2"/>
    </row>
    <row r="92" spans="1:19" ht="12.75">
      <c r="A92" s="51"/>
      <c r="B92" s="19"/>
      <c r="C92" s="19"/>
      <c r="D92" s="19"/>
      <c r="E92" s="19"/>
      <c r="F92" s="19"/>
      <c r="G92" s="37"/>
      <c r="H92" s="2"/>
      <c r="I92" s="2"/>
      <c r="S92" s="6"/>
    </row>
    <row r="93" spans="1:19" ht="12.75">
      <c r="A93" s="51"/>
      <c r="B93" s="12" t="s">
        <v>2</v>
      </c>
      <c r="C93" s="12"/>
      <c r="D93" s="12"/>
      <c r="E93" s="12"/>
      <c r="F93" s="17"/>
      <c r="G93" s="37"/>
      <c r="H93" s="2"/>
      <c r="I93" s="2"/>
      <c r="S93" s="6"/>
    </row>
    <row r="94" spans="1:20" ht="12.75">
      <c r="A94" s="51"/>
      <c r="B94" s="12" t="s">
        <v>5</v>
      </c>
      <c r="C94" s="12"/>
      <c r="D94" s="12"/>
      <c r="E94" s="12"/>
      <c r="F94" s="29"/>
      <c r="G94" s="37"/>
      <c r="H94" s="2"/>
      <c r="I94" s="2"/>
      <c r="S94" s="6"/>
      <c r="T94" s="6"/>
    </row>
    <row r="95" spans="1:20" ht="12.75">
      <c r="A95" s="51"/>
      <c r="B95" s="12" t="s">
        <v>6</v>
      </c>
      <c r="C95" s="12"/>
      <c r="D95" s="12"/>
      <c r="E95" s="12"/>
      <c r="F95" s="34"/>
      <c r="G95" s="37"/>
      <c r="H95" s="2"/>
      <c r="I95" s="2"/>
      <c r="S95" s="6"/>
      <c r="T95" s="6"/>
    </row>
    <row r="96" spans="1:20" ht="12.75">
      <c r="A96" s="51"/>
      <c r="B96" s="12" t="s">
        <v>8</v>
      </c>
      <c r="C96" s="12"/>
      <c r="D96" s="12"/>
      <c r="E96" s="12"/>
      <c r="F96" s="43"/>
      <c r="G96" s="37"/>
      <c r="H96" s="2"/>
      <c r="I96" s="2"/>
      <c r="S96" s="6"/>
      <c r="T96" s="6"/>
    </row>
    <row r="97" spans="1:20" ht="12.75">
      <c r="A97" s="51"/>
      <c r="B97" s="12" t="s">
        <v>31</v>
      </c>
      <c r="C97" s="12"/>
      <c r="D97" s="12"/>
      <c r="E97" s="12"/>
      <c r="F97" s="44"/>
      <c r="G97" s="37"/>
      <c r="H97" s="2"/>
      <c r="I97" s="2"/>
      <c r="S97" s="6"/>
      <c r="T97" s="6"/>
    </row>
    <row r="98" spans="1:20" ht="12.75">
      <c r="A98" s="51"/>
      <c r="B98" s="12" t="s">
        <v>51</v>
      </c>
      <c r="C98" s="12"/>
      <c r="D98" s="12"/>
      <c r="E98" s="12"/>
      <c r="F98" s="43"/>
      <c r="G98" s="37"/>
      <c r="H98" s="2"/>
      <c r="I98" s="2"/>
      <c r="S98" s="6"/>
      <c r="T98" s="6"/>
    </row>
    <row r="99" spans="1:20" ht="13.5" thickBot="1">
      <c r="A99" s="51"/>
      <c r="B99" s="12" t="s">
        <v>9</v>
      </c>
      <c r="C99" s="12"/>
      <c r="D99" s="12"/>
      <c r="E99" s="12"/>
      <c r="F99" s="32"/>
      <c r="G99" s="37"/>
      <c r="H99" s="2"/>
      <c r="I99" s="2"/>
      <c r="S99" s="6"/>
      <c r="T99" s="6"/>
    </row>
    <row r="100" spans="1:20" ht="13.5" thickTop="1">
      <c r="A100" s="51"/>
      <c r="B100" s="19"/>
      <c r="C100" s="19"/>
      <c r="D100" s="19"/>
      <c r="E100" s="19"/>
      <c r="F100" s="17"/>
      <c r="G100" s="37"/>
      <c r="H100" s="2"/>
      <c r="I100" s="2"/>
      <c r="S100" s="6"/>
      <c r="T100" s="6"/>
    </row>
    <row r="101" spans="1:20" ht="12.75">
      <c r="A101" s="51"/>
      <c r="B101" s="12" t="s">
        <v>4</v>
      </c>
      <c r="C101" s="12"/>
      <c r="D101" s="12"/>
      <c r="E101" s="12"/>
      <c r="F101" s="31"/>
      <c r="G101" s="37"/>
      <c r="H101" s="2"/>
      <c r="I101" s="2"/>
      <c r="S101" s="6"/>
      <c r="T101" s="6"/>
    </row>
    <row r="102" spans="1:20" ht="12.75">
      <c r="A102" s="51"/>
      <c r="B102" s="12" t="s">
        <v>59</v>
      </c>
      <c r="C102" s="12"/>
      <c r="D102" s="12"/>
      <c r="E102" s="12"/>
      <c r="F102" s="43"/>
      <c r="G102" s="37"/>
      <c r="H102" s="2"/>
      <c r="I102" s="2"/>
      <c r="S102" s="6"/>
      <c r="T102" s="6"/>
    </row>
    <row r="103" spans="1:20" ht="12.75">
      <c r="A103" s="51"/>
      <c r="B103" s="12" t="s">
        <v>20</v>
      </c>
      <c r="C103" s="12"/>
      <c r="D103" s="12"/>
      <c r="E103" s="12"/>
      <c r="F103" s="43"/>
      <c r="G103" s="37"/>
      <c r="H103" s="2"/>
      <c r="I103" s="2"/>
      <c r="S103" s="6"/>
      <c r="T103" s="6"/>
    </row>
    <row r="104" spans="1:20" ht="12.75">
      <c r="A104" s="51"/>
      <c r="B104" s="12" t="s">
        <v>14</v>
      </c>
      <c r="C104" s="12"/>
      <c r="D104" s="12"/>
      <c r="E104" s="12"/>
      <c r="F104" s="45"/>
      <c r="G104" s="37"/>
      <c r="H104" s="2"/>
      <c r="I104" s="2"/>
      <c r="S104" s="6"/>
      <c r="T104" s="6"/>
    </row>
    <row r="105" spans="1:20" ht="12.75">
      <c r="A105" s="51"/>
      <c r="B105" s="12" t="s">
        <v>60</v>
      </c>
      <c r="C105" s="12"/>
      <c r="D105" s="12"/>
      <c r="E105" s="12"/>
      <c r="F105" s="46"/>
      <c r="G105" s="37"/>
      <c r="H105" s="2"/>
      <c r="I105" s="2"/>
      <c r="S105" s="6"/>
      <c r="T105" s="6"/>
    </row>
    <row r="106" spans="1:20" ht="12.75">
      <c r="A106" s="51"/>
      <c r="B106" s="12" t="s">
        <v>17</v>
      </c>
      <c r="C106" s="12"/>
      <c r="D106" s="12"/>
      <c r="E106" s="12"/>
      <c r="F106" s="43"/>
      <c r="G106" s="37"/>
      <c r="H106" s="2"/>
      <c r="I106" s="2"/>
      <c r="S106" s="6"/>
      <c r="T106" s="6"/>
    </row>
    <row r="107" spans="1:20" ht="12.75">
      <c r="A107" s="51"/>
      <c r="B107" s="12" t="s">
        <v>32</v>
      </c>
      <c r="C107" s="12"/>
      <c r="D107" s="12"/>
      <c r="E107" s="12"/>
      <c r="F107" s="43"/>
      <c r="G107" s="37"/>
      <c r="H107" s="2"/>
      <c r="I107" s="2"/>
      <c r="S107" s="6"/>
      <c r="T107" s="6"/>
    </row>
    <row r="108" spans="1:20" ht="13.5" thickBot="1">
      <c r="A108" s="51"/>
      <c r="B108" s="12" t="s">
        <v>33</v>
      </c>
      <c r="C108" s="12"/>
      <c r="D108" s="12"/>
      <c r="E108" s="12"/>
      <c r="F108" s="32"/>
      <c r="G108" s="37"/>
      <c r="H108" s="2"/>
      <c r="I108" s="2"/>
      <c r="S108" s="6"/>
      <c r="T108" s="6"/>
    </row>
    <row r="109" spans="1:20" ht="13.5" thickTop="1">
      <c r="A109" s="51"/>
      <c r="B109" s="37"/>
      <c r="C109" s="37"/>
      <c r="D109" s="37"/>
      <c r="E109" s="37"/>
      <c r="F109" s="23">
        <f>IF(F108="","",IF(F108=1500000,"Correct!","Try again!"))</f>
      </c>
      <c r="G109" s="37"/>
      <c r="H109" s="2"/>
      <c r="I109" s="2"/>
      <c r="S109" s="6"/>
      <c r="T109" s="6"/>
    </row>
    <row r="110" spans="2:20" ht="12.75">
      <c r="B110" s="38"/>
      <c r="C110" s="38"/>
      <c r="D110" s="38"/>
      <c r="E110" s="38"/>
      <c r="F110" s="38"/>
      <c r="G110" s="38"/>
      <c r="H110" s="2"/>
      <c r="I110" s="2"/>
      <c r="S110" s="6"/>
      <c r="T110" s="6"/>
    </row>
    <row r="111" spans="2:20" ht="12.75">
      <c r="B111" s="38"/>
      <c r="C111" s="38"/>
      <c r="D111" s="38"/>
      <c r="E111" s="38"/>
      <c r="F111" s="38"/>
      <c r="G111" s="38"/>
      <c r="H111" s="2"/>
      <c r="I111" s="2"/>
      <c r="S111" s="6"/>
      <c r="T111" s="6"/>
    </row>
    <row r="112" spans="2:20" ht="12.75">
      <c r="B112" s="38"/>
      <c r="C112" s="38"/>
      <c r="D112" s="38"/>
      <c r="E112" s="38"/>
      <c r="F112" s="38"/>
      <c r="G112" s="38"/>
      <c r="H112" s="2"/>
      <c r="I112" s="2"/>
      <c r="S112" s="6"/>
      <c r="T112" s="6"/>
    </row>
    <row r="113" spans="2:20" ht="12.75">
      <c r="B113" s="38"/>
      <c r="C113" s="38"/>
      <c r="D113" s="38"/>
      <c r="E113" s="38"/>
      <c r="F113" s="38"/>
      <c r="G113" s="38"/>
      <c r="H113" s="2"/>
      <c r="I113" s="2"/>
      <c r="S113" s="6"/>
      <c r="T113" s="6"/>
    </row>
    <row r="114" spans="2:20" ht="12.75">
      <c r="B114" s="6"/>
      <c r="C114" s="6"/>
      <c r="D114" s="6"/>
      <c r="E114" s="6"/>
      <c r="F114" s="6"/>
      <c r="G114" s="6"/>
      <c r="S114" s="6"/>
      <c r="T114" s="6"/>
    </row>
    <row r="115" spans="2:20" ht="12.75">
      <c r="B115" s="6"/>
      <c r="C115" s="6"/>
      <c r="D115" s="6"/>
      <c r="E115" s="6"/>
      <c r="F115" s="6"/>
      <c r="G115" s="6"/>
      <c r="S115" s="6"/>
      <c r="T115" s="6"/>
    </row>
    <row r="116" spans="2:20" ht="12.75">
      <c r="B116" s="6"/>
      <c r="C116" s="6"/>
      <c r="D116" s="6"/>
      <c r="E116" s="6"/>
      <c r="F116" s="6"/>
      <c r="G116" s="6"/>
      <c r="S116" s="6"/>
      <c r="T116" s="6"/>
    </row>
    <row r="117" spans="2:20" ht="12.75">
      <c r="B117" s="6"/>
      <c r="C117" s="6"/>
      <c r="D117" s="6"/>
      <c r="E117" s="6"/>
      <c r="F117" s="6"/>
      <c r="G117" s="6"/>
      <c r="S117" s="6"/>
      <c r="T117" s="6"/>
    </row>
    <row r="118" spans="2:20" ht="12.75">
      <c r="B118" s="6"/>
      <c r="C118" s="6"/>
      <c r="D118" s="6"/>
      <c r="E118" s="6"/>
      <c r="F118" s="6"/>
      <c r="G118" s="6"/>
      <c r="S118" s="6"/>
      <c r="T118" s="6"/>
    </row>
    <row r="119" spans="2:20" ht="12.75">
      <c r="B119" s="6"/>
      <c r="C119" s="6"/>
      <c r="D119" s="6"/>
      <c r="E119" s="6"/>
      <c r="F119" s="6"/>
      <c r="G119" s="6"/>
      <c r="S119" s="6"/>
      <c r="T119" s="6"/>
    </row>
    <row r="120" spans="2:20" ht="12.75">
      <c r="B120" s="6"/>
      <c r="C120" s="6"/>
      <c r="D120" s="6"/>
      <c r="E120" s="6"/>
      <c r="F120" s="6"/>
      <c r="G120" s="6"/>
      <c r="S120" s="6"/>
      <c r="T120" s="6"/>
    </row>
    <row r="121" spans="2:20" ht="12.75">
      <c r="B121" s="6"/>
      <c r="C121" s="6"/>
      <c r="D121" s="6"/>
      <c r="E121" s="6"/>
      <c r="F121" s="6"/>
      <c r="G121" s="6"/>
      <c r="S121" s="6"/>
      <c r="T121" s="6"/>
    </row>
    <row r="122" spans="2:20" ht="12.75">
      <c r="B122" s="6"/>
      <c r="C122" s="6"/>
      <c r="D122" s="6"/>
      <c r="E122" s="6"/>
      <c r="F122" s="6"/>
      <c r="G122" s="6"/>
      <c r="T122" s="6"/>
    </row>
    <row r="123" spans="2:20" ht="12.75">
      <c r="B123" s="6"/>
      <c r="C123" s="6"/>
      <c r="D123" s="6"/>
      <c r="E123" s="6"/>
      <c r="F123" s="6"/>
      <c r="G123" s="6"/>
      <c r="T123" s="6"/>
    </row>
    <row r="124" spans="2:20" ht="12.75">
      <c r="B124" s="6"/>
      <c r="C124" s="6"/>
      <c r="D124" s="6"/>
      <c r="E124" s="6"/>
      <c r="F124" s="6"/>
      <c r="G124" s="6"/>
      <c r="T124" s="6"/>
    </row>
    <row r="125" spans="2:20" ht="12.75">
      <c r="B125" s="6"/>
      <c r="C125" s="6"/>
      <c r="D125" s="6"/>
      <c r="E125" s="6"/>
      <c r="F125" s="6"/>
      <c r="G125" s="6"/>
      <c r="T125" s="6"/>
    </row>
    <row r="126" spans="2:20" ht="12.75">
      <c r="B126" s="6"/>
      <c r="C126" s="6"/>
      <c r="D126" s="6"/>
      <c r="E126" s="6"/>
      <c r="F126" s="6"/>
      <c r="G126" s="6"/>
      <c r="T126" s="6"/>
    </row>
    <row r="127" spans="2:20" ht="12.75">
      <c r="B127" s="6"/>
      <c r="C127" s="6"/>
      <c r="D127" s="6"/>
      <c r="E127" s="6"/>
      <c r="F127" s="6"/>
      <c r="G127" s="6"/>
      <c r="T127" s="6"/>
    </row>
    <row r="128" spans="2:20" ht="12.75">
      <c r="B128" s="6"/>
      <c r="C128" s="6"/>
      <c r="D128" s="6"/>
      <c r="E128" s="6"/>
      <c r="F128" s="6"/>
      <c r="G128" s="6"/>
      <c r="T128" s="6"/>
    </row>
    <row r="129" spans="2:20" ht="12.75">
      <c r="B129" s="6"/>
      <c r="C129" s="6"/>
      <c r="D129" s="6"/>
      <c r="E129" s="6"/>
      <c r="F129" s="6"/>
      <c r="G129" s="6"/>
      <c r="T129" s="6"/>
    </row>
    <row r="130" spans="2:20" ht="12.75">
      <c r="B130" s="6"/>
      <c r="C130" s="6"/>
      <c r="D130" s="6"/>
      <c r="E130" s="6"/>
      <c r="F130" s="6"/>
      <c r="G130" s="6"/>
      <c r="T130" s="6"/>
    </row>
    <row r="131" spans="2:20" ht="12.75">
      <c r="B131" s="6"/>
      <c r="C131" s="6"/>
      <c r="D131" s="6"/>
      <c r="E131" s="6"/>
      <c r="F131" s="6"/>
      <c r="G131" s="6"/>
      <c r="T131" s="6"/>
    </row>
    <row r="132" spans="2:20" ht="12.75">
      <c r="B132" s="6"/>
      <c r="C132" s="6"/>
      <c r="D132" s="6"/>
      <c r="E132" s="6"/>
      <c r="F132" s="6"/>
      <c r="G132" s="6"/>
      <c r="T132" s="6"/>
    </row>
    <row r="133" spans="2:20" ht="12.75">
      <c r="B133" s="6"/>
      <c r="C133" s="6"/>
      <c r="D133" s="6"/>
      <c r="E133" s="6"/>
      <c r="F133" s="6"/>
      <c r="G133" s="6"/>
      <c r="T133" s="6"/>
    </row>
    <row r="134" spans="2:20" ht="12.75">
      <c r="B134" s="6"/>
      <c r="C134" s="6"/>
      <c r="D134" s="6"/>
      <c r="E134" s="6"/>
      <c r="F134" s="6"/>
      <c r="G134" s="6"/>
      <c r="T134" s="6"/>
    </row>
    <row r="135" spans="2:7" ht="12.75">
      <c r="B135" s="6"/>
      <c r="C135" s="6"/>
      <c r="D135" s="6"/>
      <c r="E135" s="6"/>
      <c r="F135" s="6"/>
      <c r="G135" s="6"/>
    </row>
    <row r="136" spans="2:7" ht="12.75">
      <c r="B136" s="6"/>
      <c r="C136" s="6"/>
      <c r="D136" s="6"/>
      <c r="E136" s="6"/>
      <c r="F136" s="6"/>
      <c r="G136" s="6"/>
    </row>
    <row r="137" spans="2:7" ht="12.75">
      <c r="B137" s="6"/>
      <c r="C137" s="6"/>
      <c r="D137" s="6"/>
      <c r="E137" s="6"/>
      <c r="F137" s="6"/>
      <c r="G137" s="6"/>
    </row>
    <row r="138" spans="2:7" ht="12.75">
      <c r="B138" s="6"/>
      <c r="C138" s="6"/>
      <c r="D138" s="6"/>
      <c r="E138" s="6"/>
      <c r="F138" s="6"/>
      <c r="G138" s="6"/>
    </row>
    <row r="139" spans="2:7" ht="12.75">
      <c r="B139" s="6"/>
      <c r="C139" s="6"/>
      <c r="D139" s="6"/>
      <c r="E139" s="6"/>
      <c r="F139" s="6"/>
      <c r="G139" s="6"/>
    </row>
    <row r="140" spans="2:7" ht="12.75">
      <c r="B140" s="6"/>
      <c r="C140" s="6"/>
      <c r="D140" s="6"/>
      <c r="E140" s="6"/>
      <c r="F140" s="6"/>
      <c r="G140" s="6"/>
    </row>
    <row r="141" spans="2:7" ht="12.75">
      <c r="B141" s="6"/>
      <c r="C141" s="6"/>
      <c r="D141" s="6"/>
      <c r="E141" s="6"/>
      <c r="F141" s="6"/>
      <c r="G141" s="6"/>
    </row>
    <row r="142" spans="2:7" ht="12.75">
      <c r="B142" s="6"/>
      <c r="C142" s="6"/>
      <c r="D142" s="6"/>
      <c r="E142" s="6"/>
      <c r="F142" s="6"/>
      <c r="G142" s="6"/>
    </row>
    <row r="143" spans="2:7" ht="12.75">
      <c r="B143" s="6"/>
      <c r="C143" s="6"/>
      <c r="D143" s="6"/>
      <c r="E143" s="6"/>
      <c r="F143" s="6"/>
      <c r="G143" s="6"/>
    </row>
    <row r="144" spans="2:7" ht="12.75">
      <c r="B144" s="6"/>
      <c r="C144" s="6"/>
      <c r="D144" s="6"/>
      <c r="E144" s="6"/>
      <c r="F144" s="6"/>
      <c r="G144" s="6"/>
    </row>
    <row r="145" spans="2:7" ht="12.75">
      <c r="B145" s="6"/>
      <c r="C145" s="6"/>
      <c r="D145" s="6"/>
      <c r="E145" s="6"/>
      <c r="F145" s="6"/>
      <c r="G145" s="6"/>
    </row>
    <row r="146" spans="2:7" ht="12.75">
      <c r="B146" s="6"/>
      <c r="C146" s="6"/>
      <c r="D146" s="6"/>
      <c r="E146" s="6"/>
      <c r="F146" s="6"/>
      <c r="G146" s="6"/>
    </row>
    <row r="147" spans="2:7" ht="12.75">
      <c r="B147" s="6"/>
      <c r="C147" s="6"/>
      <c r="D147" s="6"/>
      <c r="E147" s="6"/>
      <c r="F147" s="6"/>
      <c r="G147" s="6"/>
    </row>
    <row r="148" spans="2:7" ht="12.75">
      <c r="B148" s="6"/>
      <c r="C148" s="6"/>
      <c r="D148" s="6"/>
      <c r="E148" s="6"/>
      <c r="F148" s="6"/>
      <c r="G148" s="6"/>
    </row>
    <row r="149" spans="2:7" ht="12.75">
      <c r="B149" s="6"/>
      <c r="C149" s="6"/>
      <c r="D149" s="6"/>
      <c r="E149" s="6"/>
      <c r="F149" s="6"/>
      <c r="G149" s="6"/>
    </row>
    <row r="150" spans="2:7" ht="12.75">
      <c r="B150" s="6"/>
      <c r="C150" s="6"/>
      <c r="D150" s="6"/>
      <c r="E150" s="6"/>
      <c r="F150" s="6"/>
      <c r="G150" s="6"/>
    </row>
    <row r="151" spans="2:7" ht="12.75">
      <c r="B151" s="6"/>
      <c r="C151" s="6"/>
      <c r="D151" s="6"/>
      <c r="E151" s="6"/>
      <c r="F151" s="6"/>
      <c r="G151" s="6"/>
    </row>
    <row r="152" spans="2:7" ht="12.75">
      <c r="B152" s="6"/>
      <c r="C152" s="6"/>
      <c r="D152" s="6"/>
      <c r="E152" s="6"/>
      <c r="F152" s="6"/>
      <c r="G152" s="6"/>
    </row>
    <row r="153" spans="2:7" ht="12.75">
      <c r="B153" s="6"/>
      <c r="C153" s="6"/>
      <c r="D153" s="6"/>
      <c r="E153" s="6"/>
      <c r="F153" s="6"/>
      <c r="G153" s="6"/>
    </row>
    <row r="154" spans="2:7" ht="12.75">
      <c r="B154" s="6"/>
      <c r="C154" s="6"/>
      <c r="D154" s="6"/>
      <c r="E154" s="6"/>
      <c r="F154" s="6"/>
      <c r="G154" s="6"/>
    </row>
    <row r="155" spans="2:7" ht="12.75">
      <c r="B155" s="6"/>
      <c r="C155" s="6"/>
      <c r="D155" s="6"/>
      <c r="E155" s="6"/>
      <c r="F155" s="6"/>
      <c r="G155" s="6"/>
    </row>
    <row r="156" spans="2:7" ht="12.75">
      <c r="B156" s="6"/>
      <c r="C156" s="6"/>
      <c r="D156" s="6"/>
      <c r="E156" s="6"/>
      <c r="F156" s="6"/>
      <c r="G156" s="6"/>
    </row>
    <row r="157" spans="2:7" ht="12.75">
      <c r="B157" s="6"/>
      <c r="C157" s="6"/>
      <c r="D157" s="6"/>
      <c r="E157" s="6"/>
      <c r="F157" s="6"/>
      <c r="G157" s="6"/>
    </row>
    <row r="158" spans="2:7" ht="12.75">
      <c r="B158" s="6"/>
      <c r="C158" s="6"/>
      <c r="D158" s="6"/>
      <c r="E158" s="6"/>
      <c r="F158" s="6"/>
      <c r="G158" s="6"/>
    </row>
    <row r="159" spans="2:7" ht="12.75">
      <c r="B159" s="6"/>
      <c r="C159" s="6"/>
      <c r="D159" s="6"/>
      <c r="E159" s="6"/>
      <c r="F159" s="6"/>
      <c r="G159" s="6"/>
    </row>
    <row r="160" spans="2:7" ht="12.75">
      <c r="B160" s="6"/>
      <c r="C160" s="6"/>
      <c r="D160" s="6"/>
      <c r="E160" s="6"/>
      <c r="F160" s="6"/>
      <c r="G160" s="6"/>
    </row>
    <row r="161" spans="2:7" ht="12.75">
      <c r="B161" s="6"/>
      <c r="C161" s="6"/>
      <c r="D161" s="6"/>
      <c r="E161" s="6"/>
      <c r="F161" s="6"/>
      <c r="G161" s="6"/>
    </row>
    <row r="162" spans="2:7" ht="12.75">
      <c r="B162" s="6"/>
      <c r="C162" s="6"/>
      <c r="D162" s="6"/>
      <c r="E162" s="6"/>
      <c r="F162" s="6"/>
      <c r="G162" s="6"/>
    </row>
    <row r="163" spans="2:7" ht="12.75">
      <c r="B163" s="6"/>
      <c r="C163" s="6"/>
      <c r="D163" s="6"/>
      <c r="E163" s="6"/>
      <c r="F163" s="6"/>
      <c r="G163" s="6"/>
    </row>
    <row r="164" spans="2:7" ht="12.75">
      <c r="B164" s="6"/>
      <c r="C164" s="6"/>
      <c r="D164" s="6"/>
      <c r="E164" s="6"/>
      <c r="F164" s="6"/>
      <c r="G164" s="6"/>
    </row>
    <row r="165" spans="2:7" ht="12.75">
      <c r="B165" s="6"/>
      <c r="C165" s="6"/>
      <c r="D165" s="6"/>
      <c r="E165" s="6"/>
      <c r="F165" s="6"/>
      <c r="G165" s="6"/>
    </row>
    <row r="166" spans="2:7" ht="12.75">
      <c r="B166" s="6"/>
      <c r="C166" s="6"/>
      <c r="D166" s="6"/>
      <c r="E166" s="6"/>
      <c r="F166" s="6"/>
      <c r="G166" s="6"/>
    </row>
    <row r="167" spans="2:7" ht="12.75">
      <c r="B167" s="6"/>
      <c r="C167" s="6"/>
      <c r="D167" s="6"/>
      <c r="E167" s="6"/>
      <c r="F167" s="6"/>
      <c r="G167" s="6"/>
    </row>
    <row r="168" spans="2:7" ht="12.75">
      <c r="B168" s="6"/>
      <c r="C168" s="6"/>
      <c r="D168" s="6"/>
      <c r="E168" s="6"/>
      <c r="F168" s="6"/>
      <c r="G168" s="6"/>
    </row>
    <row r="169" spans="2:7" ht="12.75">
      <c r="B169" s="6"/>
      <c r="C169" s="6"/>
      <c r="D169" s="6"/>
      <c r="E169" s="6"/>
      <c r="F169" s="6"/>
      <c r="G169" s="6"/>
    </row>
    <row r="170" spans="2:7" ht="12.75">
      <c r="B170" s="6"/>
      <c r="C170" s="6"/>
      <c r="D170" s="6"/>
      <c r="E170" s="6"/>
      <c r="F170" s="6"/>
      <c r="G170" s="6"/>
    </row>
    <row r="171" spans="2:7" ht="12.75">
      <c r="B171" s="6"/>
      <c r="C171" s="6"/>
      <c r="D171" s="6"/>
      <c r="E171" s="6"/>
      <c r="F171" s="6"/>
      <c r="G171" s="6"/>
    </row>
    <row r="172" spans="2:7" ht="12.75">
      <c r="B172" s="6"/>
      <c r="C172" s="6"/>
      <c r="D172" s="6"/>
      <c r="E172" s="6"/>
      <c r="F172" s="6"/>
      <c r="G172" s="6"/>
    </row>
    <row r="173" spans="2:7" ht="12.75">
      <c r="B173" s="6"/>
      <c r="C173" s="6"/>
      <c r="D173" s="6"/>
      <c r="E173" s="6"/>
      <c r="F173" s="6"/>
      <c r="G173" s="6"/>
    </row>
    <row r="174" spans="2:7" ht="12.75">
      <c r="B174" s="6"/>
      <c r="C174" s="6"/>
      <c r="D174" s="6"/>
      <c r="E174" s="6"/>
      <c r="F174" s="6"/>
      <c r="G174" s="6"/>
    </row>
    <row r="175" spans="2:7" ht="12.75">
      <c r="B175" s="6"/>
      <c r="C175" s="6"/>
      <c r="D175" s="6"/>
      <c r="E175" s="6"/>
      <c r="F175" s="6"/>
      <c r="G175" s="6"/>
    </row>
    <row r="176" spans="2:7" ht="12.75">
      <c r="B176" s="6"/>
      <c r="C176" s="6"/>
      <c r="D176" s="6"/>
      <c r="E176" s="6"/>
      <c r="F176" s="6"/>
      <c r="G176" s="6"/>
    </row>
    <row r="177" spans="2:7" ht="12.75">
      <c r="B177" s="6"/>
      <c r="C177" s="6"/>
      <c r="D177" s="6"/>
      <c r="E177" s="6"/>
      <c r="F177" s="6"/>
      <c r="G177" s="6"/>
    </row>
    <row r="178" spans="2:7" ht="12.75">
      <c r="B178" s="6"/>
      <c r="C178" s="6"/>
      <c r="D178" s="6"/>
      <c r="E178" s="6"/>
      <c r="F178" s="6"/>
      <c r="G178" s="6"/>
    </row>
    <row r="179" spans="2:7" ht="12.75">
      <c r="B179" s="6"/>
      <c r="C179" s="6"/>
      <c r="D179" s="6"/>
      <c r="E179" s="6"/>
      <c r="F179" s="6"/>
      <c r="G179" s="6"/>
    </row>
    <row r="180" spans="2:7" ht="12.75">
      <c r="B180" s="6"/>
      <c r="C180" s="6"/>
      <c r="D180" s="6"/>
      <c r="E180" s="6"/>
      <c r="F180" s="6"/>
      <c r="G180" s="6"/>
    </row>
    <row r="181" spans="2:7" ht="12.75">
      <c r="B181" s="6"/>
      <c r="C181" s="6"/>
      <c r="D181" s="6"/>
      <c r="E181" s="6"/>
      <c r="F181" s="6"/>
      <c r="G181" s="6"/>
    </row>
    <row r="182" spans="2:7" ht="12.75">
      <c r="B182" s="6"/>
      <c r="C182" s="6"/>
      <c r="D182" s="6"/>
      <c r="E182" s="6"/>
      <c r="F182" s="6"/>
      <c r="G182" s="6"/>
    </row>
    <row r="183" spans="2:7" ht="12.75">
      <c r="B183" s="6"/>
      <c r="C183" s="6"/>
      <c r="D183" s="6"/>
      <c r="E183" s="6"/>
      <c r="F183" s="6"/>
      <c r="G183" s="6"/>
    </row>
    <row r="184" spans="2:7" ht="12.75">
      <c r="B184" s="6"/>
      <c r="C184" s="6"/>
      <c r="D184" s="6"/>
      <c r="E184" s="6"/>
      <c r="F184" s="6"/>
      <c r="G184" s="6"/>
    </row>
    <row r="185" spans="2:7" ht="12.75">
      <c r="B185" s="6"/>
      <c r="C185" s="6"/>
      <c r="D185" s="6"/>
      <c r="E185" s="6"/>
      <c r="F185" s="6"/>
      <c r="G185" s="6"/>
    </row>
    <row r="186" spans="2:7" ht="12.75">
      <c r="B186" s="6"/>
      <c r="C186" s="6"/>
      <c r="D186" s="6"/>
      <c r="E186" s="6"/>
      <c r="F186" s="6"/>
      <c r="G186" s="6"/>
    </row>
    <row r="187" spans="2:7" ht="12.75">
      <c r="B187" s="6"/>
      <c r="C187" s="6"/>
      <c r="D187" s="6"/>
      <c r="E187" s="6"/>
      <c r="F187" s="6"/>
      <c r="G187" s="6"/>
    </row>
    <row r="188" spans="2:7" ht="12.75">
      <c r="B188" s="6"/>
      <c r="C188" s="6"/>
      <c r="D188" s="6"/>
      <c r="E188" s="6"/>
      <c r="F188" s="6"/>
      <c r="G188" s="6"/>
    </row>
    <row r="189" spans="2:7" ht="12.75">
      <c r="B189" s="6"/>
      <c r="C189" s="6"/>
      <c r="D189" s="6"/>
      <c r="E189" s="6"/>
      <c r="F189" s="6"/>
      <c r="G189" s="6"/>
    </row>
    <row r="190" spans="2:7" ht="12.75">
      <c r="B190" s="6"/>
      <c r="C190" s="6"/>
      <c r="D190" s="6"/>
      <c r="E190" s="6"/>
      <c r="F190" s="6"/>
      <c r="G190" s="6"/>
    </row>
    <row r="191" spans="2:7" ht="12.75">
      <c r="B191" s="6"/>
      <c r="C191" s="6"/>
      <c r="D191" s="6"/>
      <c r="E191" s="6"/>
      <c r="F191" s="6"/>
      <c r="G191" s="6"/>
    </row>
    <row r="192" spans="2:7" ht="12.75">
      <c r="B192" s="6"/>
      <c r="C192" s="6"/>
      <c r="D192" s="6"/>
      <c r="E192" s="6"/>
      <c r="F192" s="6"/>
      <c r="G192" s="6"/>
    </row>
    <row r="193" spans="2:7" ht="12.75">
      <c r="B193" s="6"/>
      <c r="C193" s="6"/>
      <c r="D193" s="6"/>
      <c r="E193" s="6"/>
      <c r="F193" s="6"/>
      <c r="G193" s="6"/>
    </row>
    <row r="194" spans="2:7" ht="12.75">
      <c r="B194" s="6"/>
      <c r="C194" s="6"/>
      <c r="D194" s="6"/>
      <c r="E194" s="6"/>
      <c r="F194" s="6"/>
      <c r="G194" s="6"/>
    </row>
    <row r="195" spans="2:7" ht="12.75">
      <c r="B195" s="6"/>
      <c r="C195" s="6"/>
      <c r="D195" s="6"/>
      <c r="E195" s="6"/>
      <c r="F195" s="6"/>
      <c r="G195" s="6"/>
    </row>
    <row r="196" spans="2:7" ht="12.75">
      <c r="B196" s="6"/>
      <c r="C196" s="6"/>
      <c r="D196" s="6"/>
      <c r="E196" s="6"/>
      <c r="F196" s="6"/>
      <c r="G196" s="6"/>
    </row>
    <row r="197" spans="2:7" ht="12.75">
      <c r="B197" s="6"/>
      <c r="C197" s="6"/>
      <c r="D197" s="6"/>
      <c r="E197" s="6"/>
      <c r="F197" s="6"/>
      <c r="G197" s="6"/>
    </row>
    <row r="198" spans="2:7" ht="12.75">
      <c r="B198" s="6"/>
      <c r="C198" s="6"/>
      <c r="D198" s="6"/>
      <c r="E198" s="6"/>
      <c r="F198" s="6"/>
      <c r="G198" s="6"/>
    </row>
    <row r="199" spans="2:7" ht="12.75">
      <c r="B199" s="6"/>
      <c r="C199" s="6"/>
      <c r="D199" s="6"/>
      <c r="E199" s="6"/>
      <c r="F199" s="6"/>
      <c r="G199" s="6"/>
    </row>
    <row r="200" spans="2:7" ht="12.75">
      <c r="B200" s="6"/>
      <c r="C200" s="6"/>
      <c r="D200" s="6"/>
      <c r="E200" s="6"/>
      <c r="F200" s="6"/>
      <c r="G200" s="6"/>
    </row>
    <row r="201" spans="2:7" ht="12.75">
      <c r="B201" s="6"/>
      <c r="C201" s="6"/>
      <c r="D201" s="6"/>
      <c r="E201" s="6"/>
      <c r="F201" s="6"/>
      <c r="G201" s="6"/>
    </row>
    <row r="202" spans="2:7" ht="12.75">
      <c r="B202" s="6"/>
      <c r="C202" s="6"/>
      <c r="D202" s="6"/>
      <c r="E202" s="6"/>
      <c r="F202" s="6"/>
      <c r="G202" s="6"/>
    </row>
    <row r="203" spans="2:7" ht="12.75">
      <c r="B203" s="6"/>
      <c r="C203" s="6"/>
      <c r="D203" s="6"/>
      <c r="E203" s="6"/>
      <c r="F203" s="6"/>
      <c r="G203" s="6"/>
    </row>
    <row r="204" spans="2:7" ht="12.75">
      <c r="B204" s="6"/>
      <c r="C204" s="6"/>
      <c r="D204" s="6"/>
      <c r="E204" s="6"/>
      <c r="F204" s="6"/>
      <c r="G204" s="6"/>
    </row>
    <row r="205" spans="2:7" ht="12.75">
      <c r="B205" s="6"/>
      <c r="C205" s="6"/>
      <c r="D205" s="6"/>
      <c r="E205" s="6"/>
      <c r="F205" s="6"/>
      <c r="G205" s="6"/>
    </row>
    <row r="206" spans="2:7" ht="12.75">
      <c r="B206" s="6"/>
      <c r="C206" s="6"/>
      <c r="D206" s="6"/>
      <c r="E206" s="6"/>
      <c r="F206" s="6"/>
      <c r="G206" s="6"/>
    </row>
    <row r="207" spans="2:7" ht="12.75">
      <c r="B207" s="6"/>
      <c r="C207" s="6"/>
      <c r="D207" s="6"/>
      <c r="E207" s="6"/>
      <c r="F207" s="6"/>
      <c r="G207" s="6"/>
    </row>
    <row r="208" spans="2:7" ht="12.75">
      <c r="B208" s="6"/>
      <c r="C208" s="6"/>
      <c r="D208" s="6"/>
      <c r="E208" s="6"/>
      <c r="F208" s="6"/>
      <c r="G208" s="6"/>
    </row>
    <row r="209" spans="2:7" ht="12.75">
      <c r="B209" s="6"/>
      <c r="C209" s="6"/>
      <c r="D209" s="6"/>
      <c r="E209" s="6"/>
      <c r="F209" s="6"/>
      <c r="G209" s="6"/>
    </row>
    <row r="210" spans="2:7" ht="12.75">
      <c r="B210" s="6"/>
      <c r="C210" s="6"/>
      <c r="D210" s="6"/>
      <c r="E210" s="6"/>
      <c r="F210" s="6"/>
      <c r="G210" s="6"/>
    </row>
    <row r="211" spans="2:7" ht="12.75">
      <c r="B211" s="6"/>
      <c r="C211" s="6"/>
      <c r="D211" s="6"/>
      <c r="E211" s="6"/>
      <c r="F211" s="6"/>
      <c r="G211" s="6"/>
    </row>
    <row r="212" spans="2:5" ht="12.75">
      <c r="B212" s="8"/>
      <c r="C212" s="8"/>
      <c r="D212" s="8"/>
      <c r="E212" s="8"/>
    </row>
    <row r="213" spans="2:5" ht="12.75">
      <c r="B213" s="8"/>
      <c r="C213" s="8"/>
      <c r="D213" s="8"/>
      <c r="E213" s="8"/>
    </row>
    <row r="214" spans="2:5" ht="12.75">
      <c r="B214" s="8"/>
      <c r="C214" s="8"/>
      <c r="D214" s="8"/>
      <c r="E214" s="8"/>
    </row>
    <row r="215" spans="2:5" ht="12.75">
      <c r="B215" s="8"/>
      <c r="C215" s="8"/>
      <c r="D215" s="8"/>
      <c r="E215" s="8"/>
    </row>
    <row r="216" spans="2:5" ht="12.75">
      <c r="B216" s="8"/>
      <c r="C216" s="8"/>
      <c r="D216" s="8"/>
      <c r="E216" s="8"/>
    </row>
    <row r="217" spans="2:5" ht="12.75">
      <c r="B217" s="8"/>
      <c r="C217" s="8"/>
      <c r="D217" s="8"/>
      <c r="E217" s="8"/>
    </row>
    <row r="218" spans="2:5" ht="12.75">
      <c r="B218" s="8"/>
      <c r="C218" s="8"/>
      <c r="D218" s="8"/>
      <c r="E218" s="8"/>
    </row>
    <row r="219" spans="2:5" ht="12.75">
      <c r="B219" s="8"/>
      <c r="C219" s="8"/>
      <c r="D219" s="8"/>
      <c r="E219" s="8"/>
    </row>
    <row r="220" spans="2:5" ht="12.75">
      <c r="B220" s="8"/>
      <c r="C220" s="8"/>
      <c r="D220" s="8"/>
      <c r="E220" s="8"/>
    </row>
    <row r="221" spans="2:5" ht="12.75">
      <c r="B221" s="8"/>
      <c r="C221" s="8"/>
      <c r="D221" s="8"/>
      <c r="E221" s="8"/>
    </row>
    <row r="222" spans="2:5" ht="12.75">
      <c r="B222" s="8"/>
      <c r="C222" s="8"/>
      <c r="D222" s="8"/>
      <c r="E222" s="8"/>
    </row>
    <row r="223" spans="2:5" ht="12.75">
      <c r="B223" s="8"/>
      <c r="C223" s="8"/>
      <c r="D223" s="8"/>
      <c r="E223" s="8"/>
    </row>
    <row r="224" spans="2:5" ht="12.75">
      <c r="B224" s="8"/>
      <c r="C224" s="8"/>
      <c r="D224" s="8"/>
      <c r="E224" s="8"/>
    </row>
    <row r="225" spans="2:5" ht="12.75">
      <c r="B225" s="8"/>
      <c r="C225" s="8"/>
      <c r="D225" s="8"/>
      <c r="E225" s="8"/>
    </row>
    <row r="226" spans="2:5" ht="12.75">
      <c r="B226" s="8"/>
      <c r="C226" s="8"/>
      <c r="D226" s="8"/>
      <c r="E226" s="8"/>
    </row>
    <row r="227" spans="2:5" ht="12.75">
      <c r="B227" s="8"/>
      <c r="C227" s="8"/>
      <c r="D227" s="8"/>
      <c r="E227" s="8"/>
    </row>
    <row r="228" spans="2:5" ht="12.75">
      <c r="B228" s="8"/>
      <c r="C228" s="8"/>
      <c r="D228" s="8"/>
      <c r="E228" s="8"/>
    </row>
    <row r="229" spans="2:5" ht="12.75">
      <c r="B229" s="8"/>
      <c r="C229" s="8"/>
      <c r="D229" s="8"/>
      <c r="E229" s="8"/>
    </row>
    <row r="230" spans="2:5" ht="12.75">
      <c r="B230" s="8"/>
      <c r="C230" s="8"/>
      <c r="D230" s="8"/>
      <c r="E230" s="8"/>
    </row>
    <row r="231" spans="2:5" ht="12.75">
      <c r="B231" s="8"/>
      <c r="C231" s="8"/>
      <c r="D231" s="8"/>
      <c r="E231" s="8"/>
    </row>
    <row r="232" spans="2:5" ht="12.75">
      <c r="B232" s="8"/>
      <c r="C232" s="8"/>
      <c r="D232" s="8"/>
      <c r="E232" s="8"/>
    </row>
  </sheetData>
  <sheetProtection password="C690" sheet="1" objects="1" scenarios="1" selectLockedCells="1"/>
  <mergeCells count="11">
    <mergeCell ref="D1:E1"/>
    <mergeCell ref="B6:F6"/>
    <mergeCell ref="B5:F5"/>
    <mergeCell ref="D3:E3"/>
    <mergeCell ref="D2:E2"/>
    <mergeCell ref="B74:F74"/>
    <mergeCell ref="B89:F89"/>
    <mergeCell ref="B91:F91"/>
    <mergeCell ref="B90:F90"/>
    <mergeCell ref="B76:F76"/>
    <mergeCell ref="B75:F75"/>
  </mergeCells>
  <printOptions horizontalCentered="1"/>
  <pageMargins left="0.75" right="0.75" top="0.47" bottom="0.51" header="0.5" footer="0.5"/>
  <pageSetup horizontalDpi="600" verticalDpi="600" orientation="portrait" scale="99" r:id="rId3"/>
  <rowBreaks count="1" manualBreakCount="1">
    <brk id="5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PageLayoutView="0" workbookViewId="0" topLeftCell="A28">
      <selection activeCell="A1" sqref="A1:B1"/>
    </sheetView>
  </sheetViews>
  <sheetFormatPr defaultColWidth="9.140625" defaultRowHeight="12.75"/>
  <cols>
    <col min="1" max="4" width="12.7109375" style="3" customWidth="1"/>
    <col min="5" max="5" width="5.28125" style="3" customWidth="1"/>
    <col min="6" max="6" width="8.00390625" style="3" customWidth="1"/>
    <col min="7" max="21" width="12.7109375" style="3" customWidth="1"/>
    <col min="22" max="16384" width="9.140625" style="3" customWidth="1"/>
  </cols>
  <sheetData>
    <row r="1" spans="1:3" ht="12.75">
      <c r="A1" s="62" t="s">
        <v>64</v>
      </c>
      <c r="B1" s="62"/>
      <c r="C1" s="9"/>
    </row>
    <row r="3" spans="1:5" ht="12.75">
      <c r="A3" s="56" t="s">
        <v>67</v>
      </c>
      <c r="B3" s="56"/>
      <c r="C3" s="56"/>
      <c r="D3" s="56"/>
      <c r="E3" s="21"/>
    </row>
    <row r="4" spans="1:5" ht="12.75">
      <c r="A4" s="59" t="s">
        <v>36</v>
      </c>
      <c r="B4" s="59"/>
      <c r="C4" s="59"/>
      <c r="D4" s="59"/>
      <c r="E4" s="21"/>
    </row>
    <row r="5" spans="1:5" ht="12.75">
      <c r="A5" s="56" t="s">
        <v>70</v>
      </c>
      <c r="B5" s="59"/>
      <c r="C5" s="59"/>
      <c r="D5" s="59"/>
      <c r="E5" s="21"/>
    </row>
    <row r="6" spans="1:5" ht="12.75">
      <c r="A6" s="11"/>
      <c r="B6" s="11"/>
      <c r="C6" s="11"/>
      <c r="D6" s="11"/>
      <c r="E6" s="10"/>
    </row>
    <row r="7" spans="1:5" ht="12.75">
      <c r="A7" s="12" t="s">
        <v>21</v>
      </c>
      <c r="B7" s="12"/>
      <c r="C7" s="12"/>
      <c r="D7" s="24">
        <v>2700000</v>
      </c>
      <c r="E7" s="10"/>
    </row>
    <row r="8" spans="1:5" ht="12.75">
      <c r="A8" s="12" t="s">
        <v>16</v>
      </c>
      <c r="B8" s="12"/>
      <c r="C8" s="12"/>
      <c r="D8" s="13" t="s">
        <v>52</v>
      </c>
      <c r="E8" s="10"/>
    </row>
    <row r="9" spans="1:5" ht="12.75">
      <c r="A9" s="12" t="s">
        <v>24</v>
      </c>
      <c r="B9" s="12"/>
      <c r="C9" s="12"/>
      <c r="D9" s="14" t="s">
        <v>52</v>
      </c>
      <c r="E9" s="10"/>
    </row>
    <row r="10" spans="1:5" ht="12.75">
      <c r="A10" s="12" t="s">
        <v>56</v>
      </c>
      <c r="B10" s="12"/>
      <c r="C10" s="12"/>
      <c r="D10" s="13" t="s">
        <v>52</v>
      </c>
      <c r="E10" s="10"/>
    </row>
    <row r="11" spans="1:5" ht="12.75">
      <c r="A11" s="12" t="s">
        <v>25</v>
      </c>
      <c r="B11" s="12"/>
      <c r="C11" s="12"/>
      <c r="D11" s="14" t="s">
        <v>52</v>
      </c>
      <c r="E11" s="10"/>
    </row>
    <row r="12" spans="1:5" ht="12.75">
      <c r="A12" s="12" t="s">
        <v>26</v>
      </c>
      <c r="B12" s="12"/>
      <c r="C12" s="12"/>
      <c r="D12" s="25">
        <v>45000</v>
      </c>
      <c r="E12" s="10"/>
    </row>
    <row r="13" spans="1:5" ht="12.75">
      <c r="A13" s="12" t="s">
        <v>28</v>
      </c>
      <c r="B13" s="12"/>
      <c r="C13" s="12"/>
      <c r="D13" s="14" t="s">
        <v>52</v>
      </c>
      <c r="E13" s="10"/>
    </row>
    <row r="14" spans="1:5" ht="12.75">
      <c r="A14" s="12" t="s">
        <v>57</v>
      </c>
      <c r="B14" s="12"/>
      <c r="C14" s="12"/>
      <c r="D14" s="13" t="s">
        <v>52</v>
      </c>
      <c r="E14" s="10"/>
    </row>
    <row r="15" spans="1:5" ht="13.5" thickBot="1">
      <c r="A15" s="12" t="s">
        <v>29</v>
      </c>
      <c r="B15" s="12"/>
      <c r="C15" s="12"/>
      <c r="D15" s="15" t="s">
        <v>52</v>
      </c>
      <c r="E15" s="10"/>
    </row>
    <row r="16" spans="1:5" ht="13.5" thickTop="1">
      <c r="A16" s="12"/>
      <c r="B16" s="12"/>
      <c r="C16" s="12"/>
      <c r="D16" s="16"/>
      <c r="E16" s="10"/>
    </row>
    <row r="17" spans="1:5" ht="12.75">
      <c r="A17" s="10"/>
      <c r="B17" s="10"/>
      <c r="C17" s="10"/>
      <c r="D17" s="10"/>
      <c r="E17" s="10"/>
    </row>
    <row r="18" spans="1:5" ht="12.75">
      <c r="A18" s="56" t="s">
        <v>67</v>
      </c>
      <c r="B18" s="56"/>
      <c r="C18" s="56"/>
      <c r="D18" s="56"/>
      <c r="E18" s="21"/>
    </row>
    <row r="19" spans="1:5" ht="12.75">
      <c r="A19" s="59" t="s">
        <v>37</v>
      </c>
      <c r="B19" s="59"/>
      <c r="C19" s="59"/>
      <c r="D19" s="59"/>
      <c r="E19" s="21"/>
    </row>
    <row r="20" spans="1:5" ht="12.75">
      <c r="A20" s="63" t="s">
        <v>71</v>
      </c>
      <c r="B20" s="57"/>
      <c r="C20" s="57"/>
      <c r="D20" s="57"/>
      <c r="E20" s="21"/>
    </row>
    <row r="21" spans="1:5" ht="12.75">
      <c r="A21" s="11"/>
      <c r="B21" s="11"/>
      <c r="C21" s="11"/>
      <c r="D21" s="11"/>
      <c r="E21" s="10"/>
    </row>
    <row r="22" spans="1:5" ht="12.75">
      <c r="A22" s="12" t="s">
        <v>2</v>
      </c>
      <c r="B22" s="12"/>
      <c r="C22" s="12"/>
      <c r="D22" s="17"/>
      <c r="E22" s="10"/>
    </row>
    <row r="23" spans="1:5" ht="12.75">
      <c r="A23" s="12" t="s">
        <v>5</v>
      </c>
      <c r="B23" s="12"/>
      <c r="C23" s="12"/>
      <c r="D23" s="18" t="s">
        <v>52</v>
      </c>
      <c r="E23" s="10"/>
    </row>
    <row r="24" spans="1:5" ht="12.75">
      <c r="A24" s="12" t="s">
        <v>6</v>
      </c>
      <c r="B24" s="12"/>
      <c r="C24" s="12"/>
      <c r="D24" s="14" t="s">
        <v>52</v>
      </c>
      <c r="E24" s="10"/>
    </row>
    <row r="25" spans="1:5" ht="12.75">
      <c r="A25" s="12" t="s">
        <v>8</v>
      </c>
      <c r="B25" s="12"/>
      <c r="C25" s="12"/>
      <c r="D25" s="13" t="s">
        <v>52</v>
      </c>
      <c r="E25" s="10"/>
    </row>
    <row r="26" spans="1:5" ht="12.75">
      <c r="A26" s="12" t="s">
        <v>31</v>
      </c>
      <c r="B26" s="12"/>
      <c r="C26" s="12"/>
      <c r="D26" s="14" t="s">
        <v>52</v>
      </c>
      <c r="E26" s="10"/>
    </row>
    <row r="27" spans="1:5" ht="12.75">
      <c r="A27" s="12" t="s">
        <v>7</v>
      </c>
      <c r="B27" s="12"/>
      <c r="C27" s="12"/>
      <c r="D27" s="13" t="s">
        <v>52</v>
      </c>
      <c r="E27" s="10"/>
    </row>
    <row r="28" spans="1:5" ht="13.5" thickBot="1">
      <c r="A28" s="12" t="s">
        <v>9</v>
      </c>
      <c r="B28" s="12"/>
      <c r="C28" s="12"/>
      <c r="D28" s="15" t="s">
        <v>52</v>
      </c>
      <c r="E28" s="10"/>
    </row>
    <row r="29" spans="1:5" ht="13.5" thickTop="1">
      <c r="A29" s="11"/>
      <c r="B29" s="11"/>
      <c r="C29" s="11"/>
      <c r="D29" s="17"/>
      <c r="E29" s="10"/>
    </row>
    <row r="30" spans="1:5" ht="12.75">
      <c r="A30" s="11" t="s">
        <v>49</v>
      </c>
      <c r="B30" s="11"/>
      <c r="C30" s="11"/>
      <c r="D30" s="17"/>
      <c r="E30" s="10"/>
    </row>
    <row r="31" spans="1:5" ht="12.75">
      <c r="A31" s="12" t="s">
        <v>13</v>
      </c>
      <c r="B31" s="12"/>
      <c r="C31" s="12"/>
      <c r="D31" s="24">
        <v>250000</v>
      </c>
      <c r="E31" s="10"/>
    </row>
    <row r="32" spans="1:5" ht="12.75">
      <c r="A32" s="12" t="s">
        <v>61</v>
      </c>
      <c r="B32" s="12"/>
      <c r="C32" s="12"/>
      <c r="D32" s="13" t="s">
        <v>52</v>
      </c>
      <c r="E32" s="10"/>
    </row>
    <row r="33" spans="1:5" ht="12.75">
      <c r="A33" s="12" t="s">
        <v>20</v>
      </c>
      <c r="B33" s="12"/>
      <c r="C33" s="12"/>
      <c r="D33" s="13" t="s">
        <v>52</v>
      </c>
      <c r="E33" s="10"/>
    </row>
    <row r="34" spans="1:5" ht="12.75">
      <c r="A34" s="12" t="s">
        <v>14</v>
      </c>
      <c r="B34" s="12"/>
      <c r="C34" s="12"/>
      <c r="D34" s="14"/>
      <c r="E34" s="10"/>
    </row>
    <row r="35" spans="1:5" ht="12.75">
      <c r="A35" s="12" t="s">
        <v>60</v>
      </c>
      <c r="B35" s="12"/>
      <c r="C35" s="12"/>
      <c r="D35" s="14" t="s">
        <v>52</v>
      </c>
      <c r="E35" s="10"/>
    </row>
    <row r="36" spans="1:5" ht="12.75">
      <c r="A36" s="12" t="s">
        <v>17</v>
      </c>
      <c r="B36" s="12"/>
      <c r="C36" s="12"/>
      <c r="D36" s="13" t="s">
        <v>52</v>
      </c>
      <c r="E36" s="10"/>
    </row>
    <row r="37" spans="1:5" ht="12.75">
      <c r="A37" s="12" t="s">
        <v>32</v>
      </c>
      <c r="B37" s="12"/>
      <c r="C37" s="12"/>
      <c r="D37" s="13" t="s">
        <v>52</v>
      </c>
      <c r="E37" s="10"/>
    </row>
    <row r="38" spans="1:5" ht="13.5" thickBot="1">
      <c r="A38" s="12" t="s">
        <v>33</v>
      </c>
      <c r="B38" s="12"/>
      <c r="C38" s="12"/>
      <c r="D38" s="15" t="s">
        <v>52</v>
      </c>
      <c r="E38" s="10"/>
    </row>
    <row r="39" spans="1:5" ht="13.5" thickTop="1">
      <c r="A39" s="10"/>
      <c r="B39" s="10"/>
      <c r="C39" s="10"/>
      <c r="D39" s="10"/>
      <c r="E39" s="10"/>
    </row>
    <row r="40" spans="1:5" ht="12.75">
      <c r="A40" s="54" t="s">
        <v>72</v>
      </c>
      <c r="B40" s="26"/>
      <c r="C40" s="26"/>
      <c r="D40" s="19"/>
      <c r="E40" s="19"/>
    </row>
    <row r="41" spans="1:5" ht="12.75">
      <c r="A41" s="19" t="s">
        <v>10</v>
      </c>
      <c r="B41" s="19"/>
      <c r="C41" s="19"/>
      <c r="D41" s="47">
        <v>2.4</v>
      </c>
      <c r="E41" s="19"/>
    </row>
    <row r="42" spans="1:5" ht="12.75">
      <c r="A42" s="19" t="s">
        <v>12</v>
      </c>
      <c r="B42" s="19"/>
      <c r="C42" s="19"/>
      <c r="D42" s="47">
        <v>1.12</v>
      </c>
      <c r="E42" s="19"/>
    </row>
    <row r="43" spans="1:5" ht="12.75">
      <c r="A43" s="19" t="s">
        <v>34</v>
      </c>
      <c r="B43" s="19"/>
      <c r="C43" s="19"/>
      <c r="D43" s="49">
        <v>15</v>
      </c>
      <c r="E43" s="19"/>
    </row>
    <row r="44" spans="1:5" ht="12.75">
      <c r="A44" s="19" t="s">
        <v>19</v>
      </c>
      <c r="B44" s="19"/>
      <c r="C44" s="19"/>
      <c r="D44" s="49">
        <v>6</v>
      </c>
      <c r="E44" s="19"/>
    </row>
    <row r="45" spans="1:5" ht="12.75">
      <c r="A45" s="19" t="s">
        <v>23</v>
      </c>
      <c r="B45" s="19"/>
      <c r="C45" s="19"/>
      <c r="D45" s="48">
        <v>0.875</v>
      </c>
      <c r="E45" s="19"/>
    </row>
    <row r="46" spans="1:5" ht="12.75">
      <c r="A46" s="19" t="s">
        <v>27</v>
      </c>
      <c r="B46" s="19"/>
      <c r="C46" s="19"/>
      <c r="D46" s="49">
        <v>7</v>
      </c>
      <c r="E46" s="19"/>
    </row>
    <row r="47" spans="1:5" ht="12.75">
      <c r="A47" s="19" t="s">
        <v>35</v>
      </c>
      <c r="B47" s="19"/>
      <c r="C47" s="19"/>
      <c r="D47" s="55">
        <v>4.05</v>
      </c>
      <c r="E47" s="19"/>
    </row>
    <row r="48" spans="1:5" ht="12.75">
      <c r="A48" s="19" t="s">
        <v>30</v>
      </c>
      <c r="B48" s="19"/>
      <c r="C48" s="19"/>
      <c r="D48" s="4">
        <v>0.14</v>
      </c>
      <c r="E48" s="19"/>
    </row>
    <row r="49" spans="1:5" ht="12.75">
      <c r="A49" s="26"/>
      <c r="B49" s="26"/>
      <c r="C49" s="26"/>
      <c r="D49" s="19"/>
      <c r="E49" s="19"/>
    </row>
    <row r="50" spans="1:5" ht="12.75">
      <c r="A50" s="20" t="s">
        <v>68</v>
      </c>
      <c r="B50" s="20"/>
      <c r="C50" s="20"/>
      <c r="D50" s="10"/>
      <c r="E50" s="19"/>
    </row>
    <row r="51" spans="1:5" ht="12.75">
      <c r="A51" s="19" t="s">
        <v>53</v>
      </c>
      <c r="B51" s="19"/>
      <c r="C51" s="19"/>
      <c r="D51" s="27">
        <v>160000</v>
      </c>
      <c r="E51" s="19"/>
    </row>
    <row r="52" spans="1:5" ht="12.75">
      <c r="A52" s="19" t="s">
        <v>42</v>
      </c>
      <c r="B52" s="19"/>
      <c r="C52" s="19"/>
      <c r="D52" s="28">
        <v>280000</v>
      </c>
      <c r="E52" s="19"/>
    </row>
    <row r="53" spans="1:5" ht="12.75">
      <c r="A53" s="19" t="s">
        <v>9</v>
      </c>
      <c r="B53" s="19"/>
      <c r="C53" s="19"/>
      <c r="D53" s="28">
        <v>1200000</v>
      </c>
      <c r="E53" s="10"/>
    </row>
    <row r="54" spans="1:5" ht="12.75">
      <c r="A54" s="10"/>
      <c r="B54" s="10"/>
      <c r="C54" s="10"/>
      <c r="D54" s="10"/>
      <c r="E54" s="10"/>
    </row>
  </sheetData>
  <sheetProtection password="C690" sheet="1" objects="1" scenarios="1" selectLockedCells="1" selectUnlockedCells="1"/>
  <mergeCells count="7">
    <mergeCell ref="A1:B1"/>
    <mergeCell ref="A18:D18"/>
    <mergeCell ref="A20:D20"/>
    <mergeCell ref="A19:D19"/>
    <mergeCell ref="A3:D3"/>
    <mergeCell ref="A4:D4"/>
    <mergeCell ref="A5:D5"/>
  </mergeCells>
  <printOptions horizontalCentered="1"/>
  <pageMargins left="0.75" right="0.75" top="0.49" bottom="0.29" header="0.5" footer="0.3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cynthia</cp:lastModifiedBy>
  <cp:lastPrinted>2010-11-10T21:44:35Z</cp:lastPrinted>
  <dcterms:created xsi:type="dcterms:W3CDTF">2002-04-17T18:06:25Z</dcterms:created>
  <dcterms:modified xsi:type="dcterms:W3CDTF">2011-11-07T00:59:11Z</dcterms:modified>
  <cp:category/>
  <cp:version/>
  <cp:contentType/>
  <cp:contentStatus/>
</cp:coreProperties>
</file>