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860" windowHeight="96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82" i="1"/>
  <c r="F82"/>
  <c r="H73"/>
  <c r="F73"/>
  <c r="H69"/>
  <c r="H75"/>
  <c r="H84"/>
  <c r="F69"/>
  <c r="F75"/>
  <c r="F84"/>
  <c r="H58"/>
  <c r="H59"/>
  <c r="F58"/>
  <c r="F59"/>
  <c r="H52"/>
  <c r="H61"/>
  <c r="F52"/>
  <c r="F61"/>
  <c r="H32"/>
  <c r="F32"/>
  <c r="H25"/>
  <c r="H34"/>
  <c r="F25"/>
  <c r="F34"/>
  <c r="H14"/>
  <c r="H16"/>
  <c r="F14"/>
  <c r="F16"/>
  <c r="H9"/>
  <c r="H18"/>
  <c r="H36"/>
  <c r="H38"/>
  <c r="F9"/>
  <c r="F18"/>
  <c r="F36"/>
  <c r="F38"/>
</calcChain>
</file>

<file path=xl/sharedStrings.xml><?xml version="1.0" encoding="utf-8"?>
<sst xmlns="http://schemas.openxmlformats.org/spreadsheetml/2006/main" count="66" uniqueCount="64">
  <si>
    <t>THE PRINTER COMPANY</t>
  </si>
  <si>
    <t>Comparative Income Statement</t>
  </si>
  <si>
    <t>For the Years Ended December 31, 2010 and 2009</t>
  </si>
  <si>
    <t>Revenue:</t>
  </si>
  <si>
    <t>Sales</t>
  </si>
  <si>
    <t>Less Sales Returns and Allowances</t>
  </si>
  <si>
    <t>Net Sales</t>
  </si>
  <si>
    <t>Cost of Goods Sold</t>
  </si>
  <si>
    <t>Merchandise Inventory, January 1</t>
  </si>
  <si>
    <t>Net Purchases</t>
  </si>
  <si>
    <t>Total Merchandise Available for Sale</t>
  </si>
  <si>
    <t>Less Merchandise Inventory, December 31</t>
  </si>
  <si>
    <t>Gross Profit on Sales</t>
  </si>
  <si>
    <t>Operating Expenses</t>
  </si>
  <si>
    <t>Selling Expenses</t>
  </si>
  <si>
    <t xml:space="preserve">  Sales Salaries Expense</t>
  </si>
  <si>
    <t xml:space="preserve">  Payroll Tax Expense-Selling</t>
  </si>
  <si>
    <t xml:space="preserve">  Other Selling Expenses</t>
  </si>
  <si>
    <t>Total Selling Expenses</t>
  </si>
  <si>
    <t>General and Administrative Expenses</t>
  </si>
  <si>
    <t xml:space="preserve">  Officers Salaries Expense</t>
  </si>
  <si>
    <t xml:space="preserve">  Payroll Tax Expense-Administrative</t>
  </si>
  <si>
    <t xml:space="preserve">  Depreciation Expense</t>
  </si>
  <si>
    <t xml:space="preserve">  Other General and Administrative Expenses</t>
  </si>
  <si>
    <t>Total General and Administrative Expenses</t>
  </si>
  <si>
    <t>Total Operating Expenses</t>
  </si>
  <si>
    <t>Net Income Before Income Taxes</t>
  </si>
  <si>
    <t>Income Tax Expense</t>
  </si>
  <si>
    <t>Net Income After Income Taxes</t>
  </si>
  <si>
    <t>Comparative Balance Sheet</t>
  </si>
  <si>
    <t>December 31, 2010 and 2009</t>
  </si>
  <si>
    <t>Assets</t>
  </si>
  <si>
    <t>Current Assets</t>
  </si>
  <si>
    <t>Cash</t>
  </si>
  <si>
    <t>Accounts Receivable</t>
  </si>
  <si>
    <t>Merchandise Inventory</t>
  </si>
  <si>
    <t>Prepaid Expenses</t>
  </si>
  <si>
    <t>Supplies</t>
  </si>
  <si>
    <t xml:space="preserve">   Total Current Assets</t>
  </si>
  <si>
    <t>Property, Plant, and Equipment</t>
  </si>
  <si>
    <t>Land</t>
  </si>
  <si>
    <t>Building and Equipment</t>
  </si>
  <si>
    <t>Less Accumulated Depreciation</t>
  </si>
  <si>
    <t>Net Book Value-Building and Equipment</t>
  </si>
  <si>
    <t xml:space="preserve">   Total Property, Plant, and Equipment</t>
  </si>
  <si>
    <t>Total Assets</t>
  </si>
  <si>
    <t>Liabilities and Stockholders' Equity</t>
  </si>
  <si>
    <t>Current Liabilities</t>
  </si>
  <si>
    <t>Accounts Payable</t>
  </si>
  <si>
    <t>Sales Tax Payable</t>
  </si>
  <si>
    <t>Payroll Taxes Payable</t>
  </si>
  <si>
    <t>Income Taxes Payable</t>
  </si>
  <si>
    <t xml:space="preserve">   Total Current Liabilities</t>
  </si>
  <si>
    <t>Long-Term Liabilities</t>
  </si>
  <si>
    <t>Mortgage Payable</t>
  </si>
  <si>
    <t xml:space="preserve">   Total Long-Term Liabilities</t>
  </si>
  <si>
    <t>Total Liabilities</t>
  </si>
  <si>
    <t>Stockholders' Equity</t>
  </si>
  <si>
    <t>Common Stock ($1 par, 10,000 shares authorized</t>
  </si>
  <si>
    <t xml:space="preserve">  10,000 shares issued and outstanding)</t>
  </si>
  <si>
    <t>Paid-in-Capital - Common Stock</t>
  </si>
  <si>
    <t>Retained Earnings</t>
  </si>
  <si>
    <t xml:space="preserve">   Total Stockholders' Equity</t>
  </si>
  <si>
    <t>Total Liabilities and Stockholders' Equity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</si>
</sst>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8" fontId="0" fillId="0" borderId="0" xfId="0" applyNumberFormat="1" applyFill="1"/>
    <xf numFmtId="38" fontId="0" fillId="0" borderId="0" xfId="0" applyNumberFormat="1" applyFill="1" applyBorder="1"/>
    <xf numFmtId="38" fontId="0" fillId="0" borderId="1" xfId="0" applyNumberFormat="1" applyFill="1" applyBorder="1"/>
    <xf numFmtId="38" fontId="0" fillId="0" borderId="2" xfId="0" applyNumberFormat="1" applyFill="1" applyBorder="1"/>
    <xf numFmtId="0" fontId="0" fillId="0" borderId="3" xfId="0" applyFill="1" applyBorder="1"/>
    <xf numFmtId="0" fontId="2" fillId="0" borderId="0" xfId="0" applyFont="1" applyFill="1"/>
    <xf numFmtId="38" fontId="0" fillId="0" borderId="4" xfId="0" applyNumberFormat="1" applyFill="1" applyBorder="1"/>
    <xf numFmtId="38" fontId="0" fillId="0" borderId="5" xfId="0" applyNumberFormat="1" applyFill="1" applyBorder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15" zoomScaleNormal="115" workbookViewId="0">
      <selection activeCell="J81" sqref="J81"/>
    </sheetView>
  </sheetViews>
  <sheetFormatPr defaultRowHeight="15"/>
  <sheetData>
    <row r="1" spans="1:9">
      <c r="A1" s="1"/>
      <c r="B1" s="1"/>
      <c r="C1" s="1"/>
      <c r="D1" s="1"/>
      <c r="E1" s="1"/>
      <c r="F1" s="1"/>
      <c r="G1" s="2"/>
      <c r="H1" s="1"/>
      <c r="I1" s="1"/>
    </row>
    <row r="2" spans="1:9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9">
      <c r="A5" s="1"/>
      <c r="B5" s="1"/>
      <c r="C5" s="1"/>
      <c r="D5" s="1"/>
      <c r="E5" s="1"/>
      <c r="F5" s="1"/>
      <c r="G5" s="2"/>
      <c r="H5" s="1"/>
      <c r="I5" s="1"/>
    </row>
    <row r="6" spans="1:9">
      <c r="A6" s="1" t="s">
        <v>3</v>
      </c>
      <c r="B6" s="1"/>
      <c r="C6" s="1"/>
      <c r="D6" s="1"/>
      <c r="E6" s="1"/>
      <c r="F6" s="3">
        <v>2010</v>
      </c>
      <c r="G6" s="4"/>
      <c r="H6" s="3">
        <v>2009</v>
      </c>
      <c r="I6" s="1"/>
    </row>
    <row r="7" spans="1:9">
      <c r="A7" s="1" t="s">
        <v>4</v>
      </c>
      <c r="B7" s="1"/>
      <c r="C7" s="1"/>
      <c r="D7" s="1"/>
      <c r="E7" s="1"/>
      <c r="F7" s="5">
        <v>895000</v>
      </c>
      <c r="G7" s="6"/>
      <c r="H7" s="5">
        <v>705450</v>
      </c>
      <c r="I7" s="1"/>
    </row>
    <row r="8" spans="1:9">
      <c r="A8" s="1" t="s">
        <v>5</v>
      </c>
      <c r="B8" s="1"/>
      <c r="C8" s="1"/>
      <c r="D8" s="1"/>
      <c r="E8" s="1"/>
      <c r="F8" s="7">
        <v>12500</v>
      </c>
      <c r="G8" s="6"/>
      <c r="H8" s="7">
        <v>11650</v>
      </c>
      <c r="I8" s="1"/>
    </row>
    <row r="9" spans="1:9">
      <c r="A9" s="1" t="s">
        <v>6</v>
      </c>
      <c r="B9" s="1"/>
      <c r="C9" s="1"/>
      <c r="D9" s="1"/>
      <c r="E9" s="1"/>
      <c r="F9" s="5">
        <f>F7-F8</f>
        <v>882500</v>
      </c>
      <c r="G9" s="6"/>
      <c r="H9" s="5">
        <f>H7-H8</f>
        <v>693800</v>
      </c>
      <c r="I9" s="1"/>
    </row>
    <row r="10" spans="1:9">
      <c r="A10" s="1"/>
      <c r="B10" s="1"/>
      <c r="C10" s="1"/>
      <c r="D10" s="1"/>
      <c r="E10" s="1"/>
      <c r="F10" s="5"/>
      <c r="G10" s="6"/>
      <c r="H10" s="5"/>
      <c r="I10" s="1"/>
    </row>
    <row r="11" spans="1:9">
      <c r="A11" s="1" t="s">
        <v>7</v>
      </c>
      <c r="B11" s="1"/>
      <c r="C11" s="1"/>
      <c r="D11" s="1"/>
      <c r="E11" s="1"/>
      <c r="F11" s="5"/>
      <c r="G11" s="6"/>
      <c r="H11" s="5"/>
      <c r="I11" s="1"/>
    </row>
    <row r="12" spans="1:9">
      <c r="A12" s="1" t="s">
        <v>8</v>
      </c>
      <c r="B12" s="1"/>
      <c r="C12" s="1"/>
      <c r="D12" s="1"/>
      <c r="E12" s="1"/>
      <c r="F12" s="5">
        <v>82500</v>
      </c>
      <c r="G12" s="6"/>
      <c r="H12" s="5">
        <v>80000</v>
      </c>
      <c r="I12" s="1"/>
    </row>
    <row r="13" spans="1:9">
      <c r="A13" s="1" t="s">
        <v>9</v>
      </c>
      <c r="B13" s="1"/>
      <c r="C13" s="1"/>
      <c r="D13" s="1"/>
      <c r="E13" s="1"/>
      <c r="F13" s="7">
        <v>306000</v>
      </c>
      <c r="G13" s="6"/>
      <c r="H13" s="7">
        <v>262000</v>
      </c>
      <c r="I13" s="1"/>
    </row>
    <row r="14" spans="1:9">
      <c r="A14" s="1" t="s">
        <v>10</v>
      </c>
      <c r="B14" s="1"/>
      <c r="C14" s="1"/>
      <c r="D14" s="1"/>
      <c r="E14" s="1"/>
      <c r="F14" s="5">
        <f>SUM(F12:F13)</f>
        <v>388500</v>
      </c>
      <c r="G14" s="6"/>
      <c r="H14" s="5">
        <f>SUM(H12:H13)</f>
        <v>342000</v>
      </c>
      <c r="I14" s="1"/>
    </row>
    <row r="15" spans="1:9">
      <c r="A15" s="1" t="s">
        <v>11</v>
      </c>
      <c r="B15" s="1"/>
      <c r="C15" s="1"/>
      <c r="D15" s="1"/>
      <c r="E15" s="1"/>
      <c r="F15" s="7">
        <v>85000</v>
      </c>
      <c r="G15" s="6"/>
      <c r="H15" s="7">
        <v>82500</v>
      </c>
      <c r="I15" s="1"/>
    </row>
    <row r="16" spans="1:9">
      <c r="A16" s="1" t="s">
        <v>7</v>
      </c>
      <c r="B16" s="1"/>
      <c r="C16" s="1"/>
      <c r="D16" s="1"/>
      <c r="E16" s="1"/>
      <c r="F16" s="7">
        <f>F14-F15</f>
        <v>303500</v>
      </c>
      <c r="G16" s="6"/>
      <c r="H16" s="7">
        <f>H14-H15</f>
        <v>259500</v>
      </c>
      <c r="I16" s="1"/>
    </row>
    <row r="17" spans="1:9">
      <c r="A17" s="1"/>
      <c r="B17" s="1"/>
      <c r="C17" s="1"/>
      <c r="D17" s="1"/>
      <c r="E17" s="1"/>
      <c r="F17" s="5"/>
      <c r="G17" s="6"/>
      <c r="H17" s="5"/>
      <c r="I17" s="1"/>
    </row>
    <row r="18" spans="1:9">
      <c r="A18" s="1" t="s">
        <v>12</v>
      </c>
      <c r="B18" s="1"/>
      <c r="C18" s="1"/>
      <c r="D18" s="1"/>
      <c r="E18" s="1"/>
      <c r="F18" s="7">
        <f>F9-F16</f>
        <v>579000</v>
      </c>
      <c r="G18" s="6"/>
      <c r="H18" s="7">
        <f>H9-H16</f>
        <v>434300</v>
      </c>
      <c r="I18" s="1"/>
    </row>
    <row r="19" spans="1:9">
      <c r="A19" s="1"/>
      <c r="B19" s="1"/>
      <c r="C19" s="1"/>
      <c r="D19" s="1"/>
      <c r="E19" s="1"/>
      <c r="F19" s="5"/>
      <c r="G19" s="6"/>
      <c r="H19" s="5"/>
      <c r="I19" s="1"/>
    </row>
    <row r="20" spans="1:9">
      <c r="A20" s="1" t="s">
        <v>13</v>
      </c>
      <c r="B20" s="1"/>
      <c r="C20" s="1"/>
      <c r="D20" s="1"/>
      <c r="E20" s="1"/>
      <c r="F20" s="5"/>
      <c r="G20" s="6"/>
      <c r="H20" s="5"/>
      <c r="I20" s="1"/>
    </row>
    <row r="21" spans="1:9">
      <c r="A21" s="1" t="s">
        <v>14</v>
      </c>
      <c r="B21" s="1"/>
      <c r="C21" s="1"/>
      <c r="D21" s="1"/>
      <c r="E21" s="1"/>
      <c r="F21" s="5"/>
      <c r="G21" s="6"/>
      <c r="H21" s="5"/>
      <c r="I21" s="1"/>
    </row>
    <row r="22" spans="1:9">
      <c r="A22" s="1" t="s">
        <v>15</v>
      </c>
      <c r="B22" s="1"/>
      <c r="C22" s="1"/>
      <c r="D22" s="1"/>
      <c r="E22" s="1"/>
      <c r="F22" s="5">
        <v>87000</v>
      </c>
      <c r="G22" s="6"/>
      <c r="H22" s="5">
        <v>79000</v>
      </c>
      <c r="I22" s="1"/>
    </row>
    <row r="23" spans="1:9">
      <c r="A23" s="1" t="s">
        <v>16</v>
      </c>
      <c r="B23" s="1"/>
      <c r="C23" s="1"/>
      <c r="D23" s="1"/>
      <c r="E23" s="1"/>
      <c r="F23" s="5">
        <v>8700</v>
      </c>
      <c r="G23" s="6"/>
      <c r="H23" s="5">
        <v>7900</v>
      </c>
      <c r="I23" s="1"/>
    </row>
    <row r="24" spans="1:9">
      <c r="A24" s="1" t="s">
        <v>17</v>
      </c>
      <c r="B24" s="1"/>
      <c r="C24" s="1"/>
      <c r="D24" s="1"/>
      <c r="E24" s="1"/>
      <c r="F24" s="7">
        <v>25800</v>
      </c>
      <c r="G24" s="6"/>
      <c r="H24" s="7">
        <v>15200</v>
      </c>
      <c r="I24" s="1"/>
    </row>
    <row r="25" spans="1:9">
      <c r="A25" s="1" t="s">
        <v>18</v>
      </c>
      <c r="B25" s="1"/>
      <c r="C25" s="1"/>
      <c r="D25" s="1"/>
      <c r="E25" s="1"/>
      <c r="F25" s="7">
        <f>SUM(F22:F24)</f>
        <v>121500</v>
      </c>
      <c r="G25" s="6"/>
      <c r="H25" s="7">
        <f>SUM(H22:H24)</f>
        <v>102100</v>
      </c>
      <c r="I25" s="1"/>
    </row>
    <row r="26" spans="1:9">
      <c r="A26" s="1"/>
      <c r="B26" s="1"/>
      <c r="C26" s="1"/>
      <c r="D26" s="1"/>
      <c r="E26" s="1"/>
      <c r="F26" s="5"/>
      <c r="G26" s="6"/>
      <c r="H26" s="5"/>
      <c r="I26" s="1"/>
    </row>
    <row r="27" spans="1:9">
      <c r="A27" s="1" t="s">
        <v>19</v>
      </c>
      <c r="B27" s="1"/>
      <c r="C27" s="1"/>
      <c r="D27" s="1"/>
      <c r="E27" s="1"/>
      <c r="F27" s="5"/>
      <c r="G27" s="6"/>
      <c r="H27" s="5"/>
      <c r="I27" s="1"/>
    </row>
    <row r="28" spans="1:9">
      <c r="A28" s="1" t="s">
        <v>20</v>
      </c>
      <c r="B28" s="1"/>
      <c r="C28" s="1"/>
      <c r="D28" s="1"/>
      <c r="E28" s="1"/>
      <c r="F28" s="5">
        <v>130000</v>
      </c>
      <c r="G28" s="6"/>
      <c r="H28" s="5">
        <v>110000</v>
      </c>
      <c r="I28" s="1"/>
    </row>
    <row r="29" spans="1:9">
      <c r="A29" s="1" t="s">
        <v>21</v>
      </c>
      <c r="B29" s="1"/>
      <c r="C29" s="1"/>
      <c r="D29" s="1"/>
      <c r="E29" s="1"/>
      <c r="F29" s="5">
        <v>13000</v>
      </c>
      <c r="G29" s="6"/>
      <c r="H29" s="5">
        <v>11000</v>
      </c>
      <c r="I29" s="1"/>
    </row>
    <row r="30" spans="1:9">
      <c r="A30" s="1" t="s">
        <v>22</v>
      </c>
      <c r="B30" s="1"/>
      <c r="C30" s="1"/>
      <c r="D30" s="1"/>
      <c r="E30" s="1"/>
      <c r="F30" s="5">
        <v>8250</v>
      </c>
      <c r="G30" s="6"/>
      <c r="H30" s="5">
        <v>8250</v>
      </c>
      <c r="I30" s="1"/>
    </row>
    <row r="31" spans="1:9">
      <c r="A31" s="1" t="s">
        <v>23</v>
      </c>
      <c r="B31" s="1"/>
      <c r="C31" s="1"/>
      <c r="D31" s="1"/>
      <c r="E31" s="1"/>
      <c r="F31" s="7">
        <v>9450</v>
      </c>
      <c r="G31" s="6"/>
      <c r="H31" s="7">
        <v>7000</v>
      </c>
      <c r="I31" s="1"/>
    </row>
    <row r="32" spans="1:9">
      <c r="A32" s="1" t="s">
        <v>24</v>
      </c>
      <c r="B32" s="1"/>
      <c r="C32" s="1"/>
      <c r="D32" s="1"/>
      <c r="E32" s="1"/>
      <c r="F32" s="7">
        <f>SUM(F28:F31)</f>
        <v>160700</v>
      </c>
      <c r="G32" s="6"/>
      <c r="H32" s="7">
        <f>SUM(H28:H31)</f>
        <v>136250</v>
      </c>
      <c r="I32" s="1"/>
    </row>
    <row r="33" spans="1:9">
      <c r="A33" s="1"/>
      <c r="B33" s="1"/>
      <c r="C33" s="1"/>
      <c r="D33" s="1"/>
      <c r="E33" s="1"/>
      <c r="F33" s="5"/>
      <c r="G33" s="6"/>
      <c r="H33" s="5"/>
      <c r="I33" s="1"/>
    </row>
    <row r="34" spans="1:9">
      <c r="A34" s="1" t="s">
        <v>25</v>
      </c>
      <c r="B34" s="1"/>
      <c r="C34" s="1"/>
      <c r="D34" s="1"/>
      <c r="E34" s="1"/>
      <c r="F34" s="7">
        <f>F25+F32</f>
        <v>282200</v>
      </c>
      <c r="G34" s="6"/>
      <c r="H34" s="7">
        <f>H25+H32</f>
        <v>238350</v>
      </c>
      <c r="I34" s="1"/>
    </row>
    <row r="35" spans="1:9">
      <c r="A35" s="1"/>
      <c r="B35" s="1"/>
      <c r="C35" s="1"/>
      <c r="D35" s="1"/>
      <c r="E35" s="1"/>
      <c r="F35" s="5"/>
      <c r="G35" s="6"/>
      <c r="H35" s="5"/>
      <c r="I35" s="1"/>
    </row>
    <row r="36" spans="1:9">
      <c r="A36" s="1" t="s">
        <v>26</v>
      </c>
      <c r="B36" s="1"/>
      <c r="C36" s="1"/>
      <c r="D36" s="1"/>
      <c r="E36" s="1"/>
      <c r="F36" s="5">
        <f>F18-F34</f>
        <v>296800</v>
      </c>
      <c r="G36" s="6"/>
      <c r="H36" s="5">
        <f>H18-H34</f>
        <v>195950</v>
      </c>
      <c r="I36" s="1"/>
    </row>
    <row r="37" spans="1:9">
      <c r="A37" s="1" t="s">
        <v>27</v>
      </c>
      <c r="B37" s="1"/>
      <c r="C37" s="1"/>
      <c r="D37" s="1"/>
      <c r="E37" s="1"/>
      <c r="F37" s="7">
        <v>89040</v>
      </c>
      <c r="G37" s="6"/>
      <c r="H37" s="7">
        <v>58785</v>
      </c>
      <c r="I37" s="1"/>
    </row>
    <row r="38" spans="1:9" ht="15.75" thickBot="1">
      <c r="A38" s="1" t="s">
        <v>28</v>
      </c>
      <c r="B38" s="1"/>
      <c r="C38" s="1"/>
      <c r="D38" s="1"/>
      <c r="E38" s="1"/>
      <c r="F38" s="8">
        <f>F36-F37</f>
        <v>207760</v>
      </c>
      <c r="G38" s="6"/>
      <c r="H38" s="8">
        <f>H36-H37</f>
        <v>137165</v>
      </c>
      <c r="I38" s="1"/>
    </row>
    <row r="39" spans="1:9" ht="16.5" thickTop="1" thickBot="1">
      <c r="A39" s="9"/>
      <c r="B39" s="9"/>
      <c r="C39" s="9"/>
      <c r="D39" s="9"/>
      <c r="E39" s="9"/>
      <c r="F39" s="9"/>
      <c r="G39" s="9"/>
      <c r="H39" s="9"/>
      <c r="I39" s="9"/>
    </row>
    <row r="40" spans="1:9">
      <c r="A40" s="1"/>
      <c r="B40" s="1"/>
      <c r="C40" s="1"/>
      <c r="D40" s="1"/>
      <c r="E40" s="1"/>
      <c r="F40" s="1"/>
      <c r="G40" s="2"/>
      <c r="H40" s="1"/>
      <c r="I40" s="1"/>
    </row>
    <row r="41" spans="1:9">
      <c r="A41" s="13" t="s">
        <v>0</v>
      </c>
      <c r="B41" s="13"/>
      <c r="C41" s="13"/>
      <c r="D41" s="13"/>
      <c r="E41" s="13"/>
      <c r="F41" s="13"/>
      <c r="G41" s="13"/>
      <c r="H41" s="13"/>
      <c r="I41" s="13"/>
    </row>
    <row r="42" spans="1:9">
      <c r="A42" s="13" t="s">
        <v>29</v>
      </c>
      <c r="B42" s="13"/>
      <c r="C42" s="13"/>
      <c r="D42" s="13"/>
      <c r="E42" s="13"/>
      <c r="F42" s="13"/>
      <c r="G42" s="13"/>
      <c r="H42" s="13"/>
      <c r="I42" s="13"/>
    </row>
    <row r="43" spans="1:9">
      <c r="A43" s="13" t="s">
        <v>30</v>
      </c>
      <c r="B43" s="13"/>
      <c r="C43" s="13"/>
      <c r="D43" s="13"/>
      <c r="E43" s="13"/>
      <c r="F43" s="13"/>
      <c r="G43" s="13"/>
      <c r="H43" s="13"/>
      <c r="I43" s="13"/>
    </row>
    <row r="44" spans="1:9">
      <c r="A44" s="1"/>
      <c r="B44" s="1"/>
      <c r="C44" s="1"/>
      <c r="D44" s="1"/>
      <c r="E44" s="1"/>
      <c r="F44" s="1"/>
      <c r="G44" s="2"/>
      <c r="H44" s="1"/>
      <c r="I44" s="1"/>
    </row>
    <row r="45" spans="1:9">
      <c r="A45" s="13" t="s">
        <v>31</v>
      </c>
      <c r="B45" s="13"/>
      <c r="C45" s="13"/>
      <c r="D45" s="13"/>
      <c r="E45" s="13"/>
      <c r="F45" s="1"/>
      <c r="G45" s="2"/>
      <c r="H45" s="1"/>
      <c r="I45" s="1"/>
    </row>
    <row r="46" spans="1:9">
      <c r="A46" s="10" t="s">
        <v>32</v>
      </c>
      <c r="B46" s="1"/>
      <c r="C46" s="1"/>
      <c r="D46" s="1"/>
      <c r="E46" s="1"/>
      <c r="F46" s="1"/>
      <c r="G46" s="2"/>
      <c r="H46" s="1"/>
      <c r="I46" s="1"/>
    </row>
    <row r="47" spans="1:9">
      <c r="A47" s="1" t="s">
        <v>33</v>
      </c>
      <c r="B47" s="1"/>
      <c r="C47" s="1"/>
      <c r="D47" s="1"/>
      <c r="E47" s="1"/>
      <c r="F47" s="5">
        <v>88375</v>
      </c>
      <c r="G47" s="6"/>
      <c r="H47" s="5">
        <v>47256</v>
      </c>
      <c r="I47" s="1"/>
    </row>
    <row r="48" spans="1:9">
      <c r="A48" s="1" t="s">
        <v>34</v>
      </c>
      <c r="B48" s="1"/>
      <c r="C48" s="1"/>
      <c r="D48" s="1"/>
      <c r="E48" s="1"/>
      <c r="F48" s="5">
        <v>60000</v>
      </c>
      <c r="G48" s="6"/>
      <c r="H48" s="5">
        <v>37500</v>
      </c>
      <c r="I48" s="1"/>
    </row>
    <row r="49" spans="1:9">
      <c r="A49" s="1" t="s">
        <v>35</v>
      </c>
      <c r="B49" s="1"/>
      <c r="C49" s="1"/>
      <c r="D49" s="1"/>
      <c r="E49" s="1"/>
      <c r="F49" s="5">
        <v>85000</v>
      </c>
      <c r="G49" s="6"/>
      <c r="H49" s="5">
        <v>82500</v>
      </c>
      <c r="I49" s="1"/>
    </row>
    <row r="50" spans="1:9">
      <c r="A50" s="1" t="s">
        <v>36</v>
      </c>
      <c r="B50" s="1"/>
      <c r="C50" s="1"/>
      <c r="D50" s="1"/>
      <c r="E50" s="1"/>
      <c r="F50" s="5">
        <v>9500</v>
      </c>
      <c r="G50" s="6"/>
      <c r="H50" s="5">
        <v>5000</v>
      </c>
      <c r="I50" s="1"/>
    </row>
    <row r="51" spans="1:9">
      <c r="A51" s="1" t="s">
        <v>37</v>
      </c>
      <c r="B51" s="1"/>
      <c r="C51" s="1"/>
      <c r="D51" s="1"/>
      <c r="E51" s="1"/>
      <c r="F51" s="7">
        <v>1000</v>
      </c>
      <c r="G51" s="6"/>
      <c r="H51" s="7">
        <v>434</v>
      </c>
      <c r="I51" s="1"/>
    </row>
    <row r="52" spans="1:9">
      <c r="A52" s="1" t="s">
        <v>38</v>
      </c>
      <c r="B52" s="1"/>
      <c r="C52" s="1"/>
      <c r="D52" s="1"/>
      <c r="E52" s="1"/>
      <c r="F52" s="7">
        <f>SUM(F47:F51)</f>
        <v>243875</v>
      </c>
      <c r="G52" s="6"/>
      <c r="H52" s="7">
        <f>SUM(H47:H51)</f>
        <v>172690</v>
      </c>
      <c r="I52" s="1"/>
    </row>
    <row r="53" spans="1:9">
      <c r="A53" s="1"/>
      <c r="B53" s="1"/>
      <c r="C53" s="1"/>
      <c r="D53" s="1"/>
      <c r="E53" s="1"/>
      <c r="F53" s="5"/>
      <c r="G53" s="6"/>
      <c r="H53" s="5"/>
      <c r="I53" s="1"/>
    </row>
    <row r="54" spans="1:9">
      <c r="A54" s="1" t="s">
        <v>39</v>
      </c>
      <c r="B54" s="1"/>
      <c r="C54" s="1"/>
      <c r="D54" s="1"/>
      <c r="E54" s="1"/>
      <c r="F54" s="5"/>
      <c r="G54" s="6"/>
      <c r="H54" s="5"/>
      <c r="I54" s="1"/>
    </row>
    <row r="55" spans="1:9">
      <c r="A55" s="1" t="s">
        <v>40</v>
      </c>
      <c r="B55" s="1"/>
      <c r="C55" s="1"/>
      <c r="D55" s="1"/>
      <c r="E55" s="1"/>
      <c r="F55" s="7">
        <v>75000</v>
      </c>
      <c r="G55" s="6"/>
      <c r="H55" s="7">
        <v>75000</v>
      </c>
      <c r="I55" s="1"/>
    </row>
    <row r="56" spans="1:9">
      <c r="A56" s="1" t="s">
        <v>41</v>
      </c>
      <c r="B56" s="1"/>
      <c r="C56" s="1"/>
      <c r="D56" s="1"/>
      <c r="E56" s="1"/>
      <c r="F56" s="5">
        <v>82500</v>
      </c>
      <c r="G56" s="6"/>
      <c r="H56" s="5">
        <v>82500</v>
      </c>
      <c r="I56" s="1"/>
    </row>
    <row r="57" spans="1:9">
      <c r="A57" s="1" t="s">
        <v>42</v>
      </c>
      <c r="B57" s="1"/>
      <c r="C57" s="1"/>
      <c r="D57" s="1"/>
      <c r="E57" s="1"/>
      <c r="F57" s="7">
        <v>-33000</v>
      </c>
      <c r="G57" s="6"/>
      <c r="H57" s="7">
        <v>-24750</v>
      </c>
      <c r="I57" s="1"/>
    </row>
    <row r="58" spans="1:9">
      <c r="A58" s="1" t="s">
        <v>43</v>
      </c>
      <c r="B58" s="1"/>
      <c r="C58" s="1"/>
      <c r="D58" s="1"/>
      <c r="E58" s="1"/>
      <c r="F58" s="7">
        <f>F56+F57</f>
        <v>49500</v>
      </c>
      <c r="G58" s="6"/>
      <c r="H58" s="7">
        <f>H56+H57</f>
        <v>57750</v>
      </c>
      <c r="I58" s="1"/>
    </row>
    <row r="59" spans="1:9">
      <c r="A59" s="1" t="s">
        <v>44</v>
      </c>
      <c r="B59" s="1"/>
      <c r="C59" s="1"/>
      <c r="D59" s="1"/>
      <c r="E59" s="1"/>
      <c r="F59" s="5">
        <f>F55+F58</f>
        <v>124500</v>
      </c>
      <c r="G59" s="6"/>
      <c r="H59" s="5">
        <f>H55+H58</f>
        <v>132750</v>
      </c>
      <c r="I59" s="1"/>
    </row>
    <row r="60" spans="1:9">
      <c r="A60" s="1"/>
      <c r="B60" s="1"/>
      <c r="C60" s="1"/>
      <c r="D60" s="1"/>
      <c r="E60" s="1"/>
      <c r="F60" s="5"/>
      <c r="G60" s="6"/>
      <c r="H60" s="5"/>
      <c r="I60" s="1"/>
    </row>
    <row r="61" spans="1:9" ht="15.75" thickBot="1">
      <c r="A61" s="1" t="s">
        <v>45</v>
      </c>
      <c r="B61" s="1"/>
      <c r="C61" s="1"/>
      <c r="D61" s="1"/>
      <c r="E61" s="1"/>
      <c r="F61" s="11">
        <f>F52+F59</f>
        <v>368375</v>
      </c>
      <c r="G61" s="6"/>
      <c r="H61" s="11">
        <f>H52+H59</f>
        <v>305440</v>
      </c>
      <c r="I61" s="1"/>
    </row>
    <row r="62" spans="1:9" ht="15.75" thickTop="1">
      <c r="A62" s="1"/>
      <c r="B62" s="1"/>
      <c r="C62" s="1"/>
      <c r="D62" s="1"/>
      <c r="E62" s="1"/>
      <c r="F62" s="5"/>
      <c r="G62" s="6"/>
      <c r="H62" s="5"/>
      <c r="I62" s="1"/>
    </row>
    <row r="63" spans="1:9">
      <c r="A63" s="13" t="s">
        <v>46</v>
      </c>
      <c r="B63" s="13"/>
      <c r="C63" s="13"/>
      <c r="D63" s="13"/>
      <c r="E63" s="13"/>
      <c r="F63" s="5"/>
      <c r="G63" s="6"/>
      <c r="H63" s="5"/>
      <c r="I63" s="1"/>
    </row>
    <row r="64" spans="1:9">
      <c r="A64" s="10" t="s">
        <v>47</v>
      </c>
      <c r="B64" s="1"/>
      <c r="C64" s="1"/>
      <c r="D64" s="1"/>
      <c r="E64" s="1"/>
      <c r="F64" s="5"/>
      <c r="G64" s="6"/>
      <c r="H64" s="5"/>
      <c r="I64" s="1"/>
    </row>
    <row r="65" spans="1:9">
      <c r="A65" s="1" t="s">
        <v>48</v>
      </c>
      <c r="B65" s="1"/>
      <c r="C65" s="1"/>
      <c r="D65" s="1"/>
      <c r="E65" s="1"/>
      <c r="F65" s="5">
        <v>22600</v>
      </c>
      <c r="G65" s="6"/>
      <c r="H65" s="5">
        <v>55542</v>
      </c>
      <c r="I65" s="1"/>
    </row>
    <row r="66" spans="1:9">
      <c r="A66" s="1" t="s">
        <v>49</v>
      </c>
      <c r="B66" s="1"/>
      <c r="C66" s="1"/>
      <c r="D66" s="1"/>
      <c r="E66" s="1"/>
      <c r="F66" s="5">
        <v>1000</v>
      </c>
      <c r="G66" s="6"/>
      <c r="H66" s="5">
        <v>3000</v>
      </c>
      <c r="I66" s="1"/>
    </row>
    <row r="67" spans="1:9">
      <c r="A67" s="1" t="s">
        <v>50</v>
      </c>
      <c r="B67" s="1"/>
      <c r="C67" s="1"/>
      <c r="D67" s="1"/>
      <c r="E67" s="1"/>
      <c r="F67" s="5">
        <v>1142</v>
      </c>
      <c r="G67" s="6"/>
      <c r="H67" s="5">
        <v>1025</v>
      </c>
      <c r="I67" s="1"/>
    </row>
    <row r="68" spans="1:9">
      <c r="A68" s="1" t="s">
        <v>51</v>
      </c>
      <c r="B68" s="1"/>
      <c r="C68" s="1"/>
      <c r="D68" s="1"/>
      <c r="E68" s="1"/>
      <c r="F68" s="7">
        <v>1000</v>
      </c>
      <c r="G68" s="6"/>
      <c r="H68" s="7">
        <v>5000</v>
      </c>
      <c r="I68" s="1"/>
    </row>
    <row r="69" spans="1:9">
      <c r="A69" s="1" t="s">
        <v>52</v>
      </c>
      <c r="B69" s="1"/>
      <c r="C69" s="1"/>
      <c r="D69" s="1"/>
      <c r="E69" s="1"/>
      <c r="F69" s="5">
        <f>SUM(F65:F68)</f>
        <v>25742</v>
      </c>
      <c r="G69" s="6"/>
      <c r="H69" s="5">
        <f>SUM(H65:H68)</f>
        <v>64567</v>
      </c>
      <c r="I69" s="1"/>
    </row>
    <row r="70" spans="1:9">
      <c r="A70" s="1"/>
      <c r="B70" s="1"/>
      <c r="C70" s="1"/>
      <c r="D70" s="1"/>
      <c r="E70" s="1"/>
      <c r="F70" s="5"/>
      <c r="G70" s="6"/>
      <c r="H70" s="5"/>
      <c r="I70" s="1"/>
    </row>
    <row r="71" spans="1:9">
      <c r="A71" s="10" t="s">
        <v>53</v>
      </c>
      <c r="B71" s="1"/>
      <c r="C71" s="1"/>
      <c r="D71" s="1"/>
      <c r="E71" s="1"/>
      <c r="F71" s="5"/>
      <c r="G71" s="6"/>
      <c r="H71" s="5"/>
      <c r="I71" s="1"/>
    </row>
    <row r="72" spans="1:9">
      <c r="A72" s="1" t="s">
        <v>54</v>
      </c>
      <c r="B72" s="1"/>
      <c r="C72" s="1"/>
      <c r="D72" s="1"/>
      <c r="E72" s="1"/>
      <c r="F72" s="7">
        <v>39000</v>
      </c>
      <c r="G72" s="6"/>
      <c r="H72" s="7">
        <v>45000</v>
      </c>
      <c r="I72" s="1"/>
    </row>
    <row r="73" spans="1:9">
      <c r="A73" s="1" t="s">
        <v>55</v>
      </c>
      <c r="B73" s="1"/>
      <c r="C73" s="1"/>
      <c r="D73" s="1"/>
      <c r="E73" s="1"/>
      <c r="F73" s="12">
        <f>SUM(F72)</f>
        <v>39000</v>
      </c>
      <c r="G73" s="6"/>
      <c r="H73" s="12">
        <f>SUM(H72)</f>
        <v>45000</v>
      </c>
      <c r="I73" s="1"/>
    </row>
    <row r="74" spans="1:9">
      <c r="A74" s="1"/>
      <c r="B74" s="1"/>
      <c r="C74" s="1"/>
      <c r="D74" s="1"/>
      <c r="E74" s="1"/>
      <c r="F74" s="5"/>
      <c r="G74" s="6"/>
      <c r="H74" s="5"/>
      <c r="I74" s="1"/>
    </row>
    <row r="75" spans="1:9">
      <c r="A75" s="1" t="s">
        <v>56</v>
      </c>
      <c r="B75" s="1"/>
      <c r="C75" s="1"/>
      <c r="D75" s="1"/>
      <c r="E75" s="1"/>
      <c r="F75" s="7">
        <f>F69+F72</f>
        <v>64742</v>
      </c>
      <c r="G75" s="6"/>
      <c r="H75" s="7">
        <f>H69+H72</f>
        <v>109567</v>
      </c>
      <c r="I75" s="1"/>
    </row>
    <row r="76" spans="1:9">
      <c r="A76" s="1"/>
      <c r="B76" s="1"/>
      <c r="C76" s="1"/>
      <c r="D76" s="1"/>
      <c r="E76" s="1"/>
      <c r="F76" s="5"/>
      <c r="G76" s="6"/>
      <c r="H76" s="5"/>
      <c r="I76" s="1"/>
    </row>
    <row r="77" spans="1:9">
      <c r="A77" s="10" t="s">
        <v>57</v>
      </c>
      <c r="B77" s="1"/>
      <c r="C77" s="1"/>
      <c r="D77" s="1"/>
      <c r="E77" s="1"/>
      <c r="F77" s="5"/>
      <c r="G77" s="6"/>
      <c r="H77" s="5"/>
      <c r="I77" s="1"/>
    </row>
    <row r="78" spans="1:9">
      <c r="A78" s="1" t="s">
        <v>58</v>
      </c>
      <c r="B78" s="1"/>
      <c r="C78" s="1"/>
      <c r="D78" s="1"/>
      <c r="E78" s="1"/>
      <c r="F78" s="5"/>
      <c r="G78" s="6"/>
      <c r="H78" s="5"/>
      <c r="I78" s="1"/>
    </row>
    <row r="79" spans="1:9">
      <c r="A79" s="1" t="s">
        <v>59</v>
      </c>
      <c r="B79" s="1"/>
      <c r="C79" s="1"/>
      <c r="D79" s="1"/>
      <c r="E79" s="1"/>
      <c r="F79" s="5">
        <v>10000</v>
      </c>
      <c r="G79" s="6"/>
      <c r="H79" s="5">
        <v>10000</v>
      </c>
      <c r="I79" s="1"/>
    </row>
    <row r="80" spans="1:9">
      <c r="A80" s="1" t="s">
        <v>60</v>
      </c>
      <c r="B80" s="1"/>
      <c r="C80" s="1"/>
      <c r="D80" s="1"/>
      <c r="E80" s="1"/>
      <c r="F80" s="5">
        <v>10000</v>
      </c>
      <c r="G80" s="6"/>
      <c r="H80" s="5">
        <v>10000</v>
      </c>
      <c r="I80" s="1"/>
    </row>
    <row r="81" spans="1:9">
      <c r="A81" s="1" t="s">
        <v>61</v>
      </c>
      <c r="B81" s="1"/>
      <c r="C81" s="1"/>
      <c r="D81" s="1"/>
      <c r="E81" s="1"/>
      <c r="F81" s="7">
        <v>283633</v>
      </c>
      <c r="G81" s="6"/>
      <c r="H81" s="7">
        <v>175873</v>
      </c>
      <c r="I81" s="1"/>
    </row>
    <row r="82" spans="1:9">
      <c r="A82" s="1" t="s">
        <v>62</v>
      </c>
      <c r="B82" s="1"/>
      <c r="C82" s="1"/>
      <c r="D82" s="1"/>
      <c r="E82" s="1"/>
      <c r="F82" s="7">
        <f>SUM(F79:F81)</f>
        <v>303633</v>
      </c>
      <c r="G82" s="6"/>
      <c r="H82" s="7">
        <f>SUM(H79:H81)</f>
        <v>195873</v>
      </c>
      <c r="I82" s="1"/>
    </row>
    <row r="83" spans="1:9">
      <c r="A83" s="1"/>
      <c r="B83" s="1"/>
      <c r="C83" s="1"/>
      <c r="D83" s="1"/>
      <c r="E83" s="1"/>
      <c r="F83" s="5"/>
      <c r="G83" s="6"/>
      <c r="H83" s="5"/>
      <c r="I83" s="1"/>
    </row>
    <row r="84" spans="1:9" ht="15.75" thickBot="1">
      <c r="A84" s="1" t="s">
        <v>63</v>
      </c>
      <c r="B84" s="1"/>
      <c r="C84" s="1"/>
      <c r="D84" s="1"/>
      <c r="E84" s="1"/>
      <c r="F84" s="11">
        <f>F75+F82</f>
        <v>368375</v>
      </c>
      <c r="G84" s="6"/>
      <c r="H84" s="11">
        <f>H75+H82</f>
        <v>305440</v>
      </c>
      <c r="I84" s="1"/>
    </row>
    <row r="85" spans="1:9" ht="15.75" thickTop="1">
      <c r="A85" s="1"/>
      <c r="B85" s="1"/>
      <c r="C85" s="1"/>
      <c r="D85" s="1"/>
      <c r="E85" s="1"/>
      <c r="F85" s="1"/>
      <c r="G85" s="2"/>
      <c r="H85" s="1"/>
      <c r="I85" s="1"/>
    </row>
  </sheetData>
  <mergeCells count="8">
    <mergeCell ref="A45:E45"/>
    <mergeCell ref="A63:E63"/>
    <mergeCell ref="A2:I2"/>
    <mergeCell ref="A3:I3"/>
    <mergeCell ref="A4:I4"/>
    <mergeCell ref="A41:I41"/>
    <mergeCell ref="A42:I42"/>
    <mergeCell ref="A43:I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Utah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2010-06-14T17:48:06Z</dcterms:created>
  <dcterms:modified xsi:type="dcterms:W3CDTF">2011-08-27T03:56:13Z</dcterms:modified>
</cp:coreProperties>
</file>