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/>
  <bookViews>
    <workbookView xWindow="360" yWindow="75" windowWidth="17055" windowHeight="10845"/>
  </bookViews>
  <sheets>
    <sheet name="Descriptive Statistics" sheetId="1" r:id="rId1"/>
    <sheet name="Hypothesis Test" sheetId="2" r:id="rId2"/>
  </sheets>
  <calcPr calcId="124519" concurrentCalc="0"/>
</workbook>
</file>

<file path=xl/calcChain.xml><?xml version="1.0" encoding="utf-8"?>
<calcChain xmlns="http://schemas.openxmlformats.org/spreadsheetml/2006/main">
  <c r="G20" i="2"/>
  <c r="J12" l="1"/>
  <c r="G17" l="1"/>
  <c r="G18"/>
  <c r="H14"/>
</calcChain>
</file>

<file path=xl/sharedStrings.xml><?xml version="1.0" encoding="utf-8"?>
<sst xmlns="http://schemas.openxmlformats.org/spreadsheetml/2006/main" count="53" uniqueCount="44">
  <si>
    <t>Wage</t>
  </si>
  <si>
    <t>Marriage</t>
  </si>
  <si>
    <t>Single</t>
  </si>
  <si>
    <t>Married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</si>
  <si>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</si>
  <si>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</si>
  <si>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</si>
  <si>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</si>
  <si>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</si>
  <si>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</si>
  <si>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</si>
  <si>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</si>
  <si>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</si>
  <si>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</si>
  <si>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</si>
  <si>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</si>
  <si>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</si>
  <si>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Descriptive Statistics</t>
  </si>
  <si>
    <t>No Mode</t>
  </si>
  <si>
    <t>Data</t>
  </si>
  <si>
    <t xml:space="preserve">Null Hypothesis: </t>
  </si>
  <si>
    <t>H0: μ1 = μ2</t>
  </si>
  <si>
    <t>Alternate Hypothesis:</t>
  </si>
  <si>
    <t>H0: μ1 ≠ μ2</t>
  </si>
  <si>
    <t xml:space="preserve">Analysis Plan: </t>
  </si>
  <si>
    <t xml:space="preserve">Decision Rule: </t>
  </si>
  <si>
    <t xml:space="preserve">Reject H0, if </t>
  </si>
  <si>
    <t>&gt;</t>
  </si>
  <si>
    <t xml:space="preserve">Sample Size </t>
  </si>
  <si>
    <t>p-value:</t>
  </si>
  <si>
    <t>Interpretation:</t>
  </si>
  <si>
    <r>
      <t xml:space="preserve">Significance Level, </t>
    </r>
    <r>
      <rPr>
        <sz val="11"/>
        <color indexed="8"/>
        <rFont val="Cambria"/>
        <family val="1"/>
        <scheme val="major"/>
      </rPr>
      <t>α = 0.05</t>
    </r>
  </si>
  <si>
    <t xml:space="preserve">Since the sample sizes, n1, n2 &gt; 30,   we shall use z-test to test the given hypothesis. </t>
  </si>
  <si>
    <r>
      <t xml:space="preserve">As the alternative hypothesis H1: μ1 </t>
    </r>
    <r>
      <rPr>
        <sz val="11"/>
        <color theme="1"/>
        <rFont val="Cambria"/>
        <family val="1"/>
        <scheme val="major"/>
      </rPr>
      <t>≠</t>
    </r>
    <r>
      <rPr>
        <sz val="11"/>
        <rFont val="Cambria"/>
        <family val="1"/>
        <scheme val="major"/>
      </rPr>
      <t xml:space="preserve"> μ2 , the given test is an two-tailed z-test.</t>
    </r>
  </si>
  <si>
    <t xml:space="preserve">z - critical for two-tailed z-test for 95% confidence level = </t>
  </si>
  <si>
    <r>
      <rPr>
        <sz val="11"/>
        <rFont val="Calibri"/>
        <family val="2"/>
      </rPr>
      <t>|</t>
    </r>
    <r>
      <rPr>
        <sz val="11"/>
        <rFont val="Cambria"/>
        <family val="1"/>
        <scheme val="major"/>
      </rPr>
      <t>z-statistic</t>
    </r>
    <r>
      <rPr>
        <sz val="11"/>
        <rFont val="Calibri"/>
        <family val="2"/>
      </rPr>
      <t>|</t>
    </r>
  </si>
  <si>
    <r>
      <t xml:space="preserve">Hypothesized Mean, </t>
    </r>
    <r>
      <rPr>
        <sz val="11"/>
        <color indexed="8"/>
        <rFont val="Cambria"/>
        <family val="1"/>
        <scheme val="major"/>
      </rPr>
      <t>μ:</t>
    </r>
  </si>
  <si>
    <t>Standard Error of Estimate =</t>
  </si>
  <si>
    <t>Test Statistic =</t>
  </si>
  <si>
    <t xml:space="preserve">p-value = </t>
  </si>
  <si>
    <t>Since the p-value (0.006) is smaller than the significance level (0.05), we reject the null hypothesis.</t>
  </si>
  <si>
    <t xml:space="preserve">The mean wage of single individuals is equal to the mean wage earned by married individuals. </t>
  </si>
  <si>
    <t>The mean wage of single individuals is significantly different from the mean wage earned by married individuals.</t>
  </si>
  <si>
    <t>Thus we conclude that at 95% confidence level, there is sufficient evidence to support the claim that the mean wage of single individuals is significantly different from the mean wage earned by married individuals.</t>
  </si>
</sst>
</file>

<file path=xl/styles.xml><?xml version="1.0" encoding="utf-8"?>
<styleSheet xmlns="http://schemas.openxmlformats.org/spreadsheetml/2006/main">
  <numFmts count="2">
    <numFmt numFmtId="173" formatCode="0.000"/>
    <numFmt numFmtId="174" formatCode="0.0000000"/>
  </numFmts>
  <fonts count="7">
    <font>
      <sz val="10"/>
      <name val="MS Sans Serif"/>
    </font>
    <font>
      <sz val="8"/>
      <name val="Verdana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center"/>
    </xf>
    <xf numFmtId="173" fontId="2" fillId="0" borderId="4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74" fontId="2" fillId="0" borderId="0" xfId="0" applyNumberFormat="1" applyFont="1" applyAlignment="1">
      <alignment horizontal="center"/>
    </xf>
    <xf numFmtId="174" fontId="2" fillId="0" borderId="0" xfId="0" applyNumberFormat="1" applyFont="1"/>
    <xf numFmtId="0" fontId="2" fillId="0" borderId="9" xfId="0" applyFont="1" applyFill="1" applyBorder="1" applyAlignment="1">
      <alignment horizontal="center"/>
    </xf>
    <xf numFmtId="17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28575</xdr:colOff>
      <xdr:row>9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38350" y="1524000"/>
          <a:ext cx="285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6"/>
  <sheetViews>
    <sheetView tabSelected="1" workbookViewId="0">
      <selection activeCell="J65" sqref="J65"/>
    </sheetView>
  </sheetViews>
  <sheetFormatPr defaultColWidth="11.42578125" defaultRowHeight="12.75"/>
  <cols>
    <col min="4" max="4" width="5.5703125" customWidth="1"/>
    <col min="8" max="8" width="20.42578125" customWidth="1"/>
    <col min="9" max="9" width="16.5703125" customWidth="1"/>
    <col min="10" max="10" width="21.42578125" customWidth="1"/>
  </cols>
  <sheetData>
    <row r="1" spans="2:10" ht="15" thickBot="1">
      <c r="B1" s="18" t="s">
        <v>19</v>
      </c>
      <c r="C1" s="18"/>
      <c r="D1" s="2"/>
      <c r="E1" s="18" t="s">
        <v>0</v>
      </c>
      <c r="F1" s="18"/>
      <c r="H1" s="13" t="s">
        <v>17</v>
      </c>
      <c r="I1" s="13"/>
      <c r="J1" s="13"/>
    </row>
    <row r="2" spans="2:10" ht="14.25">
      <c r="B2" s="2" t="s">
        <v>0</v>
      </c>
      <c r="C2" s="2" t="s">
        <v>1</v>
      </c>
      <c r="D2" s="2"/>
      <c r="E2" s="2" t="s">
        <v>2</v>
      </c>
      <c r="F2" s="2" t="s">
        <v>3</v>
      </c>
      <c r="H2" s="10"/>
      <c r="I2" s="11" t="s">
        <v>2</v>
      </c>
      <c r="J2" s="12" t="s">
        <v>3</v>
      </c>
    </row>
    <row r="3" spans="2:10" ht="14.25">
      <c r="B3" s="2">
        <v>19388</v>
      </c>
      <c r="C3" s="2">
        <v>1</v>
      </c>
      <c r="D3" s="2"/>
      <c r="E3" s="2">
        <v>21716</v>
      </c>
      <c r="F3" s="2">
        <v>19388</v>
      </c>
      <c r="H3" s="6" t="s">
        <v>4</v>
      </c>
      <c r="I3" s="16">
        <v>24864.424242424244</v>
      </c>
      <c r="J3" s="17">
        <v>33773.432835820895</v>
      </c>
    </row>
    <row r="4" spans="2:10" ht="14.25">
      <c r="B4" s="2">
        <v>49898</v>
      </c>
      <c r="C4" s="2">
        <v>1</v>
      </c>
      <c r="D4" s="2"/>
      <c r="E4" s="2">
        <v>26820</v>
      </c>
      <c r="F4" s="2">
        <v>49898</v>
      </c>
      <c r="H4" s="6" t="s">
        <v>5</v>
      </c>
      <c r="I4" s="4">
        <v>2272.6635788170752</v>
      </c>
      <c r="J4" s="7">
        <v>2190.8121152230274</v>
      </c>
    </row>
    <row r="5" spans="2:10" ht="14.25">
      <c r="B5" s="2">
        <v>28219</v>
      </c>
      <c r="C5" s="2">
        <v>1</v>
      </c>
      <c r="D5" s="2"/>
      <c r="E5" s="2">
        <v>10997</v>
      </c>
      <c r="F5" s="2">
        <v>28219</v>
      </c>
      <c r="H5" s="6" t="s">
        <v>6</v>
      </c>
      <c r="I5" s="4">
        <v>22133</v>
      </c>
      <c r="J5" s="7">
        <v>31304</v>
      </c>
    </row>
    <row r="6" spans="2:10" ht="14.25">
      <c r="B6" s="2">
        <v>83601</v>
      </c>
      <c r="C6" s="2">
        <v>1</v>
      </c>
      <c r="D6" s="2"/>
      <c r="E6" s="2">
        <v>22133</v>
      </c>
      <c r="F6" s="2">
        <v>83601</v>
      </c>
      <c r="H6" s="6" t="s">
        <v>7</v>
      </c>
      <c r="I6" s="4" t="s">
        <v>18</v>
      </c>
      <c r="J6" s="7" t="s">
        <v>18</v>
      </c>
    </row>
    <row r="7" spans="2:10" ht="14.25">
      <c r="B7" s="2">
        <v>29736</v>
      </c>
      <c r="C7" s="2">
        <v>1</v>
      </c>
      <c r="D7" s="2"/>
      <c r="E7" s="2">
        <v>19452</v>
      </c>
      <c r="F7" s="2">
        <v>29736</v>
      </c>
      <c r="H7" s="6" t="s">
        <v>8</v>
      </c>
      <c r="I7" s="14">
        <v>13055.458303020005</v>
      </c>
      <c r="J7" s="15">
        <v>17932.570019992552</v>
      </c>
    </row>
    <row r="8" spans="2:10" ht="14.25">
      <c r="B8" s="2">
        <v>50235</v>
      </c>
      <c r="C8" s="2">
        <v>1</v>
      </c>
      <c r="D8" s="2"/>
      <c r="E8" s="2">
        <v>28168</v>
      </c>
      <c r="F8" s="2">
        <v>50235</v>
      </c>
      <c r="H8" s="6" t="s">
        <v>9</v>
      </c>
      <c r="I8" s="4">
        <v>170444991.501894</v>
      </c>
      <c r="J8" s="7">
        <v>321577067.52193564</v>
      </c>
    </row>
    <row r="9" spans="2:10" ht="14.25">
      <c r="B9" s="2">
        <v>45976</v>
      </c>
      <c r="C9" s="2">
        <v>1</v>
      </c>
      <c r="D9" s="2"/>
      <c r="E9" s="2">
        <v>25166</v>
      </c>
      <c r="F9" s="2">
        <v>45976</v>
      </c>
      <c r="H9" s="6" t="s">
        <v>10</v>
      </c>
      <c r="I9" s="4">
        <v>12.303629644826325</v>
      </c>
      <c r="J9" s="7">
        <v>0.50200580196491718</v>
      </c>
    </row>
    <row r="10" spans="2:10" ht="14.25">
      <c r="B10" s="2">
        <v>33411</v>
      </c>
      <c r="C10" s="2">
        <v>1</v>
      </c>
      <c r="D10" s="2"/>
      <c r="E10" s="2">
        <v>13162</v>
      </c>
      <c r="F10" s="2">
        <v>33411</v>
      </c>
      <c r="H10" s="6" t="s">
        <v>11</v>
      </c>
      <c r="I10" s="4">
        <v>2.9226100996147806</v>
      </c>
      <c r="J10" s="7">
        <v>0.95623823481309034</v>
      </c>
    </row>
    <row r="11" spans="2:10" ht="14.25">
      <c r="B11" s="2">
        <v>21716</v>
      </c>
      <c r="C11" s="2">
        <v>0</v>
      </c>
      <c r="D11" s="2"/>
      <c r="E11" s="2">
        <v>16667</v>
      </c>
      <c r="F11" s="2">
        <v>37664</v>
      </c>
      <c r="H11" s="6" t="s">
        <v>12</v>
      </c>
      <c r="I11" s="4">
        <v>72446</v>
      </c>
      <c r="J11" s="7">
        <v>73722</v>
      </c>
    </row>
    <row r="12" spans="2:10" ht="14.25">
      <c r="B12" s="2">
        <v>37664</v>
      </c>
      <c r="C12" s="2">
        <v>1</v>
      </c>
      <c r="D12" s="2"/>
      <c r="E12" s="2">
        <v>31691</v>
      </c>
      <c r="F12" s="2">
        <v>29977</v>
      </c>
      <c r="H12" s="6" t="s">
        <v>13</v>
      </c>
      <c r="I12" s="4">
        <v>10997</v>
      </c>
      <c r="J12" s="7">
        <v>9879</v>
      </c>
    </row>
    <row r="13" spans="2:10" ht="14.25">
      <c r="B13" s="2">
        <v>26820</v>
      </c>
      <c r="C13" s="2">
        <v>0</v>
      </c>
      <c r="D13" s="2"/>
      <c r="E13" s="2">
        <v>15234</v>
      </c>
      <c r="F13" s="2">
        <v>33959</v>
      </c>
      <c r="H13" s="6" t="s">
        <v>14</v>
      </c>
      <c r="I13" s="4">
        <v>83443</v>
      </c>
      <c r="J13" s="7">
        <v>83601</v>
      </c>
    </row>
    <row r="14" spans="2:10" ht="14.25">
      <c r="B14" s="2">
        <v>29977</v>
      </c>
      <c r="C14" s="2">
        <v>1</v>
      </c>
      <c r="D14" s="2"/>
      <c r="E14" s="2">
        <v>16817</v>
      </c>
      <c r="F14" s="2">
        <v>11780</v>
      </c>
      <c r="H14" s="6" t="s">
        <v>15</v>
      </c>
      <c r="I14" s="4">
        <v>820526</v>
      </c>
      <c r="J14" s="7">
        <v>2262820</v>
      </c>
    </row>
    <row r="15" spans="2:10" ht="15" thickBot="1">
      <c r="B15" s="2">
        <v>33959</v>
      </c>
      <c r="C15" s="2">
        <v>1</v>
      </c>
      <c r="D15" s="2"/>
      <c r="E15" s="2">
        <v>22485</v>
      </c>
      <c r="F15" s="2">
        <v>17626</v>
      </c>
      <c r="H15" s="8" t="s">
        <v>16</v>
      </c>
      <c r="I15" s="5">
        <v>33</v>
      </c>
      <c r="J15" s="9">
        <v>67</v>
      </c>
    </row>
    <row r="16" spans="2:10" ht="14.25">
      <c r="B16" s="2">
        <v>11780</v>
      </c>
      <c r="C16" s="2">
        <v>1</v>
      </c>
      <c r="D16" s="2"/>
      <c r="E16" s="2">
        <v>11186</v>
      </c>
      <c r="F16" s="2">
        <v>21994</v>
      </c>
    </row>
    <row r="17" spans="2:6" ht="14.25">
      <c r="B17" s="2">
        <v>10997</v>
      </c>
      <c r="C17" s="2">
        <v>0</v>
      </c>
      <c r="D17" s="2"/>
      <c r="E17" s="2">
        <v>19284</v>
      </c>
      <c r="F17" s="2">
        <v>29390</v>
      </c>
    </row>
    <row r="18" spans="2:6" ht="14.25">
      <c r="B18" s="2">
        <v>17626</v>
      </c>
      <c r="C18" s="2">
        <v>1</v>
      </c>
      <c r="D18" s="2"/>
      <c r="E18" s="2">
        <v>25670</v>
      </c>
      <c r="F18" s="2">
        <v>32138</v>
      </c>
    </row>
    <row r="19" spans="2:6" ht="14.25">
      <c r="B19" s="2">
        <v>22133</v>
      </c>
      <c r="C19" s="2">
        <v>0</v>
      </c>
      <c r="D19" s="2"/>
      <c r="E19" s="2">
        <v>83443</v>
      </c>
      <c r="F19" s="2">
        <v>30006</v>
      </c>
    </row>
    <row r="20" spans="2:6" ht="14.25">
      <c r="B20" s="2">
        <v>21994</v>
      </c>
      <c r="C20" s="2">
        <v>1</v>
      </c>
      <c r="D20" s="2"/>
      <c r="E20" s="2">
        <v>33389</v>
      </c>
      <c r="F20" s="2">
        <v>68573</v>
      </c>
    </row>
    <row r="21" spans="2:6" ht="14.25">
      <c r="B21" s="2">
        <v>29390</v>
      </c>
      <c r="C21" s="2">
        <v>1</v>
      </c>
      <c r="D21" s="2"/>
      <c r="E21" s="2">
        <v>24509</v>
      </c>
      <c r="F21" s="2">
        <v>17694</v>
      </c>
    </row>
    <row r="22" spans="2:6" ht="14.25">
      <c r="B22" s="2">
        <v>32138</v>
      </c>
      <c r="C22" s="2">
        <v>1</v>
      </c>
      <c r="D22" s="2"/>
      <c r="E22" s="2">
        <v>31799</v>
      </c>
      <c r="F22" s="2">
        <v>26795</v>
      </c>
    </row>
    <row r="23" spans="2:6" ht="14.25">
      <c r="B23" s="2">
        <v>30006</v>
      </c>
      <c r="C23" s="2">
        <v>1</v>
      </c>
      <c r="D23" s="2"/>
      <c r="E23" s="2">
        <v>20793</v>
      </c>
      <c r="F23" s="2">
        <v>19981</v>
      </c>
    </row>
    <row r="24" spans="2:6" ht="14.25">
      <c r="B24" s="2">
        <v>68573</v>
      </c>
      <c r="C24" s="2">
        <v>1</v>
      </c>
      <c r="D24" s="2"/>
      <c r="E24" s="2">
        <v>29407</v>
      </c>
      <c r="F24" s="2">
        <v>14476</v>
      </c>
    </row>
    <row r="25" spans="2:6" ht="14.25">
      <c r="B25" s="2">
        <v>17694</v>
      </c>
      <c r="C25" s="2">
        <v>1</v>
      </c>
      <c r="D25" s="2"/>
      <c r="E25" s="2">
        <v>29191</v>
      </c>
      <c r="F25" s="2">
        <v>19306</v>
      </c>
    </row>
    <row r="26" spans="2:6" ht="14.25">
      <c r="B26" s="2">
        <v>26795</v>
      </c>
      <c r="C26" s="2">
        <v>1</v>
      </c>
      <c r="D26" s="2"/>
      <c r="E26" s="2">
        <v>15957</v>
      </c>
      <c r="F26" s="2">
        <v>13318</v>
      </c>
    </row>
    <row r="27" spans="2:6" ht="14.25">
      <c r="B27" s="2">
        <v>19981</v>
      </c>
      <c r="C27" s="2">
        <v>1</v>
      </c>
      <c r="D27" s="2"/>
      <c r="E27" s="2">
        <v>34484</v>
      </c>
      <c r="F27" s="2">
        <v>18121</v>
      </c>
    </row>
    <row r="28" spans="2:6" ht="14.25">
      <c r="B28" s="2">
        <v>14476</v>
      </c>
      <c r="C28" s="2">
        <v>1</v>
      </c>
      <c r="D28" s="2"/>
      <c r="E28" s="2">
        <v>15160</v>
      </c>
      <c r="F28" s="2">
        <v>32094</v>
      </c>
    </row>
    <row r="29" spans="2:6" ht="14.25">
      <c r="B29" s="2">
        <v>19452</v>
      </c>
      <c r="C29" s="2">
        <v>0</v>
      </c>
      <c r="D29" s="2"/>
      <c r="E29" s="2">
        <v>29809</v>
      </c>
      <c r="F29" s="2">
        <v>50171</v>
      </c>
    </row>
    <row r="30" spans="2:6" ht="14.25">
      <c r="B30" s="2">
        <v>28168</v>
      </c>
      <c r="C30" s="2">
        <v>0</v>
      </c>
      <c r="D30" s="2"/>
      <c r="E30" s="2">
        <v>15193</v>
      </c>
      <c r="F30" s="2">
        <v>36178</v>
      </c>
    </row>
    <row r="31" spans="2:6" ht="14.25">
      <c r="B31" s="2">
        <v>19306</v>
      </c>
      <c r="C31" s="2">
        <v>1</v>
      </c>
      <c r="D31" s="2"/>
      <c r="E31" s="2">
        <v>18752</v>
      </c>
      <c r="F31" s="2">
        <v>30308</v>
      </c>
    </row>
    <row r="32" spans="2:6" ht="14.25">
      <c r="B32" s="2">
        <v>13318</v>
      </c>
      <c r="C32" s="2">
        <v>1</v>
      </c>
      <c r="D32" s="2"/>
      <c r="E32" s="2">
        <v>20852</v>
      </c>
      <c r="F32" s="2">
        <v>11702</v>
      </c>
    </row>
    <row r="33" spans="2:6" ht="14.25">
      <c r="B33" s="2">
        <v>25166</v>
      </c>
      <c r="C33" s="2">
        <v>0</v>
      </c>
      <c r="D33" s="2"/>
      <c r="E33" s="2">
        <v>13481</v>
      </c>
      <c r="F33" s="2">
        <v>12285</v>
      </c>
    </row>
    <row r="34" spans="2:6" ht="14.25">
      <c r="B34" s="2">
        <v>18121</v>
      </c>
      <c r="C34" s="2">
        <v>1</v>
      </c>
      <c r="D34" s="2"/>
      <c r="E34" s="2">
        <v>37771</v>
      </c>
      <c r="F34" s="2">
        <v>11451</v>
      </c>
    </row>
    <row r="35" spans="2:6" ht="14.25">
      <c r="B35" s="2">
        <v>13162</v>
      </c>
      <c r="C35" s="2">
        <v>0</v>
      </c>
      <c r="D35" s="2"/>
      <c r="E35" s="2">
        <v>39888</v>
      </c>
      <c r="F35" s="2">
        <v>57623</v>
      </c>
    </row>
    <row r="36" spans="2:6" ht="14.25">
      <c r="B36" s="2">
        <v>32094</v>
      </c>
      <c r="C36" s="2">
        <v>1</v>
      </c>
      <c r="D36" s="2"/>
      <c r="F36" s="2">
        <v>49974</v>
      </c>
    </row>
    <row r="37" spans="2:6" ht="14.25">
      <c r="B37" s="2">
        <v>16667</v>
      </c>
      <c r="C37" s="2">
        <v>0</v>
      </c>
      <c r="D37" s="2"/>
      <c r="F37" s="2">
        <v>46646</v>
      </c>
    </row>
    <row r="38" spans="2:6" ht="14.25">
      <c r="B38" s="2">
        <v>50171</v>
      </c>
      <c r="C38" s="2">
        <v>1</v>
      </c>
      <c r="D38" s="2"/>
      <c r="F38" s="2">
        <v>31702</v>
      </c>
    </row>
    <row r="39" spans="2:6" ht="14.25">
      <c r="B39" s="2">
        <v>31691</v>
      </c>
      <c r="C39" s="2">
        <v>0</v>
      </c>
      <c r="D39" s="2"/>
      <c r="F39" s="2">
        <v>13312</v>
      </c>
    </row>
    <row r="40" spans="2:6" ht="14.25">
      <c r="B40" s="2">
        <v>36178</v>
      </c>
      <c r="C40" s="2">
        <v>1</v>
      </c>
      <c r="D40" s="2"/>
      <c r="F40" s="2">
        <v>44543</v>
      </c>
    </row>
    <row r="41" spans="2:6" ht="14.25">
      <c r="B41" s="2">
        <v>15234</v>
      </c>
      <c r="C41" s="2">
        <v>0</v>
      </c>
      <c r="D41" s="2"/>
      <c r="F41" s="2">
        <v>15013</v>
      </c>
    </row>
    <row r="42" spans="2:6" ht="14.25">
      <c r="B42" s="2">
        <v>16817</v>
      </c>
      <c r="C42" s="2">
        <v>0</v>
      </c>
      <c r="D42" s="2"/>
      <c r="F42" s="2">
        <v>60626</v>
      </c>
    </row>
    <row r="43" spans="2:6" ht="14.25">
      <c r="B43" s="2">
        <v>22485</v>
      </c>
      <c r="C43" s="2">
        <v>0</v>
      </c>
      <c r="D43" s="2"/>
      <c r="F43" s="2">
        <v>20852</v>
      </c>
    </row>
    <row r="44" spans="2:6" ht="14.25">
      <c r="B44" s="2">
        <v>30308</v>
      </c>
      <c r="C44" s="2">
        <v>1</v>
      </c>
      <c r="D44" s="2"/>
      <c r="F44" s="2">
        <v>30133</v>
      </c>
    </row>
    <row r="45" spans="2:6" ht="14.25">
      <c r="B45" s="2">
        <v>11702</v>
      </c>
      <c r="C45" s="2">
        <v>1</v>
      </c>
      <c r="D45" s="2"/>
      <c r="F45" s="2">
        <v>16796</v>
      </c>
    </row>
    <row r="46" spans="2:6" ht="14.25">
      <c r="B46" s="2">
        <v>11186</v>
      </c>
      <c r="C46" s="2">
        <v>0</v>
      </c>
      <c r="D46" s="2"/>
      <c r="F46" s="2">
        <v>35185</v>
      </c>
    </row>
    <row r="47" spans="2:6" ht="14.25">
      <c r="B47" s="2">
        <v>12285</v>
      </c>
      <c r="C47" s="2">
        <v>1</v>
      </c>
      <c r="D47" s="2"/>
      <c r="F47" s="2">
        <v>26614</v>
      </c>
    </row>
    <row r="48" spans="2:6" ht="14.25">
      <c r="B48" s="2">
        <v>19284</v>
      </c>
      <c r="C48" s="2">
        <v>0</v>
      </c>
      <c r="D48" s="2"/>
      <c r="F48" s="2">
        <v>41780</v>
      </c>
    </row>
    <row r="49" spans="2:6" ht="14.25">
      <c r="B49" s="2">
        <v>11451</v>
      </c>
      <c r="C49" s="2">
        <v>1</v>
      </c>
      <c r="D49" s="2"/>
      <c r="F49" s="2">
        <v>55777</v>
      </c>
    </row>
    <row r="50" spans="2:6" ht="14.25">
      <c r="B50" s="2">
        <v>57623</v>
      </c>
      <c r="C50" s="2">
        <v>1</v>
      </c>
      <c r="D50" s="2"/>
      <c r="F50" s="2">
        <v>66738</v>
      </c>
    </row>
    <row r="51" spans="2:6" ht="14.25">
      <c r="B51" s="2">
        <v>25670</v>
      </c>
      <c r="C51" s="2">
        <v>0</v>
      </c>
      <c r="D51" s="2"/>
      <c r="F51" s="2">
        <v>33351</v>
      </c>
    </row>
    <row r="52" spans="2:6" ht="14.25">
      <c r="B52" s="2">
        <v>83443</v>
      </c>
      <c r="C52" s="2">
        <v>0</v>
      </c>
      <c r="D52" s="2"/>
      <c r="F52" s="2">
        <v>33498</v>
      </c>
    </row>
    <row r="53" spans="2:6" ht="14.25">
      <c r="B53" s="2">
        <v>49974</v>
      </c>
      <c r="C53" s="2">
        <v>1</v>
      </c>
      <c r="D53" s="2"/>
      <c r="F53" s="2">
        <v>23027</v>
      </c>
    </row>
    <row r="54" spans="2:6" ht="14.25">
      <c r="B54" s="2">
        <v>46646</v>
      </c>
      <c r="C54" s="2">
        <v>1</v>
      </c>
      <c r="D54" s="2"/>
      <c r="F54" s="2">
        <v>75165</v>
      </c>
    </row>
    <row r="55" spans="2:6" ht="14.25">
      <c r="B55" s="2">
        <v>31702</v>
      </c>
      <c r="C55" s="2">
        <v>1</v>
      </c>
      <c r="D55" s="2"/>
      <c r="F55" s="2">
        <v>83569</v>
      </c>
    </row>
    <row r="56" spans="2:6" ht="14.25">
      <c r="B56" s="2">
        <v>13312</v>
      </c>
      <c r="C56" s="2">
        <v>1</v>
      </c>
      <c r="D56" s="2"/>
      <c r="F56" s="2">
        <v>32235</v>
      </c>
    </row>
    <row r="57" spans="2:6" ht="14.25">
      <c r="B57" s="2">
        <v>44543</v>
      </c>
      <c r="C57" s="2">
        <v>1</v>
      </c>
      <c r="D57" s="2"/>
      <c r="F57" s="2">
        <v>13787</v>
      </c>
    </row>
    <row r="58" spans="2:6" ht="14.25">
      <c r="B58" s="2">
        <v>15013</v>
      </c>
      <c r="C58" s="2">
        <v>1</v>
      </c>
      <c r="D58" s="2"/>
      <c r="F58" s="2">
        <v>34746</v>
      </c>
    </row>
    <row r="59" spans="2:6" ht="14.25">
      <c r="B59" s="2">
        <v>33389</v>
      </c>
      <c r="C59" s="2">
        <v>0</v>
      </c>
      <c r="D59" s="2"/>
      <c r="F59" s="2">
        <v>17690</v>
      </c>
    </row>
    <row r="60" spans="2:6" ht="14.25">
      <c r="B60" s="2">
        <v>60626</v>
      </c>
      <c r="C60" s="2">
        <v>1</v>
      </c>
      <c r="D60" s="2"/>
      <c r="F60" s="2">
        <v>52762</v>
      </c>
    </row>
    <row r="61" spans="2:6" ht="14.25">
      <c r="B61" s="2">
        <v>24509</v>
      </c>
      <c r="C61" s="2">
        <v>0</v>
      </c>
      <c r="D61" s="2"/>
      <c r="F61" s="2">
        <v>60152</v>
      </c>
    </row>
    <row r="62" spans="2:6" ht="14.25">
      <c r="B62" s="2">
        <v>20852</v>
      </c>
      <c r="C62" s="2">
        <v>1</v>
      </c>
      <c r="D62" s="2"/>
      <c r="F62" s="2">
        <v>33461</v>
      </c>
    </row>
    <row r="63" spans="2:6" ht="14.25">
      <c r="B63" s="2">
        <v>30133</v>
      </c>
      <c r="C63" s="2">
        <v>1</v>
      </c>
      <c r="D63" s="2"/>
      <c r="F63" s="2">
        <v>9879</v>
      </c>
    </row>
    <row r="64" spans="2:6" ht="14.25">
      <c r="B64" s="2">
        <v>31799</v>
      </c>
      <c r="C64" s="2">
        <v>0</v>
      </c>
      <c r="D64" s="2"/>
      <c r="F64" s="2">
        <v>16789</v>
      </c>
    </row>
    <row r="65" spans="2:6" ht="14.25">
      <c r="B65" s="2">
        <v>16796</v>
      </c>
      <c r="C65" s="2">
        <v>1</v>
      </c>
      <c r="D65" s="2"/>
      <c r="F65" s="2">
        <v>31304</v>
      </c>
    </row>
    <row r="66" spans="2:6" ht="14.25">
      <c r="B66" s="2">
        <v>20793</v>
      </c>
      <c r="C66" s="2">
        <v>0</v>
      </c>
      <c r="D66" s="2"/>
      <c r="F66" s="2">
        <v>50187</v>
      </c>
    </row>
    <row r="67" spans="2:6" ht="14.25">
      <c r="B67" s="2">
        <v>29407</v>
      </c>
      <c r="C67" s="2">
        <v>0</v>
      </c>
      <c r="D67" s="2"/>
      <c r="F67" s="2">
        <v>19227</v>
      </c>
    </row>
    <row r="68" spans="2:6" ht="14.25">
      <c r="B68" s="2">
        <v>29191</v>
      </c>
      <c r="C68" s="2">
        <v>0</v>
      </c>
      <c r="D68" s="2"/>
      <c r="F68" s="2">
        <v>32786</v>
      </c>
    </row>
    <row r="69" spans="2:6" ht="14.25">
      <c r="B69" s="2">
        <v>15957</v>
      </c>
      <c r="C69" s="2">
        <v>0</v>
      </c>
      <c r="D69" s="2"/>
      <c r="F69" s="2">
        <v>28440</v>
      </c>
    </row>
    <row r="70" spans="2:6" ht="14.25">
      <c r="B70" s="2">
        <v>34484</v>
      </c>
      <c r="C70" s="2">
        <v>0</v>
      </c>
      <c r="D70" s="2"/>
    </row>
    <row r="71" spans="2:6" ht="14.25">
      <c r="B71" s="2">
        <v>35185</v>
      </c>
      <c r="C71" s="2">
        <v>1</v>
      </c>
      <c r="D71" s="2"/>
    </row>
    <row r="72" spans="2:6" ht="14.25">
      <c r="B72" s="2">
        <v>26614</v>
      </c>
      <c r="C72" s="2">
        <v>1</v>
      </c>
      <c r="D72" s="2"/>
    </row>
    <row r="73" spans="2:6" ht="14.25">
      <c r="B73" s="2">
        <v>41780</v>
      </c>
      <c r="C73" s="2">
        <v>1</v>
      </c>
      <c r="D73" s="2"/>
    </row>
    <row r="74" spans="2:6" ht="14.25">
      <c r="B74" s="2">
        <v>55777</v>
      </c>
      <c r="C74" s="2">
        <v>1</v>
      </c>
      <c r="D74" s="2"/>
    </row>
    <row r="75" spans="2:6" ht="14.25">
      <c r="B75" s="2">
        <v>15160</v>
      </c>
      <c r="C75" s="2">
        <v>0</v>
      </c>
      <c r="D75" s="2"/>
    </row>
    <row r="76" spans="2:6" ht="14.25">
      <c r="B76" s="2">
        <v>66738</v>
      </c>
      <c r="C76" s="2">
        <v>1</v>
      </c>
      <c r="D76" s="2"/>
    </row>
    <row r="77" spans="2:6" ht="14.25">
      <c r="B77" s="2">
        <v>33351</v>
      </c>
      <c r="C77" s="2">
        <v>1</v>
      </c>
      <c r="D77" s="2"/>
    </row>
    <row r="78" spans="2:6" ht="14.25">
      <c r="B78" s="2">
        <v>33498</v>
      </c>
      <c r="C78" s="2">
        <v>1</v>
      </c>
      <c r="D78" s="2"/>
    </row>
    <row r="79" spans="2:6" ht="14.25">
      <c r="B79" s="2">
        <v>29809</v>
      </c>
      <c r="C79" s="2">
        <v>0</v>
      </c>
      <c r="D79" s="2"/>
    </row>
    <row r="80" spans="2:6" ht="14.25">
      <c r="B80" s="2">
        <v>15193</v>
      </c>
      <c r="C80" s="2">
        <v>0</v>
      </c>
      <c r="D80" s="2"/>
    </row>
    <row r="81" spans="2:4" ht="14.25">
      <c r="B81" s="2">
        <v>23027</v>
      </c>
      <c r="C81" s="2">
        <v>1</v>
      </c>
      <c r="D81" s="2"/>
    </row>
    <row r="82" spans="2:4" ht="14.25">
      <c r="B82" s="2">
        <v>75165</v>
      </c>
      <c r="C82" s="2">
        <v>1</v>
      </c>
      <c r="D82" s="2"/>
    </row>
    <row r="83" spans="2:4" ht="14.25">
      <c r="B83" s="2">
        <v>18752</v>
      </c>
      <c r="C83" s="2">
        <v>0</v>
      </c>
      <c r="D83" s="2"/>
    </row>
    <row r="84" spans="2:4" ht="14.25">
      <c r="B84" s="2">
        <v>83569</v>
      </c>
      <c r="C84" s="2">
        <v>1</v>
      </c>
      <c r="D84" s="2"/>
    </row>
    <row r="85" spans="2:4" ht="14.25">
      <c r="B85" s="2">
        <v>32235</v>
      </c>
      <c r="C85" s="2">
        <v>1</v>
      </c>
      <c r="D85" s="2"/>
    </row>
    <row r="86" spans="2:4" ht="14.25">
      <c r="B86" s="2">
        <v>20852</v>
      </c>
      <c r="C86" s="2">
        <v>0</v>
      </c>
      <c r="D86" s="2"/>
    </row>
    <row r="87" spans="2:4" ht="14.25">
      <c r="B87" s="2">
        <v>13787</v>
      </c>
      <c r="C87" s="2">
        <v>1</v>
      </c>
      <c r="D87" s="2"/>
    </row>
    <row r="88" spans="2:4" ht="14.25">
      <c r="B88" s="2">
        <v>34746</v>
      </c>
      <c r="C88" s="2">
        <v>1</v>
      </c>
      <c r="D88" s="2"/>
    </row>
    <row r="89" spans="2:4" ht="14.25">
      <c r="B89" s="2">
        <v>17690</v>
      </c>
      <c r="C89" s="2">
        <v>1</v>
      </c>
      <c r="D89" s="2"/>
    </row>
    <row r="90" spans="2:4" ht="14.25">
      <c r="B90" s="2">
        <v>52762</v>
      </c>
      <c r="C90" s="2">
        <v>1</v>
      </c>
      <c r="D90" s="2"/>
    </row>
    <row r="91" spans="2:4" ht="14.25">
      <c r="B91" s="2">
        <v>60152</v>
      </c>
      <c r="C91" s="2">
        <v>1</v>
      </c>
      <c r="D91" s="2"/>
    </row>
    <row r="92" spans="2:4" ht="14.25">
      <c r="B92" s="2">
        <v>33461</v>
      </c>
      <c r="C92" s="2">
        <v>1</v>
      </c>
      <c r="D92" s="2"/>
    </row>
    <row r="93" spans="2:4" ht="14.25">
      <c r="B93" s="2">
        <v>13481</v>
      </c>
      <c r="C93" s="2">
        <v>0</v>
      </c>
      <c r="D93" s="2"/>
    </row>
    <row r="94" spans="2:4" ht="14.25">
      <c r="B94" s="2">
        <v>9879</v>
      </c>
      <c r="C94" s="2">
        <v>1</v>
      </c>
      <c r="D94" s="2"/>
    </row>
    <row r="95" spans="2:4" ht="14.25">
      <c r="B95" s="2">
        <v>16789</v>
      </c>
      <c r="C95" s="2">
        <v>1</v>
      </c>
      <c r="D95" s="2"/>
    </row>
    <row r="96" spans="2:4" ht="14.25">
      <c r="B96" s="2">
        <v>31304</v>
      </c>
      <c r="C96" s="2">
        <v>1</v>
      </c>
      <c r="D96" s="2"/>
    </row>
    <row r="97" spans="2:5" ht="14.25">
      <c r="B97" s="2">
        <v>37771</v>
      </c>
      <c r="C97" s="2">
        <v>0</v>
      </c>
      <c r="D97" s="2"/>
    </row>
    <row r="98" spans="2:5" ht="14.25">
      <c r="B98" s="2">
        <v>50187</v>
      </c>
      <c r="C98" s="2">
        <v>1</v>
      </c>
      <c r="D98" s="2"/>
    </row>
    <row r="99" spans="2:5" ht="14.25">
      <c r="B99" s="2">
        <v>39888</v>
      </c>
      <c r="C99" s="2">
        <v>0</v>
      </c>
      <c r="D99" s="2"/>
    </row>
    <row r="100" spans="2:5" ht="14.25">
      <c r="B100" s="2">
        <v>19227</v>
      </c>
      <c r="C100" s="2">
        <v>1</v>
      </c>
      <c r="D100" s="2"/>
    </row>
    <row r="101" spans="2:5" ht="14.25">
      <c r="B101" s="2">
        <v>32786</v>
      </c>
      <c r="C101" s="2">
        <v>1</v>
      </c>
      <c r="D101" s="2"/>
    </row>
    <row r="102" spans="2:5" ht="14.25">
      <c r="B102" s="2">
        <v>28440</v>
      </c>
      <c r="C102" s="2">
        <v>1</v>
      </c>
      <c r="D102" s="2"/>
      <c r="E102" s="2"/>
    </row>
    <row r="103" spans="2:5" ht="14.25">
      <c r="B103" s="2"/>
      <c r="C103" s="2"/>
      <c r="D103" s="2"/>
      <c r="E103" s="2"/>
    </row>
    <row r="104" spans="2:5" ht="14.25">
      <c r="B104" s="2"/>
      <c r="C104" s="2"/>
      <c r="D104" s="2"/>
      <c r="E104" s="2"/>
    </row>
    <row r="105" spans="2:5" ht="14.25">
      <c r="B105" s="2"/>
      <c r="C105" s="2"/>
      <c r="D105" s="2"/>
      <c r="E105" s="2"/>
    </row>
    <row r="106" spans="2:5" ht="14.25">
      <c r="B106" s="2"/>
      <c r="C106" s="2"/>
      <c r="D106" s="2"/>
      <c r="E106" s="2"/>
    </row>
    <row r="107" spans="2:5" ht="14.25">
      <c r="B107" s="2"/>
      <c r="C107" s="2"/>
      <c r="D107" s="2"/>
      <c r="E107" s="2"/>
    </row>
    <row r="108" spans="2:5" ht="14.25">
      <c r="B108" s="2"/>
      <c r="C108" s="2"/>
      <c r="D108" s="2"/>
      <c r="E108" s="2"/>
    </row>
    <row r="109" spans="2:5" ht="14.25">
      <c r="B109" s="2"/>
      <c r="C109" s="2"/>
      <c r="D109" s="2"/>
      <c r="E109" s="2"/>
    </row>
    <row r="110" spans="2:5" ht="14.25">
      <c r="B110" s="2"/>
      <c r="C110" s="2"/>
      <c r="D110" s="2"/>
      <c r="E110" s="2"/>
    </row>
    <row r="111" spans="2:5" ht="14.25">
      <c r="B111" s="2"/>
      <c r="C111" s="2"/>
      <c r="D111" s="2"/>
      <c r="E111" s="2"/>
    </row>
    <row r="112" spans="2:5" ht="14.25">
      <c r="B112" s="2"/>
      <c r="C112" s="2"/>
      <c r="D112" s="2"/>
      <c r="E112" s="2"/>
    </row>
    <row r="113" spans="2:5" ht="14.25">
      <c r="B113" s="2"/>
      <c r="C113" s="2"/>
      <c r="D113" s="2"/>
      <c r="E113" s="2"/>
    </row>
    <row r="114" spans="2:5" ht="14.25">
      <c r="B114" s="2"/>
      <c r="C114" s="2"/>
      <c r="D114" s="2"/>
      <c r="E114" s="2"/>
    </row>
    <row r="115" spans="2:5" ht="14.25">
      <c r="B115" s="2"/>
      <c r="C115" s="2"/>
      <c r="D115" s="2"/>
      <c r="E115" s="2"/>
    </row>
    <row r="116" spans="2:5" ht="14.25">
      <c r="B116" s="2"/>
      <c r="C116" s="2"/>
      <c r="D116" s="2"/>
      <c r="E116" s="2"/>
    </row>
  </sheetData>
  <mergeCells count="3">
    <mergeCell ref="E1:F1"/>
    <mergeCell ref="H1:J1"/>
    <mergeCell ref="B1:C1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R39"/>
  <sheetViews>
    <sheetView workbookViewId="0">
      <selection activeCell="C24" sqref="C24"/>
    </sheetView>
  </sheetViews>
  <sheetFormatPr defaultRowHeight="12.75"/>
  <cols>
    <col min="2" max="2" width="25.28515625" customWidth="1"/>
    <col min="7" max="7" width="13.5703125" customWidth="1"/>
    <col min="11" max="11" width="22.28515625" customWidth="1"/>
    <col min="12" max="12" width="13.42578125" customWidth="1"/>
    <col min="13" max="13" width="12.5703125" customWidth="1"/>
  </cols>
  <sheetData>
    <row r="2" spans="2:18" ht="14.25">
      <c r="B2" s="19" t="s">
        <v>20</v>
      </c>
      <c r="C2" s="21" t="s">
        <v>41</v>
      </c>
      <c r="D2" s="21"/>
      <c r="E2" s="21"/>
      <c r="F2" s="21"/>
      <c r="G2" s="21"/>
      <c r="H2" s="21"/>
      <c r="I2" s="21"/>
      <c r="J2" s="2"/>
      <c r="K2" s="1"/>
      <c r="L2" s="1"/>
      <c r="M2" s="1"/>
      <c r="N2" s="1"/>
      <c r="O2" s="1"/>
      <c r="P2" s="1"/>
      <c r="Q2" s="1"/>
      <c r="R2" s="1"/>
    </row>
    <row r="3" spans="2:18" ht="14.25">
      <c r="B3" s="19"/>
      <c r="C3" s="3" t="s">
        <v>21</v>
      </c>
      <c r="D3" s="3"/>
      <c r="E3" s="3"/>
      <c r="F3" s="3"/>
      <c r="G3" s="3"/>
      <c r="H3" s="3"/>
      <c r="I3" s="3"/>
      <c r="J3" s="2"/>
      <c r="K3" s="1"/>
      <c r="L3" s="1"/>
      <c r="M3" s="1"/>
      <c r="N3" s="1"/>
      <c r="O3" s="1"/>
      <c r="P3" s="1"/>
      <c r="Q3" s="1"/>
      <c r="R3" s="1"/>
    </row>
    <row r="4" spans="2:18" ht="14.25">
      <c r="B4" s="19"/>
      <c r="C4" s="21"/>
      <c r="D4" s="21"/>
      <c r="E4" s="21"/>
      <c r="F4" s="21"/>
      <c r="G4" s="21"/>
      <c r="H4" s="21"/>
      <c r="I4" s="21"/>
      <c r="J4" s="21"/>
      <c r="K4" s="1"/>
      <c r="L4" s="1"/>
      <c r="M4" s="1"/>
      <c r="N4" s="1"/>
      <c r="O4" s="1"/>
      <c r="P4" s="1"/>
      <c r="Q4" s="1"/>
      <c r="R4" s="1"/>
    </row>
    <row r="5" spans="2:18" ht="14.25">
      <c r="B5" s="20" t="s">
        <v>22</v>
      </c>
      <c r="C5" s="29" t="s">
        <v>42</v>
      </c>
      <c r="D5" s="29"/>
      <c r="E5" s="29"/>
      <c r="F5" s="29"/>
      <c r="G5" s="29"/>
      <c r="H5" s="29"/>
      <c r="I5" s="29"/>
      <c r="J5" s="2"/>
      <c r="K5" s="1"/>
      <c r="L5" s="1"/>
      <c r="M5" s="1"/>
      <c r="N5" s="1"/>
      <c r="O5" s="1"/>
      <c r="P5" s="1"/>
      <c r="Q5" s="1"/>
      <c r="R5" s="1"/>
    </row>
    <row r="6" spans="2:18" ht="14.25">
      <c r="B6" s="1"/>
      <c r="C6" s="3" t="s">
        <v>23</v>
      </c>
      <c r="D6" s="3"/>
      <c r="E6" s="3"/>
      <c r="F6" s="3"/>
      <c r="G6" s="3"/>
      <c r="H6" s="3"/>
      <c r="I6" s="3"/>
      <c r="J6" s="2"/>
      <c r="K6" s="1"/>
      <c r="L6" s="1"/>
      <c r="M6" s="1"/>
      <c r="N6" s="1"/>
      <c r="O6" s="1"/>
      <c r="P6" s="1"/>
      <c r="Q6" s="1"/>
      <c r="R6" s="1"/>
    </row>
    <row r="7" spans="2:18" ht="14.25">
      <c r="B7" s="1"/>
      <c r="C7" s="1"/>
      <c r="D7" s="1"/>
      <c r="E7" s="1"/>
      <c r="F7" s="1"/>
      <c r="G7" s="1"/>
      <c r="H7" s="1"/>
      <c r="I7" s="1"/>
      <c r="J7" s="2"/>
      <c r="K7" s="1"/>
      <c r="L7" s="1"/>
      <c r="M7" s="1"/>
      <c r="N7" s="1"/>
      <c r="O7" s="1"/>
      <c r="P7" s="1"/>
      <c r="Q7" s="1"/>
      <c r="R7" s="1"/>
    </row>
    <row r="8" spans="2:18" ht="14.25">
      <c r="B8" s="19" t="s">
        <v>24</v>
      </c>
      <c r="C8" s="3" t="s">
        <v>32</v>
      </c>
      <c r="D8" s="3"/>
      <c r="E8" s="3"/>
      <c r="F8" s="3"/>
      <c r="G8" s="3"/>
      <c r="H8" s="3"/>
      <c r="I8" s="3"/>
      <c r="J8" s="3"/>
      <c r="K8" s="1"/>
      <c r="L8" s="1"/>
      <c r="M8" s="1"/>
      <c r="N8" s="1"/>
      <c r="O8" s="1"/>
      <c r="P8" s="1"/>
      <c r="Q8" s="1"/>
      <c r="R8" s="1"/>
    </row>
    <row r="9" spans="2:18" ht="14.25">
      <c r="B9" s="1"/>
      <c r="C9" s="3" t="s">
        <v>33</v>
      </c>
      <c r="D9" s="3"/>
      <c r="E9" s="3"/>
      <c r="F9" s="3"/>
      <c r="G9" s="3"/>
      <c r="H9" s="3"/>
      <c r="I9" s="3"/>
      <c r="J9" s="3"/>
      <c r="K9" s="1"/>
      <c r="L9" s="1"/>
      <c r="M9" s="1"/>
      <c r="N9" s="1"/>
      <c r="O9" s="1"/>
      <c r="P9" s="1"/>
      <c r="Q9" s="1"/>
      <c r="R9" s="1"/>
    </row>
    <row r="10" spans="2:18" ht="14.25">
      <c r="B10" s="1"/>
      <c r="C10" s="1"/>
      <c r="D10" s="1"/>
      <c r="E10" s="1"/>
      <c r="F10" s="1"/>
      <c r="G10" s="1"/>
      <c r="H10" s="1"/>
      <c r="I10" s="1"/>
      <c r="J10" s="2"/>
      <c r="K10" s="1"/>
      <c r="L10" s="1"/>
      <c r="M10" s="1"/>
      <c r="N10" s="1"/>
      <c r="O10" s="1"/>
      <c r="P10" s="1"/>
      <c r="Q10" s="1"/>
      <c r="R10" s="1"/>
    </row>
    <row r="11" spans="2:18" ht="14.25">
      <c r="B11" s="19" t="s">
        <v>25</v>
      </c>
      <c r="C11" s="3" t="s">
        <v>31</v>
      </c>
      <c r="D11" s="3"/>
      <c r="E11" s="3"/>
      <c r="F11" s="3"/>
      <c r="G11" s="3"/>
      <c r="H11" s="3"/>
      <c r="I11" s="3"/>
      <c r="J11" s="2"/>
      <c r="K11" s="1"/>
      <c r="L11" s="1"/>
      <c r="M11" s="1"/>
      <c r="N11" s="1"/>
      <c r="O11" s="1"/>
      <c r="P11" s="1"/>
      <c r="Q11" s="1"/>
      <c r="R11" s="1"/>
    </row>
    <row r="12" spans="2:18" ht="14.25">
      <c r="B12" s="1"/>
      <c r="C12" s="3" t="s">
        <v>34</v>
      </c>
      <c r="D12" s="3"/>
      <c r="E12" s="3"/>
      <c r="F12" s="3"/>
      <c r="G12" s="3"/>
      <c r="H12" s="3"/>
      <c r="I12" s="3"/>
      <c r="J12" s="28">
        <f>ABS(NORMSINV(0.05/2))</f>
        <v>1.9599639845400545</v>
      </c>
      <c r="K12" s="1"/>
      <c r="L12" s="1"/>
      <c r="M12" s="1"/>
      <c r="N12" s="1"/>
      <c r="O12" s="1"/>
      <c r="P12" s="1"/>
      <c r="Q12" s="1"/>
      <c r="R12" s="1"/>
    </row>
    <row r="13" spans="2:18" ht="14.25">
      <c r="B13" s="1"/>
      <c r="C13" s="1"/>
      <c r="D13" s="1"/>
      <c r="E13" s="1"/>
      <c r="F13" s="1"/>
      <c r="G13" s="1"/>
      <c r="H13" s="1"/>
      <c r="I13" s="1"/>
      <c r="J13" s="2"/>
      <c r="K13" s="1"/>
      <c r="L13" s="1"/>
      <c r="M13" s="1"/>
      <c r="N13" s="1"/>
      <c r="O13" s="1"/>
      <c r="P13" s="1"/>
      <c r="Q13" s="1"/>
      <c r="R13" s="1"/>
    </row>
    <row r="14" spans="2:18" ht="15">
      <c r="B14" s="1"/>
      <c r="C14" s="3" t="s">
        <v>26</v>
      </c>
      <c r="D14" s="3"/>
      <c r="E14" s="3" t="s">
        <v>35</v>
      </c>
      <c r="F14" s="3"/>
      <c r="G14" s="2" t="s">
        <v>27</v>
      </c>
      <c r="H14" s="28">
        <f>J12</f>
        <v>1.9599639845400545</v>
      </c>
      <c r="I14" s="1"/>
      <c r="J14" s="2"/>
      <c r="K14" s="22" t="s">
        <v>17</v>
      </c>
      <c r="L14" s="23" t="s">
        <v>2</v>
      </c>
      <c r="M14" s="23" t="s">
        <v>3</v>
      </c>
      <c r="N14" s="1"/>
      <c r="O14" s="1"/>
      <c r="P14" s="1"/>
      <c r="Q14" s="1"/>
      <c r="R14" s="1"/>
    </row>
    <row r="15" spans="2:18" ht="14.25">
      <c r="B15" s="1"/>
      <c r="C15" s="1"/>
      <c r="D15" s="1"/>
      <c r="E15" s="1"/>
      <c r="F15" s="1"/>
      <c r="G15" s="1"/>
      <c r="H15" s="1"/>
      <c r="I15" s="1"/>
      <c r="J15" s="2"/>
      <c r="K15" s="23" t="s">
        <v>4</v>
      </c>
      <c r="L15" s="23">
        <v>24864.424242424244</v>
      </c>
      <c r="M15" s="23">
        <v>33773.432835820895</v>
      </c>
      <c r="N15" s="1"/>
      <c r="O15" s="1"/>
      <c r="P15" s="1"/>
      <c r="Q15" s="1"/>
      <c r="R15" s="1"/>
    </row>
    <row r="16" spans="2:18" ht="14.25">
      <c r="B16" s="1"/>
      <c r="C16" s="1"/>
      <c r="D16" s="3" t="s">
        <v>36</v>
      </c>
      <c r="E16" s="3"/>
      <c r="F16" s="3"/>
      <c r="G16" s="2">
        <v>0</v>
      </c>
      <c r="H16" s="1"/>
      <c r="I16" s="1"/>
      <c r="J16" s="2"/>
      <c r="K16" s="23" t="s">
        <v>8</v>
      </c>
      <c r="L16" s="23">
        <v>13055.458303020005</v>
      </c>
      <c r="M16" s="23">
        <v>17932.570019992552</v>
      </c>
      <c r="N16" s="1"/>
      <c r="O16" s="1"/>
      <c r="P16" s="1"/>
      <c r="Q16" s="1"/>
      <c r="R16" s="1"/>
    </row>
    <row r="17" spans="2:18" ht="14.25">
      <c r="B17" s="1"/>
      <c r="C17" s="1"/>
      <c r="D17" s="3" t="s">
        <v>37</v>
      </c>
      <c r="E17" s="3"/>
      <c r="F17" s="3"/>
      <c r="G17" s="2">
        <f>SQRT(((L17-1)*L16^2 +(M17-1)*M16^2)/(L17+M17-2))*SQRT((L17+M17)/(L17*M17))</f>
        <v>3508.9071787154412</v>
      </c>
      <c r="H17" s="1"/>
      <c r="I17" s="1"/>
      <c r="J17" s="2"/>
      <c r="K17" s="23" t="s">
        <v>28</v>
      </c>
      <c r="L17" s="26">
        <v>33</v>
      </c>
      <c r="M17" s="26">
        <v>67</v>
      </c>
      <c r="N17" s="1"/>
      <c r="O17" s="1"/>
      <c r="P17" s="1"/>
      <c r="Q17" s="1"/>
      <c r="R17" s="1"/>
    </row>
    <row r="18" spans="2:18" ht="14.25">
      <c r="B18" s="1"/>
      <c r="C18" s="1"/>
      <c r="D18" s="3" t="s">
        <v>38</v>
      </c>
      <c r="E18" s="3"/>
      <c r="F18" s="3"/>
      <c r="G18" s="27">
        <f>((L15-M15)-G16)/G17</f>
        <v>-2.5389695821643556</v>
      </c>
      <c r="H18" s="1"/>
      <c r="I18" s="1"/>
      <c r="J18" s="2"/>
      <c r="K18" s="1"/>
      <c r="L18" s="1"/>
      <c r="M18" s="1"/>
      <c r="N18" s="1"/>
      <c r="O18" s="1"/>
      <c r="P18" s="1"/>
      <c r="Q18" s="1"/>
      <c r="R18" s="1"/>
    </row>
    <row r="19" spans="2:18" ht="14.25">
      <c r="B19" s="1"/>
      <c r="C19" s="1"/>
      <c r="D19" s="1"/>
      <c r="E19" s="1"/>
      <c r="F19" s="1"/>
      <c r="G19" s="2"/>
      <c r="H19" s="1"/>
      <c r="I19" s="1"/>
      <c r="J19" s="2"/>
      <c r="K19" s="1"/>
      <c r="L19" s="1"/>
      <c r="M19" s="1"/>
      <c r="N19" s="1"/>
      <c r="O19" s="1"/>
      <c r="P19" s="1"/>
      <c r="Q19" s="1"/>
      <c r="R19" s="1"/>
    </row>
    <row r="20" spans="2:18" ht="14.25">
      <c r="B20" s="19" t="s">
        <v>29</v>
      </c>
      <c r="C20" s="1"/>
      <c r="D20" s="3" t="s">
        <v>39</v>
      </c>
      <c r="E20" s="3"/>
      <c r="F20" s="3"/>
      <c r="G20" s="27">
        <f>1-NORMSDIST(ABS(G18))</f>
        <v>5.5589744563739885E-3</v>
      </c>
      <c r="H20" s="25"/>
      <c r="I20" s="1"/>
      <c r="J20" s="2"/>
      <c r="K20" s="1"/>
      <c r="L20" s="1"/>
      <c r="M20" s="1"/>
      <c r="N20" s="1"/>
      <c r="O20" s="1"/>
      <c r="P20" s="1"/>
      <c r="Q20" s="1"/>
      <c r="R20" s="1"/>
    </row>
    <row r="21" spans="2:18" ht="14.25">
      <c r="B21" s="1"/>
      <c r="C21" s="1"/>
      <c r="D21" s="1"/>
      <c r="E21" s="1"/>
      <c r="F21" s="1"/>
      <c r="G21" s="1"/>
      <c r="H21" s="1"/>
      <c r="I21" s="1"/>
      <c r="J21" s="2"/>
      <c r="K21" s="1"/>
      <c r="L21" s="1"/>
      <c r="M21" s="1"/>
      <c r="N21" s="1"/>
      <c r="O21" s="1"/>
      <c r="P21" s="1"/>
      <c r="Q21" s="1"/>
      <c r="R21" s="1"/>
    </row>
    <row r="22" spans="2:18" ht="14.25">
      <c r="B22" s="19" t="s">
        <v>30</v>
      </c>
      <c r="C22" s="1" t="s">
        <v>40</v>
      </c>
      <c r="D22" s="1"/>
      <c r="E22" s="1"/>
      <c r="F22" s="1"/>
      <c r="G22" s="1"/>
      <c r="H22" s="1"/>
      <c r="I22" s="1"/>
      <c r="J22" s="2"/>
      <c r="K22" s="1"/>
      <c r="L22" s="1"/>
      <c r="M22" s="1"/>
      <c r="N22" s="1"/>
      <c r="O22" s="1"/>
      <c r="P22" s="1"/>
      <c r="Q22" s="1"/>
      <c r="R22" s="1"/>
    </row>
    <row r="23" spans="2:18" ht="14.25">
      <c r="B23" s="1"/>
      <c r="C23" s="1" t="s">
        <v>43</v>
      </c>
      <c r="D23" s="1"/>
      <c r="E23" s="1"/>
      <c r="F23" s="1"/>
      <c r="G23" s="1"/>
      <c r="H23" s="1"/>
      <c r="I23" s="1"/>
      <c r="J23" s="2"/>
      <c r="K23" s="1"/>
      <c r="L23" s="1"/>
      <c r="M23" s="1"/>
      <c r="N23" s="1"/>
      <c r="O23" s="1"/>
      <c r="P23" s="1"/>
      <c r="Q23" s="1"/>
      <c r="R23" s="1"/>
    </row>
    <row r="24" spans="2:18" ht="14.25">
      <c r="B24" s="1"/>
      <c r="C24" s="1"/>
      <c r="D24" s="1"/>
      <c r="E24" s="1"/>
      <c r="F24" s="1"/>
      <c r="G24" s="1"/>
      <c r="H24" s="1"/>
      <c r="I24" s="1"/>
      <c r="J24" s="2"/>
      <c r="K24" s="1"/>
      <c r="L24" s="1"/>
      <c r="M24" s="1"/>
      <c r="N24" s="1"/>
      <c r="O24" s="1"/>
      <c r="P24" s="1"/>
      <c r="Q24" s="1"/>
      <c r="R24" s="1"/>
    </row>
    <row r="25" spans="2:18" ht="14.25">
      <c r="B25" s="1"/>
      <c r="C25" s="1"/>
      <c r="D25" s="24"/>
      <c r="E25" s="1"/>
      <c r="F25" s="1"/>
      <c r="G25" s="1"/>
      <c r="H25" s="1"/>
      <c r="I25" s="1"/>
      <c r="J25" s="2"/>
      <c r="K25" s="1"/>
      <c r="L25" s="1"/>
      <c r="M25" s="1"/>
      <c r="N25" s="1"/>
      <c r="O25" s="1"/>
      <c r="P25" s="1"/>
      <c r="Q25" s="1"/>
      <c r="R25" s="1"/>
    </row>
    <row r="26" spans="2:18" ht="14.25">
      <c r="B26" s="1"/>
      <c r="C26" s="1"/>
      <c r="D26" s="1"/>
      <c r="E26" s="1"/>
      <c r="F26" s="1"/>
      <c r="G26" s="1"/>
      <c r="H26" s="1"/>
      <c r="I26" s="1"/>
      <c r="J26" s="2"/>
      <c r="K26" s="1"/>
      <c r="L26" s="1"/>
      <c r="M26" s="1"/>
      <c r="N26" s="1"/>
      <c r="O26" s="1"/>
      <c r="P26" s="1"/>
      <c r="Q26" s="1"/>
      <c r="R26" s="1"/>
    </row>
    <row r="27" spans="2:18" ht="14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ht="14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ht="14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ht="14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ht="14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ht="14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ht="14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ht="14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ht="14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ht="14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ht="14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ht="14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ht="14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</sheetData>
  <mergeCells count="12">
    <mergeCell ref="C11:I11"/>
    <mergeCell ref="C12:I12"/>
    <mergeCell ref="C14:D14"/>
    <mergeCell ref="E14:F14"/>
    <mergeCell ref="D20:F20"/>
    <mergeCell ref="D16:F16"/>
    <mergeCell ref="D17:F17"/>
    <mergeCell ref="D18:F18"/>
    <mergeCell ref="C3:I3"/>
    <mergeCell ref="C6:I6"/>
    <mergeCell ref="C8:J8"/>
    <mergeCell ref="C9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Descriptive Statistics</vt:lpstr>
      <vt:lpstr>Hypothesis 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2011-05-26T01:58:20Z</dcterms:created>
  <dcterms:modified xsi:type="dcterms:W3CDTF">2011-07-02T15:57:40Z</dcterms:modified>
</cp:coreProperties>
</file>