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61" yWindow="345" windowWidth="20730" windowHeight="11760" activeTab="1"/>
  </bookViews>
  <sheets>
    <sheet name="Data" sheetId="1" r:id="rId1"/>
    <sheet name="Q1-Graph" sheetId="2" r:id="rId2"/>
    <sheet name="Q2" sheetId="3" r:id="rId3"/>
    <sheet name="Q3-Graph" sheetId="4" r:id="rId4"/>
  </sheets>
  <definedNames/>
  <calcPr fullCalcOnLoad="1"/>
</workbook>
</file>

<file path=xl/sharedStrings.xml><?xml version="1.0" encoding="utf-8"?>
<sst xmlns="http://schemas.openxmlformats.org/spreadsheetml/2006/main" count="12" uniqueCount="9">
  <si>
    <t>Month</t>
  </si>
  <si>
    <t>Widgets Sales</t>
  </si>
  <si>
    <t xml:space="preserve">3 Month Moving Avg. </t>
  </si>
  <si>
    <t>3-month WMA</t>
  </si>
  <si>
    <t>α=0.5</t>
  </si>
  <si>
    <t>α=</t>
  </si>
  <si>
    <t>β=</t>
  </si>
  <si>
    <t xml:space="preserve"> β=0.9</t>
  </si>
  <si>
    <t>α=0.7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</si>
</sst>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0" borderId="0" xfId="44" applyNumberFormat="1" applyFont="1" applyAlignment="1">
      <alignment horizontal="center" vertical="center"/>
    </xf>
    <xf numFmtId="164" fontId="39" fillId="33" borderId="0" xfId="44" applyNumberFormat="1" applyFont="1" applyFill="1" applyAlignment="1">
      <alignment/>
    </xf>
    <xf numFmtId="164" fontId="0" fillId="33" borderId="0" xfId="44" applyNumberFormat="1" applyFont="1" applyFill="1" applyAlignment="1">
      <alignment/>
    </xf>
    <xf numFmtId="164" fontId="19" fillId="33" borderId="0" xfId="44" applyNumberFormat="1" applyFont="1" applyFill="1" applyAlignment="1">
      <alignment horizontal="center" vertical="center"/>
    </xf>
    <xf numFmtId="164" fontId="0" fillId="33" borderId="0" xfId="44" applyNumberFormat="1" applyFont="1" applyFill="1" applyAlignment="1">
      <alignment horizontal="center"/>
    </xf>
    <xf numFmtId="164" fontId="19" fillId="0" borderId="0" xfId="44" applyNumberFormat="1" applyFont="1" applyAlignment="1">
      <alignment horizontal="center" vertical="center"/>
    </xf>
    <xf numFmtId="164" fontId="0" fillId="0" borderId="0" xfId="44" applyNumberFormat="1" applyFont="1" applyFill="1" applyAlignment="1">
      <alignment horizontal="center"/>
    </xf>
    <xf numFmtId="164" fontId="0" fillId="0" borderId="0" xfId="44" applyNumberFormat="1" applyFont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25"/>
          <c:y val="0.143"/>
          <c:w val="0.96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Widgets Sales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Data!$A$2:$A$29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Data!$B$2:$B$29</c:f>
              <c:numCache>
                <c:ptCount val="28"/>
                <c:pt idx="0">
                  <c:v>3575</c:v>
                </c:pt>
                <c:pt idx="1">
                  <c:v>4134</c:v>
                </c:pt>
                <c:pt idx="2">
                  <c:v>4730</c:v>
                </c:pt>
                <c:pt idx="3">
                  <c:v>5353</c:v>
                </c:pt>
                <c:pt idx="4">
                  <c:v>5077</c:v>
                </c:pt>
                <c:pt idx="5">
                  <c:v>4772</c:v>
                </c:pt>
                <c:pt idx="6">
                  <c:v>4461</c:v>
                </c:pt>
                <c:pt idx="7">
                  <c:v>5070</c:v>
                </c:pt>
                <c:pt idx="8">
                  <c:v>5668</c:v>
                </c:pt>
                <c:pt idx="9">
                  <c:v>6233</c:v>
                </c:pt>
                <c:pt idx="10">
                  <c:v>5947</c:v>
                </c:pt>
                <c:pt idx="11">
                  <c:v>5638</c:v>
                </c:pt>
                <c:pt idx="12">
                  <c:v>5337</c:v>
                </c:pt>
                <c:pt idx="13">
                  <c:v>5936</c:v>
                </c:pt>
                <c:pt idx="14">
                  <c:v>6550</c:v>
                </c:pt>
                <c:pt idx="15">
                  <c:v>7141</c:v>
                </c:pt>
                <c:pt idx="16">
                  <c:v>6851</c:v>
                </c:pt>
                <c:pt idx="17">
                  <c:v>6572</c:v>
                </c:pt>
                <c:pt idx="18">
                  <c:v>6242</c:v>
                </c:pt>
                <c:pt idx="19">
                  <c:v>6850</c:v>
                </c:pt>
                <c:pt idx="20">
                  <c:v>7458</c:v>
                </c:pt>
                <c:pt idx="21">
                  <c:v>8079</c:v>
                </c:pt>
                <c:pt idx="22">
                  <c:v>7756</c:v>
                </c:pt>
                <c:pt idx="23">
                  <c:v>7472</c:v>
                </c:pt>
                <c:pt idx="24">
                  <c:v>7161</c:v>
                </c:pt>
                <c:pt idx="25">
                  <c:v>7761</c:v>
                </c:pt>
                <c:pt idx="26">
                  <c:v>8345</c:v>
                </c:pt>
                <c:pt idx="27">
                  <c:v>8974</c:v>
                </c:pt>
              </c:numCache>
            </c:numRef>
          </c:yVal>
          <c:smooth val="0"/>
        </c:ser>
        <c:axId val="38149785"/>
        <c:axId val="7803746"/>
      </c:scatterChart>
      <c:val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3746"/>
        <c:crosses val="autoZero"/>
        <c:crossBetween val="midCat"/>
        <c:dispUnits/>
      </c:valAx>
      <c:valAx>
        <c:axId val="7803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497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43"/>
          <c:w val="0.966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'Q2'!$C$1</c:f>
              <c:strCache>
                <c:ptCount val="1"/>
                <c:pt idx="0">
                  <c:v>3 Month Moving Avg.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'Q2'!$A$2:$A$30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'Q2'!$C$2:$C$30</c:f>
              <c:numCache>
                <c:ptCount val="29"/>
                <c:pt idx="3">
                  <c:v>4146.333333333333</c:v>
                </c:pt>
                <c:pt idx="4">
                  <c:v>4739</c:v>
                </c:pt>
                <c:pt idx="5">
                  <c:v>5053.333333333333</c:v>
                </c:pt>
                <c:pt idx="6">
                  <c:v>5067.333333333333</c:v>
                </c:pt>
                <c:pt idx="7">
                  <c:v>4770</c:v>
                </c:pt>
                <c:pt idx="8">
                  <c:v>4767.666666666667</c:v>
                </c:pt>
                <c:pt idx="9">
                  <c:v>5066.333333333333</c:v>
                </c:pt>
                <c:pt idx="10">
                  <c:v>5657</c:v>
                </c:pt>
                <c:pt idx="11">
                  <c:v>5949.333333333333</c:v>
                </c:pt>
                <c:pt idx="12">
                  <c:v>5939.333333333333</c:v>
                </c:pt>
                <c:pt idx="13">
                  <c:v>5640.666666666667</c:v>
                </c:pt>
                <c:pt idx="14">
                  <c:v>5637</c:v>
                </c:pt>
                <c:pt idx="15">
                  <c:v>5941</c:v>
                </c:pt>
                <c:pt idx="16">
                  <c:v>6542.333333333333</c:v>
                </c:pt>
                <c:pt idx="17">
                  <c:v>6847.333333333333</c:v>
                </c:pt>
                <c:pt idx="18">
                  <c:v>6854.666666666667</c:v>
                </c:pt>
                <c:pt idx="19">
                  <c:v>6555</c:v>
                </c:pt>
                <c:pt idx="20">
                  <c:v>6554.666666666667</c:v>
                </c:pt>
                <c:pt idx="21">
                  <c:v>6850</c:v>
                </c:pt>
                <c:pt idx="22">
                  <c:v>7462.333333333333</c:v>
                </c:pt>
                <c:pt idx="23">
                  <c:v>7764.333333333333</c:v>
                </c:pt>
                <c:pt idx="24">
                  <c:v>7769</c:v>
                </c:pt>
                <c:pt idx="25">
                  <c:v>7463</c:v>
                </c:pt>
                <c:pt idx="26">
                  <c:v>7464.666666666667</c:v>
                </c:pt>
                <c:pt idx="27">
                  <c:v>7755.666666666667</c:v>
                </c:pt>
                <c:pt idx="28">
                  <c:v>8360</c:v>
                </c:pt>
              </c:numCache>
            </c:numRef>
          </c:yVal>
          <c:smooth val="0"/>
        </c:ser>
        <c:axId val="3124851"/>
        <c:axId val="28123660"/>
      </c:scatterChart>
      <c:val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23660"/>
        <c:crosses val="autoZero"/>
        <c:crossBetween val="midCat"/>
        <c:dispUnits/>
      </c:valAx>
      <c:valAx>
        <c:axId val="28123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8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143"/>
          <c:w val="0.966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'Q2'!$D$1</c:f>
              <c:strCache>
                <c:ptCount val="1"/>
                <c:pt idx="0">
                  <c:v>3-month WMA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'Q2'!$A$2:$A$30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'Q2'!$D$2:$D$30</c:f>
              <c:numCache>
                <c:ptCount val="29"/>
                <c:pt idx="3">
                  <c:v>4612.65</c:v>
                </c:pt>
                <c:pt idx="4">
                  <c:v>5229.75</c:v>
                </c:pt>
                <c:pt idx="5">
                  <c:v>5087.25</c:v>
                </c:pt>
                <c:pt idx="6">
                  <c:v>4831.55</c:v>
                </c:pt>
                <c:pt idx="7">
                  <c:v>4522.9</c:v>
                </c:pt>
                <c:pt idx="8">
                  <c:v>4994.2</c:v>
                </c:pt>
                <c:pt idx="9">
                  <c:v>5547.85</c:v>
                </c:pt>
                <c:pt idx="10">
                  <c:v>6118.35</c:v>
                </c:pt>
                <c:pt idx="11">
                  <c:v>5961.65</c:v>
                </c:pt>
                <c:pt idx="12">
                  <c:v>5698.650000000001</c:v>
                </c:pt>
                <c:pt idx="13">
                  <c:v>5397.6</c:v>
                </c:pt>
                <c:pt idx="14">
                  <c:v>5861.2</c:v>
                </c:pt>
                <c:pt idx="15">
                  <c:v>6427.95</c:v>
                </c:pt>
                <c:pt idx="16">
                  <c:v>7021.65</c:v>
                </c:pt>
                <c:pt idx="17">
                  <c:v>6864.949999999999</c:v>
                </c:pt>
                <c:pt idx="18">
                  <c:v>6628.35</c:v>
                </c:pt>
                <c:pt idx="19">
                  <c:v>6305.45</c:v>
                </c:pt>
                <c:pt idx="20">
                  <c:v>6775.3</c:v>
                </c:pt>
                <c:pt idx="21">
                  <c:v>7336.400000000001</c:v>
                </c:pt>
                <c:pt idx="22">
                  <c:v>7955.45</c:v>
                </c:pt>
                <c:pt idx="23">
                  <c:v>7773.4</c:v>
                </c:pt>
                <c:pt idx="24">
                  <c:v>7530.75</c:v>
                </c:pt>
                <c:pt idx="25">
                  <c:v>7221.849999999999</c:v>
                </c:pt>
                <c:pt idx="26">
                  <c:v>7686.549999999999</c:v>
                </c:pt>
                <c:pt idx="27">
                  <c:v>8227.4</c:v>
                </c:pt>
                <c:pt idx="28">
                  <c:v>8850.449999999999</c:v>
                </c:pt>
              </c:numCache>
            </c:numRef>
          </c:yVal>
          <c:smooth val="0"/>
        </c:ser>
        <c:axId val="51786349"/>
        <c:axId val="63423958"/>
      </c:scatterChart>
      <c:val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3958"/>
        <c:crosses val="autoZero"/>
        <c:crossBetween val="midCat"/>
        <c:dispUnits/>
      </c:valAx>
      <c:valAx>
        <c:axId val="63423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863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425"/>
          <c:y val="0.143"/>
          <c:w val="0.9667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'Q2'!$E$1</c:f>
              <c:strCache>
                <c:ptCount val="1"/>
                <c:pt idx="0">
                  <c:v>α=0.5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'Q2'!$A$2:$A$30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'Q2'!$E$2:$E$30</c:f>
              <c:numCache>
                <c:ptCount val="29"/>
                <c:pt idx="3">
                  <c:v>4730</c:v>
                </c:pt>
                <c:pt idx="4">
                  <c:v>4749.666666666666</c:v>
                </c:pt>
                <c:pt idx="5">
                  <c:v>4908</c:v>
                </c:pt>
                <c:pt idx="6">
                  <c:v>4912.666666666666</c:v>
                </c:pt>
                <c:pt idx="7">
                  <c:v>4764.166666666666</c:v>
                </c:pt>
                <c:pt idx="8">
                  <c:v>4920</c:v>
                </c:pt>
                <c:pt idx="9">
                  <c:v>5217.833333333334</c:v>
                </c:pt>
                <c:pt idx="10">
                  <c:v>5649.666666666666</c:v>
                </c:pt>
                <c:pt idx="11">
                  <c:v>5802</c:v>
                </c:pt>
                <c:pt idx="12">
                  <c:v>5793.666666666666</c:v>
                </c:pt>
                <c:pt idx="13">
                  <c:v>5638.166666666666</c:v>
                </c:pt>
                <c:pt idx="14">
                  <c:v>5788.333333333334</c:v>
                </c:pt>
                <c:pt idx="15">
                  <c:v>6093.5</c:v>
                </c:pt>
                <c:pt idx="16">
                  <c:v>6541</c:v>
                </c:pt>
                <c:pt idx="17">
                  <c:v>6696.666666666666</c:v>
                </c:pt>
                <c:pt idx="18">
                  <c:v>6709.666666666666</c:v>
                </c:pt>
                <c:pt idx="19">
                  <c:v>6548.333333333334</c:v>
                </c:pt>
                <c:pt idx="20">
                  <c:v>6702.5</c:v>
                </c:pt>
                <c:pt idx="21">
                  <c:v>7006.333333333334</c:v>
                </c:pt>
                <c:pt idx="22">
                  <c:v>7464.5</c:v>
                </c:pt>
                <c:pt idx="23">
                  <c:v>7609.166666666666</c:v>
                </c:pt>
                <c:pt idx="24">
                  <c:v>7618.166666666666</c:v>
                </c:pt>
                <c:pt idx="25">
                  <c:v>7465</c:v>
                </c:pt>
                <c:pt idx="26">
                  <c:v>7612</c:v>
                </c:pt>
                <c:pt idx="27">
                  <c:v>7904.833333333334</c:v>
                </c:pt>
                <c:pt idx="28">
                  <c:v>8364.833333333334</c:v>
                </c:pt>
              </c:numCache>
            </c:numRef>
          </c:yVal>
          <c:smooth val="0"/>
        </c:ser>
        <c:axId val="33944711"/>
        <c:axId val="37066944"/>
      </c:scatterChart>
      <c:val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6944"/>
        <c:crosses val="autoZero"/>
        <c:crossBetween val="midCat"/>
        <c:dispUnits/>
      </c:valAx>
      <c:valAx>
        <c:axId val="37066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4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143"/>
          <c:w val="0.696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'Q2'!$F$1</c:f>
              <c:strCache>
                <c:ptCount val="1"/>
                <c:pt idx="0">
                  <c:v>α=0.7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'Q2'!$F$2:$F$34</c:f>
              <c:numCache>
                <c:ptCount val="33"/>
                <c:pt idx="3">
                  <c:v>0</c:v>
                </c:pt>
                <c:pt idx="4">
                  <c:v>4286.228333333333</c:v>
                </c:pt>
                <c:pt idx="5">
                  <c:v>4886.225</c:v>
                </c:pt>
                <c:pt idx="6">
                  <c:v>5063.508333333333</c:v>
                </c:pt>
                <c:pt idx="7">
                  <c:v>4996.598333333333</c:v>
                </c:pt>
                <c:pt idx="8">
                  <c:v>4695.87</c:v>
                </c:pt>
                <c:pt idx="9">
                  <c:v>4835.626666666667</c:v>
                </c:pt>
                <c:pt idx="10">
                  <c:v>5210.788333333333</c:v>
                </c:pt>
                <c:pt idx="11">
                  <c:v>5795.405</c:v>
                </c:pt>
                <c:pt idx="12">
                  <c:v>5953.028333333333</c:v>
                </c:pt>
                <c:pt idx="13">
                  <c:v>5867.128333333333</c:v>
                </c:pt>
                <c:pt idx="14">
                  <c:v>5567.746666666667</c:v>
                </c:pt>
                <c:pt idx="15">
                  <c:v>5704.26</c:v>
                </c:pt>
                <c:pt idx="16">
                  <c:v>6087.085</c:v>
                </c:pt>
                <c:pt idx="17">
                  <c:v>6686.128333333334</c:v>
                </c:pt>
                <c:pt idx="18">
                  <c:v>6852.618333333334</c:v>
                </c:pt>
                <c:pt idx="19">
                  <c:v>6786.7716666666665</c:v>
                </c:pt>
                <c:pt idx="20">
                  <c:v>6480.135</c:v>
                </c:pt>
                <c:pt idx="21">
                  <c:v>6620.856666666667</c:v>
                </c:pt>
                <c:pt idx="22">
                  <c:v>6995.92</c:v>
                </c:pt>
                <c:pt idx="23">
                  <c:v>7610.268333333333</c:v>
                </c:pt>
                <c:pt idx="24">
                  <c:v>7767.053333333333</c:v>
                </c:pt>
                <c:pt idx="25">
                  <c:v>7697.525</c:v>
                </c:pt>
                <c:pt idx="26">
                  <c:v>7390.655</c:v>
                </c:pt>
                <c:pt idx="27">
                  <c:v>7531.231666666667</c:v>
                </c:pt>
                <c:pt idx="28">
                  <c:v>7897.1866666666665</c:v>
                </c:pt>
              </c:numCache>
            </c:numRef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32458"/>
        <c:crosses val="autoZero"/>
        <c:auto val="1"/>
        <c:lblOffset val="100"/>
        <c:tickLblSkip val="2"/>
        <c:noMultiLvlLbl val="0"/>
      </c:catAx>
      <c:valAx>
        <c:axId val="49632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7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48375"/>
          <c:w val="0.24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143"/>
          <c:w val="0.691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'Q2'!$G$1</c:f>
              <c:strCache>
                <c:ptCount val="1"/>
                <c:pt idx="0">
                  <c:v> β=0.9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val>
            <c:numRef>
              <c:f>'Q2'!$G$2:$G$34</c:f>
              <c:numCache>
                <c:ptCount val="33"/>
                <c:pt idx="3">
                  <c:v>0</c:v>
                </c:pt>
                <c:pt idx="4">
                  <c:v>4624.385</c:v>
                </c:pt>
                <c:pt idx="5">
                  <c:v>5181.741666666667</c:v>
                </c:pt>
                <c:pt idx="6">
                  <c:v>5069.325000000001</c:v>
                </c:pt>
                <c:pt idx="7">
                  <c:v>4839.661666666667</c:v>
                </c:pt>
                <c:pt idx="8">
                  <c:v>4547.026666666667</c:v>
                </c:pt>
                <c:pt idx="9">
                  <c:v>4986.78</c:v>
                </c:pt>
                <c:pt idx="10">
                  <c:v>5514.848333333333</c:v>
                </c:pt>
                <c:pt idx="11">
                  <c:v>6071.481666666667</c:v>
                </c:pt>
                <c:pt idx="12">
                  <c:v>5945.6849999999995</c:v>
                </c:pt>
                <c:pt idx="13">
                  <c:v>5708.151666666668</c:v>
                </c:pt>
                <c:pt idx="14">
                  <c:v>5421.656666666667</c:v>
                </c:pt>
                <c:pt idx="15">
                  <c:v>5853.913333333333</c:v>
                </c:pt>
                <c:pt idx="16">
                  <c:v>6394.504999999999</c:v>
                </c:pt>
                <c:pt idx="17">
                  <c:v>6973.584999999999</c:v>
                </c:pt>
                <c:pt idx="18">
                  <c:v>6848.121666666665</c:v>
                </c:pt>
                <c:pt idx="19">
                  <c:v>6636.481666666667</c:v>
                </c:pt>
                <c:pt idx="20">
                  <c:v>6329.738333333333</c:v>
                </c:pt>
                <c:pt idx="21">
                  <c:v>6768.02</c:v>
                </c:pt>
                <c:pt idx="22">
                  <c:v>7303.393333333333</c:v>
                </c:pt>
                <c:pt idx="23">
                  <c:v>7906.355</c:v>
                </c:pt>
                <c:pt idx="24">
                  <c:v>7756.976666666666</c:v>
                </c:pt>
                <c:pt idx="25">
                  <c:v>7539.491666666667</c:v>
                </c:pt>
                <c:pt idx="26">
                  <c:v>7246.165</c:v>
                </c:pt>
                <c:pt idx="27">
                  <c:v>7679.094999999999</c:v>
                </c:pt>
                <c:pt idx="28">
                  <c:v>8195.143333333333</c:v>
                </c:pt>
              </c:numCache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6132"/>
        <c:crosses val="autoZero"/>
        <c:auto val="1"/>
        <c:lblOffset val="100"/>
        <c:tickLblSkip val="2"/>
        <c:noMultiLvlLbl val="0"/>
      </c:catAx>
      <c:valAx>
        <c:axId val="60806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89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48375"/>
          <c:w val="0.2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8</xdr:col>
      <xdr:colOff>304800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6096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609600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304800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609600" y="3619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</xdr:row>
      <xdr:rowOff>9525</xdr:rowOff>
    </xdr:from>
    <xdr:to>
      <xdr:col>16</xdr:col>
      <xdr:colOff>314325</xdr:colOff>
      <xdr:row>17</xdr:row>
      <xdr:rowOff>85725</xdr:rowOff>
    </xdr:to>
    <xdr:graphicFrame>
      <xdr:nvGraphicFramePr>
        <xdr:cNvPr id="3" name="Chart 3"/>
        <xdr:cNvGraphicFramePr/>
      </xdr:nvGraphicFramePr>
      <xdr:xfrm>
        <a:off x="5495925" y="5810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18</xdr:row>
      <xdr:rowOff>180975</xdr:rowOff>
    </xdr:from>
    <xdr:to>
      <xdr:col>16</xdr:col>
      <xdr:colOff>314325</xdr:colOff>
      <xdr:row>33</xdr:row>
      <xdr:rowOff>66675</xdr:rowOff>
    </xdr:to>
    <xdr:graphicFrame>
      <xdr:nvGraphicFramePr>
        <xdr:cNvPr id="4" name="Chart 4"/>
        <xdr:cNvGraphicFramePr/>
      </xdr:nvGraphicFramePr>
      <xdr:xfrm>
        <a:off x="5495925" y="36099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35</xdr:row>
      <xdr:rowOff>95250</xdr:rowOff>
    </xdr:from>
    <xdr:to>
      <xdr:col>8</xdr:col>
      <xdr:colOff>323850</xdr:colOff>
      <xdr:row>49</xdr:row>
      <xdr:rowOff>171450</xdr:rowOff>
    </xdr:to>
    <xdr:graphicFrame>
      <xdr:nvGraphicFramePr>
        <xdr:cNvPr id="5" name="Chart 5"/>
        <xdr:cNvGraphicFramePr/>
      </xdr:nvGraphicFramePr>
      <xdr:xfrm>
        <a:off x="628650" y="67627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8">
      <selection activeCell="C30" sqref="A1:C30"/>
    </sheetView>
  </sheetViews>
  <sheetFormatPr defaultColWidth="9.140625" defaultRowHeight="15"/>
  <cols>
    <col min="2" max="2" width="13.421875" style="0" bestFit="1" customWidth="1"/>
  </cols>
  <sheetData>
    <row r="1" spans="1:2" ht="15">
      <c r="A1" s="1" t="s">
        <v>0</v>
      </c>
      <c r="B1" s="1" t="s">
        <v>1</v>
      </c>
    </row>
    <row r="2" spans="1:3" ht="15">
      <c r="A2" s="1">
        <v>1</v>
      </c>
      <c r="B2" s="1">
        <v>3575</v>
      </c>
      <c r="C2" s="1"/>
    </row>
    <row r="3" spans="1:3" ht="15">
      <c r="A3" s="1">
        <v>2</v>
      </c>
      <c r="B3" s="1">
        <v>4134</v>
      </c>
      <c r="C3" s="1"/>
    </row>
    <row r="4" spans="1:3" ht="15">
      <c r="A4" s="1">
        <v>3</v>
      </c>
      <c r="B4" s="1">
        <v>4730</v>
      </c>
      <c r="C4" s="1"/>
    </row>
    <row r="5" spans="1:3" ht="15">
      <c r="A5" s="1">
        <v>4</v>
      </c>
      <c r="B5" s="1">
        <v>5353</v>
      </c>
      <c r="C5" s="1"/>
    </row>
    <row r="6" spans="1:3" ht="15">
      <c r="A6" s="1">
        <v>5</v>
      </c>
      <c r="B6" s="1">
        <v>5077</v>
      </c>
      <c r="C6" s="1"/>
    </row>
    <row r="7" spans="1:3" ht="15">
      <c r="A7" s="1">
        <v>6</v>
      </c>
      <c r="B7" s="1">
        <v>4772</v>
      </c>
      <c r="C7" s="1"/>
    </row>
    <row r="8" spans="1:3" ht="15">
      <c r="A8" s="1">
        <v>7</v>
      </c>
      <c r="B8" s="1">
        <v>4461</v>
      </c>
      <c r="C8" s="1"/>
    </row>
    <row r="9" spans="1:3" ht="15">
      <c r="A9" s="1">
        <v>8</v>
      </c>
      <c r="B9" s="1">
        <v>5070</v>
      </c>
      <c r="C9" s="1"/>
    </row>
    <row r="10" spans="1:3" ht="15">
      <c r="A10" s="1">
        <v>9</v>
      </c>
      <c r="B10" s="1">
        <v>5668</v>
      </c>
      <c r="C10" s="1"/>
    </row>
    <row r="11" spans="1:3" ht="15">
      <c r="A11" s="1">
        <v>10</v>
      </c>
      <c r="B11" s="1">
        <v>6233</v>
      </c>
      <c r="C11" s="1"/>
    </row>
    <row r="12" spans="1:3" ht="15">
      <c r="A12" s="1">
        <v>11</v>
      </c>
      <c r="B12" s="1">
        <v>5947</v>
      </c>
      <c r="C12" s="1"/>
    </row>
    <row r="13" spans="1:3" ht="15">
      <c r="A13" s="1">
        <v>12</v>
      </c>
      <c r="B13" s="1">
        <v>5638</v>
      </c>
      <c r="C13" s="1"/>
    </row>
    <row r="14" spans="1:3" ht="15">
      <c r="A14" s="1">
        <v>13</v>
      </c>
      <c r="B14" s="1">
        <v>5337</v>
      </c>
      <c r="C14" s="1"/>
    </row>
    <row r="15" spans="1:3" ht="15">
      <c r="A15" s="1">
        <v>14</v>
      </c>
      <c r="B15" s="1">
        <v>5936</v>
      </c>
      <c r="C15" s="1"/>
    </row>
    <row r="16" spans="1:3" ht="15">
      <c r="A16" s="1">
        <v>15</v>
      </c>
      <c r="B16" s="1">
        <v>6550</v>
      </c>
      <c r="C16" s="1"/>
    </row>
    <row r="17" spans="1:3" ht="15">
      <c r="A17" s="1">
        <v>16</v>
      </c>
      <c r="B17" s="1">
        <v>7141</v>
      </c>
      <c r="C17" s="1"/>
    </row>
    <row r="18" spans="1:3" ht="15">
      <c r="A18" s="1">
        <v>17</v>
      </c>
      <c r="B18" s="1">
        <v>6851</v>
      </c>
      <c r="C18" s="1"/>
    </row>
    <row r="19" spans="1:3" ht="15">
      <c r="A19" s="1">
        <v>18</v>
      </c>
      <c r="B19" s="1">
        <v>6572</v>
      </c>
      <c r="C19" s="1"/>
    </row>
    <row r="20" spans="1:3" ht="15">
      <c r="A20" s="1">
        <v>19</v>
      </c>
      <c r="B20" s="1">
        <v>6242</v>
      </c>
      <c r="C20" s="1"/>
    </row>
    <row r="21" spans="1:3" ht="15">
      <c r="A21" s="1">
        <v>20</v>
      </c>
      <c r="B21" s="1">
        <v>6850</v>
      </c>
      <c r="C21" s="1"/>
    </row>
    <row r="22" spans="1:3" ht="15">
      <c r="A22" s="1">
        <v>21</v>
      </c>
      <c r="B22" s="1">
        <v>7458</v>
      </c>
      <c r="C22" s="1"/>
    </row>
    <row r="23" spans="1:3" ht="15">
      <c r="A23" s="1">
        <v>22</v>
      </c>
      <c r="B23" s="1">
        <v>8079</v>
      </c>
      <c r="C23" s="1"/>
    </row>
    <row r="24" spans="1:3" ht="15">
      <c r="A24" s="1">
        <v>23</v>
      </c>
      <c r="B24" s="1">
        <v>7756</v>
      </c>
      <c r="C24" s="1"/>
    </row>
    <row r="25" spans="1:3" ht="15">
      <c r="A25" s="1">
        <v>24</v>
      </c>
      <c r="B25" s="1">
        <v>7472</v>
      </c>
      <c r="C25" s="1"/>
    </row>
    <row r="26" spans="1:3" ht="15">
      <c r="A26" s="1">
        <v>25</v>
      </c>
      <c r="B26" s="1">
        <v>7161</v>
      </c>
      <c r="C26" s="1"/>
    </row>
    <row r="27" spans="1:3" ht="15">
      <c r="A27" s="1">
        <v>26</v>
      </c>
      <c r="B27" s="1">
        <v>7761</v>
      </c>
      <c r="C27" s="1"/>
    </row>
    <row r="28" spans="1:3" ht="15">
      <c r="A28" s="1">
        <v>27</v>
      </c>
      <c r="B28" s="1">
        <v>8345</v>
      </c>
      <c r="C28" s="1"/>
    </row>
    <row r="29" spans="1:3" ht="15">
      <c r="A29" s="1">
        <v>28</v>
      </c>
      <c r="B29" s="1">
        <v>8974</v>
      </c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12" sqref="J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9" sqref="I9"/>
    </sheetView>
  </sheetViews>
  <sheetFormatPr defaultColWidth="9.140625" defaultRowHeight="14.25" customHeight="1"/>
  <cols>
    <col min="1" max="1" width="6.8515625" style="0" bestFit="1" customWidth="1"/>
    <col min="2" max="2" width="13.57421875" style="0" bestFit="1" customWidth="1"/>
    <col min="3" max="3" width="20.421875" style="0" bestFit="1" customWidth="1"/>
    <col min="4" max="4" width="14.140625" style="0" bestFit="1" customWidth="1"/>
    <col min="5" max="5" width="10.57421875" style="0" bestFit="1" customWidth="1"/>
    <col min="6" max="6" width="11.57421875" style="0" bestFit="1" customWidth="1"/>
    <col min="9" max="10" width="9.00390625" style="0" bestFit="1" customWidth="1"/>
    <col min="11" max="11" width="20.28125" style="0" bestFit="1" customWidth="1"/>
    <col min="12" max="12" width="8.8515625" style="0" customWidth="1"/>
    <col min="13" max="13" width="10.421875" style="0" bestFit="1" customWidth="1"/>
    <col min="14" max="14" width="23.8515625" style="0" bestFit="1" customWidth="1"/>
    <col min="15" max="15" width="20.28125" style="0" bestFit="1" customWidth="1"/>
    <col min="16" max="16" width="5.28125" style="0" bestFit="1" customWidth="1"/>
    <col min="17" max="17" width="16.7109375" style="0" bestFit="1" customWidth="1"/>
    <col min="18" max="18" width="18.8515625" style="0" bestFit="1" customWidth="1"/>
  </cols>
  <sheetData>
    <row r="1" spans="1:7" ht="14.25" customHeight="1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20" t="s">
        <v>8</v>
      </c>
      <c r="G1" t="s">
        <v>7</v>
      </c>
    </row>
    <row r="2" spans="1:7" ht="14.25" customHeight="1">
      <c r="A2" s="1">
        <v>1</v>
      </c>
      <c r="B2" s="12">
        <v>3575</v>
      </c>
      <c r="C2" s="13"/>
      <c r="D2" s="14"/>
      <c r="E2" s="14"/>
      <c r="F2" s="14"/>
      <c r="G2" s="14"/>
    </row>
    <row r="3" spans="1:7" ht="14.25" customHeight="1">
      <c r="A3" s="1">
        <v>2</v>
      </c>
      <c r="B3" s="12">
        <v>4134</v>
      </c>
      <c r="C3" s="13"/>
      <c r="D3" s="14"/>
      <c r="E3" s="14"/>
      <c r="F3" s="14"/>
      <c r="G3" s="14"/>
    </row>
    <row r="4" spans="1:7" ht="14.25" customHeight="1">
      <c r="A4" s="1">
        <v>3</v>
      </c>
      <c r="B4" s="12">
        <v>4730</v>
      </c>
      <c r="C4" s="15"/>
      <c r="D4" s="16"/>
      <c r="E4" s="14"/>
      <c r="F4" s="14"/>
      <c r="G4" s="14"/>
    </row>
    <row r="5" spans="1:7" ht="14.25" customHeight="1">
      <c r="A5" s="1">
        <v>4</v>
      </c>
      <c r="B5" s="12">
        <v>5353</v>
      </c>
      <c r="C5" s="17">
        <f>AVERAGE(B2:B4)</f>
        <v>4146.333333333333</v>
      </c>
      <c r="D5" s="18">
        <f>(B2*0.05)+(B3*0.1)+(B4*0.85)</f>
        <v>4612.65</v>
      </c>
      <c r="E5" s="19">
        <f>B4</f>
        <v>4730</v>
      </c>
      <c r="F5" s="19">
        <f>C4</f>
        <v>0</v>
      </c>
      <c r="G5" s="19">
        <f>D4</f>
        <v>0</v>
      </c>
    </row>
    <row r="6" spans="1:7" ht="14.25" customHeight="1">
      <c r="A6" s="1">
        <v>5</v>
      </c>
      <c r="B6" s="12">
        <v>5077</v>
      </c>
      <c r="C6" s="17">
        <f aca="true" t="shared" si="0" ref="C6:C29">AVERAGE(B3:B5)</f>
        <v>4739</v>
      </c>
      <c r="D6" s="18">
        <f aca="true" t="shared" si="1" ref="D6:D30">(B3*0.05)+(B4*0.1)+(B5*0.85)</f>
        <v>5229.75</v>
      </c>
      <c r="E6" s="19">
        <f aca="true" t="shared" si="2" ref="E6:E30">$I$31*B5+(1-$I$31)*C5</f>
        <v>4749.666666666666</v>
      </c>
      <c r="F6" s="19">
        <f>$I$33*C5+(1-$I$33)*D5</f>
        <v>4286.228333333333</v>
      </c>
      <c r="G6" s="19">
        <f>$I$34*D5+(1-$I$34)*E5</f>
        <v>4624.385</v>
      </c>
    </row>
    <row r="7" spans="1:7" ht="14.25" customHeight="1">
      <c r="A7" s="1">
        <v>6</v>
      </c>
      <c r="B7" s="12">
        <v>4772</v>
      </c>
      <c r="C7" s="17">
        <f t="shared" si="0"/>
        <v>5053.333333333333</v>
      </c>
      <c r="D7" s="18">
        <f t="shared" si="1"/>
        <v>5087.25</v>
      </c>
      <c r="E7" s="19">
        <f t="shared" si="2"/>
        <v>4908</v>
      </c>
      <c r="F7" s="19">
        <f aca="true" t="shared" si="3" ref="F7:F30">$I$33*C6+(1-$I$33)*D6</f>
        <v>4886.225</v>
      </c>
      <c r="G7" s="19">
        <f aca="true" t="shared" si="4" ref="G7:G30">$I$34*D6+(1-$I$34)*E6</f>
        <v>5181.741666666667</v>
      </c>
    </row>
    <row r="8" spans="1:7" ht="14.25" customHeight="1">
      <c r="A8" s="1">
        <v>7</v>
      </c>
      <c r="B8" s="12">
        <v>4461</v>
      </c>
      <c r="C8" s="17">
        <f t="shared" si="0"/>
        <v>5067.333333333333</v>
      </c>
      <c r="D8" s="18">
        <f t="shared" si="1"/>
        <v>4831.55</v>
      </c>
      <c r="E8" s="19">
        <f t="shared" si="2"/>
        <v>4912.666666666666</v>
      </c>
      <c r="F8" s="19">
        <f t="shared" si="3"/>
        <v>5063.508333333333</v>
      </c>
      <c r="G8" s="19">
        <f t="shared" si="4"/>
        <v>5069.325000000001</v>
      </c>
    </row>
    <row r="9" spans="1:7" ht="14.25" customHeight="1">
      <c r="A9" s="1">
        <v>8</v>
      </c>
      <c r="B9" s="12">
        <v>5070</v>
      </c>
      <c r="C9" s="17">
        <f t="shared" si="0"/>
        <v>4770</v>
      </c>
      <c r="D9" s="18">
        <f t="shared" si="1"/>
        <v>4522.9</v>
      </c>
      <c r="E9" s="19">
        <f t="shared" si="2"/>
        <v>4764.166666666666</v>
      </c>
      <c r="F9" s="19">
        <f t="shared" si="3"/>
        <v>4996.598333333333</v>
      </c>
      <c r="G9" s="19">
        <f t="shared" si="4"/>
        <v>4839.661666666667</v>
      </c>
    </row>
    <row r="10" spans="1:7" ht="14.25" customHeight="1">
      <c r="A10" s="1">
        <v>9</v>
      </c>
      <c r="B10" s="12">
        <v>5668</v>
      </c>
      <c r="C10" s="17">
        <f t="shared" si="0"/>
        <v>4767.666666666667</v>
      </c>
      <c r="D10" s="18">
        <f t="shared" si="1"/>
        <v>4994.2</v>
      </c>
      <c r="E10" s="19">
        <f t="shared" si="2"/>
        <v>4920</v>
      </c>
      <c r="F10" s="19">
        <f t="shared" si="3"/>
        <v>4695.87</v>
      </c>
      <c r="G10" s="19">
        <f t="shared" si="4"/>
        <v>4547.026666666667</v>
      </c>
    </row>
    <row r="11" spans="1:7" ht="14.25" customHeight="1">
      <c r="A11" s="1">
        <v>10</v>
      </c>
      <c r="B11" s="12">
        <v>6233</v>
      </c>
      <c r="C11" s="17">
        <f t="shared" si="0"/>
        <v>5066.333333333333</v>
      </c>
      <c r="D11" s="18">
        <f t="shared" si="1"/>
        <v>5547.85</v>
      </c>
      <c r="E11" s="19">
        <f t="shared" si="2"/>
        <v>5217.833333333334</v>
      </c>
      <c r="F11" s="19">
        <f t="shared" si="3"/>
        <v>4835.626666666667</v>
      </c>
      <c r="G11" s="19">
        <f t="shared" si="4"/>
        <v>4986.78</v>
      </c>
    </row>
    <row r="12" spans="1:7" ht="14.25" customHeight="1">
      <c r="A12" s="1">
        <v>11</v>
      </c>
      <c r="B12" s="12">
        <v>5947</v>
      </c>
      <c r="C12" s="17">
        <f t="shared" si="0"/>
        <v>5657</v>
      </c>
      <c r="D12" s="18">
        <f t="shared" si="1"/>
        <v>6118.35</v>
      </c>
      <c r="E12" s="19">
        <f t="shared" si="2"/>
        <v>5649.666666666666</v>
      </c>
      <c r="F12" s="19">
        <f t="shared" si="3"/>
        <v>5210.788333333333</v>
      </c>
      <c r="G12" s="19">
        <f t="shared" si="4"/>
        <v>5514.848333333333</v>
      </c>
    </row>
    <row r="13" spans="1:7" ht="14.25" customHeight="1">
      <c r="A13" s="1">
        <v>12</v>
      </c>
      <c r="B13" s="12">
        <v>5638</v>
      </c>
      <c r="C13" s="17">
        <f t="shared" si="0"/>
        <v>5949.333333333333</v>
      </c>
      <c r="D13" s="18">
        <f t="shared" si="1"/>
        <v>5961.65</v>
      </c>
      <c r="E13" s="19">
        <f t="shared" si="2"/>
        <v>5802</v>
      </c>
      <c r="F13" s="19">
        <f t="shared" si="3"/>
        <v>5795.405</v>
      </c>
      <c r="G13" s="19">
        <f t="shared" si="4"/>
        <v>6071.481666666667</v>
      </c>
    </row>
    <row r="14" spans="1:7" ht="14.25" customHeight="1">
      <c r="A14" s="1">
        <v>13</v>
      </c>
      <c r="B14" s="12">
        <v>5337</v>
      </c>
      <c r="C14" s="17">
        <f t="shared" si="0"/>
        <v>5939.333333333333</v>
      </c>
      <c r="D14" s="18">
        <f t="shared" si="1"/>
        <v>5698.650000000001</v>
      </c>
      <c r="E14" s="19">
        <f t="shared" si="2"/>
        <v>5793.666666666666</v>
      </c>
      <c r="F14" s="19">
        <f t="shared" si="3"/>
        <v>5953.028333333333</v>
      </c>
      <c r="G14" s="19">
        <f t="shared" si="4"/>
        <v>5945.6849999999995</v>
      </c>
    </row>
    <row r="15" spans="1:7" ht="14.25" customHeight="1">
      <c r="A15" s="1">
        <v>14</v>
      </c>
      <c r="B15" s="12">
        <v>5936</v>
      </c>
      <c r="C15" s="17">
        <f t="shared" si="0"/>
        <v>5640.666666666667</v>
      </c>
      <c r="D15" s="18">
        <f t="shared" si="1"/>
        <v>5397.6</v>
      </c>
      <c r="E15" s="19">
        <f t="shared" si="2"/>
        <v>5638.166666666666</v>
      </c>
      <c r="F15" s="19">
        <f t="shared" si="3"/>
        <v>5867.128333333333</v>
      </c>
      <c r="G15" s="19">
        <f t="shared" si="4"/>
        <v>5708.151666666668</v>
      </c>
    </row>
    <row r="16" spans="1:7" ht="14.25" customHeight="1">
      <c r="A16" s="1">
        <v>15</v>
      </c>
      <c r="B16" s="12">
        <v>6550</v>
      </c>
      <c r="C16" s="17">
        <f t="shared" si="0"/>
        <v>5637</v>
      </c>
      <c r="D16" s="18">
        <f t="shared" si="1"/>
        <v>5861.2</v>
      </c>
      <c r="E16" s="19">
        <f t="shared" si="2"/>
        <v>5788.333333333334</v>
      </c>
      <c r="F16" s="19">
        <f t="shared" si="3"/>
        <v>5567.746666666667</v>
      </c>
      <c r="G16" s="19">
        <f t="shared" si="4"/>
        <v>5421.656666666667</v>
      </c>
    </row>
    <row r="17" spans="1:7" ht="14.25" customHeight="1">
      <c r="A17" s="1">
        <v>16</v>
      </c>
      <c r="B17" s="12">
        <v>7141</v>
      </c>
      <c r="C17" s="17">
        <f t="shared" si="0"/>
        <v>5941</v>
      </c>
      <c r="D17" s="18">
        <f t="shared" si="1"/>
        <v>6427.95</v>
      </c>
      <c r="E17" s="19">
        <f t="shared" si="2"/>
        <v>6093.5</v>
      </c>
      <c r="F17" s="19">
        <f t="shared" si="3"/>
        <v>5704.26</v>
      </c>
      <c r="G17" s="19">
        <f t="shared" si="4"/>
        <v>5853.913333333333</v>
      </c>
    </row>
    <row r="18" spans="1:7" ht="14.25" customHeight="1">
      <c r="A18" s="1">
        <v>17</v>
      </c>
      <c r="B18" s="12">
        <v>6851</v>
      </c>
      <c r="C18" s="17">
        <f t="shared" si="0"/>
        <v>6542.333333333333</v>
      </c>
      <c r="D18" s="18">
        <f t="shared" si="1"/>
        <v>7021.65</v>
      </c>
      <c r="E18" s="19">
        <f t="shared" si="2"/>
        <v>6541</v>
      </c>
      <c r="F18" s="19">
        <f t="shared" si="3"/>
        <v>6087.085</v>
      </c>
      <c r="G18" s="19">
        <f t="shared" si="4"/>
        <v>6394.504999999999</v>
      </c>
    </row>
    <row r="19" spans="1:7" ht="14.25" customHeight="1">
      <c r="A19" s="1">
        <v>18</v>
      </c>
      <c r="B19" s="12">
        <v>6572</v>
      </c>
      <c r="C19" s="17">
        <f t="shared" si="0"/>
        <v>6847.333333333333</v>
      </c>
      <c r="D19" s="18">
        <f t="shared" si="1"/>
        <v>6864.949999999999</v>
      </c>
      <c r="E19" s="19">
        <f t="shared" si="2"/>
        <v>6696.666666666666</v>
      </c>
      <c r="F19" s="19">
        <f t="shared" si="3"/>
        <v>6686.128333333334</v>
      </c>
      <c r="G19" s="19">
        <f t="shared" si="4"/>
        <v>6973.584999999999</v>
      </c>
    </row>
    <row r="20" spans="1:7" ht="14.25" customHeight="1">
      <c r="A20" s="1">
        <v>19</v>
      </c>
      <c r="B20" s="12">
        <v>6242</v>
      </c>
      <c r="C20" s="17">
        <f t="shared" si="0"/>
        <v>6854.666666666667</v>
      </c>
      <c r="D20" s="18">
        <f t="shared" si="1"/>
        <v>6628.35</v>
      </c>
      <c r="E20" s="19">
        <f t="shared" si="2"/>
        <v>6709.666666666666</v>
      </c>
      <c r="F20" s="19">
        <f t="shared" si="3"/>
        <v>6852.618333333334</v>
      </c>
      <c r="G20" s="19">
        <f t="shared" si="4"/>
        <v>6848.121666666665</v>
      </c>
    </row>
    <row r="21" spans="1:7" ht="14.25" customHeight="1">
      <c r="A21" s="1">
        <v>20</v>
      </c>
      <c r="B21" s="12">
        <v>6850</v>
      </c>
      <c r="C21" s="17">
        <f t="shared" si="0"/>
        <v>6555</v>
      </c>
      <c r="D21" s="18">
        <f t="shared" si="1"/>
        <v>6305.45</v>
      </c>
      <c r="E21" s="19">
        <f t="shared" si="2"/>
        <v>6548.333333333334</v>
      </c>
      <c r="F21" s="19">
        <f t="shared" si="3"/>
        <v>6786.7716666666665</v>
      </c>
      <c r="G21" s="19">
        <f t="shared" si="4"/>
        <v>6636.481666666667</v>
      </c>
    </row>
    <row r="22" spans="1:7" ht="14.25" customHeight="1">
      <c r="A22" s="1">
        <v>21</v>
      </c>
      <c r="B22" s="12">
        <v>7458</v>
      </c>
      <c r="C22" s="17">
        <f t="shared" si="0"/>
        <v>6554.666666666667</v>
      </c>
      <c r="D22" s="18">
        <f t="shared" si="1"/>
        <v>6775.3</v>
      </c>
      <c r="E22" s="19">
        <f t="shared" si="2"/>
        <v>6702.5</v>
      </c>
      <c r="F22" s="19">
        <f t="shared" si="3"/>
        <v>6480.135</v>
      </c>
      <c r="G22" s="19">
        <f t="shared" si="4"/>
        <v>6329.738333333333</v>
      </c>
    </row>
    <row r="23" spans="1:7" ht="14.25" customHeight="1">
      <c r="A23" s="1">
        <v>22</v>
      </c>
      <c r="B23" s="12">
        <v>8079</v>
      </c>
      <c r="C23" s="17">
        <f t="shared" si="0"/>
        <v>6850</v>
      </c>
      <c r="D23" s="18">
        <f t="shared" si="1"/>
        <v>7336.400000000001</v>
      </c>
      <c r="E23" s="19">
        <f t="shared" si="2"/>
        <v>7006.333333333334</v>
      </c>
      <c r="F23" s="19">
        <f t="shared" si="3"/>
        <v>6620.856666666667</v>
      </c>
      <c r="G23" s="19">
        <f t="shared" si="4"/>
        <v>6768.02</v>
      </c>
    </row>
    <row r="24" spans="1:7" ht="14.25" customHeight="1">
      <c r="A24" s="1">
        <v>23</v>
      </c>
      <c r="B24" s="12">
        <v>7756</v>
      </c>
      <c r="C24" s="17">
        <f t="shared" si="0"/>
        <v>7462.333333333333</v>
      </c>
      <c r="D24" s="18">
        <f t="shared" si="1"/>
        <v>7955.45</v>
      </c>
      <c r="E24" s="19">
        <f t="shared" si="2"/>
        <v>7464.5</v>
      </c>
      <c r="F24" s="19">
        <f t="shared" si="3"/>
        <v>6995.92</v>
      </c>
      <c r="G24" s="19">
        <f t="shared" si="4"/>
        <v>7303.393333333333</v>
      </c>
    </row>
    <row r="25" spans="1:7" ht="14.25" customHeight="1">
      <c r="A25" s="1">
        <v>24</v>
      </c>
      <c r="B25" s="12">
        <v>7472</v>
      </c>
      <c r="C25" s="17">
        <f t="shared" si="0"/>
        <v>7764.333333333333</v>
      </c>
      <c r="D25" s="18">
        <f t="shared" si="1"/>
        <v>7773.4</v>
      </c>
      <c r="E25" s="19">
        <f t="shared" si="2"/>
        <v>7609.166666666666</v>
      </c>
      <c r="F25" s="19">
        <f t="shared" si="3"/>
        <v>7610.268333333333</v>
      </c>
      <c r="G25" s="19">
        <f t="shared" si="4"/>
        <v>7906.355</v>
      </c>
    </row>
    <row r="26" spans="1:7" ht="14.25" customHeight="1">
      <c r="A26" s="1">
        <v>25</v>
      </c>
      <c r="B26" s="12">
        <v>7161</v>
      </c>
      <c r="C26" s="17">
        <f t="shared" si="0"/>
        <v>7769</v>
      </c>
      <c r="D26" s="18">
        <f t="shared" si="1"/>
        <v>7530.75</v>
      </c>
      <c r="E26" s="19">
        <f t="shared" si="2"/>
        <v>7618.166666666666</v>
      </c>
      <c r="F26" s="19">
        <f t="shared" si="3"/>
        <v>7767.053333333333</v>
      </c>
      <c r="G26" s="19">
        <f t="shared" si="4"/>
        <v>7756.976666666666</v>
      </c>
    </row>
    <row r="27" spans="1:7" ht="14.25" customHeight="1">
      <c r="A27" s="1">
        <v>26</v>
      </c>
      <c r="B27" s="12">
        <v>7761</v>
      </c>
      <c r="C27" s="17">
        <f t="shared" si="0"/>
        <v>7463</v>
      </c>
      <c r="D27" s="18">
        <f t="shared" si="1"/>
        <v>7221.849999999999</v>
      </c>
      <c r="E27" s="19">
        <f t="shared" si="2"/>
        <v>7465</v>
      </c>
      <c r="F27" s="19">
        <f t="shared" si="3"/>
        <v>7697.525</v>
      </c>
      <c r="G27" s="19">
        <f t="shared" si="4"/>
        <v>7539.491666666667</v>
      </c>
    </row>
    <row r="28" spans="1:7" ht="14.25" customHeight="1">
      <c r="A28" s="1">
        <v>27</v>
      </c>
      <c r="B28" s="12">
        <v>8345</v>
      </c>
      <c r="C28" s="17">
        <f t="shared" si="0"/>
        <v>7464.666666666667</v>
      </c>
      <c r="D28" s="18">
        <f t="shared" si="1"/>
        <v>7686.549999999999</v>
      </c>
      <c r="E28" s="19">
        <f t="shared" si="2"/>
        <v>7612</v>
      </c>
      <c r="F28" s="19">
        <f t="shared" si="3"/>
        <v>7390.655</v>
      </c>
      <c r="G28" s="19">
        <f t="shared" si="4"/>
        <v>7246.165</v>
      </c>
    </row>
    <row r="29" spans="1:7" ht="14.25" customHeight="1">
      <c r="A29" s="1">
        <v>28</v>
      </c>
      <c r="B29" s="12">
        <v>8974</v>
      </c>
      <c r="C29" s="17">
        <f t="shared" si="0"/>
        <v>7755.666666666667</v>
      </c>
      <c r="D29" s="18">
        <f t="shared" si="1"/>
        <v>8227.4</v>
      </c>
      <c r="E29" s="19">
        <f t="shared" si="2"/>
        <v>7904.833333333334</v>
      </c>
      <c r="F29" s="19">
        <f t="shared" si="3"/>
        <v>7531.231666666667</v>
      </c>
      <c r="G29" s="19">
        <f t="shared" si="4"/>
        <v>7679.094999999999</v>
      </c>
    </row>
    <row r="30" spans="1:7" ht="14.25" customHeight="1" thickBot="1">
      <c r="A30" s="1">
        <v>29</v>
      </c>
      <c r="B30" s="14"/>
      <c r="C30" s="17">
        <f>AVERAGE(B27:B29)</f>
        <v>8360</v>
      </c>
      <c r="D30" s="18">
        <f t="shared" si="1"/>
        <v>8850.449999999999</v>
      </c>
      <c r="E30" s="19">
        <f t="shared" si="2"/>
        <v>8364.833333333334</v>
      </c>
      <c r="F30" s="19">
        <f t="shared" si="3"/>
        <v>7897.1866666666665</v>
      </c>
      <c r="G30" s="19">
        <f t="shared" si="4"/>
        <v>8195.143333333333</v>
      </c>
    </row>
    <row r="31" spans="3:9" ht="14.25" customHeight="1" thickBot="1">
      <c r="C31" s="1"/>
      <c r="E31" s="2"/>
      <c r="H31" s="6" t="s">
        <v>5</v>
      </c>
      <c r="I31" s="7">
        <v>0.5</v>
      </c>
    </row>
    <row r="32" ht="14.25" customHeight="1" thickBot="1"/>
    <row r="33" spans="8:9" ht="14.25" customHeight="1">
      <c r="H33" s="8" t="s">
        <v>5</v>
      </c>
      <c r="I33" s="9">
        <v>0.7</v>
      </c>
    </row>
    <row r="34" spans="8:9" ht="14.25" customHeight="1" thickBot="1">
      <c r="H34" s="10" t="s">
        <v>6</v>
      </c>
      <c r="I34" s="11">
        <v>0.9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">
      <selection activeCell="K46" sqref="K4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Darius</cp:lastModifiedBy>
  <dcterms:created xsi:type="dcterms:W3CDTF">2011-04-19T22:22:45Z</dcterms:created>
  <dcterms:modified xsi:type="dcterms:W3CDTF">2011-04-23T01:42:44Z</dcterms:modified>
  <cp:category/>
  <cp:version/>
  <cp:contentType/>
  <cp:contentStatus/>
</cp:coreProperties>
</file>