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Income Statement" sheetId="1" r:id="rId1"/>
    <sheet name="Cash Flow Statement" sheetId="2" r:id="rId2"/>
    <sheet name="Balance Sheet" sheetId="3" r:id="rId3"/>
  </sheets>
  <calcPr calcId="144525"/>
</workbook>
</file>

<file path=xl/calcChain.xml><?xml version="1.0" encoding="utf-8"?>
<calcChain xmlns="http://schemas.openxmlformats.org/spreadsheetml/2006/main">
  <c r="J44" i="3" l="1"/>
  <c r="I44" i="3"/>
  <c r="J31" i="3"/>
  <c r="I31" i="3"/>
  <c r="J21" i="3"/>
  <c r="I21" i="3"/>
  <c r="J11" i="3"/>
  <c r="I11" i="3"/>
  <c r="K45" i="2"/>
  <c r="J45" i="2"/>
  <c r="I45" i="2"/>
  <c r="K42" i="2"/>
  <c r="J42" i="2"/>
  <c r="I42" i="2"/>
  <c r="K31" i="2"/>
  <c r="J31" i="2"/>
  <c r="I31" i="2"/>
  <c r="K24" i="2"/>
  <c r="J24" i="2"/>
  <c r="I24" i="2"/>
  <c r="H35" i="1"/>
  <c r="G35" i="1"/>
  <c r="F35" i="1"/>
  <c r="H24" i="1"/>
  <c r="G24" i="1"/>
  <c r="F24" i="1"/>
  <c r="H14" i="1"/>
  <c r="G14" i="1"/>
  <c r="F14" i="1"/>
</calcChain>
</file>

<file path=xl/sharedStrings.xml><?xml version="1.0" encoding="utf-8"?>
<sst xmlns="http://schemas.openxmlformats.org/spreadsheetml/2006/main" count="137" uniqueCount="100">
  <si>
    <t>Senior Housing Properties Trust</t>
  </si>
  <si>
    <t>Consolidated Statement of Income</t>
  </si>
  <si>
    <t>(In thousands, Except Per Share Amounts)</t>
  </si>
  <si>
    <t>Revenues</t>
  </si>
  <si>
    <t>Rental income</t>
  </si>
  <si>
    <t>Interest and other income</t>
  </si>
  <si>
    <t>Total Revenues</t>
  </si>
  <si>
    <t>Expenses:</t>
  </si>
  <si>
    <t>Property operating expenses</t>
  </si>
  <si>
    <t>Interest</t>
  </si>
  <si>
    <t>Depreciation</t>
  </si>
  <si>
    <t>Acquisition Costs</t>
  </si>
  <si>
    <t>General and Administrative</t>
  </si>
  <si>
    <t>Impairment of assets</t>
  </si>
  <si>
    <t>Loss on early extinguishment of debt</t>
  </si>
  <si>
    <t>Total Expenses</t>
  </si>
  <si>
    <t>Income before gain of sale of properties</t>
  </si>
  <si>
    <t>Gain on sale of properties</t>
  </si>
  <si>
    <t>Net Income:</t>
  </si>
  <si>
    <t>Weighted average shares outstanding</t>
  </si>
  <si>
    <t>Income before gain on sale of properties</t>
  </si>
  <si>
    <t>Gain on sales of properties</t>
  </si>
  <si>
    <t>Net Income</t>
  </si>
  <si>
    <t>Year Ended December 31,</t>
  </si>
  <si>
    <t>-</t>
  </si>
  <si>
    <t>Basic and diluted earnings per share:</t>
  </si>
  <si>
    <t>Consolidated Statement of Cash Flow</t>
  </si>
  <si>
    <t>(In thousands)</t>
  </si>
  <si>
    <t>CASH FLOWS FROM OPERATING ACTIVITIES:</t>
  </si>
  <si>
    <t>Adjuatments to reconcile net income to cash provided by</t>
  </si>
  <si>
    <t xml:space="preserve">     operating activities</t>
  </si>
  <si>
    <t xml:space="preserve"> </t>
  </si>
  <si>
    <t>Amortization of deferred financing fees and debt discount</t>
  </si>
  <si>
    <t>Amortization of acquired real estate leases</t>
  </si>
  <si>
    <t>Equity in losses of Affiliates Insurance Company</t>
  </si>
  <si>
    <t>Changes in assets and liabilities</t>
  </si>
  <si>
    <t>Restricted Cash</t>
  </si>
  <si>
    <t>Purchases of trading securities</t>
  </si>
  <si>
    <t>Sales of trading securities</t>
  </si>
  <si>
    <t>Other Assets</t>
  </si>
  <si>
    <t>Accrued interest</t>
  </si>
  <si>
    <t>Other Liabilities</t>
  </si>
  <si>
    <t>Cash provided by operating activities</t>
  </si>
  <si>
    <t>CASH FROM INVESTING ACTIVITIES</t>
  </si>
  <si>
    <t>Real estate acquisitions</t>
  </si>
  <si>
    <t>Investment in Five Star Quality Care, Inc.</t>
  </si>
  <si>
    <t>Investment in Affiliates Insurance Company</t>
  </si>
  <si>
    <t xml:space="preserve">Proceeds from sale of real estate </t>
  </si>
  <si>
    <t xml:space="preserve">     Cash used for investing activities</t>
  </si>
  <si>
    <t>CASH FLOWS FROM FINANCING ACTIVITIES</t>
  </si>
  <si>
    <t>Proceeds from issuance of common shares, net</t>
  </si>
  <si>
    <t>Proceeds from issuance of mortgage debt</t>
  </si>
  <si>
    <t>Repayments of borrowings on revolving credit facility</t>
  </si>
  <si>
    <t>Proceeds from borrowing on revolving credit facility</t>
  </si>
  <si>
    <t>Redemption of senior notes</t>
  </si>
  <si>
    <t>Repayment of other debt</t>
  </si>
  <si>
    <t>Deferrred financing fees</t>
  </si>
  <si>
    <t>Distribution to shareholders</t>
  </si>
  <si>
    <t>Cash Provided by financing activities</t>
  </si>
  <si>
    <t>Increase (decrease) in cash and cash equivalents</t>
  </si>
  <si>
    <t>Cash and cash equivalents at beginning of year</t>
  </si>
  <si>
    <t>Cash and Cash equivalents at end of year</t>
  </si>
  <si>
    <t>Year Ended December 31st,</t>
  </si>
  <si>
    <t>Cathy Kendall</t>
  </si>
  <si>
    <t>Unit One Individual Project: Financial Analysis Introduction</t>
  </si>
  <si>
    <t>FIN620-1101C</t>
  </si>
  <si>
    <t>Consolidated Balance Sheet</t>
  </si>
  <si>
    <t>(In thousands,except share amounts)</t>
  </si>
  <si>
    <t>Real estate properties, at cost:</t>
  </si>
  <si>
    <t>Land</t>
  </si>
  <si>
    <t>Buildings, improvements, and equipment</t>
  </si>
  <si>
    <t>Less Accumulated depreciation</t>
  </si>
  <si>
    <t>Cash and cash equivelants</t>
  </si>
  <si>
    <t>Restricted cash</t>
  </si>
  <si>
    <t>Investments in available for sale securities</t>
  </si>
  <si>
    <t>Deferred financing fees, net</t>
  </si>
  <si>
    <t>Due from Affiliate</t>
  </si>
  <si>
    <t>Acquired real estate leases, net</t>
  </si>
  <si>
    <t>Total Assets</t>
  </si>
  <si>
    <t>LIABILITIES AND SHAREHOLDERS' EQUITY</t>
  </si>
  <si>
    <t>ASSETS</t>
  </si>
  <si>
    <t>Unsecured revolving credit facility</t>
  </si>
  <si>
    <t>Senior unsecured notes due 2012 and 2015, net of discount</t>
  </si>
  <si>
    <t>Secured debt and capital leases</t>
  </si>
  <si>
    <t>Due to affiliate</t>
  </si>
  <si>
    <t>Acquired real estate lease obligations, net</t>
  </si>
  <si>
    <t>Total Liabilities</t>
  </si>
  <si>
    <t>Commiitments and Contingencies</t>
  </si>
  <si>
    <t>Shareholders' equity:</t>
  </si>
  <si>
    <t>Common shares of beneficial interest, $0.01 par value:</t>
  </si>
  <si>
    <t xml:space="preserve">     149,700,000 shares authorized, 127,377,665 and 114,542,584'</t>
  </si>
  <si>
    <t xml:space="preserve">     shares issued and outstanding at December 31,st 2009 and </t>
  </si>
  <si>
    <t xml:space="preserve">     2008, respectively</t>
  </si>
  <si>
    <t>Additional paid-in capital</t>
  </si>
  <si>
    <t>Cummulative distributions</t>
  </si>
  <si>
    <t>Total Shareholders' equity</t>
  </si>
  <si>
    <t>Total Liabilities and shareholders' equity</t>
  </si>
  <si>
    <t>Cummulative net income</t>
  </si>
  <si>
    <t xml:space="preserve">December 31st, </t>
  </si>
  <si>
    <t>unrealized gain (loss) on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</si>
</sst>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2" xfId="0" applyNumberFormat="1" applyBorder="1"/>
    <xf numFmtId="3" fontId="0" fillId="0" borderId="3" xfId="0" applyNumberFormat="1" applyBorder="1"/>
    <xf numFmtId="8" fontId="0" fillId="0" borderId="0" xfId="0" applyNumberFormat="1"/>
    <xf numFmtId="3" fontId="0" fillId="0" borderId="4" xfId="0" applyNumberFormat="1" applyBorder="1"/>
    <xf numFmtId="0" fontId="1" fillId="0" borderId="0" xfId="0" applyFont="1"/>
    <xf numFmtId="3" fontId="0" fillId="0" borderId="0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N6" sqref="N6"/>
    </sheetView>
  </sheetViews>
  <sheetFormatPr defaultRowHeight="15" x14ac:dyDescent="0.25"/>
  <sheetData>
    <row r="1" spans="1:10" x14ac:dyDescent="0.25">
      <c r="A1" t="s">
        <v>63</v>
      </c>
    </row>
    <row r="2" spans="1:10" x14ac:dyDescent="0.25">
      <c r="A2" t="s">
        <v>64</v>
      </c>
    </row>
    <row r="3" spans="1:10" x14ac:dyDescent="0.25">
      <c r="A3" t="s">
        <v>65</v>
      </c>
    </row>
    <row r="5" spans="1:10" x14ac:dyDescent="0.25">
      <c r="C5" s="13" t="s">
        <v>0</v>
      </c>
      <c r="D5" s="13"/>
      <c r="E5" s="13"/>
      <c r="F5" s="13"/>
      <c r="G5" s="13"/>
      <c r="H5" s="13"/>
      <c r="I5" s="13"/>
      <c r="J5" s="13"/>
    </row>
    <row r="6" spans="1:10" x14ac:dyDescent="0.25">
      <c r="C6" s="13" t="s">
        <v>1</v>
      </c>
      <c r="D6" s="13"/>
      <c r="E6" s="13"/>
      <c r="F6" s="13"/>
      <c r="G6" s="13"/>
      <c r="H6" s="13"/>
      <c r="I6" s="13"/>
      <c r="J6" s="13"/>
    </row>
    <row r="7" spans="1:10" x14ac:dyDescent="0.25">
      <c r="C7" s="13" t="s">
        <v>2</v>
      </c>
      <c r="D7" s="13"/>
      <c r="E7" s="13"/>
      <c r="F7" s="13"/>
      <c r="G7" s="13"/>
      <c r="H7" s="13"/>
      <c r="I7" s="13"/>
      <c r="J7" s="13"/>
    </row>
    <row r="9" spans="1:10" x14ac:dyDescent="0.25">
      <c r="F9" t="s">
        <v>23</v>
      </c>
    </row>
    <row r="10" spans="1:10" x14ac:dyDescent="0.25">
      <c r="F10">
        <v>2009</v>
      </c>
      <c r="G10">
        <v>2008</v>
      </c>
      <c r="H10">
        <v>2007</v>
      </c>
    </row>
    <row r="11" spans="1:10" x14ac:dyDescent="0.25">
      <c r="A11" t="s">
        <v>3</v>
      </c>
      <c r="E11" s="2"/>
      <c r="G11" s="3"/>
      <c r="H11" s="3"/>
    </row>
    <row r="12" spans="1:10" x14ac:dyDescent="0.25">
      <c r="B12" t="s">
        <v>4</v>
      </c>
      <c r="F12" s="3">
        <v>296777</v>
      </c>
      <c r="G12" s="3">
        <v>233210</v>
      </c>
      <c r="H12" s="3">
        <v>185952</v>
      </c>
    </row>
    <row r="13" spans="1:10" x14ac:dyDescent="0.25">
      <c r="B13" t="s">
        <v>5</v>
      </c>
      <c r="F13" s="4">
        <v>1003</v>
      </c>
      <c r="G13" s="4">
        <v>2327</v>
      </c>
      <c r="H13" s="4">
        <v>2070</v>
      </c>
    </row>
    <row r="14" spans="1:10" x14ac:dyDescent="0.25">
      <c r="C14" t="s">
        <v>6</v>
      </c>
      <c r="F14" s="3">
        <f>SUM(F12:F13)</f>
        <v>297780</v>
      </c>
      <c r="G14" s="3">
        <f>SUM(G12:G13)</f>
        <v>235537</v>
      </c>
      <c r="H14" s="3">
        <f>SUM(H12:H13)</f>
        <v>188022</v>
      </c>
    </row>
    <row r="16" spans="1:10" x14ac:dyDescent="0.25">
      <c r="A16" t="s">
        <v>7</v>
      </c>
    </row>
    <row r="17" spans="1:8" x14ac:dyDescent="0.25">
      <c r="B17" t="s">
        <v>8</v>
      </c>
      <c r="F17" s="3">
        <v>14273</v>
      </c>
      <c r="G17" s="3">
        <v>2792</v>
      </c>
      <c r="H17" s="1" t="s">
        <v>24</v>
      </c>
    </row>
    <row r="18" spans="1:8" x14ac:dyDescent="0.25">
      <c r="B18" t="s">
        <v>9</v>
      </c>
      <c r="F18" s="3">
        <v>56404</v>
      </c>
      <c r="G18" s="3">
        <v>40154</v>
      </c>
      <c r="H18" s="3">
        <v>37755</v>
      </c>
    </row>
    <row r="19" spans="1:8" x14ac:dyDescent="0.25">
      <c r="B19" t="s">
        <v>10</v>
      </c>
      <c r="F19" s="3">
        <v>78583</v>
      </c>
      <c r="G19" s="3">
        <v>60831</v>
      </c>
      <c r="H19" s="3">
        <v>47384</v>
      </c>
    </row>
    <row r="20" spans="1:8" x14ac:dyDescent="0.25">
      <c r="B20" t="s">
        <v>11</v>
      </c>
      <c r="F20" s="3">
        <v>3327</v>
      </c>
      <c r="G20" s="1" t="s">
        <v>24</v>
      </c>
      <c r="H20" s="1" t="s">
        <v>24</v>
      </c>
    </row>
    <row r="21" spans="1:8" x14ac:dyDescent="0.25">
      <c r="B21" t="s">
        <v>12</v>
      </c>
      <c r="F21" s="3">
        <v>20345</v>
      </c>
      <c r="G21" s="3">
        <v>17136</v>
      </c>
      <c r="H21" s="3">
        <v>14154</v>
      </c>
    </row>
    <row r="22" spans="1:8" x14ac:dyDescent="0.25">
      <c r="B22" t="s">
        <v>13</v>
      </c>
      <c r="F22" s="3">
        <v>15530</v>
      </c>
      <c r="G22" s="3">
        <v>8379</v>
      </c>
      <c r="H22" s="3">
        <v>1400</v>
      </c>
    </row>
    <row r="23" spans="1:8" x14ac:dyDescent="0.25">
      <c r="B23" t="s">
        <v>14</v>
      </c>
      <c r="F23" s="5" t="s">
        <v>24</v>
      </c>
      <c r="G23" s="5" t="s">
        <v>24</v>
      </c>
      <c r="H23" s="4">
        <v>2026</v>
      </c>
    </row>
    <row r="24" spans="1:8" x14ac:dyDescent="0.25">
      <c r="C24" t="s">
        <v>15</v>
      </c>
      <c r="F24" s="3">
        <f>SUM(F17:F23)</f>
        <v>188462</v>
      </c>
      <c r="G24" s="3">
        <f>SUM(G17:G23)</f>
        <v>129292</v>
      </c>
      <c r="H24" s="3">
        <f>SUM(H18:H23)</f>
        <v>102719</v>
      </c>
    </row>
    <row r="26" spans="1:8" x14ac:dyDescent="0.25">
      <c r="A26" t="s">
        <v>16</v>
      </c>
      <c r="F26" s="3">
        <v>109318</v>
      </c>
      <c r="G26" s="3">
        <v>106245</v>
      </c>
      <c r="H26" s="3">
        <v>85303</v>
      </c>
    </row>
    <row r="27" spans="1:8" x14ac:dyDescent="0.25">
      <c r="A27" t="s">
        <v>17</v>
      </c>
      <c r="F27" s="6">
        <v>397</v>
      </c>
      <c r="G27" s="6">
        <v>266</v>
      </c>
      <c r="H27" s="5" t="s">
        <v>24</v>
      </c>
    </row>
    <row r="28" spans="1:8" ht="15.75" thickBot="1" x14ac:dyDescent="0.3">
      <c r="A28" t="s">
        <v>18</v>
      </c>
      <c r="F28" s="7">
        <v>109715</v>
      </c>
      <c r="G28" s="7">
        <v>106511</v>
      </c>
      <c r="H28" s="7">
        <v>85303</v>
      </c>
    </row>
    <row r="29" spans="1:8" ht="15.75" thickTop="1" x14ac:dyDescent="0.25"/>
    <row r="30" spans="1:8" ht="15.75" thickBot="1" x14ac:dyDescent="0.3">
      <c r="A30" t="s">
        <v>19</v>
      </c>
      <c r="F30" s="8">
        <v>121863</v>
      </c>
      <c r="G30" s="8">
        <v>105153</v>
      </c>
      <c r="H30" s="8">
        <v>83168</v>
      </c>
    </row>
    <row r="31" spans="1:8" ht="15.75" thickTop="1" x14ac:dyDescent="0.25"/>
    <row r="32" spans="1:8" x14ac:dyDescent="0.25">
      <c r="A32" t="s">
        <v>25</v>
      </c>
    </row>
    <row r="33" spans="1:8" x14ac:dyDescent="0.25">
      <c r="A33" t="s">
        <v>20</v>
      </c>
      <c r="F33" s="9">
        <v>0.9</v>
      </c>
      <c r="G33">
        <v>1.0109999999999999</v>
      </c>
      <c r="H33">
        <v>1.03</v>
      </c>
    </row>
    <row r="34" spans="1:8" x14ac:dyDescent="0.25">
      <c r="A34" t="s">
        <v>21</v>
      </c>
      <c r="F34" s="5" t="s">
        <v>24</v>
      </c>
      <c r="G34" s="5" t="s">
        <v>24</v>
      </c>
      <c r="H34" s="5" t="s">
        <v>24</v>
      </c>
    </row>
    <row r="35" spans="1:8" x14ac:dyDescent="0.25">
      <c r="A35" t="s">
        <v>22</v>
      </c>
      <c r="F35" s="9">
        <f>SUM(F33:F34)</f>
        <v>0.9</v>
      </c>
      <c r="G35">
        <f>SUM(G33:G34)</f>
        <v>1.0109999999999999</v>
      </c>
      <c r="H35">
        <f>SUM(H33:H34)</f>
        <v>1.03</v>
      </c>
    </row>
  </sheetData>
  <mergeCells count="3">
    <mergeCell ref="C5:J5"/>
    <mergeCell ref="C6:J6"/>
    <mergeCell ref="C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98" zoomScaleNormal="98" workbookViewId="0">
      <selection activeCell="C1" sqref="C1:J3"/>
    </sheetView>
  </sheetViews>
  <sheetFormatPr defaultRowHeight="15" x14ac:dyDescent="0.25"/>
  <sheetData>
    <row r="1" spans="1:12" x14ac:dyDescent="0.25">
      <c r="C1" s="13" t="s">
        <v>0</v>
      </c>
      <c r="D1" s="13"/>
      <c r="E1" s="13"/>
      <c r="F1" s="13"/>
      <c r="G1" s="13"/>
      <c r="H1" s="13"/>
      <c r="I1" s="13"/>
      <c r="J1" s="13"/>
    </row>
    <row r="2" spans="1:12" x14ac:dyDescent="0.25">
      <c r="C2" s="13" t="s">
        <v>26</v>
      </c>
      <c r="D2" s="13"/>
      <c r="E2" s="13"/>
      <c r="F2" s="13"/>
      <c r="G2" s="13"/>
      <c r="H2" s="13"/>
      <c r="I2" s="13"/>
      <c r="J2" s="13"/>
    </row>
    <row r="3" spans="1:12" x14ac:dyDescent="0.25">
      <c r="C3" s="13" t="s">
        <v>27</v>
      </c>
      <c r="D3" s="13"/>
      <c r="E3" s="13"/>
      <c r="F3" s="13"/>
      <c r="G3" s="13"/>
      <c r="H3" s="13"/>
      <c r="I3" s="13"/>
      <c r="J3" s="13"/>
    </row>
    <row r="4" spans="1:12" x14ac:dyDescent="0.25">
      <c r="I4" s="13" t="s">
        <v>62</v>
      </c>
      <c r="J4" s="13"/>
      <c r="K4" s="13"/>
      <c r="L4" s="13"/>
    </row>
    <row r="5" spans="1:12" x14ac:dyDescent="0.25">
      <c r="I5">
        <v>2009</v>
      </c>
      <c r="J5">
        <v>2008</v>
      </c>
      <c r="K5">
        <v>2007</v>
      </c>
    </row>
    <row r="6" spans="1:12" x14ac:dyDescent="0.25">
      <c r="A6" t="s">
        <v>28</v>
      </c>
    </row>
    <row r="7" spans="1:12" x14ac:dyDescent="0.25">
      <c r="B7" t="s">
        <v>22</v>
      </c>
      <c r="I7" s="3">
        <v>109715</v>
      </c>
      <c r="J7" s="3">
        <v>106511</v>
      </c>
      <c r="K7" s="3">
        <v>85303</v>
      </c>
    </row>
    <row r="8" spans="1:12" x14ac:dyDescent="0.25">
      <c r="B8" t="s">
        <v>29</v>
      </c>
    </row>
    <row r="9" spans="1:12" x14ac:dyDescent="0.25">
      <c r="B9" t="s">
        <v>30</v>
      </c>
    </row>
    <row r="10" spans="1:12" x14ac:dyDescent="0.25">
      <c r="C10" t="s">
        <v>10</v>
      </c>
      <c r="I10" s="3">
        <v>78583</v>
      </c>
      <c r="J10" s="3">
        <v>60831</v>
      </c>
      <c r="K10" s="3">
        <v>47384</v>
      </c>
    </row>
    <row r="11" spans="1:12" x14ac:dyDescent="0.25">
      <c r="C11" t="s">
        <v>32</v>
      </c>
      <c r="I11" s="3">
        <v>2563</v>
      </c>
      <c r="J11" s="3">
        <v>2117</v>
      </c>
      <c r="K11" s="3">
        <v>2124</v>
      </c>
    </row>
    <row r="12" spans="1:12" x14ac:dyDescent="0.25">
      <c r="C12" t="s">
        <v>33</v>
      </c>
      <c r="I12" s="3">
        <v>1006</v>
      </c>
      <c r="J12" s="3">
        <v>60</v>
      </c>
      <c r="K12" s="3">
        <v>-16</v>
      </c>
    </row>
    <row r="13" spans="1:12" x14ac:dyDescent="0.25">
      <c r="C13" t="s">
        <v>13</v>
      </c>
      <c r="I13" s="3">
        <v>15530</v>
      </c>
      <c r="J13" s="3">
        <v>8379</v>
      </c>
      <c r="K13" s="3">
        <v>1400</v>
      </c>
    </row>
    <row r="14" spans="1:12" x14ac:dyDescent="0.25">
      <c r="C14" t="s">
        <v>14</v>
      </c>
      <c r="I14" s="1" t="s">
        <v>24</v>
      </c>
      <c r="J14" s="1" t="s">
        <v>24</v>
      </c>
      <c r="K14" s="3">
        <v>2026</v>
      </c>
    </row>
    <row r="15" spans="1:12" x14ac:dyDescent="0.25">
      <c r="C15" t="s">
        <v>17</v>
      </c>
      <c r="I15" s="3">
        <v>-397</v>
      </c>
      <c r="J15">
        <v>-266</v>
      </c>
      <c r="K15" s="1" t="s">
        <v>24</v>
      </c>
    </row>
    <row r="16" spans="1:12" x14ac:dyDescent="0.25">
      <c r="C16" t="s">
        <v>34</v>
      </c>
      <c r="I16" s="3">
        <v>134</v>
      </c>
      <c r="J16" s="1" t="s">
        <v>24</v>
      </c>
      <c r="K16" s="1" t="s">
        <v>24</v>
      </c>
    </row>
    <row r="17" spans="1:11" x14ac:dyDescent="0.25">
      <c r="C17" t="s">
        <v>35</v>
      </c>
      <c r="I17" t="s">
        <v>31</v>
      </c>
    </row>
    <row r="18" spans="1:11" x14ac:dyDescent="0.25">
      <c r="D18" t="s">
        <v>36</v>
      </c>
      <c r="I18" s="3">
        <v>122</v>
      </c>
      <c r="J18">
        <v>-702</v>
      </c>
      <c r="K18" s="3">
        <v>-1207</v>
      </c>
    </row>
    <row r="19" spans="1:11" x14ac:dyDescent="0.25">
      <c r="D19" t="s">
        <v>37</v>
      </c>
      <c r="I19" s="1" t="s">
        <v>24</v>
      </c>
      <c r="J19" s="1" t="s">
        <v>24</v>
      </c>
      <c r="K19" s="3">
        <v>10153</v>
      </c>
    </row>
    <row r="20" spans="1:11" x14ac:dyDescent="0.25">
      <c r="D20" t="s">
        <v>38</v>
      </c>
      <c r="I20" s="1" t="s">
        <v>24</v>
      </c>
      <c r="J20" s="1" t="s">
        <v>24</v>
      </c>
      <c r="K20" s="3">
        <v>-10153</v>
      </c>
    </row>
    <row r="21" spans="1:11" x14ac:dyDescent="0.25">
      <c r="D21" t="s">
        <v>39</v>
      </c>
      <c r="I21" s="3">
        <v>-7842</v>
      </c>
      <c r="J21">
        <v>295</v>
      </c>
      <c r="K21" s="3">
        <v>-3177</v>
      </c>
    </row>
    <row r="22" spans="1:11" x14ac:dyDescent="0.25">
      <c r="D22" t="s">
        <v>40</v>
      </c>
      <c r="I22" s="3">
        <v>2572</v>
      </c>
      <c r="J22">
        <v>272</v>
      </c>
      <c r="K22" s="3">
        <v>-845</v>
      </c>
    </row>
    <row r="23" spans="1:11" x14ac:dyDescent="0.25">
      <c r="D23" t="s">
        <v>41</v>
      </c>
      <c r="I23" s="4">
        <v>7406</v>
      </c>
      <c r="J23" s="4">
        <v>6963</v>
      </c>
      <c r="K23" s="4">
        <v>2906</v>
      </c>
    </row>
    <row r="24" spans="1:11" x14ac:dyDescent="0.25">
      <c r="B24" t="s">
        <v>42</v>
      </c>
      <c r="I24" s="10">
        <f>SUM(I7:I23)</f>
        <v>209392</v>
      </c>
      <c r="J24" s="10">
        <f>SUM(J7:J23)</f>
        <v>184460</v>
      </c>
      <c r="K24" s="10">
        <f>SUM(K7:K23)</f>
        <v>135898</v>
      </c>
    </row>
    <row r="26" spans="1:11" x14ac:dyDescent="0.25">
      <c r="A26" t="s">
        <v>43</v>
      </c>
    </row>
    <row r="27" spans="1:11" x14ac:dyDescent="0.25">
      <c r="B27" t="s">
        <v>44</v>
      </c>
      <c r="I27" s="3">
        <v>-547603</v>
      </c>
      <c r="J27" s="3">
        <v>-862908</v>
      </c>
      <c r="K27" s="3">
        <v>-110238</v>
      </c>
    </row>
    <row r="28" spans="1:11" x14ac:dyDescent="0.25">
      <c r="B28" t="s">
        <v>45</v>
      </c>
      <c r="I28" s="3">
        <v>-8960</v>
      </c>
      <c r="J28" s="1" t="s">
        <v>24</v>
      </c>
      <c r="K28" s="1" t="s">
        <v>24</v>
      </c>
    </row>
    <row r="29" spans="1:11" x14ac:dyDescent="0.25">
      <c r="B29" t="s">
        <v>46</v>
      </c>
      <c r="I29" s="3">
        <v>-5134</v>
      </c>
      <c r="J29" s="1" t="s">
        <v>24</v>
      </c>
      <c r="K29" s="1" t="s">
        <v>24</v>
      </c>
    </row>
    <row r="30" spans="1:11" x14ac:dyDescent="0.25">
      <c r="B30" t="s">
        <v>47</v>
      </c>
      <c r="I30" s="4">
        <v>4898</v>
      </c>
      <c r="J30" s="4">
        <v>21336</v>
      </c>
      <c r="K30" s="5" t="s">
        <v>24</v>
      </c>
    </row>
    <row r="31" spans="1:11" x14ac:dyDescent="0.25">
      <c r="B31" t="s">
        <v>48</v>
      </c>
      <c r="I31" s="10">
        <f>SUM(I27:I30)</f>
        <v>-556799</v>
      </c>
      <c r="J31" s="10">
        <f>SUM(J27:J30)</f>
        <v>-841572</v>
      </c>
      <c r="K31" s="10">
        <f>SUM(K27:K30)</f>
        <v>-110238</v>
      </c>
    </row>
    <row r="33" spans="1:11" x14ac:dyDescent="0.25">
      <c r="A33" t="s">
        <v>49</v>
      </c>
    </row>
    <row r="34" spans="1:11" x14ac:dyDescent="0.25">
      <c r="B34" t="s">
        <v>50</v>
      </c>
      <c r="I34" s="3">
        <v>223973</v>
      </c>
      <c r="J34" s="3">
        <v>522907</v>
      </c>
      <c r="K34" s="3">
        <v>260447</v>
      </c>
    </row>
    <row r="35" spans="1:11" x14ac:dyDescent="0.25">
      <c r="B35" t="s">
        <v>51</v>
      </c>
      <c r="I35" s="3">
        <v>512934</v>
      </c>
      <c r="J35" s="1" t="s">
        <v>24</v>
      </c>
      <c r="K35" s="1" t="s">
        <v>24</v>
      </c>
    </row>
    <row r="36" spans="1:11" x14ac:dyDescent="0.25">
      <c r="B36" t="s">
        <v>53</v>
      </c>
      <c r="I36" s="3">
        <v>204000</v>
      </c>
      <c r="J36" s="3">
        <v>510000</v>
      </c>
      <c r="K36" s="3">
        <v>87000</v>
      </c>
    </row>
    <row r="37" spans="1:11" x14ac:dyDescent="0.25">
      <c r="B37" t="s">
        <v>52</v>
      </c>
      <c r="I37" s="3">
        <v>-401000</v>
      </c>
      <c r="J37" s="3">
        <v>-253000</v>
      </c>
      <c r="K37" s="3">
        <v>-199000</v>
      </c>
    </row>
    <row r="38" spans="1:11" x14ac:dyDescent="0.25">
      <c r="B38" t="s">
        <v>54</v>
      </c>
      <c r="I38" s="1" t="s">
        <v>24</v>
      </c>
      <c r="J38" s="1" t="s">
        <v>24</v>
      </c>
      <c r="K38" s="3">
        <v>-21750</v>
      </c>
    </row>
    <row r="39" spans="1:11" x14ac:dyDescent="0.25">
      <c r="B39" t="s">
        <v>55</v>
      </c>
      <c r="I39" s="3">
        <v>-4291</v>
      </c>
      <c r="J39" s="3">
        <v>-14845</v>
      </c>
      <c r="K39" s="3">
        <v>-1738</v>
      </c>
    </row>
    <row r="40" spans="1:11" x14ac:dyDescent="0.25">
      <c r="B40" t="s">
        <v>56</v>
      </c>
      <c r="I40" s="3">
        <v>-12233</v>
      </c>
      <c r="J40" s="3">
        <v>-1067</v>
      </c>
      <c r="K40" s="1" t="s">
        <v>24</v>
      </c>
    </row>
    <row r="41" spans="1:11" x14ac:dyDescent="0.25">
      <c r="B41" t="s">
        <v>57</v>
      </c>
      <c r="I41" s="4">
        <v>-171472</v>
      </c>
      <c r="J41" s="4">
        <v>-144414</v>
      </c>
      <c r="K41" s="4">
        <v>-112562</v>
      </c>
    </row>
    <row r="42" spans="1:11" x14ac:dyDescent="0.25">
      <c r="C42" t="s">
        <v>58</v>
      </c>
      <c r="I42" s="10">
        <f>SUM(I34:I41)</f>
        <v>351911</v>
      </c>
      <c r="J42" s="10">
        <f>SUM(J34:J41)</f>
        <v>619581</v>
      </c>
      <c r="K42" s="10">
        <f>SUM(K34:K41)</f>
        <v>12397</v>
      </c>
    </row>
    <row r="43" spans="1:11" x14ac:dyDescent="0.25">
      <c r="B43" t="s">
        <v>59</v>
      </c>
      <c r="I43" s="3">
        <v>4504</v>
      </c>
      <c r="J43" s="3">
        <v>-37531</v>
      </c>
      <c r="K43" s="3">
        <v>38057</v>
      </c>
    </row>
    <row r="44" spans="1:11" x14ac:dyDescent="0.25">
      <c r="B44" t="s">
        <v>60</v>
      </c>
      <c r="I44" s="4">
        <v>5990</v>
      </c>
      <c r="J44" s="4">
        <v>43521</v>
      </c>
      <c r="K44" s="4">
        <v>5464</v>
      </c>
    </row>
    <row r="45" spans="1:11" x14ac:dyDescent="0.25">
      <c r="B45" t="s">
        <v>61</v>
      </c>
      <c r="I45" s="3">
        <f>SUM(I43:I44)</f>
        <v>10494</v>
      </c>
      <c r="J45" s="3">
        <f>SUM(J43:J44)</f>
        <v>5990</v>
      </c>
      <c r="K45" s="3">
        <f>SUM(K43:K44)</f>
        <v>43521</v>
      </c>
    </row>
  </sheetData>
  <mergeCells count="4">
    <mergeCell ref="C1:J1"/>
    <mergeCell ref="C2:J2"/>
    <mergeCell ref="C3:J3"/>
    <mergeCell ref="I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31" workbookViewId="0">
      <selection activeCell="J46" sqref="J46"/>
    </sheetView>
  </sheetViews>
  <sheetFormatPr defaultRowHeight="15" x14ac:dyDescent="0.25"/>
  <cols>
    <col min="9" max="10" width="10.85546875" bestFit="1" customWidth="1"/>
  </cols>
  <sheetData>
    <row r="1" spans="1:10" x14ac:dyDescent="0.25">
      <c r="C1" s="13" t="s">
        <v>0</v>
      </c>
      <c r="D1" s="13"/>
      <c r="E1" s="13"/>
      <c r="F1" s="13"/>
      <c r="G1" s="13"/>
      <c r="H1" s="13"/>
      <c r="I1" s="13"/>
      <c r="J1" s="13"/>
    </row>
    <row r="2" spans="1:10" x14ac:dyDescent="0.25">
      <c r="C2" s="13" t="s">
        <v>66</v>
      </c>
      <c r="D2" s="13"/>
      <c r="E2" s="13"/>
      <c r="F2" s="13"/>
      <c r="G2" s="13"/>
      <c r="H2" s="13"/>
      <c r="I2" s="13"/>
      <c r="J2" s="13"/>
    </row>
    <row r="3" spans="1:10" x14ac:dyDescent="0.25">
      <c r="C3" s="13" t="s">
        <v>67</v>
      </c>
      <c r="D3" s="13"/>
      <c r="E3" s="13"/>
      <c r="F3" s="13"/>
      <c r="G3" s="13"/>
      <c r="H3" s="13"/>
      <c r="I3" s="13"/>
      <c r="J3" s="13"/>
    </row>
    <row r="5" spans="1:10" x14ac:dyDescent="0.25">
      <c r="I5" s="14" t="s">
        <v>98</v>
      </c>
      <c r="J5" s="14"/>
    </row>
    <row r="6" spans="1:10" x14ac:dyDescent="0.25">
      <c r="I6">
        <v>2009</v>
      </c>
      <c r="J6">
        <v>2008</v>
      </c>
    </row>
    <row r="7" spans="1:10" x14ac:dyDescent="0.25">
      <c r="A7" s="11" t="s">
        <v>80</v>
      </c>
    </row>
    <row r="8" spans="1:10" x14ac:dyDescent="0.25">
      <c r="B8" t="s">
        <v>68</v>
      </c>
    </row>
    <row r="9" spans="1:10" x14ac:dyDescent="0.25">
      <c r="C9" t="s">
        <v>69</v>
      </c>
      <c r="I9" s="3">
        <v>365576</v>
      </c>
      <c r="J9" s="3">
        <v>319591</v>
      </c>
    </row>
    <row r="10" spans="1:10" x14ac:dyDescent="0.25">
      <c r="C10" t="s">
        <v>70</v>
      </c>
      <c r="I10" s="4">
        <v>2952407</v>
      </c>
      <c r="J10" s="4">
        <v>2487665</v>
      </c>
    </row>
    <row r="11" spans="1:10" x14ac:dyDescent="0.25">
      <c r="I11" s="3">
        <f>SUM(I9:I10)</f>
        <v>3317983</v>
      </c>
      <c r="J11" s="3">
        <f>SUM(J9:J10)</f>
        <v>2807256</v>
      </c>
    </row>
    <row r="12" spans="1:10" x14ac:dyDescent="0.25">
      <c r="C12" t="s">
        <v>71</v>
      </c>
      <c r="I12" s="4">
        <v>454317</v>
      </c>
      <c r="J12" s="4">
        <v>381339</v>
      </c>
    </row>
    <row r="13" spans="1:10" x14ac:dyDescent="0.25">
      <c r="I13" s="3">
        <v>2863666</v>
      </c>
      <c r="J13" s="3">
        <v>2425917</v>
      </c>
    </row>
    <row r="14" spans="1:10" x14ac:dyDescent="0.25">
      <c r="B14" t="s">
        <v>72</v>
      </c>
      <c r="I14" s="3">
        <v>10494</v>
      </c>
      <c r="J14" s="3">
        <v>5990</v>
      </c>
    </row>
    <row r="15" spans="1:10" x14ac:dyDescent="0.25">
      <c r="B15" t="s">
        <v>73</v>
      </c>
      <c r="I15" s="3">
        <v>4222</v>
      </c>
      <c r="J15" s="3">
        <v>4344</v>
      </c>
    </row>
    <row r="16" spans="1:10" x14ac:dyDescent="0.25">
      <c r="B16" t="s">
        <v>74</v>
      </c>
      <c r="I16" s="3">
        <v>17695</v>
      </c>
      <c r="J16" s="3">
        <v>3424</v>
      </c>
    </row>
    <row r="17" spans="1:10" x14ac:dyDescent="0.25">
      <c r="B17" t="s">
        <v>75</v>
      </c>
      <c r="I17" s="3">
        <v>14882</v>
      </c>
      <c r="J17" s="3">
        <v>5068</v>
      </c>
    </row>
    <row r="18" spans="1:10" x14ac:dyDescent="0.25">
      <c r="B18" t="s">
        <v>76</v>
      </c>
      <c r="I18" s="3">
        <v>17645</v>
      </c>
      <c r="J18" s="3">
        <v>15042</v>
      </c>
    </row>
    <row r="19" spans="1:10" x14ac:dyDescent="0.25">
      <c r="B19" t="s">
        <v>77</v>
      </c>
      <c r="I19" s="3">
        <v>42769</v>
      </c>
      <c r="J19" s="3">
        <v>30546</v>
      </c>
    </row>
    <row r="20" spans="1:10" x14ac:dyDescent="0.25">
      <c r="B20" t="s">
        <v>39</v>
      </c>
      <c r="I20" s="4">
        <v>16553</v>
      </c>
      <c r="J20" s="4">
        <v>6543</v>
      </c>
    </row>
    <row r="21" spans="1:10" x14ac:dyDescent="0.25">
      <c r="C21" t="s">
        <v>78</v>
      </c>
      <c r="I21" s="3">
        <f>SUM(I13:I20)</f>
        <v>2987926</v>
      </c>
      <c r="J21" s="3">
        <f>SUM(J13:J20)</f>
        <v>2496874</v>
      </c>
    </row>
    <row r="23" spans="1:10" x14ac:dyDescent="0.25">
      <c r="A23" s="11" t="s">
        <v>79</v>
      </c>
    </row>
    <row r="24" spans="1:10" x14ac:dyDescent="0.25">
      <c r="B24" t="s">
        <v>81</v>
      </c>
      <c r="I24" s="3">
        <v>60000</v>
      </c>
      <c r="J24" s="3">
        <v>257000</v>
      </c>
    </row>
    <row r="25" spans="1:10" x14ac:dyDescent="0.25">
      <c r="B25" t="s">
        <v>82</v>
      </c>
      <c r="I25" s="3">
        <v>322160</v>
      </c>
      <c r="J25" s="3">
        <v>322017</v>
      </c>
    </row>
    <row r="26" spans="1:10" x14ac:dyDescent="0.25">
      <c r="B26" t="s">
        <v>83</v>
      </c>
      <c r="I26" s="3">
        <v>660059</v>
      </c>
      <c r="J26" s="3">
        <v>151416</v>
      </c>
    </row>
    <row r="27" spans="1:10" x14ac:dyDescent="0.25">
      <c r="B27" t="s">
        <v>40</v>
      </c>
      <c r="I27" s="3">
        <v>13693</v>
      </c>
      <c r="J27" s="3">
        <v>11121</v>
      </c>
    </row>
    <row r="28" spans="1:10" x14ac:dyDescent="0.25">
      <c r="B28" t="s">
        <v>84</v>
      </c>
      <c r="I28" s="3">
        <v>2535</v>
      </c>
      <c r="J28" s="3">
        <v>2287</v>
      </c>
    </row>
    <row r="29" spans="1:10" x14ac:dyDescent="0.25">
      <c r="B29" t="s">
        <v>85</v>
      </c>
      <c r="I29" s="3">
        <v>9687</v>
      </c>
      <c r="J29" s="3">
        <v>7974</v>
      </c>
    </row>
    <row r="30" spans="1:10" x14ac:dyDescent="0.25">
      <c r="B30" t="s">
        <v>41</v>
      </c>
      <c r="I30" s="4">
        <v>19142</v>
      </c>
      <c r="J30" s="4">
        <v>13701</v>
      </c>
    </row>
    <row r="31" spans="1:10" x14ac:dyDescent="0.25">
      <c r="C31" t="s">
        <v>86</v>
      </c>
      <c r="I31" s="10">
        <f>SUM(I24:I30)</f>
        <v>1087276</v>
      </c>
      <c r="J31" s="10">
        <f>SUM(J24:J30)</f>
        <v>765516</v>
      </c>
    </row>
    <row r="33" spans="1:10" x14ac:dyDescent="0.25">
      <c r="A33" s="11" t="s">
        <v>87</v>
      </c>
    </row>
    <row r="35" spans="1:10" x14ac:dyDescent="0.25">
      <c r="B35" t="s">
        <v>88</v>
      </c>
    </row>
    <row r="36" spans="1:10" x14ac:dyDescent="0.25">
      <c r="C36" t="s">
        <v>89</v>
      </c>
    </row>
    <row r="37" spans="1:10" x14ac:dyDescent="0.25">
      <c r="C37" t="s">
        <v>90</v>
      </c>
    </row>
    <row r="38" spans="1:10" x14ac:dyDescent="0.25">
      <c r="C38" t="s">
        <v>91</v>
      </c>
    </row>
    <row r="39" spans="1:10" x14ac:dyDescent="0.25">
      <c r="C39" t="s">
        <v>92</v>
      </c>
      <c r="I39" s="3">
        <v>1273</v>
      </c>
      <c r="J39" s="3">
        <v>1145</v>
      </c>
    </row>
    <row r="40" spans="1:10" x14ac:dyDescent="0.25">
      <c r="C40" t="s">
        <v>93</v>
      </c>
      <c r="I40" s="3">
        <v>2226474</v>
      </c>
      <c r="J40" s="3">
        <v>2000865</v>
      </c>
    </row>
    <row r="41" spans="1:10" x14ac:dyDescent="0.25">
      <c r="C41" t="s">
        <v>97</v>
      </c>
      <c r="I41" s="3">
        <v>640033</v>
      </c>
      <c r="J41" s="3">
        <v>530318</v>
      </c>
    </row>
    <row r="42" spans="1:10" x14ac:dyDescent="0.25">
      <c r="C42" t="s">
        <v>94</v>
      </c>
      <c r="I42" s="12">
        <v>-969111</v>
      </c>
      <c r="J42" s="12">
        <v>-797639</v>
      </c>
    </row>
    <row r="43" spans="1:10" x14ac:dyDescent="0.25">
      <c r="C43" t="s">
        <v>99</v>
      </c>
      <c r="I43" s="4">
        <v>1981</v>
      </c>
      <c r="J43" s="4">
        <v>-3331</v>
      </c>
    </row>
    <row r="44" spans="1:10" x14ac:dyDescent="0.25">
      <c r="D44" t="s">
        <v>95</v>
      </c>
      <c r="I44" s="10">
        <f>SUM(I39:I43)</f>
        <v>1900650</v>
      </c>
      <c r="J44" s="10">
        <f>SUM(J39:J43)</f>
        <v>1731358</v>
      </c>
    </row>
    <row r="45" spans="1:10" x14ac:dyDescent="0.25">
      <c r="C45" t="s">
        <v>96</v>
      </c>
      <c r="I45" s="2">
        <v>2987926</v>
      </c>
      <c r="J45" s="2">
        <v>2496874</v>
      </c>
    </row>
  </sheetData>
  <mergeCells count="4">
    <mergeCell ref="C1:J1"/>
    <mergeCell ref="C2:J2"/>
    <mergeCell ref="C3:J3"/>
    <mergeCell ref="I5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Cash Flow Statement</vt:lpstr>
      <vt:lpstr>Balance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Simeon</dc:creator>
  <cp:lastModifiedBy>Sheila Simeon</cp:lastModifiedBy>
  <dcterms:created xsi:type="dcterms:W3CDTF">2011-02-13T15:03:22Z</dcterms:created>
  <dcterms:modified xsi:type="dcterms:W3CDTF">2011-03-13T04:40:00Z</dcterms:modified>
</cp:coreProperties>
</file>