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080" yWindow="-15" windowWidth="10110" windowHeight="9435"/>
  </bookViews>
  <sheets>
    <sheet name="4-14" sheetId="1" r:id="rId1"/>
    <sheet name="4-17" sheetId="2" r:id="rId2"/>
    <sheet name="4-27" sheetId="3" r:id="rId3"/>
    <sheet name="5-8" sheetId="4" r:id="rId4"/>
    <sheet name="5-11" sheetId="5" r:id="rId5"/>
    <sheet name="5-15" sheetId="6" r:id="rId6"/>
  </sheets>
  <calcPr calcId="144525" calcMode="manual"/>
</workbook>
</file>

<file path=xl/calcChain.xml><?xml version="1.0" encoding="utf-8"?>
<calcChain xmlns="http://schemas.openxmlformats.org/spreadsheetml/2006/main">
  <c r="D6" i="6" l="1"/>
  <c r="F6" i="6" s="1"/>
  <c r="D7" i="6"/>
  <c r="F7" i="6" s="1"/>
  <c r="B14" i="5"/>
  <c r="B15" i="5"/>
  <c r="B17" i="5" s="1"/>
  <c r="B16" i="5"/>
  <c r="B18" i="5"/>
  <c r="C7" i="4"/>
  <c r="G9" i="3"/>
  <c r="G14" i="3" s="1"/>
  <c r="E9" i="3"/>
  <c r="E14" i="3" s="1"/>
  <c r="B9" i="1"/>
  <c r="B19" i="5" l="1"/>
  <c r="B20" i="5" l="1"/>
  <c r="B21" i="5" s="1"/>
</calcChain>
</file>

<file path=xl/sharedStrings.xml><?xml version="1.0" encoding="utf-8"?>
<sst xmlns="http://schemas.openxmlformats.org/spreadsheetml/2006/main" count="136" uniqueCount="113">
  <si>
    <t>Bradley Corporation</t>
  </si>
  <si>
    <t>COST FOR JULY, 201X</t>
  </si>
  <si>
    <t>Units Sold</t>
  </si>
  <si>
    <t xml:space="preserve">Material </t>
  </si>
  <si>
    <t>Price per Unit</t>
  </si>
  <si>
    <t>Labor</t>
  </si>
  <si>
    <t xml:space="preserve">Beginning Inventory </t>
  </si>
  <si>
    <t>Overhead</t>
  </si>
  <si>
    <t>Units Produced</t>
  </si>
  <si>
    <t xml:space="preserve">Cost July-Dec. </t>
  </si>
  <si>
    <t>Solution:</t>
  </si>
  <si>
    <t>Sales</t>
  </si>
  <si>
    <t>Value of Ending Inventory:</t>
  </si>
  <si>
    <t>Cost of goods sold:</t>
  </si>
  <si>
    <t>Beginning Inventory</t>
  </si>
  <si>
    <t>Old Inventory:</t>
  </si>
  <si>
    <t>FIFO</t>
  </si>
  <si>
    <t>Total Production</t>
  </si>
  <si>
    <t xml:space="preserve">     Quantity (Units)</t>
  </si>
  <si>
    <t xml:space="preserve">Total Inventory available for sale </t>
  </si>
  <si>
    <t xml:space="preserve">     Cost per Unit</t>
  </si>
  <si>
    <t xml:space="preserve">Cost of goods sold </t>
  </si>
  <si>
    <t xml:space="preserve">Total </t>
  </si>
  <si>
    <t>Ending Inventory</t>
  </si>
  <si>
    <t xml:space="preserve">New Inventory: </t>
  </si>
  <si>
    <t xml:space="preserve">     Cost per unit</t>
  </si>
  <si>
    <t xml:space="preserve">Total Cost of Goods Sold: </t>
  </si>
  <si>
    <t xml:space="preserve">Gross Profit </t>
  </si>
  <si>
    <t xml:space="preserve">Victoria's Apparel </t>
  </si>
  <si>
    <t xml:space="preserve">Credit Sales </t>
  </si>
  <si>
    <t>September</t>
  </si>
  <si>
    <t>Sales Collected in month of sales</t>
  </si>
  <si>
    <t>Fourth Quarter</t>
  </si>
  <si>
    <t>Sales Collected the following month</t>
  </si>
  <si>
    <t>October</t>
  </si>
  <si>
    <t>Sales never collected</t>
  </si>
  <si>
    <t>November</t>
  </si>
  <si>
    <t>December</t>
  </si>
  <si>
    <t>Credit Sales</t>
  </si>
  <si>
    <t xml:space="preserve">Total Collected </t>
  </si>
  <si>
    <t>Owen's Electronics</t>
  </si>
  <si>
    <t>Balance Sheet (in $ millions)</t>
  </si>
  <si>
    <t>Profit Margin</t>
  </si>
  <si>
    <t>Cash</t>
  </si>
  <si>
    <t>Accounts payable</t>
  </si>
  <si>
    <t>Dividend Payout Ratio</t>
  </si>
  <si>
    <t>Accounts Receivable</t>
  </si>
  <si>
    <t xml:space="preserve">Accrued wages </t>
  </si>
  <si>
    <t>Sales- increase next year</t>
  </si>
  <si>
    <t>Inventory</t>
  </si>
  <si>
    <t>Accrued taxes</t>
  </si>
  <si>
    <t>Current Assets</t>
  </si>
  <si>
    <t>Current Liabilities</t>
  </si>
  <si>
    <t xml:space="preserve">Fixed Assets </t>
  </si>
  <si>
    <t>Notes Payable</t>
  </si>
  <si>
    <t>Common stock</t>
  </si>
  <si>
    <t>Retained Earnings</t>
  </si>
  <si>
    <t>Total liabilities &amp;</t>
  </si>
  <si>
    <t>Total assets</t>
  </si>
  <si>
    <t>Stockholders' equity</t>
  </si>
  <si>
    <t>Change in sales</t>
  </si>
  <si>
    <t>Required New funds</t>
  </si>
  <si>
    <t>RNF</t>
  </si>
  <si>
    <t>Cash Related Fixed Costs =</t>
  </si>
  <si>
    <t xml:space="preserve">Solution: </t>
  </si>
  <si>
    <t xml:space="preserve">Contribution Margin </t>
  </si>
  <si>
    <t xml:space="preserve">Depreciation </t>
  </si>
  <si>
    <t xml:space="preserve">% of Depreciation value </t>
  </si>
  <si>
    <t>Fixed Costs</t>
  </si>
  <si>
    <t>Air Purifier, Inc.</t>
  </si>
  <si>
    <t xml:space="preserve">EAT </t>
  </si>
  <si>
    <t>Income Taxes @ 30%</t>
  </si>
  <si>
    <t>EBT</t>
  </si>
  <si>
    <t>Interest Expense</t>
  </si>
  <si>
    <t>EBIT</t>
  </si>
  <si>
    <t xml:space="preserve">BE = </t>
  </si>
  <si>
    <t>d)</t>
  </si>
  <si>
    <t xml:space="preserve">For the Year Ended Dec. 31, 201X </t>
  </si>
  <si>
    <t xml:space="preserve">Income Statement </t>
  </si>
  <si>
    <t xml:space="preserve">DCL = </t>
  </si>
  <si>
    <t>c)</t>
  </si>
  <si>
    <t>Harding Company</t>
  </si>
  <si>
    <t>Taxes</t>
  </si>
  <si>
    <t>Interest Expense = I</t>
  </si>
  <si>
    <t xml:space="preserve">DFL = </t>
  </si>
  <si>
    <t>b)</t>
  </si>
  <si>
    <t>Fixed Costs = FC</t>
  </si>
  <si>
    <t>Variable Costs per Unit = VC</t>
  </si>
  <si>
    <t>Sales Price per Unit = P</t>
  </si>
  <si>
    <t xml:space="preserve">DOL = </t>
  </si>
  <si>
    <t>a)</t>
  </si>
  <si>
    <t>Number of units = Q</t>
  </si>
  <si>
    <t>Operating Income</t>
  </si>
  <si>
    <t>Total Revenue</t>
  </si>
  <si>
    <t>Total Costs</t>
  </si>
  <si>
    <t>Total VC</t>
  </si>
  <si>
    <t>U.S Steal Income Statement Data</t>
  </si>
  <si>
    <t xml:space="preserve">Cash Breakeven = </t>
  </si>
  <si>
    <r>
      <rPr>
        <b/>
        <sz val="14"/>
        <color rgb="FFFF0000"/>
        <rFont val="Arial"/>
        <family val="2"/>
      </rPr>
      <t>Problem 4-14</t>
    </r>
    <r>
      <rPr>
        <b/>
        <sz val="14"/>
        <color rgb="FF0000CC"/>
        <rFont val="Arial"/>
        <family val="2"/>
      </rPr>
      <t xml:space="preserve"> - Refer to problems at the end of the chapter for details and instructions:</t>
    </r>
  </si>
  <si>
    <r>
      <rPr>
        <b/>
        <sz val="14"/>
        <color rgb="FFFF0000"/>
        <rFont val="Arial"/>
        <family val="2"/>
      </rPr>
      <t>Problem 4-27</t>
    </r>
    <r>
      <rPr>
        <b/>
        <sz val="14"/>
        <color rgb="FF0000CC"/>
        <rFont val="Arial"/>
        <family val="2"/>
      </rPr>
      <t xml:space="preserve"> - Refer to problems at the end of the chapter for details and instructions:</t>
    </r>
  </si>
  <si>
    <r>
      <rPr>
        <b/>
        <sz val="14"/>
        <color rgb="FFFF0000"/>
        <rFont val="Arial"/>
        <family val="2"/>
      </rPr>
      <t>Problem 4-17</t>
    </r>
    <r>
      <rPr>
        <b/>
        <sz val="14"/>
        <color rgb="FF0000CC"/>
        <rFont val="Arial"/>
        <family val="2"/>
      </rPr>
      <t xml:space="preserve"> - Refer to problems at the end of the chapter for details and instructions:</t>
    </r>
  </si>
  <si>
    <r>
      <rPr>
        <b/>
        <sz val="14"/>
        <color rgb="FFFF0000"/>
        <rFont val="Arial"/>
        <family val="2"/>
      </rPr>
      <t>Problem 5-11</t>
    </r>
    <r>
      <rPr>
        <b/>
        <sz val="14"/>
        <color rgb="FF0000CC"/>
        <rFont val="Arial"/>
        <family val="2"/>
      </rPr>
      <t xml:space="preserve"> - Refer to problems at the end of the chapter for details and instructions:</t>
    </r>
  </si>
  <si>
    <r>
      <rPr>
        <b/>
        <sz val="14"/>
        <color rgb="FFFF0000"/>
        <rFont val="Arial"/>
        <family val="2"/>
      </rPr>
      <t>Problem 5-15</t>
    </r>
    <r>
      <rPr>
        <b/>
        <sz val="14"/>
        <color rgb="FF0000CC"/>
        <rFont val="Arial"/>
        <family val="2"/>
      </rPr>
      <t xml:space="preserve"> - Refer to problems at the end of the chapter for details and instructions:</t>
    </r>
  </si>
  <si>
    <r>
      <rPr>
        <b/>
        <sz val="14"/>
        <color rgb="FFFF0000"/>
        <rFont val="Arial"/>
        <family val="2"/>
      </rPr>
      <t>Problem 5-8</t>
    </r>
    <r>
      <rPr>
        <b/>
        <sz val="14"/>
        <color rgb="FF0000CC"/>
        <rFont val="Arial"/>
        <family val="2"/>
      </rPr>
      <t xml:space="preserve"> - Refer to problems at the end of the chapter for details and instructions:</t>
    </r>
  </si>
  <si>
    <r>
      <t>Use template</t>
    </r>
    <r>
      <rPr>
        <sz val="14"/>
        <color rgb="FF0000CC"/>
        <rFont val="Arial"/>
        <family val="2"/>
      </rPr>
      <t xml:space="preserve"> to complete the problem:</t>
    </r>
  </si>
  <si>
    <t>Use template to complete the problem:</t>
  </si>
  <si>
    <t>Sales (10,000 tires @ $50 each)</t>
  </si>
  <si>
    <t>Variable costs (10,000 tires @ $20)</t>
  </si>
  <si>
    <t>20% collected</t>
  </si>
  <si>
    <t>70% collected</t>
  </si>
  <si>
    <t>P =</t>
  </si>
  <si>
    <t>VC =</t>
  </si>
  <si>
    <t>Q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</si>
</sst>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0.000"/>
  </numFmts>
  <fonts count="24" x14ac:knownFonts="1">
    <font>
      <sz val="11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/>
      <sz val="14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2"/>
      <color indexed="8"/>
      <name val="Arial"/>
      <family val="2"/>
    </font>
    <font>
      <b/>
      <sz val="14"/>
      <color rgb="FF0000CC"/>
      <name val="Arial"/>
      <family val="2"/>
    </font>
    <font>
      <b/>
      <sz val="14"/>
      <color rgb="FFFF0000"/>
      <name val="Arial"/>
      <family val="2"/>
    </font>
    <font>
      <sz val="14"/>
      <color rgb="FF0000CC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Border="1" applyAlignme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1" xfId="0" applyFont="1" applyBorder="1"/>
    <xf numFmtId="0" fontId="7" fillId="0" borderId="0" xfId="1" applyFont="1"/>
    <xf numFmtId="0" fontId="7" fillId="0" borderId="0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9" fillId="0" borderId="0" xfId="0" applyFont="1"/>
    <xf numFmtId="6" fontId="11" fillId="0" borderId="2" xfId="0" applyNumberFormat="1" applyFont="1" applyBorder="1" applyAlignment="1">
      <alignment horizontal="center"/>
    </xf>
    <xf numFmtId="0" fontId="9" fillId="0" borderId="2" xfId="0" applyFont="1" applyBorder="1"/>
    <xf numFmtId="3" fontId="11" fillId="0" borderId="2" xfId="0" applyNumberFormat="1" applyFont="1" applyBorder="1" applyAlignment="1">
      <alignment horizontal="center"/>
    </xf>
    <xf numFmtId="0" fontId="9" fillId="0" borderId="0" xfId="0" applyFont="1" applyBorder="1"/>
    <xf numFmtId="6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6" fontId="11" fillId="0" borderId="3" xfId="0" applyNumberFormat="1" applyFont="1" applyBorder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1" xfId="0" applyFont="1" applyBorder="1"/>
    <xf numFmtId="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6" fontId="11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1" fillId="0" borderId="0" xfId="0" applyNumberFormat="1" applyFont="1"/>
    <xf numFmtId="6" fontId="11" fillId="0" borderId="0" xfId="0" applyNumberFormat="1" applyFont="1" applyBorder="1"/>
    <xf numFmtId="6" fontId="9" fillId="0" borderId="0" xfId="0" applyNumberFormat="1" applyFont="1"/>
    <xf numFmtId="0" fontId="10" fillId="0" borderId="0" xfId="0" applyFont="1"/>
    <xf numFmtId="0" fontId="11" fillId="0" borderId="0" xfId="0" applyFont="1"/>
    <xf numFmtId="6" fontId="10" fillId="0" borderId="0" xfId="0" applyNumberFormat="1" applyFont="1" applyAlignment="1">
      <alignment horizontal="center"/>
    </xf>
    <xf numFmtId="6" fontId="9" fillId="0" borderId="0" xfId="0" applyNumberFormat="1" applyFont="1" applyBorder="1"/>
    <xf numFmtId="164" fontId="10" fillId="0" borderId="0" xfId="0" applyNumberFormat="1" applyFont="1" applyBorder="1"/>
    <xf numFmtId="0" fontId="13" fillId="0" borderId="2" xfId="1" applyFont="1" applyBorder="1"/>
    <xf numFmtId="3" fontId="11" fillId="0" borderId="0" xfId="1" applyNumberFormat="1" applyFont="1" applyBorder="1" applyAlignment="1">
      <alignment horizontal="center"/>
    </xf>
    <xf numFmtId="6" fontId="11" fillId="0" borderId="0" xfId="1" applyNumberFormat="1" applyFont="1" applyBorder="1" applyAlignment="1">
      <alignment horizontal="center"/>
    </xf>
    <xf numFmtId="3" fontId="11" fillId="0" borderId="1" xfId="1" applyNumberFormat="1" applyFont="1" applyBorder="1" applyAlignment="1">
      <alignment horizontal="center"/>
    </xf>
    <xf numFmtId="6" fontId="11" fillId="0" borderId="1" xfId="1" applyNumberFormat="1" applyFont="1" applyBorder="1" applyAlignment="1">
      <alignment horizontal="center"/>
    </xf>
    <xf numFmtId="0" fontId="14" fillId="0" borderId="0" xfId="1" applyFont="1" applyAlignment="1">
      <alignment horizontal="right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right"/>
    </xf>
    <xf numFmtId="0" fontId="13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Border="1"/>
    <xf numFmtId="0" fontId="15" fillId="0" borderId="0" xfId="1" applyFont="1" applyBorder="1" applyAlignment="1">
      <alignment horizontal="center"/>
    </xf>
    <xf numFmtId="0" fontId="15" fillId="0" borderId="0" xfId="1" applyFont="1" applyBorder="1" applyAlignment="1">
      <alignment horizontal="left"/>
    </xf>
    <xf numFmtId="8" fontId="13" fillId="0" borderId="0" xfId="1" applyNumberFormat="1" applyFont="1" applyAlignment="1">
      <alignment horizontal="center"/>
    </xf>
    <xf numFmtId="0" fontId="15" fillId="0" borderId="2" xfId="1" applyFont="1" applyBorder="1"/>
    <xf numFmtId="3" fontId="11" fillId="0" borderId="2" xfId="1" applyNumberFormat="1" applyFont="1" applyBorder="1"/>
    <xf numFmtId="0" fontId="14" fillId="0" borderId="0" xfId="1" applyFont="1" applyBorder="1" applyAlignment="1">
      <alignment horizontal="center"/>
    </xf>
    <xf numFmtId="6" fontId="11" fillId="0" borderId="0" xfId="1" applyNumberFormat="1" applyFont="1" applyBorder="1"/>
    <xf numFmtId="9" fontId="11" fillId="0" borderId="0" xfId="1" applyNumberFormat="1" applyFont="1" applyBorder="1"/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/>
    <xf numFmtId="6" fontId="15" fillId="0" borderId="0" xfId="1" applyNumberFormat="1" applyFont="1" applyBorder="1"/>
    <xf numFmtId="6" fontId="16" fillId="0" borderId="0" xfId="1" applyNumberFormat="1" applyFont="1" applyBorder="1"/>
    <xf numFmtId="0" fontId="15" fillId="0" borderId="1" xfId="1" applyFont="1" applyBorder="1"/>
    <xf numFmtId="6" fontId="15" fillId="0" borderId="1" xfId="1" applyNumberFormat="1" applyFont="1" applyBorder="1"/>
    <xf numFmtId="6" fontId="11" fillId="0" borderId="2" xfId="1" applyNumberFormat="1" applyFont="1" applyBorder="1" applyAlignment="1">
      <alignment horizontal="center"/>
    </xf>
    <xf numFmtId="9" fontId="11" fillId="0" borderId="0" xfId="1" applyNumberFormat="1" applyFont="1" applyBorder="1" applyAlignment="1">
      <alignment horizontal="center"/>
    </xf>
    <xf numFmtId="6" fontId="15" fillId="0" borderId="0" xfId="1" applyNumberFormat="1" applyFont="1" applyBorder="1" applyAlignment="1">
      <alignment horizontal="center"/>
    </xf>
    <xf numFmtId="8" fontId="11" fillId="0" borderId="1" xfId="1" applyNumberFormat="1" applyFont="1" applyBorder="1" applyAlignment="1">
      <alignment horizontal="center"/>
    </xf>
    <xf numFmtId="8" fontId="11" fillId="0" borderId="0" xfId="1" applyNumberFormat="1" applyFont="1" applyBorder="1" applyAlignment="1">
      <alignment horizontal="center"/>
    </xf>
    <xf numFmtId="0" fontId="13" fillId="0" borderId="0" xfId="1" applyFont="1" applyBorder="1"/>
    <xf numFmtId="0" fontId="15" fillId="0" borderId="0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3" fontId="11" fillId="0" borderId="2" xfId="0" applyNumberFormat="1" applyFont="1" applyBorder="1"/>
    <xf numFmtId="9" fontId="11" fillId="0" borderId="0" xfId="0" applyNumberFormat="1" applyFont="1" applyBorder="1"/>
    <xf numFmtId="0" fontId="17" fillId="0" borderId="0" xfId="0" applyFont="1" applyBorder="1"/>
    <xf numFmtId="1" fontId="11" fillId="0" borderId="0" xfId="0" applyNumberFormat="1" applyFont="1" applyBorder="1"/>
    <xf numFmtId="0" fontId="9" fillId="0" borderId="0" xfId="0" applyFont="1" applyBorder="1" applyAlignment="1">
      <alignment horizontal="right"/>
    </xf>
    <xf numFmtId="3" fontId="11" fillId="0" borderId="0" xfId="0" applyNumberFormat="1" applyFont="1" applyBorder="1"/>
    <xf numFmtId="0" fontId="10" fillId="0" borderId="0" xfId="0" applyFont="1" applyAlignment="1">
      <alignment horizontal="right"/>
    </xf>
    <xf numFmtId="0" fontId="8" fillId="0" borderId="2" xfId="0" applyFont="1" applyBorder="1"/>
    <xf numFmtId="0" fontId="11" fillId="0" borderId="2" xfId="0" applyFont="1" applyBorder="1"/>
    <xf numFmtId="0" fontId="8" fillId="0" borderId="0" xfId="0" applyFont="1" applyBorder="1"/>
    <xf numFmtId="0" fontId="11" fillId="0" borderId="0" xfId="0" applyFont="1" applyBorder="1"/>
    <xf numFmtId="6" fontId="11" fillId="0" borderId="1" xfId="0" applyNumberFormat="1" applyFont="1" applyBorder="1"/>
    <xf numFmtId="0" fontId="12" fillId="0" borderId="0" xfId="0" applyFont="1"/>
    <xf numFmtId="0" fontId="10" fillId="0" borderId="3" xfId="0" applyFont="1" applyBorder="1"/>
    <xf numFmtId="0" fontId="18" fillId="0" borderId="0" xfId="0" applyFont="1"/>
    <xf numFmtId="0" fontId="20" fillId="0" borderId="0" xfId="0" applyFont="1"/>
    <xf numFmtId="0" fontId="9" fillId="0" borderId="0" xfId="0" applyFont="1" applyBorder="1" applyAlignment="1">
      <alignment horizontal="center"/>
    </xf>
    <xf numFmtId="0" fontId="15" fillId="0" borderId="0" xfId="1" applyFont="1" applyAlignment="1">
      <alignment horizontal="left"/>
    </xf>
    <xf numFmtId="164" fontId="9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6" fontId="11" fillId="2" borderId="3" xfId="0" applyNumberFormat="1" applyFont="1" applyFill="1" applyBorder="1" applyAlignment="1">
      <alignment horizontal="center"/>
    </xf>
    <xf numFmtId="6" fontId="9" fillId="2" borderId="0" xfId="0" applyNumberFormat="1" applyFont="1" applyFill="1" applyAlignment="1">
      <alignment horizontal="center"/>
    </xf>
    <xf numFmtId="6" fontId="9" fillId="2" borderId="3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0" xfId="0" applyFont="1" applyFill="1"/>
    <xf numFmtId="6" fontId="10" fillId="2" borderId="4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6" fontId="13" fillId="2" borderId="0" xfId="1" applyNumberFormat="1" applyFont="1" applyFill="1" applyBorder="1" applyAlignment="1">
      <alignment horizontal="center"/>
    </xf>
    <xf numFmtId="1" fontId="13" fillId="2" borderId="0" xfId="1" applyNumberFormat="1" applyFont="1" applyFill="1" applyBorder="1" applyAlignment="1">
      <alignment horizontal="center"/>
    </xf>
    <xf numFmtId="40" fontId="13" fillId="2" borderId="0" xfId="1" applyNumberFormat="1" applyFont="1" applyFill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0" fontId="15" fillId="2" borderId="0" xfId="1" applyFont="1" applyFill="1" applyBorder="1" applyAlignment="1">
      <alignment horizontal="left"/>
    </xf>
    <xf numFmtId="38" fontId="13" fillId="2" borderId="0" xfId="1" applyNumberFormat="1" applyFont="1" applyFill="1" applyBorder="1"/>
    <xf numFmtId="0" fontId="7" fillId="2" borderId="0" xfId="1" applyFont="1" applyFill="1" applyBorder="1"/>
    <xf numFmtId="40" fontId="23" fillId="2" borderId="0" xfId="1" applyNumberFormat="1" applyFont="1" applyFill="1" applyBorder="1" applyAlignment="1">
      <alignment horizontal="left"/>
    </xf>
    <xf numFmtId="0" fontId="22" fillId="2" borderId="0" xfId="1" applyFont="1" applyFill="1" applyBorder="1" applyAlignment="1">
      <alignment horizontal="left"/>
    </xf>
    <xf numFmtId="0" fontId="22" fillId="2" borderId="0" xfId="1" applyFont="1" applyFill="1" applyAlignment="1">
      <alignment horizontal="left"/>
    </xf>
    <xf numFmtId="0" fontId="22" fillId="2" borderId="0" xfId="1" applyFont="1" applyFill="1"/>
    <xf numFmtId="166" fontId="13" fillId="2" borderId="0" xfId="1" applyNumberFormat="1" applyFont="1" applyFill="1" applyAlignment="1">
      <alignment horizontal="center"/>
    </xf>
    <xf numFmtId="0" fontId="15" fillId="2" borderId="0" xfId="1" applyFont="1" applyFill="1"/>
    <xf numFmtId="6" fontId="15" fillId="2" borderId="0" xfId="1" applyNumberFormat="1" applyFont="1" applyFill="1" applyAlignment="1">
      <alignment horizontal="center"/>
    </xf>
    <xf numFmtId="165" fontId="15" fillId="2" borderId="0" xfId="1" applyNumberFormat="1" applyFont="1" applyFill="1" applyAlignment="1">
      <alignment horizontal="center"/>
    </xf>
    <xf numFmtId="6" fontId="9" fillId="2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Border="1"/>
    <xf numFmtId="0" fontId="21" fillId="0" borderId="0" xfId="1" applyFont="1"/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0" xfId="1" applyFont="1" applyAlignment="1">
      <alignment horizontal="left"/>
    </xf>
    <xf numFmtId="0" fontId="13" fillId="0" borderId="1" xfId="1" applyFont="1" applyBorder="1" applyAlignment="1">
      <alignment horizontal="center"/>
    </xf>
    <xf numFmtId="0" fontId="15" fillId="0" borderId="0" xfId="1" applyFont="1" applyBorder="1" applyAlignment="1">
      <alignment horizontal="left"/>
    </xf>
    <xf numFmtId="0" fontId="14" fillId="0" borderId="1" xfId="1" applyFont="1" applyBorder="1" applyAlignment="1">
      <alignment horizontal="center"/>
    </xf>
    <xf numFmtId="0" fontId="21" fillId="2" borderId="0" xfId="1" applyFont="1" applyFill="1" applyBorder="1" applyAlignment="1">
      <alignment horizontal="left"/>
    </xf>
    <xf numFmtId="0" fontId="22" fillId="2" borderId="0" xfId="1" applyFont="1" applyFill="1" applyBorder="1" applyAlignment="1">
      <alignment horizontal="left"/>
    </xf>
    <xf numFmtId="0" fontId="12" fillId="0" borderId="2" xfId="1" applyFont="1" applyBorder="1" applyAlignment="1">
      <alignment horizontal="left"/>
    </xf>
    <xf numFmtId="0" fontId="15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89" zoomScaleNormal="89" workbookViewId="0">
      <selection activeCell="A18" sqref="A18"/>
    </sheetView>
  </sheetViews>
  <sheetFormatPr defaultColWidth="8.85546875" defaultRowHeight="18" x14ac:dyDescent="0.25"/>
  <cols>
    <col min="1" max="1" width="26.85546875" style="1" customWidth="1"/>
    <col min="2" max="2" width="15.28515625" style="1" bestFit="1" customWidth="1"/>
    <col min="3" max="3" width="5.140625" style="1" customWidth="1"/>
    <col min="4" max="4" width="34" style="1" customWidth="1"/>
    <col min="5" max="6" width="16.28515625" style="1" bestFit="1" customWidth="1"/>
    <col min="7" max="7" width="15.28515625" style="1" bestFit="1" customWidth="1"/>
    <col min="8" max="16384" width="8.85546875" style="1"/>
  </cols>
  <sheetData>
    <row r="1" spans="1:6" x14ac:dyDescent="0.25">
      <c r="A1" s="84" t="s">
        <v>98</v>
      </c>
    </row>
    <row r="2" spans="1:6" x14ac:dyDescent="0.25">
      <c r="A2" s="85" t="s">
        <v>104</v>
      </c>
    </row>
    <row r="4" spans="1:6" ht="18.75" thickBot="1" x14ac:dyDescent="0.3">
      <c r="A4" s="117" t="s">
        <v>0</v>
      </c>
      <c r="B4" s="117"/>
      <c r="C4" s="117"/>
      <c r="D4" s="117"/>
      <c r="E4" s="117"/>
      <c r="F4" s="12"/>
    </row>
    <row r="5" spans="1:6" x14ac:dyDescent="0.25">
      <c r="A5" s="118" t="s">
        <v>1</v>
      </c>
      <c r="B5" s="118"/>
      <c r="C5" s="13"/>
      <c r="D5" s="14" t="s">
        <v>2</v>
      </c>
      <c r="E5" s="15">
        <v>13000</v>
      </c>
      <c r="F5" s="12"/>
    </row>
    <row r="6" spans="1:6" x14ac:dyDescent="0.25">
      <c r="A6" s="16" t="s">
        <v>3</v>
      </c>
      <c r="B6" s="17">
        <v>2</v>
      </c>
      <c r="C6" s="17"/>
      <c r="D6" s="16" t="s">
        <v>4</v>
      </c>
      <c r="E6" s="17">
        <v>16</v>
      </c>
      <c r="F6" s="12"/>
    </row>
    <row r="7" spans="1:6" x14ac:dyDescent="0.25">
      <c r="A7" s="16" t="s">
        <v>5</v>
      </c>
      <c r="B7" s="17">
        <v>4</v>
      </c>
      <c r="C7" s="17"/>
      <c r="D7" s="16" t="s">
        <v>6</v>
      </c>
      <c r="E7" s="18">
        <v>3000</v>
      </c>
      <c r="F7" s="12"/>
    </row>
    <row r="8" spans="1:6" x14ac:dyDescent="0.25">
      <c r="A8" s="16" t="s">
        <v>7</v>
      </c>
      <c r="B8" s="19">
        <v>2</v>
      </c>
      <c r="C8" s="20"/>
      <c r="D8" s="16" t="s">
        <v>8</v>
      </c>
      <c r="E8" s="18">
        <v>12000</v>
      </c>
      <c r="F8" s="12"/>
    </row>
    <row r="9" spans="1:6" ht="18.75" thickBot="1" x14ac:dyDescent="0.3">
      <c r="A9" s="21"/>
      <c r="B9" s="22">
        <f>B6+B7+B8</f>
        <v>8</v>
      </c>
      <c r="C9" s="23"/>
      <c r="D9" s="21" t="s">
        <v>9</v>
      </c>
      <c r="E9" s="24">
        <v>11</v>
      </c>
      <c r="F9" s="12"/>
    </row>
    <row r="10" spans="1:6" x14ac:dyDescent="0.25">
      <c r="A10" s="16"/>
      <c r="B10" s="20"/>
      <c r="C10" s="86"/>
      <c r="D10" s="16"/>
      <c r="E10" s="17"/>
      <c r="F10" s="12"/>
    </row>
    <row r="11" spans="1:6" x14ac:dyDescent="0.25">
      <c r="A11" s="119" t="s">
        <v>10</v>
      </c>
      <c r="B11" s="119"/>
      <c r="C11" s="119"/>
      <c r="D11" s="119"/>
      <c r="E11" s="119"/>
      <c r="F11" s="12"/>
    </row>
    <row r="12" spans="1:6" x14ac:dyDescent="0.25">
      <c r="A12" s="25" t="s">
        <v>11</v>
      </c>
      <c r="B12" s="88"/>
      <c r="C12" s="26"/>
      <c r="D12" s="12" t="s">
        <v>12</v>
      </c>
      <c r="E12" s="94"/>
      <c r="F12" s="12"/>
    </row>
    <row r="13" spans="1:6" x14ac:dyDescent="0.25">
      <c r="A13" s="25" t="s">
        <v>13</v>
      </c>
      <c r="B13" s="27"/>
      <c r="C13" s="12"/>
      <c r="D13" s="12" t="s">
        <v>14</v>
      </c>
      <c r="E13" s="91"/>
      <c r="F13" s="12"/>
    </row>
    <row r="14" spans="1:6" x14ac:dyDescent="0.25">
      <c r="A14" s="25" t="s">
        <v>15</v>
      </c>
      <c r="B14" s="28" t="s">
        <v>16</v>
      </c>
      <c r="C14" s="28"/>
      <c r="D14" s="12" t="s">
        <v>17</v>
      </c>
      <c r="E14" s="92"/>
      <c r="F14" s="12"/>
    </row>
    <row r="15" spans="1:6" x14ac:dyDescent="0.25">
      <c r="A15" s="25" t="s">
        <v>18</v>
      </c>
      <c r="B15" s="89"/>
      <c r="C15" s="29"/>
      <c r="D15" s="12" t="s">
        <v>19</v>
      </c>
      <c r="E15" s="91"/>
      <c r="F15" s="12"/>
    </row>
    <row r="16" spans="1:6" x14ac:dyDescent="0.25">
      <c r="A16" s="25" t="s">
        <v>20</v>
      </c>
      <c r="B16" s="90"/>
      <c r="C16" s="30"/>
      <c r="D16" s="12" t="s">
        <v>21</v>
      </c>
      <c r="E16" s="92"/>
      <c r="F16" s="12"/>
    </row>
    <row r="17" spans="1:6" ht="18.75" thickBot="1" x14ac:dyDescent="0.3">
      <c r="A17" s="25" t="s">
        <v>22</v>
      </c>
      <c r="B17" s="91"/>
      <c r="C17" s="31"/>
      <c r="D17" s="32" t="s">
        <v>23</v>
      </c>
      <c r="E17" s="95"/>
      <c r="F17" s="12"/>
    </row>
    <row r="18" spans="1:6" ht="18.75" thickTop="1" x14ac:dyDescent="0.25">
      <c r="A18" s="25" t="s">
        <v>24</v>
      </c>
      <c r="B18" s="27"/>
      <c r="C18" s="12"/>
      <c r="D18" s="27"/>
      <c r="E18" s="27"/>
      <c r="F18" s="12"/>
    </row>
    <row r="19" spans="1:6" x14ac:dyDescent="0.25">
      <c r="A19" s="25" t="s">
        <v>18</v>
      </c>
      <c r="B19" s="89"/>
      <c r="C19" s="33"/>
      <c r="D19" s="32"/>
      <c r="E19" s="34"/>
      <c r="F19" s="12"/>
    </row>
    <row r="20" spans="1:6" x14ac:dyDescent="0.25">
      <c r="A20" s="25" t="s">
        <v>25</v>
      </c>
      <c r="B20" s="90"/>
      <c r="C20" s="30"/>
      <c r="D20" s="12"/>
      <c r="E20" s="12"/>
      <c r="F20" s="12"/>
    </row>
    <row r="21" spans="1:6" x14ac:dyDescent="0.25">
      <c r="A21" s="12" t="s">
        <v>22</v>
      </c>
      <c r="B21" s="91"/>
      <c r="C21" s="31"/>
      <c r="D21" s="12"/>
      <c r="E21" s="12"/>
      <c r="F21" s="12"/>
    </row>
    <row r="22" spans="1:6" x14ac:dyDescent="0.25">
      <c r="A22" s="12" t="s">
        <v>26</v>
      </c>
      <c r="B22" s="92"/>
      <c r="C22" s="35"/>
      <c r="D22" s="12"/>
      <c r="E22" s="12"/>
      <c r="F22" s="12"/>
    </row>
    <row r="23" spans="1:6" ht="18.75" thickBot="1" x14ac:dyDescent="0.3">
      <c r="A23" s="32" t="s">
        <v>27</v>
      </c>
      <c r="B23" s="93"/>
      <c r="C23" s="36"/>
      <c r="D23" s="12"/>
      <c r="E23" s="12"/>
      <c r="F23" s="12"/>
    </row>
    <row r="24" spans="1:6" ht="18.75" thickTop="1" x14ac:dyDescent="0.25">
      <c r="A24" s="12"/>
      <c r="B24" s="12"/>
      <c r="C24" s="12"/>
      <c r="D24" s="12"/>
      <c r="E24" s="12"/>
      <c r="F24" s="12"/>
    </row>
    <row r="25" spans="1:6" x14ac:dyDescent="0.25">
      <c r="A25" s="12"/>
      <c r="B25" s="12"/>
      <c r="C25" s="12"/>
      <c r="D25" s="12"/>
      <c r="E25" s="12"/>
      <c r="F25" s="12"/>
    </row>
    <row r="26" spans="1:6" x14ac:dyDescent="0.25">
      <c r="A26" s="12"/>
      <c r="B26" s="12"/>
      <c r="C26" s="12"/>
      <c r="D26" s="12"/>
      <c r="E26" s="12"/>
      <c r="F26" s="12"/>
    </row>
    <row r="27" spans="1:6" x14ac:dyDescent="0.25">
      <c r="A27" s="12"/>
      <c r="B27" s="12"/>
      <c r="C27" s="12"/>
      <c r="D27" s="12"/>
      <c r="E27" s="12"/>
      <c r="F27" s="12"/>
    </row>
    <row r="28" spans="1:6" x14ac:dyDescent="0.25">
      <c r="A28" s="12"/>
      <c r="B28" s="12"/>
      <c r="C28" s="12"/>
      <c r="D28" s="12"/>
      <c r="E28" s="12"/>
      <c r="F28" s="12"/>
    </row>
    <row r="29" spans="1:6" x14ac:dyDescent="0.25">
      <c r="A29" s="12"/>
      <c r="B29" s="12"/>
      <c r="C29" s="12"/>
      <c r="D29" s="12"/>
      <c r="E29" s="12"/>
      <c r="F29" s="12"/>
    </row>
    <row r="30" spans="1:6" x14ac:dyDescent="0.25">
      <c r="A30" s="12"/>
      <c r="B30" s="12"/>
      <c r="C30" s="12"/>
      <c r="D30" s="12"/>
      <c r="E30" s="12"/>
      <c r="F30" s="12"/>
    </row>
    <row r="31" spans="1:6" x14ac:dyDescent="0.25">
      <c r="A31" s="12"/>
      <c r="B31" s="12"/>
      <c r="C31" s="12"/>
      <c r="D31" s="12"/>
      <c r="E31" s="12"/>
      <c r="F31" s="12"/>
    </row>
    <row r="32" spans="1:6" x14ac:dyDescent="0.25">
      <c r="A32" s="12"/>
      <c r="B32" s="12"/>
      <c r="C32" s="12"/>
      <c r="D32" s="12"/>
      <c r="E32" s="12"/>
      <c r="F32" s="12"/>
    </row>
    <row r="33" spans="1:6" x14ac:dyDescent="0.25">
      <c r="A33" s="12"/>
      <c r="B33" s="12"/>
      <c r="C33" s="12"/>
      <c r="D33" s="12"/>
      <c r="E33" s="12"/>
      <c r="F33" s="12"/>
    </row>
    <row r="34" spans="1:6" x14ac:dyDescent="0.25">
      <c r="A34" s="12"/>
      <c r="B34" s="12"/>
      <c r="C34" s="12"/>
      <c r="D34" s="12"/>
      <c r="E34" s="12"/>
      <c r="F34" s="12"/>
    </row>
    <row r="35" spans="1:6" x14ac:dyDescent="0.25">
      <c r="A35" s="12"/>
      <c r="B35" s="12"/>
      <c r="C35" s="12"/>
      <c r="D35" s="12"/>
      <c r="E35" s="12"/>
      <c r="F35" s="12"/>
    </row>
    <row r="36" spans="1:6" x14ac:dyDescent="0.25">
      <c r="A36" s="12"/>
      <c r="B36" s="12"/>
      <c r="C36" s="12"/>
      <c r="D36" s="12"/>
      <c r="E36" s="12"/>
      <c r="F36" s="12"/>
    </row>
  </sheetData>
  <mergeCells count="3">
    <mergeCell ref="A4:E4"/>
    <mergeCell ref="A5:B5"/>
    <mergeCell ref="A11:E1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C20" sqref="C20"/>
    </sheetView>
  </sheetViews>
  <sheetFormatPr defaultColWidth="8.85546875" defaultRowHeight="20.25" x14ac:dyDescent="0.3"/>
  <cols>
    <col min="1" max="1" width="16.7109375" style="2" customWidth="1"/>
    <col min="2" max="2" width="12.28515625" style="2" bestFit="1" customWidth="1"/>
    <col min="3" max="3" width="12.28515625" style="2" customWidth="1"/>
    <col min="4" max="4" width="12.5703125" style="2" customWidth="1"/>
    <col min="5" max="5" width="11.5703125" style="2" bestFit="1" customWidth="1"/>
    <col min="6" max="6" width="14.7109375" style="2" customWidth="1"/>
    <col min="7" max="7" width="12.140625" style="2" bestFit="1" customWidth="1"/>
    <col min="8" max="9" width="14" style="2" bestFit="1" customWidth="1"/>
    <col min="10" max="16384" width="8.85546875" style="2"/>
  </cols>
  <sheetData>
    <row r="1" spans="1:7" x14ac:dyDescent="0.3">
      <c r="A1" s="84" t="s">
        <v>100</v>
      </c>
    </row>
    <row r="2" spans="1:7" x14ac:dyDescent="0.3">
      <c r="A2" s="85" t="s">
        <v>105</v>
      </c>
    </row>
    <row r="4" spans="1:7" ht="21" thickBot="1" x14ac:dyDescent="0.35">
      <c r="A4" s="117" t="s">
        <v>28</v>
      </c>
      <c r="B4" s="117"/>
      <c r="C4" s="117"/>
      <c r="D4" s="117"/>
      <c r="E4" s="117"/>
      <c r="F4" s="117"/>
      <c r="G4" s="117"/>
    </row>
    <row r="5" spans="1:7" x14ac:dyDescent="0.3">
      <c r="A5" s="77" t="s">
        <v>29</v>
      </c>
      <c r="B5" s="78"/>
      <c r="C5" s="14"/>
      <c r="D5" s="14"/>
      <c r="E5" s="14"/>
      <c r="F5" s="14"/>
      <c r="G5" s="14"/>
    </row>
    <row r="6" spans="1:7" x14ac:dyDescent="0.3">
      <c r="A6" s="16" t="s">
        <v>30</v>
      </c>
      <c r="B6" s="30">
        <v>50000</v>
      </c>
      <c r="C6" s="16"/>
      <c r="D6" s="120" t="s">
        <v>31</v>
      </c>
      <c r="E6" s="120"/>
      <c r="F6" s="120"/>
      <c r="G6" s="71">
        <v>0.2</v>
      </c>
    </row>
    <row r="7" spans="1:7" x14ac:dyDescent="0.3">
      <c r="A7" s="79" t="s">
        <v>32</v>
      </c>
      <c r="B7" s="80"/>
      <c r="C7" s="16"/>
      <c r="D7" s="120" t="s">
        <v>33</v>
      </c>
      <c r="E7" s="120"/>
      <c r="F7" s="120"/>
      <c r="G7" s="71">
        <v>0.7</v>
      </c>
    </row>
    <row r="8" spans="1:7" x14ac:dyDescent="0.3">
      <c r="A8" s="16" t="s">
        <v>34</v>
      </c>
      <c r="B8" s="30">
        <v>40000</v>
      </c>
      <c r="C8" s="16"/>
      <c r="D8" s="120" t="s">
        <v>35</v>
      </c>
      <c r="E8" s="120"/>
      <c r="F8" s="120"/>
      <c r="G8" s="71">
        <v>0.1</v>
      </c>
    </row>
    <row r="9" spans="1:7" x14ac:dyDescent="0.3">
      <c r="A9" s="16" t="s">
        <v>36</v>
      </c>
      <c r="B9" s="30">
        <v>35000</v>
      </c>
      <c r="C9" s="16"/>
      <c r="D9" s="16"/>
      <c r="E9" s="16"/>
      <c r="F9" s="16"/>
      <c r="G9" s="16"/>
    </row>
    <row r="10" spans="1:7" ht="21" thickBot="1" x14ac:dyDescent="0.35">
      <c r="A10" s="21" t="s">
        <v>37</v>
      </c>
      <c r="B10" s="81">
        <v>60000</v>
      </c>
      <c r="C10" s="21"/>
      <c r="D10" s="21"/>
      <c r="E10" s="21"/>
      <c r="F10" s="21"/>
      <c r="G10" s="3"/>
    </row>
    <row r="11" spans="1:7" x14ac:dyDescent="0.3">
      <c r="A11" s="12"/>
      <c r="B11" s="12"/>
      <c r="C11" s="12"/>
      <c r="D11" s="12"/>
      <c r="E11" s="12"/>
      <c r="F11" s="12"/>
    </row>
    <row r="12" spans="1:7" x14ac:dyDescent="0.3">
      <c r="A12" s="82" t="s">
        <v>10</v>
      </c>
      <c r="B12" s="12"/>
      <c r="C12" s="12"/>
      <c r="D12" s="12"/>
      <c r="E12" s="12"/>
      <c r="F12" s="12"/>
    </row>
    <row r="13" spans="1:7" x14ac:dyDescent="0.3">
      <c r="A13" s="12"/>
      <c r="B13" s="83" t="s">
        <v>30</v>
      </c>
      <c r="C13" s="83" t="s">
        <v>34</v>
      </c>
      <c r="D13" s="83" t="s">
        <v>36</v>
      </c>
      <c r="E13" s="83" t="s">
        <v>37</v>
      </c>
      <c r="F13" s="12"/>
    </row>
    <row r="14" spans="1:7" x14ac:dyDescent="0.3">
      <c r="A14" s="115" t="s">
        <v>38</v>
      </c>
      <c r="B14" s="113"/>
      <c r="C14" s="113"/>
      <c r="D14" s="113"/>
      <c r="E14" s="113"/>
      <c r="F14" s="12"/>
    </row>
    <row r="15" spans="1:7" x14ac:dyDescent="0.3">
      <c r="A15" s="115" t="s">
        <v>108</v>
      </c>
      <c r="B15" s="114"/>
      <c r="C15" s="113"/>
      <c r="D15" s="113"/>
      <c r="E15" s="113"/>
      <c r="F15" s="12"/>
    </row>
    <row r="16" spans="1:7" x14ac:dyDescent="0.3">
      <c r="A16" s="115" t="s">
        <v>109</v>
      </c>
      <c r="B16" s="114"/>
      <c r="C16" s="113"/>
      <c r="D16" s="113"/>
      <c r="E16" s="113"/>
      <c r="F16" s="12"/>
    </row>
    <row r="17" spans="1:6" x14ac:dyDescent="0.3">
      <c r="A17" s="115" t="s">
        <v>39</v>
      </c>
      <c r="B17" s="114"/>
      <c r="C17" s="113"/>
      <c r="D17" s="113"/>
      <c r="E17" s="113"/>
      <c r="F17" s="12"/>
    </row>
    <row r="18" spans="1:6" x14ac:dyDescent="0.3">
      <c r="A18" s="12"/>
      <c r="B18" s="12"/>
      <c r="C18" s="12"/>
      <c r="D18" s="12"/>
      <c r="E18" s="12"/>
      <c r="F18" s="12"/>
    </row>
    <row r="19" spans="1:6" x14ac:dyDescent="0.3">
      <c r="A19" s="12"/>
      <c r="B19" s="12"/>
      <c r="C19" s="12"/>
      <c r="D19" s="12"/>
      <c r="E19" s="12"/>
      <c r="F19" s="12"/>
    </row>
    <row r="20" spans="1:6" x14ac:dyDescent="0.3">
      <c r="A20" s="12"/>
      <c r="B20" s="12"/>
      <c r="C20" s="12"/>
      <c r="D20" s="12"/>
      <c r="E20" s="12"/>
      <c r="F20" s="12"/>
    </row>
    <row r="21" spans="1:6" x14ac:dyDescent="0.3">
      <c r="A21" s="12"/>
      <c r="B21" s="12"/>
      <c r="C21" s="12"/>
      <c r="D21" s="12"/>
      <c r="E21" s="12"/>
      <c r="F21" s="12"/>
    </row>
    <row r="22" spans="1:6" x14ac:dyDescent="0.3">
      <c r="A22" s="12"/>
      <c r="B22" s="12"/>
      <c r="C22" s="12"/>
      <c r="D22" s="12"/>
      <c r="E22" s="12"/>
      <c r="F22" s="12"/>
    </row>
    <row r="23" spans="1:6" x14ac:dyDescent="0.3">
      <c r="A23" s="12"/>
      <c r="B23" s="12"/>
      <c r="C23" s="12"/>
      <c r="D23" s="12"/>
      <c r="E23" s="12"/>
      <c r="F23" s="12"/>
    </row>
    <row r="24" spans="1:6" x14ac:dyDescent="0.3">
      <c r="A24" s="12"/>
      <c r="B24" s="12"/>
      <c r="C24" s="12"/>
      <c r="D24" s="12"/>
      <c r="E24" s="12"/>
      <c r="F24" s="12"/>
    </row>
    <row r="25" spans="1:6" x14ac:dyDescent="0.3">
      <c r="A25" s="12"/>
      <c r="B25" s="12"/>
      <c r="C25" s="12"/>
      <c r="D25" s="12"/>
      <c r="E25" s="12"/>
      <c r="F25" s="12"/>
    </row>
    <row r="26" spans="1:6" x14ac:dyDescent="0.3">
      <c r="A26" s="12"/>
      <c r="B26" s="12"/>
      <c r="C26" s="12"/>
      <c r="D26" s="12"/>
      <c r="E26" s="12"/>
      <c r="F26" s="12"/>
    </row>
    <row r="27" spans="1:6" x14ac:dyDescent="0.3">
      <c r="A27" s="12"/>
      <c r="B27" s="12"/>
      <c r="C27" s="12"/>
      <c r="D27" s="12"/>
      <c r="E27" s="12"/>
      <c r="F27" s="12"/>
    </row>
    <row r="28" spans="1:6" x14ac:dyDescent="0.3">
      <c r="A28" s="12"/>
      <c r="B28" s="12"/>
      <c r="C28" s="12"/>
      <c r="D28" s="12"/>
      <c r="E28" s="12"/>
      <c r="F28" s="12"/>
    </row>
    <row r="29" spans="1:6" x14ac:dyDescent="0.3">
      <c r="A29" s="12"/>
      <c r="B29" s="12"/>
      <c r="C29" s="12"/>
      <c r="D29" s="12"/>
      <c r="E29" s="12"/>
      <c r="F29" s="12"/>
    </row>
    <row r="30" spans="1:6" x14ac:dyDescent="0.3">
      <c r="A30" s="12"/>
      <c r="B30" s="12"/>
      <c r="C30" s="12"/>
      <c r="D30" s="12"/>
      <c r="E30" s="12"/>
      <c r="F30" s="12"/>
    </row>
    <row r="31" spans="1:6" x14ac:dyDescent="0.3">
      <c r="A31" s="12"/>
      <c r="B31" s="12"/>
      <c r="C31" s="12"/>
      <c r="D31" s="12"/>
      <c r="E31" s="12"/>
      <c r="F31" s="12"/>
    </row>
    <row r="32" spans="1:6" x14ac:dyDescent="0.3">
      <c r="A32" s="12"/>
      <c r="B32" s="12"/>
      <c r="C32" s="12"/>
      <c r="D32" s="12"/>
      <c r="E32" s="12"/>
      <c r="F32" s="12"/>
    </row>
    <row r="33" spans="1:6" x14ac:dyDescent="0.3">
      <c r="A33" s="12"/>
      <c r="B33" s="12"/>
      <c r="C33" s="12"/>
      <c r="D33" s="12"/>
      <c r="E33" s="12"/>
      <c r="F33" s="12"/>
    </row>
    <row r="34" spans="1:6" x14ac:dyDescent="0.3">
      <c r="A34" s="12"/>
      <c r="B34" s="12"/>
      <c r="C34" s="12"/>
      <c r="D34" s="12"/>
      <c r="E34" s="12"/>
      <c r="F34" s="12"/>
    </row>
    <row r="35" spans="1:6" x14ac:dyDescent="0.3">
      <c r="A35" s="12"/>
      <c r="B35" s="12"/>
      <c r="C35" s="12"/>
      <c r="D35" s="12"/>
      <c r="E35" s="12"/>
      <c r="F35" s="12"/>
    </row>
  </sheetData>
  <mergeCells count="4">
    <mergeCell ref="A4:G4"/>
    <mergeCell ref="D6:F6"/>
    <mergeCell ref="D7:F7"/>
    <mergeCell ref="D8:F8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B20" sqref="B20"/>
    </sheetView>
  </sheetViews>
  <sheetFormatPr defaultColWidth="8.85546875" defaultRowHeight="18" x14ac:dyDescent="0.25"/>
  <cols>
    <col min="1" max="1" width="27.5703125" style="5" customWidth="1"/>
    <col min="2" max="2" width="13.5703125" style="5" customWidth="1"/>
    <col min="3" max="3" width="5" style="5" customWidth="1"/>
    <col min="4" max="4" width="29.28515625" style="5" customWidth="1"/>
    <col min="5" max="5" width="4.42578125" style="5" bestFit="1" customWidth="1"/>
    <col min="6" max="6" width="28.5703125" style="5" bestFit="1" customWidth="1"/>
    <col min="7" max="7" width="4.7109375" style="5" bestFit="1" customWidth="1"/>
    <col min="8" max="8" width="5.42578125" style="5" customWidth="1"/>
    <col min="9" max="16384" width="8.85546875" style="5"/>
  </cols>
  <sheetData>
    <row r="1" spans="1:8" x14ac:dyDescent="0.25">
      <c r="A1" s="84" t="s">
        <v>99</v>
      </c>
    </row>
    <row r="2" spans="1:8" x14ac:dyDescent="0.25">
      <c r="A2" s="85" t="s">
        <v>105</v>
      </c>
    </row>
    <row r="4" spans="1:8" ht="18.75" thickBot="1" x14ac:dyDescent="0.3">
      <c r="A4" s="121" t="s">
        <v>40</v>
      </c>
      <c r="B4" s="121"/>
      <c r="C4" s="121"/>
      <c r="D4" s="121"/>
      <c r="E4" s="121"/>
      <c r="F4" s="121"/>
      <c r="G4" s="122"/>
      <c r="H4" s="4"/>
    </row>
    <row r="5" spans="1:8" x14ac:dyDescent="0.25">
      <c r="A5" s="14" t="s">
        <v>11</v>
      </c>
      <c r="B5" s="70">
        <v>100000000</v>
      </c>
      <c r="C5" s="14"/>
      <c r="D5" s="118" t="s">
        <v>41</v>
      </c>
      <c r="E5" s="118"/>
      <c r="F5" s="118"/>
      <c r="G5" s="123"/>
      <c r="H5" s="4"/>
    </row>
    <row r="6" spans="1:8" x14ac:dyDescent="0.25">
      <c r="A6" s="16" t="s">
        <v>42</v>
      </c>
      <c r="B6" s="71">
        <v>7.0000000000000007E-2</v>
      </c>
      <c r="C6" s="16"/>
      <c r="D6" s="16" t="s">
        <v>43</v>
      </c>
      <c r="E6" s="16">
        <v>2</v>
      </c>
      <c r="F6" s="16" t="s">
        <v>44</v>
      </c>
      <c r="G6" s="6">
        <v>15</v>
      </c>
    </row>
    <row r="7" spans="1:8" x14ac:dyDescent="0.25">
      <c r="A7" s="16" t="s">
        <v>45</v>
      </c>
      <c r="B7" s="71">
        <v>0.4</v>
      </c>
      <c r="C7" s="16"/>
      <c r="D7" s="16" t="s">
        <v>46</v>
      </c>
      <c r="E7" s="16">
        <v>20</v>
      </c>
      <c r="F7" s="16" t="s">
        <v>47</v>
      </c>
      <c r="G7" s="6">
        <v>2</v>
      </c>
    </row>
    <row r="8" spans="1:8" x14ac:dyDescent="0.25">
      <c r="A8" s="16" t="s">
        <v>48</v>
      </c>
      <c r="B8" s="71">
        <v>0.1</v>
      </c>
      <c r="C8" s="16"/>
      <c r="D8" s="16" t="s">
        <v>49</v>
      </c>
      <c r="E8" s="72">
        <v>23</v>
      </c>
      <c r="F8" s="16" t="s">
        <v>50</v>
      </c>
      <c r="G8" s="7">
        <v>8</v>
      </c>
    </row>
    <row r="9" spans="1:8" x14ac:dyDescent="0.25">
      <c r="A9" s="16"/>
      <c r="B9" s="73">
        <v>100</v>
      </c>
      <c r="C9" s="16"/>
      <c r="D9" s="74" t="s">
        <v>51</v>
      </c>
      <c r="E9" s="16">
        <f>E6+E7+E8</f>
        <v>45</v>
      </c>
      <c r="F9" s="16" t="s">
        <v>52</v>
      </c>
      <c r="G9" s="6">
        <f>G6+G7+G8</f>
        <v>25</v>
      </c>
    </row>
    <row r="10" spans="1:8" x14ac:dyDescent="0.25">
      <c r="A10" s="16"/>
      <c r="B10" s="75">
        <v>110000000</v>
      </c>
      <c r="C10" s="16"/>
      <c r="D10" s="16" t="s">
        <v>53</v>
      </c>
      <c r="E10" s="72">
        <v>40</v>
      </c>
      <c r="F10" s="16" t="s">
        <v>54</v>
      </c>
      <c r="G10" s="6">
        <v>10</v>
      </c>
    </row>
    <row r="11" spans="1:8" x14ac:dyDescent="0.25">
      <c r="A11" s="16"/>
      <c r="B11" s="16"/>
      <c r="C11" s="16"/>
      <c r="D11" s="16"/>
      <c r="E11" s="16"/>
      <c r="F11" s="16" t="s">
        <v>55</v>
      </c>
      <c r="G11" s="6">
        <v>15</v>
      </c>
    </row>
    <row r="12" spans="1:8" x14ac:dyDescent="0.25">
      <c r="A12" s="16"/>
      <c r="B12" s="16"/>
      <c r="C12" s="16"/>
      <c r="D12" s="16"/>
      <c r="E12" s="16"/>
      <c r="F12" s="16" t="s">
        <v>56</v>
      </c>
      <c r="G12" s="7">
        <v>35</v>
      </c>
    </row>
    <row r="13" spans="1:8" x14ac:dyDescent="0.25">
      <c r="A13" s="16"/>
      <c r="B13" s="16"/>
      <c r="C13" s="16"/>
      <c r="D13" s="16"/>
      <c r="E13" s="16"/>
      <c r="F13" s="16" t="s">
        <v>57</v>
      </c>
      <c r="G13" s="6"/>
    </row>
    <row r="14" spans="1:8" ht="18.75" thickBot="1" x14ac:dyDescent="0.3">
      <c r="A14" s="21"/>
      <c r="B14" s="21"/>
      <c r="C14" s="21"/>
      <c r="D14" s="21" t="s">
        <v>58</v>
      </c>
      <c r="E14" s="21">
        <f>E9+E10</f>
        <v>85</v>
      </c>
      <c r="F14" s="21" t="s">
        <v>59</v>
      </c>
      <c r="G14" s="8">
        <f>G9+G10+G11+G12</f>
        <v>85</v>
      </c>
    </row>
    <row r="15" spans="1:8" ht="18.75" thickBot="1" x14ac:dyDescent="0.3">
      <c r="A15" s="16"/>
      <c r="B15" s="16"/>
      <c r="C15" s="16"/>
      <c r="D15" s="16"/>
      <c r="E15" s="16"/>
      <c r="F15" s="16"/>
      <c r="G15" s="6"/>
    </row>
    <row r="16" spans="1:8" x14ac:dyDescent="0.25">
      <c r="A16" s="124" t="s">
        <v>10</v>
      </c>
      <c r="B16" s="124"/>
      <c r="C16" s="12"/>
      <c r="D16" s="12"/>
      <c r="E16" s="12"/>
      <c r="F16" s="12"/>
    </row>
    <row r="17" spans="1:6" x14ac:dyDescent="0.25">
      <c r="A17" s="12" t="s">
        <v>60</v>
      </c>
      <c r="B17" s="96"/>
      <c r="C17" s="12"/>
      <c r="D17" s="12"/>
      <c r="E17" s="12"/>
      <c r="F17" s="12"/>
    </row>
    <row r="18" spans="1:6" x14ac:dyDescent="0.25">
      <c r="A18" s="12" t="s">
        <v>61</v>
      </c>
      <c r="B18" s="96"/>
      <c r="C18" s="12"/>
      <c r="D18" s="12"/>
      <c r="E18" s="12"/>
      <c r="F18" s="12"/>
    </row>
    <row r="19" spans="1:6" x14ac:dyDescent="0.25">
      <c r="A19" s="12"/>
      <c r="B19" s="96"/>
      <c r="C19" s="12"/>
      <c r="D19" s="12"/>
      <c r="E19" s="12"/>
      <c r="F19" s="12"/>
    </row>
    <row r="20" spans="1:6" x14ac:dyDescent="0.25">
      <c r="A20" s="12"/>
      <c r="B20" s="96"/>
      <c r="C20" s="12"/>
      <c r="D20" s="12"/>
      <c r="E20" s="12"/>
      <c r="F20" s="12"/>
    </row>
    <row r="21" spans="1:6" x14ac:dyDescent="0.25">
      <c r="A21" s="76" t="s">
        <v>62</v>
      </c>
      <c r="B21" s="97"/>
      <c r="C21" s="12"/>
      <c r="D21" s="12"/>
      <c r="E21" s="12"/>
      <c r="F21" s="12"/>
    </row>
    <row r="22" spans="1:6" x14ac:dyDescent="0.25">
      <c r="A22" s="12"/>
      <c r="B22" s="12"/>
      <c r="C22" s="12"/>
      <c r="D22" s="12"/>
      <c r="E22" s="12"/>
      <c r="F22" s="12"/>
    </row>
    <row r="23" spans="1:6" x14ac:dyDescent="0.25">
      <c r="A23" s="12"/>
      <c r="B23" s="12"/>
      <c r="C23" s="12"/>
      <c r="D23" s="12"/>
      <c r="E23" s="12"/>
      <c r="F23" s="12"/>
    </row>
    <row r="24" spans="1:6" x14ac:dyDescent="0.25">
      <c r="A24" s="12"/>
      <c r="B24" s="12"/>
      <c r="C24" s="12"/>
      <c r="D24" s="12"/>
      <c r="E24" s="12"/>
      <c r="F24" s="12"/>
    </row>
    <row r="25" spans="1:6" x14ac:dyDescent="0.25">
      <c r="A25" s="12"/>
      <c r="B25" s="12"/>
      <c r="C25" s="12"/>
      <c r="D25" s="12"/>
      <c r="E25" s="12"/>
      <c r="F25" s="12"/>
    </row>
    <row r="26" spans="1:6" x14ac:dyDescent="0.25">
      <c r="A26" s="12"/>
      <c r="B26" s="12"/>
      <c r="C26" s="12"/>
      <c r="D26" s="12"/>
      <c r="E26" s="12"/>
      <c r="F26" s="12"/>
    </row>
    <row r="27" spans="1:6" x14ac:dyDescent="0.25">
      <c r="A27" s="12"/>
      <c r="B27" s="12"/>
      <c r="C27" s="12"/>
      <c r="D27" s="12"/>
      <c r="E27" s="12"/>
      <c r="F27" s="12"/>
    </row>
    <row r="28" spans="1:6" x14ac:dyDescent="0.25">
      <c r="A28" s="12"/>
      <c r="B28" s="12"/>
      <c r="C28" s="12"/>
      <c r="D28" s="12"/>
      <c r="E28" s="12"/>
      <c r="F28" s="12"/>
    </row>
    <row r="29" spans="1:6" x14ac:dyDescent="0.25">
      <c r="A29" s="12"/>
      <c r="B29" s="12"/>
      <c r="C29" s="12"/>
      <c r="D29" s="12"/>
      <c r="E29" s="12"/>
      <c r="F29" s="12"/>
    </row>
    <row r="30" spans="1:6" x14ac:dyDescent="0.25">
      <c r="A30" s="12"/>
      <c r="B30" s="12"/>
      <c r="C30" s="12"/>
      <c r="D30" s="12"/>
      <c r="E30" s="12"/>
      <c r="F30" s="12"/>
    </row>
    <row r="31" spans="1:6" x14ac:dyDescent="0.25">
      <c r="A31" s="12"/>
      <c r="B31" s="12"/>
      <c r="C31" s="12"/>
      <c r="D31" s="12"/>
      <c r="E31" s="12"/>
      <c r="F31" s="12"/>
    </row>
    <row r="32" spans="1:6" x14ac:dyDescent="0.25">
      <c r="A32" s="12"/>
      <c r="B32" s="12"/>
      <c r="C32" s="12"/>
      <c r="D32" s="12"/>
      <c r="E32" s="12"/>
      <c r="F32" s="12"/>
    </row>
    <row r="33" spans="1:6" x14ac:dyDescent="0.25">
      <c r="A33" s="12"/>
      <c r="B33" s="12"/>
      <c r="C33" s="12"/>
      <c r="D33" s="12"/>
      <c r="E33" s="12"/>
      <c r="F33" s="12"/>
    </row>
    <row r="34" spans="1:6" x14ac:dyDescent="0.25">
      <c r="A34" s="12"/>
      <c r="B34" s="12"/>
      <c r="C34" s="12"/>
      <c r="D34" s="12"/>
      <c r="E34" s="12"/>
      <c r="F34" s="12"/>
    </row>
    <row r="35" spans="1:6" x14ac:dyDescent="0.25">
      <c r="A35" s="12"/>
      <c r="B35" s="12"/>
      <c r="C35" s="12"/>
      <c r="D35" s="12"/>
      <c r="E35" s="12"/>
      <c r="F35" s="12"/>
    </row>
    <row r="36" spans="1:6" x14ac:dyDescent="0.25">
      <c r="A36" s="12"/>
      <c r="B36" s="12"/>
      <c r="C36" s="12"/>
      <c r="D36" s="12"/>
      <c r="E36" s="12"/>
      <c r="F36" s="12"/>
    </row>
  </sheetData>
  <mergeCells count="3">
    <mergeCell ref="A4:G4"/>
    <mergeCell ref="D5:G5"/>
    <mergeCell ref="A16:B16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D12" sqref="D12"/>
    </sheetView>
  </sheetViews>
  <sheetFormatPr defaultColWidth="8.85546875" defaultRowHeight="20.25" x14ac:dyDescent="0.3"/>
  <cols>
    <col min="1" max="1" width="4" style="9" customWidth="1"/>
    <col min="2" max="2" width="30" style="9" customWidth="1"/>
    <col min="3" max="3" width="39.28515625" style="9" customWidth="1"/>
    <col min="4" max="4" width="16.140625" style="9" customWidth="1"/>
    <col min="5" max="6" width="12.140625" style="9" customWidth="1"/>
    <col min="7" max="16384" width="8.85546875" style="9"/>
  </cols>
  <sheetData>
    <row r="1" spans="1:6" x14ac:dyDescent="0.3">
      <c r="A1" s="84" t="s">
        <v>103</v>
      </c>
    </row>
    <row r="2" spans="1:6" x14ac:dyDescent="0.3">
      <c r="A2" s="85" t="s">
        <v>105</v>
      </c>
    </row>
    <row r="4" spans="1:6" ht="21" thickBot="1" x14ac:dyDescent="0.35">
      <c r="A4" s="46"/>
      <c r="B4" s="126" t="s">
        <v>69</v>
      </c>
      <c r="C4" s="126"/>
      <c r="D4" s="46"/>
      <c r="E4" s="46"/>
      <c r="F4" s="46"/>
    </row>
    <row r="5" spans="1:6" x14ac:dyDescent="0.3">
      <c r="A5" s="46"/>
      <c r="B5" s="51" t="s">
        <v>68</v>
      </c>
      <c r="C5" s="62">
        <v>2400000</v>
      </c>
      <c r="D5" s="46"/>
      <c r="E5" s="46"/>
      <c r="F5" s="46"/>
    </row>
    <row r="6" spans="1:6" x14ac:dyDescent="0.3">
      <c r="A6" s="46"/>
      <c r="B6" s="47" t="s">
        <v>67</v>
      </c>
      <c r="C6" s="63">
        <v>0.15</v>
      </c>
      <c r="D6" s="46"/>
      <c r="E6" s="46"/>
      <c r="F6" s="46"/>
    </row>
    <row r="7" spans="1:6" x14ac:dyDescent="0.3">
      <c r="A7" s="46"/>
      <c r="B7" s="47" t="s">
        <v>66</v>
      </c>
      <c r="C7" s="64">
        <f>C5*C6</f>
        <v>360000</v>
      </c>
      <c r="D7" s="46"/>
      <c r="E7" s="46"/>
      <c r="F7" s="46"/>
    </row>
    <row r="8" spans="1:6" ht="21" thickBot="1" x14ac:dyDescent="0.35">
      <c r="A8" s="46"/>
      <c r="B8" s="60" t="s">
        <v>65</v>
      </c>
      <c r="C8" s="65">
        <v>30</v>
      </c>
      <c r="D8" s="46"/>
      <c r="E8" s="46"/>
      <c r="F8" s="46"/>
    </row>
    <row r="9" spans="1:6" x14ac:dyDescent="0.3">
      <c r="A9" s="46"/>
      <c r="B9" s="47"/>
      <c r="C9" s="66"/>
      <c r="D9" s="46"/>
      <c r="E9" s="46"/>
      <c r="F9" s="46"/>
    </row>
    <row r="10" spans="1:6" x14ac:dyDescent="0.3">
      <c r="A10" s="125" t="s">
        <v>64</v>
      </c>
      <c r="B10" s="125"/>
      <c r="C10" s="125"/>
      <c r="D10" s="46"/>
      <c r="E10" s="46"/>
      <c r="F10" s="46"/>
    </row>
    <row r="11" spans="1:6" x14ac:dyDescent="0.3">
      <c r="A11" s="46"/>
      <c r="B11" s="47"/>
      <c r="C11" s="127"/>
      <c r="D11" s="127"/>
      <c r="E11" s="47"/>
      <c r="F11" s="47"/>
    </row>
    <row r="12" spans="1:6" x14ac:dyDescent="0.3">
      <c r="A12" s="46"/>
      <c r="B12" s="67" t="s">
        <v>63</v>
      </c>
      <c r="C12" s="98"/>
      <c r="D12" s="116"/>
      <c r="E12" s="47"/>
      <c r="F12" s="47"/>
    </row>
    <row r="13" spans="1:6" x14ac:dyDescent="0.3">
      <c r="A13" s="46"/>
      <c r="B13" s="47"/>
      <c r="C13" s="110"/>
      <c r="D13" s="47"/>
      <c r="E13" s="47"/>
      <c r="F13" s="47"/>
    </row>
    <row r="14" spans="1:6" x14ac:dyDescent="0.3">
      <c r="A14" s="46"/>
      <c r="B14" s="68"/>
      <c r="C14" s="127"/>
      <c r="D14" s="127"/>
      <c r="E14" s="47"/>
      <c r="F14" s="47"/>
    </row>
    <row r="15" spans="1:6" x14ac:dyDescent="0.3">
      <c r="A15" s="46"/>
      <c r="B15" s="69" t="s">
        <v>97</v>
      </c>
      <c r="C15" s="99"/>
      <c r="D15" s="67"/>
      <c r="E15" s="47"/>
      <c r="F15" s="47"/>
    </row>
    <row r="16" spans="1:6" x14ac:dyDescent="0.3">
      <c r="A16" s="46"/>
      <c r="B16" s="46"/>
      <c r="C16" s="110"/>
      <c r="D16" s="46"/>
      <c r="E16" s="47"/>
      <c r="F16" s="47"/>
    </row>
    <row r="17" spans="1:6" x14ac:dyDescent="0.3">
      <c r="A17" s="46"/>
      <c r="B17" s="46"/>
      <c r="C17" s="46"/>
      <c r="D17" s="46"/>
      <c r="E17" s="47"/>
      <c r="F17" s="47"/>
    </row>
    <row r="18" spans="1:6" x14ac:dyDescent="0.3">
      <c r="A18" s="46"/>
      <c r="B18" s="46"/>
      <c r="C18" s="46"/>
      <c r="D18" s="46"/>
      <c r="E18" s="46"/>
      <c r="F18" s="47"/>
    </row>
    <row r="19" spans="1:6" x14ac:dyDescent="0.3">
      <c r="A19" s="46"/>
      <c r="B19" s="46"/>
      <c r="C19" s="46"/>
      <c r="D19" s="46"/>
      <c r="E19" s="46"/>
      <c r="F19" s="46"/>
    </row>
    <row r="20" spans="1:6" x14ac:dyDescent="0.3">
      <c r="A20" s="46"/>
      <c r="B20" s="46"/>
      <c r="C20" s="46"/>
      <c r="D20" s="46"/>
      <c r="E20" s="46"/>
      <c r="F20" s="46"/>
    </row>
    <row r="21" spans="1:6" x14ac:dyDescent="0.3">
      <c r="A21" s="46"/>
      <c r="B21" s="46"/>
      <c r="C21" s="46"/>
      <c r="D21" s="46"/>
      <c r="E21" s="46"/>
      <c r="F21" s="46"/>
    </row>
    <row r="22" spans="1:6" x14ac:dyDescent="0.3">
      <c r="A22" s="46"/>
      <c r="B22" s="46"/>
      <c r="C22" s="46"/>
      <c r="D22" s="46"/>
      <c r="E22" s="46"/>
      <c r="F22" s="46"/>
    </row>
    <row r="23" spans="1:6" x14ac:dyDescent="0.3">
      <c r="A23" s="46"/>
      <c r="B23" s="46"/>
      <c r="C23" s="46"/>
      <c r="D23" s="46"/>
      <c r="E23" s="46"/>
      <c r="F23" s="46"/>
    </row>
    <row r="24" spans="1:6" x14ac:dyDescent="0.3">
      <c r="A24" s="46"/>
      <c r="B24" s="46"/>
      <c r="C24" s="46"/>
      <c r="D24" s="46"/>
      <c r="E24" s="46"/>
      <c r="F24" s="46"/>
    </row>
    <row r="25" spans="1:6" x14ac:dyDescent="0.3">
      <c r="A25" s="46"/>
      <c r="B25" s="46"/>
      <c r="C25" s="46"/>
      <c r="D25" s="46"/>
      <c r="E25" s="46"/>
      <c r="F25" s="46"/>
    </row>
    <row r="26" spans="1:6" x14ac:dyDescent="0.3">
      <c r="A26" s="46"/>
      <c r="B26" s="46"/>
      <c r="C26" s="46"/>
      <c r="D26" s="46"/>
      <c r="E26" s="46"/>
      <c r="F26" s="46"/>
    </row>
    <row r="27" spans="1:6" x14ac:dyDescent="0.3">
      <c r="A27" s="46"/>
      <c r="B27" s="46"/>
      <c r="C27" s="46"/>
      <c r="D27" s="46"/>
      <c r="E27" s="46"/>
      <c r="F27" s="46"/>
    </row>
    <row r="28" spans="1:6" x14ac:dyDescent="0.3">
      <c r="A28" s="46"/>
      <c r="B28" s="46"/>
      <c r="C28" s="46"/>
      <c r="D28" s="46"/>
      <c r="E28" s="46"/>
      <c r="F28" s="46"/>
    </row>
    <row r="29" spans="1:6" x14ac:dyDescent="0.3">
      <c r="A29" s="46"/>
      <c r="B29" s="46"/>
      <c r="C29" s="46"/>
      <c r="D29" s="46"/>
      <c r="E29" s="46"/>
      <c r="F29" s="46"/>
    </row>
    <row r="30" spans="1:6" x14ac:dyDescent="0.3">
      <c r="A30" s="46"/>
      <c r="B30" s="46"/>
      <c r="C30" s="46"/>
      <c r="D30" s="46"/>
      <c r="E30" s="46"/>
      <c r="F30" s="46"/>
    </row>
    <row r="31" spans="1:6" x14ac:dyDescent="0.3">
      <c r="A31" s="46"/>
      <c r="B31" s="46"/>
      <c r="C31" s="46"/>
      <c r="D31" s="46"/>
      <c r="E31" s="46"/>
      <c r="F31" s="46"/>
    </row>
    <row r="32" spans="1:6" x14ac:dyDescent="0.3">
      <c r="A32" s="46"/>
      <c r="B32" s="46"/>
      <c r="C32" s="46"/>
      <c r="D32" s="46"/>
      <c r="E32" s="46"/>
      <c r="F32" s="46"/>
    </row>
    <row r="33" spans="1:6" x14ac:dyDescent="0.3">
      <c r="A33" s="46"/>
      <c r="B33" s="46"/>
      <c r="C33" s="46"/>
      <c r="D33" s="46"/>
      <c r="E33" s="46"/>
      <c r="F33" s="46"/>
    </row>
    <row r="34" spans="1:6" x14ac:dyDescent="0.3">
      <c r="A34" s="46"/>
      <c r="B34" s="46"/>
      <c r="C34" s="46"/>
      <c r="D34" s="46"/>
      <c r="E34" s="46"/>
      <c r="F34" s="46"/>
    </row>
    <row r="35" spans="1:6" x14ac:dyDescent="0.3">
      <c r="A35" s="46"/>
      <c r="B35" s="46"/>
      <c r="C35" s="46"/>
      <c r="D35" s="46"/>
      <c r="E35" s="46"/>
      <c r="F35" s="46"/>
    </row>
  </sheetData>
  <mergeCells count="4">
    <mergeCell ref="A10:C10"/>
    <mergeCell ref="B4:C4"/>
    <mergeCell ref="C11:D11"/>
    <mergeCell ref="C14:D14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D19" sqref="D19"/>
    </sheetView>
  </sheetViews>
  <sheetFormatPr defaultColWidth="8.85546875" defaultRowHeight="20.25" x14ac:dyDescent="0.3"/>
  <cols>
    <col min="1" max="1" width="49.5703125" style="9" customWidth="1"/>
    <col min="2" max="2" width="16.85546875" style="9" customWidth="1"/>
    <col min="3" max="3" width="6.28515625" style="9" customWidth="1"/>
    <col min="4" max="4" width="8.85546875" style="9" customWidth="1"/>
    <col min="5" max="5" width="10.85546875" style="9" bestFit="1" customWidth="1"/>
    <col min="6" max="6" width="13.5703125" style="9" customWidth="1"/>
    <col min="7" max="7" width="19.85546875" style="9" customWidth="1"/>
    <col min="8" max="16384" width="8.85546875" style="9"/>
  </cols>
  <sheetData>
    <row r="1" spans="1:8" x14ac:dyDescent="0.3">
      <c r="A1" s="84" t="s">
        <v>101</v>
      </c>
    </row>
    <row r="2" spans="1:8" x14ac:dyDescent="0.3">
      <c r="A2" s="85" t="s">
        <v>105</v>
      </c>
    </row>
    <row r="4" spans="1:8" ht="21" thickBot="1" x14ac:dyDescent="0.35">
      <c r="A4" s="128" t="s">
        <v>81</v>
      </c>
      <c r="B4" s="128"/>
      <c r="C4" s="46"/>
      <c r="D4" s="125" t="s">
        <v>64</v>
      </c>
      <c r="E4" s="125"/>
      <c r="F4" s="87"/>
      <c r="G4" s="11"/>
      <c r="H4" s="11"/>
    </row>
    <row r="5" spans="1:8" x14ac:dyDescent="0.3">
      <c r="A5" s="51" t="s">
        <v>91</v>
      </c>
      <c r="B5" s="52">
        <v>10000</v>
      </c>
      <c r="C5" s="46"/>
      <c r="D5" s="53" t="s">
        <v>90</v>
      </c>
      <c r="E5" s="48" t="s">
        <v>89</v>
      </c>
      <c r="F5" s="129"/>
      <c r="G5" s="130"/>
      <c r="H5" s="107"/>
    </row>
    <row r="6" spans="1:8" x14ac:dyDescent="0.3">
      <c r="A6" s="47" t="s">
        <v>88</v>
      </c>
      <c r="B6" s="54">
        <v>50</v>
      </c>
      <c r="C6" s="46"/>
      <c r="D6" s="48"/>
      <c r="E6" s="48"/>
      <c r="F6" s="105"/>
      <c r="G6" s="106"/>
      <c r="H6" s="107"/>
    </row>
    <row r="7" spans="1:8" x14ac:dyDescent="0.3">
      <c r="A7" s="47" t="s">
        <v>87</v>
      </c>
      <c r="B7" s="54">
        <v>20</v>
      </c>
      <c r="C7" s="46"/>
      <c r="D7" s="48"/>
      <c r="E7" s="48"/>
      <c r="F7" s="49"/>
      <c r="G7" s="10"/>
      <c r="H7" s="11"/>
    </row>
    <row r="8" spans="1:8" x14ac:dyDescent="0.3">
      <c r="A8" s="47" t="s">
        <v>86</v>
      </c>
      <c r="B8" s="54">
        <v>150000</v>
      </c>
      <c r="C8" s="46"/>
      <c r="D8" s="53" t="s">
        <v>85</v>
      </c>
      <c r="E8" s="48" t="s">
        <v>84</v>
      </c>
      <c r="F8" s="102"/>
      <c r="G8" s="101"/>
      <c r="H8" s="107"/>
    </row>
    <row r="9" spans="1:8" x14ac:dyDescent="0.3">
      <c r="A9" s="47" t="s">
        <v>83</v>
      </c>
      <c r="B9" s="54">
        <v>60000</v>
      </c>
      <c r="C9" s="46"/>
      <c r="D9" s="48"/>
      <c r="E9" s="48"/>
      <c r="F9" s="100"/>
      <c r="G9" s="101"/>
      <c r="H9" s="107"/>
    </row>
    <row r="10" spans="1:8" x14ac:dyDescent="0.3">
      <c r="A10" s="47" t="s">
        <v>82</v>
      </c>
      <c r="B10" s="55">
        <v>0.4</v>
      </c>
      <c r="C10" s="46"/>
      <c r="D10" s="48"/>
      <c r="E10" s="48"/>
      <c r="F10" s="49"/>
      <c r="G10" s="10"/>
      <c r="H10" s="11"/>
    </row>
    <row r="11" spans="1:8" x14ac:dyDescent="0.3">
      <c r="A11" s="56" t="s">
        <v>81</v>
      </c>
      <c r="B11" s="46"/>
      <c r="C11" s="46"/>
      <c r="D11" s="53" t="s">
        <v>80</v>
      </c>
      <c r="E11" s="48" t="s">
        <v>79</v>
      </c>
      <c r="F11" s="129"/>
      <c r="G11" s="130"/>
      <c r="H11" s="130"/>
    </row>
    <row r="12" spans="1:8" x14ac:dyDescent="0.3">
      <c r="A12" s="56" t="s">
        <v>78</v>
      </c>
      <c r="B12" s="46"/>
      <c r="C12" s="46"/>
      <c r="D12" s="48"/>
      <c r="E12" s="48"/>
      <c r="F12" s="105"/>
      <c r="G12" s="106"/>
      <c r="H12" s="107"/>
    </row>
    <row r="13" spans="1:8" x14ac:dyDescent="0.3">
      <c r="A13" s="57" t="s">
        <v>77</v>
      </c>
      <c r="B13" s="46"/>
      <c r="C13" s="46"/>
      <c r="D13" s="48"/>
      <c r="E13" s="48"/>
      <c r="F13" s="49"/>
      <c r="G13" s="10"/>
      <c r="H13" s="11"/>
    </row>
    <row r="14" spans="1:8" x14ac:dyDescent="0.3">
      <c r="A14" s="47" t="s">
        <v>106</v>
      </c>
      <c r="B14" s="58">
        <f>B5*B6</f>
        <v>500000</v>
      </c>
      <c r="C14" s="46"/>
      <c r="D14" s="53" t="s">
        <v>76</v>
      </c>
      <c r="E14" s="48" t="s">
        <v>75</v>
      </c>
      <c r="F14" s="102"/>
      <c r="G14" s="101"/>
      <c r="H14" s="107"/>
    </row>
    <row r="15" spans="1:8" x14ac:dyDescent="0.3">
      <c r="A15" s="47" t="s">
        <v>107</v>
      </c>
      <c r="B15" s="58">
        <f>-B5*B7</f>
        <v>-200000</v>
      </c>
      <c r="C15" s="46"/>
      <c r="D15" s="47"/>
      <c r="E15" s="48"/>
      <c r="F15" s="103"/>
      <c r="G15" s="104"/>
      <c r="H15" s="108"/>
    </row>
    <row r="16" spans="1:8" x14ac:dyDescent="0.3">
      <c r="A16" s="47" t="s">
        <v>68</v>
      </c>
      <c r="B16" s="59">
        <f>-B8</f>
        <v>-150000</v>
      </c>
      <c r="C16" s="46"/>
      <c r="D16" s="46"/>
      <c r="E16" s="46"/>
      <c r="F16" s="46"/>
    </row>
    <row r="17" spans="1:6" x14ac:dyDescent="0.3">
      <c r="A17" s="47" t="s">
        <v>74</v>
      </c>
      <c r="B17" s="58">
        <f>B14+B15+B16</f>
        <v>150000</v>
      </c>
      <c r="C17" s="46"/>
      <c r="D17" s="46"/>
      <c r="E17" s="46"/>
      <c r="F17" s="46"/>
    </row>
    <row r="18" spans="1:6" x14ac:dyDescent="0.3">
      <c r="A18" s="47" t="s">
        <v>73</v>
      </c>
      <c r="B18" s="59">
        <f>-B9</f>
        <v>-60000</v>
      </c>
      <c r="C18" s="46"/>
      <c r="D18" s="46"/>
      <c r="E18" s="46"/>
      <c r="F18" s="46"/>
    </row>
    <row r="19" spans="1:6" x14ac:dyDescent="0.3">
      <c r="A19" s="47" t="s">
        <v>72</v>
      </c>
      <c r="B19" s="58">
        <f>B17+B18</f>
        <v>90000</v>
      </c>
      <c r="C19" s="46"/>
      <c r="D19" s="46"/>
      <c r="E19" s="46"/>
      <c r="F19" s="46"/>
    </row>
    <row r="20" spans="1:6" x14ac:dyDescent="0.3">
      <c r="A20" s="47" t="s">
        <v>71</v>
      </c>
      <c r="B20" s="59">
        <f>-B19*B10</f>
        <v>-36000</v>
      </c>
      <c r="C20" s="46"/>
      <c r="D20" s="46"/>
      <c r="E20" s="46"/>
      <c r="F20" s="46"/>
    </row>
    <row r="21" spans="1:6" ht="21" thickBot="1" x14ac:dyDescent="0.35">
      <c r="A21" s="60" t="s">
        <v>70</v>
      </c>
      <c r="B21" s="61">
        <f>B19+B20</f>
        <v>54000</v>
      </c>
      <c r="C21" s="46"/>
      <c r="D21" s="46"/>
      <c r="E21" s="46"/>
      <c r="F21" s="46"/>
    </row>
    <row r="22" spans="1:6" x14ac:dyDescent="0.3">
      <c r="A22" s="46"/>
      <c r="B22" s="46"/>
      <c r="C22" s="46"/>
      <c r="D22" s="46"/>
      <c r="E22" s="46"/>
      <c r="F22" s="46"/>
    </row>
    <row r="23" spans="1:6" x14ac:dyDescent="0.3">
      <c r="A23" s="46"/>
      <c r="B23" s="46"/>
      <c r="C23" s="46"/>
      <c r="D23" s="46"/>
      <c r="E23" s="46"/>
      <c r="F23" s="46"/>
    </row>
    <row r="24" spans="1:6" x14ac:dyDescent="0.3">
      <c r="A24" s="46"/>
      <c r="B24" s="46"/>
      <c r="C24" s="46"/>
      <c r="D24" s="46"/>
      <c r="E24" s="46"/>
      <c r="F24" s="46"/>
    </row>
    <row r="25" spans="1:6" x14ac:dyDescent="0.3">
      <c r="A25" s="46"/>
      <c r="B25" s="46"/>
      <c r="C25" s="46"/>
      <c r="D25" s="46"/>
      <c r="E25" s="46"/>
      <c r="F25" s="46"/>
    </row>
    <row r="26" spans="1:6" x14ac:dyDescent="0.3">
      <c r="A26" s="46"/>
      <c r="B26" s="46"/>
      <c r="C26" s="46"/>
      <c r="D26" s="46"/>
      <c r="E26" s="46"/>
      <c r="F26" s="46"/>
    </row>
    <row r="27" spans="1:6" x14ac:dyDescent="0.3">
      <c r="A27" s="46"/>
      <c r="B27" s="46"/>
      <c r="C27" s="46"/>
      <c r="D27" s="46"/>
      <c r="E27" s="46"/>
      <c r="F27" s="46"/>
    </row>
    <row r="28" spans="1:6" x14ac:dyDescent="0.3">
      <c r="A28" s="46"/>
      <c r="B28" s="46"/>
      <c r="C28" s="46"/>
      <c r="D28" s="46"/>
      <c r="E28" s="46"/>
      <c r="F28" s="46"/>
    </row>
    <row r="29" spans="1:6" x14ac:dyDescent="0.3">
      <c r="A29" s="46"/>
      <c r="B29" s="46"/>
      <c r="C29" s="46"/>
      <c r="D29" s="46"/>
      <c r="E29" s="46"/>
      <c r="F29" s="46"/>
    </row>
    <row r="30" spans="1:6" x14ac:dyDescent="0.3">
      <c r="A30" s="46"/>
      <c r="B30" s="46"/>
      <c r="C30" s="46"/>
      <c r="D30" s="46"/>
      <c r="E30" s="46"/>
      <c r="F30" s="46"/>
    </row>
    <row r="31" spans="1:6" x14ac:dyDescent="0.3">
      <c r="A31" s="46"/>
      <c r="B31" s="46"/>
      <c r="C31" s="46"/>
      <c r="D31" s="46"/>
      <c r="E31" s="46"/>
      <c r="F31" s="46"/>
    </row>
    <row r="32" spans="1:6" x14ac:dyDescent="0.3">
      <c r="A32" s="46"/>
      <c r="B32" s="46"/>
      <c r="C32" s="46"/>
      <c r="D32" s="46"/>
      <c r="E32" s="46"/>
      <c r="F32" s="46"/>
    </row>
    <row r="33" spans="1:6" x14ac:dyDescent="0.3">
      <c r="A33" s="46"/>
      <c r="B33" s="46"/>
      <c r="C33" s="46"/>
      <c r="D33" s="46"/>
      <c r="E33" s="46"/>
      <c r="F33" s="46"/>
    </row>
    <row r="34" spans="1:6" x14ac:dyDescent="0.3">
      <c r="A34" s="46"/>
      <c r="B34" s="46"/>
      <c r="C34" s="46"/>
      <c r="D34" s="46"/>
      <c r="E34" s="46"/>
      <c r="F34" s="46"/>
    </row>
    <row r="35" spans="1:6" x14ac:dyDescent="0.3">
      <c r="A35" s="46"/>
      <c r="B35" s="46"/>
      <c r="C35" s="46"/>
      <c r="D35" s="46"/>
      <c r="E35" s="46"/>
      <c r="F35" s="46"/>
    </row>
  </sheetData>
  <mergeCells count="4">
    <mergeCell ref="D4:E4"/>
    <mergeCell ref="A4:B4"/>
    <mergeCell ref="F5:G5"/>
    <mergeCell ref="F11:H1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E14" sqref="E14"/>
    </sheetView>
  </sheetViews>
  <sheetFormatPr defaultColWidth="8.85546875" defaultRowHeight="20.25" x14ac:dyDescent="0.3"/>
  <cols>
    <col min="1" max="1" width="14.85546875" style="9" bestFit="1" customWidth="1"/>
    <col min="2" max="2" width="15.28515625" style="9" bestFit="1" customWidth="1"/>
    <col min="3" max="3" width="20.42578125" style="9" customWidth="1"/>
    <col min="4" max="4" width="18" style="9" bestFit="1" customWidth="1"/>
    <col min="5" max="5" width="21.5703125" style="9" customWidth="1"/>
    <col min="6" max="6" width="25.28515625" style="9" bestFit="1" customWidth="1"/>
    <col min="7" max="16384" width="8.85546875" style="9"/>
  </cols>
  <sheetData>
    <row r="1" spans="1:6" x14ac:dyDescent="0.3">
      <c r="A1" s="84" t="s">
        <v>102</v>
      </c>
    </row>
    <row r="2" spans="1:6" x14ac:dyDescent="0.3">
      <c r="A2" s="85" t="s">
        <v>105</v>
      </c>
    </row>
    <row r="4" spans="1:6" ht="21" thickBot="1" x14ac:dyDescent="0.35">
      <c r="A4" s="126" t="s">
        <v>96</v>
      </c>
      <c r="B4" s="126"/>
      <c r="C4" s="126"/>
      <c r="D4" s="126"/>
      <c r="E4" s="126"/>
      <c r="F4" s="126"/>
    </row>
    <row r="5" spans="1:6" x14ac:dyDescent="0.3">
      <c r="A5" s="37" t="s">
        <v>2</v>
      </c>
      <c r="B5" s="37" t="s">
        <v>95</v>
      </c>
      <c r="C5" s="37" t="s">
        <v>68</v>
      </c>
      <c r="D5" s="37" t="s">
        <v>94</v>
      </c>
      <c r="E5" s="37" t="s">
        <v>93</v>
      </c>
      <c r="F5" s="37" t="s">
        <v>92</v>
      </c>
    </row>
    <row r="6" spans="1:6" x14ac:dyDescent="0.3">
      <c r="A6" s="38">
        <v>40000</v>
      </c>
      <c r="B6" s="39">
        <v>80000</v>
      </c>
      <c r="C6" s="39">
        <v>50000</v>
      </c>
      <c r="D6" s="39">
        <f>B6+C6</f>
        <v>130000</v>
      </c>
      <c r="E6" s="39">
        <v>160000</v>
      </c>
      <c r="F6" s="39">
        <f>E6-D6</f>
        <v>30000</v>
      </c>
    </row>
    <row r="7" spans="1:6" ht="21" thickBot="1" x14ac:dyDescent="0.35">
      <c r="A7" s="40">
        <v>60000</v>
      </c>
      <c r="B7" s="41">
        <v>120000</v>
      </c>
      <c r="C7" s="41">
        <v>50000</v>
      </c>
      <c r="D7" s="41">
        <f>B7+C7</f>
        <v>170000</v>
      </c>
      <c r="E7" s="41">
        <v>240000</v>
      </c>
      <c r="F7" s="41">
        <f>E7-D7</f>
        <v>70000</v>
      </c>
    </row>
    <row r="8" spans="1:6" x14ac:dyDescent="0.3">
      <c r="A8" s="131" t="s">
        <v>64</v>
      </c>
      <c r="B8" s="131"/>
      <c r="C8" s="131"/>
      <c r="D8" s="131"/>
      <c r="E8" s="131"/>
      <c r="F8" s="131"/>
    </row>
    <row r="9" spans="1:6" x14ac:dyDescent="0.3">
      <c r="A9" s="42" t="s">
        <v>90</v>
      </c>
      <c r="C9" s="132"/>
      <c r="D9" s="132"/>
      <c r="E9" s="132"/>
      <c r="F9" s="132"/>
    </row>
    <row r="10" spans="1:6" x14ac:dyDescent="0.3">
      <c r="A10" s="44"/>
      <c r="B10" s="43" t="s">
        <v>89</v>
      </c>
      <c r="C10" s="109"/>
      <c r="D10" s="46"/>
      <c r="E10" s="46"/>
      <c r="F10" s="46"/>
    </row>
    <row r="11" spans="1:6" x14ac:dyDescent="0.3">
      <c r="A11" s="44"/>
      <c r="B11" s="47"/>
      <c r="C11" s="47"/>
      <c r="D11" s="46"/>
      <c r="E11" s="46"/>
      <c r="F11" s="46"/>
    </row>
    <row r="12" spans="1:6" x14ac:dyDescent="0.3">
      <c r="A12" s="42" t="s">
        <v>85</v>
      </c>
      <c r="B12" s="43" t="s">
        <v>112</v>
      </c>
      <c r="C12" s="110"/>
      <c r="D12" s="46"/>
      <c r="E12" s="46"/>
      <c r="F12" s="46"/>
    </row>
    <row r="13" spans="1:6" x14ac:dyDescent="0.3">
      <c r="A13" s="46"/>
      <c r="B13" s="43" t="s">
        <v>110</v>
      </c>
      <c r="C13" s="111"/>
      <c r="D13" s="46"/>
      <c r="E13" s="46"/>
      <c r="F13" s="46"/>
    </row>
    <row r="14" spans="1:6" x14ac:dyDescent="0.3">
      <c r="A14" s="46"/>
      <c r="B14" s="43" t="s">
        <v>111</v>
      </c>
      <c r="C14" s="110"/>
      <c r="D14" s="46"/>
      <c r="E14" s="46"/>
      <c r="F14" s="46"/>
    </row>
    <row r="15" spans="1:6" x14ac:dyDescent="0.3">
      <c r="A15" s="46"/>
      <c r="B15" s="45" t="s">
        <v>89</v>
      </c>
      <c r="C15" s="112"/>
      <c r="D15" s="46"/>
      <c r="E15" s="46"/>
      <c r="F15" s="46"/>
    </row>
    <row r="16" spans="1:6" x14ac:dyDescent="0.3">
      <c r="A16" s="46"/>
      <c r="D16" s="46"/>
      <c r="E16" s="46"/>
      <c r="F16" s="46"/>
    </row>
    <row r="17" spans="1:6" x14ac:dyDescent="0.3">
      <c r="A17" s="46"/>
      <c r="C17" s="50"/>
      <c r="D17" s="46"/>
      <c r="E17" s="46"/>
      <c r="F17" s="46"/>
    </row>
    <row r="18" spans="1:6" x14ac:dyDescent="0.3">
      <c r="A18" s="46"/>
      <c r="C18" s="46"/>
      <c r="D18" s="46"/>
      <c r="E18" s="46"/>
      <c r="F18" s="46"/>
    </row>
    <row r="19" spans="1:6" x14ac:dyDescent="0.3">
      <c r="A19" s="46"/>
      <c r="B19" s="46"/>
      <c r="C19" s="46"/>
      <c r="D19" s="46"/>
      <c r="E19" s="46"/>
      <c r="F19" s="46"/>
    </row>
    <row r="20" spans="1:6" x14ac:dyDescent="0.3">
      <c r="A20" s="46"/>
      <c r="B20" s="46"/>
      <c r="C20" s="46"/>
      <c r="D20" s="46"/>
      <c r="E20" s="46"/>
      <c r="F20" s="46"/>
    </row>
    <row r="21" spans="1:6" x14ac:dyDescent="0.3">
      <c r="A21" s="46"/>
      <c r="B21" s="46"/>
      <c r="C21" s="46"/>
      <c r="D21" s="46"/>
      <c r="E21" s="46"/>
      <c r="F21" s="46"/>
    </row>
    <row r="22" spans="1:6" x14ac:dyDescent="0.3">
      <c r="A22" s="46"/>
      <c r="B22" s="46"/>
      <c r="C22" s="46"/>
      <c r="D22" s="46"/>
      <c r="E22" s="46"/>
      <c r="F22" s="46"/>
    </row>
    <row r="23" spans="1:6" x14ac:dyDescent="0.3">
      <c r="A23" s="46"/>
      <c r="B23" s="46"/>
      <c r="C23" s="46"/>
      <c r="D23" s="46"/>
      <c r="E23" s="46"/>
      <c r="F23" s="46"/>
    </row>
    <row r="24" spans="1:6" x14ac:dyDescent="0.3">
      <c r="A24" s="46"/>
      <c r="B24" s="46"/>
      <c r="C24" s="46"/>
      <c r="D24" s="46"/>
      <c r="E24" s="46"/>
      <c r="F24" s="46"/>
    </row>
    <row r="25" spans="1:6" x14ac:dyDescent="0.3">
      <c r="A25" s="46"/>
      <c r="B25" s="46"/>
      <c r="C25" s="46"/>
      <c r="D25" s="46"/>
      <c r="E25" s="46"/>
      <c r="F25" s="46"/>
    </row>
    <row r="26" spans="1:6" x14ac:dyDescent="0.3">
      <c r="A26" s="46"/>
      <c r="B26" s="46"/>
      <c r="C26" s="46"/>
      <c r="D26" s="46"/>
      <c r="E26" s="46"/>
      <c r="F26" s="46"/>
    </row>
    <row r="27" spans="1:6" x14ac:dyDescent="0.3">
      <c r="A27" s="46"/>
      <c r="B27" s="46"/>
      <c r="C27" s="46"/>
      <c r="D27" s="46"/>
      <c r="E27" s="46"/>
      <c r="F27" s="46"/>
    </row>
    <row r="28" spans="1:6" x14ac:dyDescent="0.3">
      <c r="A28" s="46"/>
      <c r="B28" s="46"/>
      <c r="C28" s="46"/>
      <c r="D28" s="46"/>
      <c r="E28" s="46"/>
      <c r="F28" s="46"/>
    </row>
    <row r="29" spans="1:6" x14ac:dyDescent="0.3">
      <c r="A29" s="46"/>
      <c r="B29" s="46"/>
      <c r="C29" s="46"/>
      <c r="D29" s="46"/>
      <c r="E29" s="46"/>
      <c r="F29" s="46"/>
    </row>
    <row r="30" spans="1:6" x14ac:dyDescent="0.3">
      <c r="A30" s="46"/>
      <c r="B30" s="46"/>
      <c r="C30" s="46"/>
      <c r="D30" s="46"/>
      <c r="E30" s="46"/>
      <c r="F30" s="46"/>
    </row>
    <row r="31" spans="1:6" x14ac:dyDescent="0.3">
      <c r="A31" s="46"/>
      <c r="B31" s="46"/>
      <c r="C31" s="46"/>
      <c r="D31" s="46"/>
      <c r="E31" s="46"/>
      <c r="F31" s="46"/>
    </row>
    <row r="32" spans="1:6" x14ac:dyDescent="0.3">
      <c r="A32" s="46"/>
      <c r="B32" s="46"/>
      <c r="C32" s="46"/>
      <c r="D32" s="46"/>
      <c r="E32" s="46"/>
      <c r="F32" s="46"/>
    </row>
    <row r="33" spans="1:6" x14ac:dyDescent="0.3">
      <c r="A33" s="46"/>
      <c r="B33" s="46"/>
      <c r="C33" s="46"/>
      <c r="D33" s="46"/>
      <c r="E33" s="46"/>
      <c r="F33" s="46"/>
    </row>
    <row r="34" spans="1:6" x14ac:dyDescent="0.3">
      <c r="A34" s="46"/>
      <c r="B34" s="46"/>
      <c r="C34" s="46"/>
      <c r="D34" s="46"/>
      <c r="E34" s="46"/>
      <c r="F34" s="46"/>
    </row>
    <row r="35" spans="1:6" x14ac:dyDescent="0.3">
      <c r="A35" s="46"/>
      <c r="D35" s="46"/>
      <c r="E35" s="46"/>
      <c r="F35" s="46"/>
    </row>
  </sheetData>
  <mergeCells count="3">
    <mergeCell ref="A8:F8"/>
    <mergeCell ref="C9:F9"/>
    <mergeCell ref="A4:F4"/>
  </mergeCells>
  <pageMargins left="0.75" right="0.75" top="1" bottom="1" header="0.5" footer="0.5"/>
  <pageSetup orientation="portrait" horizontalDpi="4294967293" vertic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4-14</vt:lpstr>
      <vt:lpstr>4-17</vt:lpstr>
      <vt:lpstr>4-27</vt:lpstr>
      <vt:lpstr>5-8</vt:lpstr>
      <vt:lpstr>5-11</vt:lpstr>
      <vt:lpstr>5-15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owner</cp:lastModifiedBy>
  <dcterms:created xsi:type="dcterms:W3CDTF">2010-10-23T17:55:25Z</dcterms:created>
  <dcterms:modified xsi:type="dcterms:W3CDTF">2011-02-18T23:10:16Z</dcterms:modified>
</cp:coreProperties>
</file>