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4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9" i="1"/>
  <c r="Z15"/>
  <c r="Z14"/>
  <c r="Z13"/>
  <c r="Z12"/>
  <c r="Z11"/>
  <c r="Z10"/>
  <c r="Z9"/>
  <c r="Z8"/>
  <c r="Z7"/>
  <c r="Z6"/>
  <c r="Z5"/>
  <c r="U15"/>
  <c r="U14"/>
  <c r="U13"/>
  <c r="U12"/>
  <c r="U11"/>
  <c r="U10"/>
  <c r="U9"/>
  <c r="U8"/>
  <c r="U7"/>
  <c r="U6"/>
  <c r="Z4"/>
  <c r="Z3"/>
  <c r="U5"/>
  <c r="U4"/>
  <c r="U3"/>
  <c r="P8"/>
  <c r="P7"/>
  <c r="P6"/>
  <c r="P5"/>
  <c r="P4"/>
  <c r="P3"/>
  <c r="P15"/>
  <c r="P14"/>
  <c r="P13"/>
  <c r="P12"/>
  <c r="P10"/>
  <c r="P11"/>
  <c r="P9"/>
  <c r="K15"/>
  <c r="K14"/>
  <c r="K13"/>
  <c r="K12"/>
  <c r="K11"/>
  <c r="K10"/>
  <c r="K9"/>
  <c r="F15"/>
  <c r="F14"/>
  <c r="F13"/>
  <c r="F12"/>
  <c r="F11"/>
  <c r="F10"/>
  <c r="F9"/>
  <c r="K8"/>
  <c r="K7"/>
  <c r="K6"/>
  <c r="K5"/>
  <c r="K4"/>
  <c r="K3"/>
  <c r="F8"/>
  <c r="F7"/>
  <c r="F6"/>
  <c r="F5"/>
  <c r="F4"/>
  <c r="F3"/>
</calcChain>
</file>

<file path=xl/sharedStrings.xml><?xml version="1.0" encoding="utf-8"?>
<sst xmlns="http://schemas.openxmlformats.org/spreadsheetml/2006/main" count="63" uniqueCount="29">
  <si>
    <t>Variable/year</t>
  </si>
  <si>
    <t>Sales</t>
  </si>
  <si>
    <t>CGS</t>
  </si>
  <si>
    <t>Operating expenses</t>
  </si>
  <si>
    <t>Interest expenses</t>
  </si>
  <si>
    <t>OP</t>
  </si>
  <si>
    <t>NI</t>
  </si>
  <si>
    <t>Current liabilities</t>
  </si>
  <si>
    <t>Long term liabilities</t>
  </si>
  <si>
    <t>Current assets</t>
  </si>
  <si>
    <t>Long term assets</t>
  </si>
  <si>
    <t>Preferred stock</t>
  </si>
  <si>
    <t>Common stocks</t>
  </si>
  <si>
    <t>A</t>
  </si>
  <si>
    <t>GS</t>
  </si>
  <si>
    <t>BB&amp;B</t>
  </si>
  <si>
    <t>RAI</t>
  </si>
  <si>
    <t>Fanuc ltd</t>
  </si>
  <si>
    <t>Owners' Equity</t>
  </si>
  <si>
    <t>A = Average</t>
  </si>
  <si>
    <t>GS = Gamestop (retail)</t>
  </si>
  <si>
    <t>BB&amp;B = Beth Bath and Beyond (retail)</t>
  </si>
  <si>
    <t>RAI = Reynolds American Inc. (manufacturing)</t>
  </si>
  <si>
    <t>Fanuc ltd (manufacturing)</t>
  </si>
  <si>
    <t>HLM</t>
  </si>
  <si>
    <t>FLA</t>
  </si>
  <si>
    <t>SLR</t>
  </si>
  <si>
    <t>AVC</t>
  </si>
  <si>
    <t>TFC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</si>
</sst>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1"/>
      <color theme="0"/>
      <name val="Calibri"/>
      <family val="2"/>
      <scheme val="minor"/>
    </font>
    <font>
      <sz val="8.8000000000000007"/>
      <color rgb="FF000000"/>
      <name val="Verdana"/>
      <family val="2"/>
    </font>
    <font>
      <sz val="10"/>
      <color rgb="FF000000"/>
      <name val="Verdana"/>
      <family val="2"/>
    </font>
    <font>
      <sz val="10"/>
      <color rgb="FF333333"/>
      <name val="Verdana"/>
      <family val="2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164" fontId="4" fillId="5" borderId="0" xfId="0" applyNumberFormat="1" applyFont="1" applyFill="1" applyAlignment="1">
      <alignment horizontal="right"/>
    </xf>
    <xf numFmtId="164" fontId="5" fillId="5" borderId="0" xfId="0" applyNumberFormat="1" applyFont="1" applyFill="1" applyAlignment="1">
      <alignment horizontal="right"/>
    </xf>
    <xf numFmtId="164" fontId="6" fillId="5" borderId="0" xfId="0" applyNumberFormat="1" applyFont="1" applyFill="1" applyAlignment="1">
      <alignment horizontal="right"/>
    </xf>
    <xf numFmtId="164" fontId="0" fillId="0" borderId="0" xfId="0" applyNumberFormat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topLeftCell="A2" zoomScaleNormal="100" workbookViewId="0">
      <selection activeCell="E24" sqref="E24"/>
    </sheetView>
  </sheetViews>
  <sheetFormatPr defaultRowHeight="15"/>
  <cols>
    <col min="1" max="1" width="22.85546875" customWidth="1"/>
    <col min="2" max="2" width="17.7109375" customWidth="1"/>
    <col min="3" max="3" width="17.42578125" customWidth="1"/>
    <col min="4" max="4" width="18.5703125" customWidth="1"/>
    <col min="5" max="5" width="12.7109375" customWidth="1"/>
    <col min="6" max="6" width="18.28515625" customWidth="1"/>
    <col min="7" max="7" width="17.85546875" customWidth="1"/>
    <col min="8" max="8" width="17.7109375" customWidth="1"/>
    <col min="9" max="9" width="18" customWidth="1"/>
    <col min="10" max="10" width="12.42578125" customWidth="1"/>
    <col min="11" max="11" width="18.42578125" customWidth="1"/>
    <col min="12" max="12" width="18" customWidth="1"/>
    <col min="13" max="13" width="17.85546875" customWidth="1"/>
    <col min="14" max="14" width="18" customWidth="1"/>
    <col min="15" max="15" width="12.28515625" customWidth="1"/>
    <col min="16" max="16" width="18.140625" customWidth="1"/>
    <col min="17" max="17" width="18.28515625" customWidth="1"/>
    <col min="18" max="18" width="18.140625" customWidth="1"/>
    <col min="19" max="19" width="17.85546875" customWidth="1"/>
    <col min="20" max="20" width="14.42578125" customWidth="1"/>
    <col min="21" max="21" width="17.85546875" customWidth="1"/>
    <col min="22" max="22" width="17.5703125" customWidth="1"/>
    <col min="23" max="23" width="18" customWidth="1"/>
    <col min="24" max="24" width="17.28515625" customWidth="1"/>
    <col min="25" max="25" width="12.5703125" customWidth="1"/>
    <col min="26" max="26" width="18.140625" customWidth="1"/>
  </cols>
  <sheetData>
    <row r="1" spans="1:26" ht="15.75" thickBot="1">
      <c r="A1" s="2"/>
      <c r="B1" s="12">
        <v>2010</v>
      </c>
      <c r="C1" s="12"/>
      <c r="D1" s="12"/>
      <c r="E1" s="12"/>
      <c r="F1" s="12"/>
      <c r="G1" s="12">
        <v>2009</v>
      </c>
      <c r="H1" s="12"/>
      <c r="I1" s="12"/>
      <c r="J1" s="12"/>
      <c r="K1" s="12"/>
      <c r="L1" s="12">
        <v>2008</v>
      </c>
      <c r="M1" s="12"/>
      <c r="N1" s="12"/>
      <c r="O1" s="12"/>
      <c r="P1" s="12"/>
      <c r="Q1" s="12">
        <v>2007</v>
      </c>
      <c r="R1" s="12"/>
      <c r="S1" s="12"/>
      <c r="T1" s="12"/>
      <c r="U1" s="12"/>
      <c r="V1" s="12">
        <v>2006</v>
      </c>
      <c r="W1" s="12"/>
      <c r="X1" s="12"/>
      <c r="Y1" s="12"/>
      <c r="Z1" s="12"/>
    </row>
    <row r="2" spans="1:26" ht="15.75" thickBot="1">
      <c r="A2" s="1" t="s">
        <v>0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17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13</v>
      </c>
    </row>
    <row r="3" spans="1:26" ht="15.75" thickBot="1">
      <c r="A3" s="1" t="s">
        <v>1</v>
      </c>
      <c r="B3" s="8">
        <v>9080000000</v>
      </c>
      <c r="C3" s="8">
        <v>7830000000</v>
      </c>
      <c r="D3" s="8">
        <v>8420000000</v>
      </c>
      <c r="E3" s="9">
        <v>253393</v>
      </c>
      <c r="F3" s="10">
        <f>AVERAGE(B3:E3, C3, D3, E3)</f>
        <v>5940072398</v>
      </c>
      <c r="G3" s="8">
        <v>8810000000</v>
      </c>
      <c r="H3" s="8">
        <v>7210000000</v>
      </c>
      <c r="I3" s="8">
        <v>8840000000</v>
      </c>
      <c r="J3" s="9">
        <v>388271</v>
      </c>
      <c r="K3" s="10">
        <f t="shared" ref="K3:K15" si="0">AVERAGE(G3:J3)</f>
        <v>6215097067.75</v>
      </c>
      <c r="L3" s="8">
        <v>7090000000</v>
      </c>
      <c r="M3" s="8">
        <v>7050000000</v>
      </c>
      <c r="N3" s="8">
        <v>9020000000</v>
      </c>
      <c r="O3" s="9">
        <v>468399</v>
      </c>
      <c r="P3" s="10">
        <f t="shared" ref="P3:P15" si="1">AVERAGE(L3:O3)</f>
        <v>5790117099.75</v>
      </c>
      <c r="Q3" s="8">
        <v>5320000000</v>
      </c>
      <c r="R3" s="8">
        <v>6620000000</v>
      </c>
      <c r="S3" s="8">
        <v>8510000000</v>
      </c>
      <c r="T3" s="9">
        <v>419560</v>
      </c>
      <c r="U3" s="10">
        <f t="shared" ref="U3:U15" si="2">AVERAGE(Q3:T3)</f>
        <v>5112604890</v>
      </c>
      <c r="V3" s="8">
        <v>3090000000</v>
      </c>
      <c r="W3" s="8">
        <v>5810000000</v>
      </c>
      <c r="X3" s="8">
        <v>8260000000</v>
      </c>
      <c r="Y3" s="9">
        <v>381074</v>
      </c>
      <c r="Z3" s="10">
        <f t="shared" ref="Z3:Z15" si="3">AVERAGE(V3:Y3)</f>
        <v>4290095268.5</v>
      </c>
    </row>
    <row r="4" spans="1:26" ht="15.75" thickBot="1">
      <c r="A4" s="1" t="s">
        <v>2</v>
      </c>
      <c r="B4" s="5">
        <v>6640000000</v>
      </c>
      <c r="C4" s="5">
        <v>4620000000</v>
      </c>
      <c r="D4" s="5">
        <v>1830000000</v>
      </c>
      <c r="E4" s="6">
        <v>152360</v>
      </c>
      <c r="F4" s="7">
        <f>AVERAGE(B4:E4, C4, D4, E4)</f>
        <v>2791472102.8571429</v>
      </c>
      <c r="G4" s="5">
        <v>6530000000</v>
      </c>
      <c r="H4" s="5">
        <v>4160000000</v>
      </c>
      <c r="I4" s="5">
        <v>2040000000</v>
      </c>
      <c r="J4" s="6">
        <v>200340</v>
      </c>
      <c r="K4" s="7">
        <f t="shared" si="0"/>
        <v>3182550085</v>
      </c>
      <c r="L4" s="5">
        <v>5280000000</v>
      </c>
      <c r="M4" s="5">
        <v>3970000000</v>
      </c>
      <c r="N4" s="5">
        <v>2020000000</v>
      </c>
      <c r="O4" s="6">
        <v>217900</v>
      </c>
      <c r="P4" s="7">
        <f t="shared" si="1"/>
        <v>2817554475</v>
      </c>
      <c r="Q4" s="5">
        <v>3850000000</v>
      </c>
      <c r="R4" s="5">
        <v>3650000000</v>
      </c>
      <c r="S4" s="5">
        <v>2060000000</v>
      </c>
      <c r="T4" s="6">
        <v>200069</v>
      </c>
      <c r="U4" s="7">
        <f t="shared" si="2"/>
        <v>2390050017.25</v>
      </c>
      <c r="V4" s="5">
        <v>2220000000</v>
      </c>
      <c r="W4" s="5">
        <v>3210000000</v>
      </c>
      <c r="X4" s="5">
        <v>1820000000</v>
      </c>
      <c r="Y4" s="6">
        <v>192363</v>
      </c>
      <c r="Z4" s="7">
        <f t="shared" si="3"/>
        <v>1812548090.75</v>
      </c>
    </row>
    <row r="5" spans="1:26" ht="15.75" thickBot="1">
      <c r="A5" s="1" t="s">
        <v>3</v>
      </c>
      <c r="B5" s="8">
        <v>128789999.999999</v>
      </c>
      <c r="C5" s="8">
        <v>281730000</v>
      </c>
      <c r="D5" s="8">
        <v>0</v>
      </c>
      <c r="E5" s="9">
        <v>46009</v>
      </c>
      <c r="F5" s="10">
        <f t="shared" ref="F5:F15" si="4">AVERAGE(B5:E5)</f>
        <v>102641502.24999975</v>
      </c>
      <c r="G5" s="8">
        <v>128090000</v>
      </c>
      <c r="H5" s="8">
        <v>247510000</v>
      </c>
      <c r="I5" s="8">
        <v>137000000</v>
      </c>
      <c r="J5" s="9">
        <v>53482</v>
      </c>
      <c r="K5" s="10">
        <f t="shared" si="0"/>
        <v>128163370.5</v>
      </c>
      <c r="L5" s="8">
        <v>105200000</v>
      </c>
      <c r="M5" s="8">
        <v>258990000</v>
      </c>
      <c r="N5" s="8">
        <v>165000000</v>
      </c>
      <c r="O5" s="9">
        <v>60935</v>
      </c>
      <c r="P5" s="10">
        <f t="shared" si="1"/>
        <v>132312733.75</v>
      </c>
      <c r="Q5" s="8">
        <v>86210000</v>
      </c>
      <c r="R5" s="8">
        <v>245270000</v>
      </c>
      <c r="S5" s="8">
        <v>276000000</v>
      </c>
      <c r="T5" s="9">
        <v>56561</v>
      </c>
      <c r="U5" s="10">
        <f t="shared" si="2"/>
        <v>151884140.25</v>
      </c>
      <c r="V5" s="8">
        <v>124600000</v>
      </c>
      <c r="W5" s="8">
        <v>362610000</v>
      </c>
      <c r="X5" s="8">
        <v>1080000000</v>
      </c>
      <c r="Y5" s="9">
        <v>48122</v>
      </c>
      <c r="Z5" s="10">
        <f t="shared" si="3"/>
        <v>391814530.5</v>
      </c>
    </row>
    <row r="6" spans="1:26" ht="15.75" thickBot="1">
      <c r="A6" s="1" t="s">
        <v>4</v>
      </c>
      <c r="B6" s="5">
        <v>45350000</v>
      </c>
      <c r="C6" s="7">
        <v>0</v>
      </c>
      <c r="D6" s="5">
        <v>204000000</v>
      </c>
      <c r="E6" s="6">
        <v>0</v>
      </c>
      <c r="F6" s="7">
        <f t="shared" si="4"/>
        <v>62337500</v>
      </c>
      <c r="G6" s="5">
        <v>50460000</v>
      </c>
      <c r="H6" s="7">
        <v>0</v>
      </c>
      <c r="I6" s="5">
        <v>275000000</v>
      </c>
      <c r="J6" s="6">
        <v>0</v>
      </c>
      <c r="K6" s="7">
        <f t="shared" si="0"/>
        <v>81365000</v>
      </c>
      <c r="L6" s="5">
        <v>61550000</v>
      </c>
      <c r="M6" s="7">
        <v>0</v>
      </c>
      <c r="N6" s="5">
        <v>338000000</v>
      </c>
      <c r="O6" s="6">
        <v>0</v>
      </c>
      <c r="P6" s="7">
        <f t="shared" si="1"/>
        <v>99887500</v>
      </c>
      <c r="Q6" s="5">
        <v>84660000</v>
      </c>
      <c r="R6" s="7">
        <v>0</v>
      </c>
      <c r="S6" s="5">
        <v>270000000</v>
      </c>
      <c r="T6" s="6">
        <v>0</v>
      </c>
      <c r="U6" s="7">
        <f t="shared" si="2"/>
        <v>88665000</v>
      </c>
      <c r="V6" s="5">
        <v>30430000</v>
      </c>
      <c r="W6" s="7">
        <v>0</v>
      </c>
      <c r="X6" s="5">
        <v>113000000</v>
      </c>
      <c r="Y6" s="6">
        <v>0</v>
      </c>
      <c r="Z6" s="7">
        <f t="shared" si="3"/>
        <v>35857500</v>
      </c>
    </row>
    <row r="7" spans="1:26" ht="15.75" thickBot="1">
      <c r="A7" s="1" t="s">
        <v>5</v>
      </c>
      <c r="B7" s="8">
        <v>624550000</v>
      </c>
      <c r="C7" s="8">
        <v>980690000</v>
      </c>
      <c r="D7" s="8">
        <v>4940000000</v>
      </c>
      <c r="E7" s="9">
        <v>55024</v>
      </c>
      <c r="F7" s="10">
        <f t="shared" si="4"/>
        <v>1636323756</v>
      </c>
      <c r="G7" s="8">
        <v>686110000</v>
      </c>
      <c r="H7" s="8">
        <v>673900000</v>
      </c>
      <c r="I7" s="8">
        <v>2040000000</v>
      </c>
      <c r="J7" s="9">
        <v>134449</v>
      </c>
      <c r="K7" s="10">
        <f t="shared" si="0"/>
        <v>850036112.25</v>
      </c>
      <c r="L7" s="8">
        <v>492820000</v>
      </c>
      <c r="M7" s="8">
        <v>838020000</v>
      </c>
      <c r="N7" s="8">
        <v>165000000</v>
      </c>
      <c r="O7" s="9">
        <v>189564</v>
      </c>
      <c r="P7" s="10">
        <f t="shared" si="1"/>
        <v>374007391</v>
      </c>
      <c r="Q7" s="8">
        <v>341470000</v>
      </c>
      <c r="R7" s="8">
        <v>919400000</v>
      </c>
      <c r="S7" s="8">
        <v>276000000</v>
      </c>
      <c r="T7" s="9">
        <v>162930</v>
      </c>
      <c r="U7" s="10">
        <f t="shared" si="2"/>
        <v>384258232.5</v>
      </c>
      <c r="V7" s="8">
        <v>208930000</v>
      </c>
      <c r="W7" s="8">
        <v>879170000</v>
      </c>
      <c r="X7" s="8">
        <v>4630000000</v>
      </c>
      <c r="Y7" s="9">
        <v>140589</v>
      </c>
      <c r="Z7" s="10">
        <f t="shared" si="3"/>
        <v>1429560147.25</v>
      </c>
    </row>
    <row r="8" spans="1:26" ht="15.75" thickBot="1">
      <c r="A8" s="1" t="s">
        <v>6</v>
      </c>
      <c r="B8" s="5">
        <v>377260000</v>
      </c>
      <c r="C8" s="5">
        <v>600030000</v>
      </c>
      <c r="D8" s="5">
        <v>962000000</v>
      </c>
      <c r="E8" s="6">
        <v>37511</v>
      </c>
      <c r="F8" s="7">
        <f t="shared" si="4"/>
        <v>484831877.75</v>
      </c>
      <c r="G8" s="5">
        <v>398280000</v>
      </c>
      <c r="H8" s="5">
        <v>425120000</v>
      </c>
      <c r="I8" s="5">
        <v>1340000000</v>
      </c>
      <c r="J8" s="6">
        <v>97162</v>
      </c>
      <c r="K8" s="7">
        <f t="shared" si="0"/>
        <v>540874290.5</v>
      </c>
      <c r="L8" s="5">
        <v>288290000</v>
      </c>
      <c r="M8" s="5">
        <v>562810000</v>
      </c>
      <c r="N8" s="5">
        <v>1310000000</v>
      </c>
      <c r="O8" s="6">
        <v>127030</v>
      </c>
      <c r="P8" s="7">
        <f t="shared" si="1"/>
        <v>540306757.5</v>
      </c>
      <c r="Q8" s="5">
        <v>158250000</v>
      </c>
      <c r="R8" s="5">
        <v>594240000</v>
      </c>
      <c r="S8" s="5">
        <v>1140000000</v>
      </c>
      <c r="T8" s="6">
        <v>106756</v>
      </c>
      <c r="U8" s="7">
        <f t="shared" si="2"/>
        <v>473149189</v>
      </c>
      <c r="V8" s="5">
        <v>100780000</v>
      </c>
      <c r="W8" s="5">
        <v>572850000</v>
      </c>
      <c r="X8" s="5">
        <v>985000000</v>
      </c>
      <c r="Y8" s="6">
        <v>90438</v>
      </c>
      <c r="Z8" s="7">
        <f t="shared" si="3"/>
        <v>414680109.5</v>
      </c>
    </row>
    <row r="9" spans="1:26" ht="15.75" thickBot="1">
      <c r="A9" s="1" t="s">
        <v>7</v>
      </c>
      <c r="B9" s="8">
        <v>1660000000</v>
      </c>
      <c r="C9" s="8">
        <v>1149554</v>
      </c>
      <c r="D9" s="8">
        <v>4340000</v>
      </c>
      <c r="E9" s="9">
        <v>56188</v>
      </c>
      <c r="F9" s="10">
        <f t="shared" si="4"/>
        <v>416386435.5</v>
      </c>
      <c r="G9" s="8">
        <v>1560000000</v>
      </c>
      <c r="H9" s="8">
        <v>952968</v>
      </c>
      <c r="I9" s="8">
        <v>3923000</v>
      </c>
      <c r="J9" s="9">
        <v>55725</v>
      </c>
      <c r="K9" s="10">
        <f t="shared" si="0"/>
        <v>391232923.25</v>
      </c>
      <c r="L9" s="8">
        <v>1260000000</v>
      </c>
      <c r="M9" s="8">
        <v>1014112</v>
      </c>
      <c r="N9" s="8">
        <v>3903000</v>
      </c>
      <c r="O9" s="9">
        <v>104151</v>
      </c>
      <c r="P9" s="10">
        <f t="shared" si="1"/>
        <v>316255315.75</v>
      </c>
      <c r="Q9" s="8">
        <v>1090000000</v>
      </c>
      <c r="R9" s="10">
        <v>1150000000</v>
      </c>
      <c r="S9" s="10">
        <v>4090000000</v>
      </c>
      <c r="T9" s="9">
        <v>100810</v>
      </c>
      <c r="U9" s="10">
        <f t="shared" si="2"/>
        <v>1582525202.5</v>
      </c>
      <c r="V9" s="8">
        <v>887670000</v>
      </c>
      <c r="W9" s="10">
        <v>989550000</v>
      </c>
      <c r="X9" s="10">
        <v>4150000000</v>
      </c>
      <c r="Y9" s="9">
        <v>82433</v>
      </c>
      <c r="Z9" s="10">
        <f t="shared" si="3"/>
        <v>1506825608.25</v>
      </c>
    </row>
    <row r="10" spans="1:26" ht="15.75" thickBot="1">
      <c r="A10" s="1" t="s">
        <v>8</v>
      </c>
      <c r="B10" s="5">
        <v>650198</v>
      </c>
      <c r="C10" s="7">
        <v>349672</v>
      </c>
      <c r="D10" s="7">
        <v>7171000</v>
      </c>
      <c r="E10" s="6">
        <v>22806</v>
      </c>
      <c r="F10" s="7">
        <f t="shared" si="4"/>
        <v>2048419</v>
      </c>
      <c r="G10" s="7">
        <v>652888</v>
      </c>
      <c r="H10" s="7">
        <v>315421</v>
      </c>
      <c r="I10" s="7">
        <v>7994000</v>
      </c>
      <c r="J10" s="6">
        <v>21434</v>
      </c>
      <c r="K10" s="7">
        <f t="shared" si="0"/>
        <v>2245935.75</v>
      </c>
      <c r="L10" s="7">
        <v>630000000</v>
      </c>
      <c r="M10" s="7">
        <v>268153</v>
      </c>
      <c r="N10" s="7">
        <v>7260000</v>
      </c>
      <c r="O10" s="6">
        <v>64498</v>
      </c>
      <c r="P10" s="7">
        <f t="shared" si="1"/>
        <v>159398162.75</v>
      </c>
      <c r="Q10" s="7">
        <v>880000000</v>
      </c>
      <c r="R10" s="7">
        <v>100000000</v>
      </c>
      <c r="S10" s="7">
        <v>7050000000</v>
      </c>
      <c r="T10" s="6">
        <v>57285</v>
      </c>
      <c r="U10" s="7">
        <f t="shared" si="2"/>
        <v>2007514321.25</v>
      </c>
      <c r="V10" s="7">
        <v>1012330000</v>
      </c>
      <c r="W10" s="7">
        <v>120450000</v>
      </c>
      <c r="X10" s="7">
        <v>3820000000</v>
      </c>
      <c r="Y10" s="6">
        <v>46559</v>
      </c>
      <c r="Z10" s="7">
        <f t="shared" si="3"/>
        <v>1238206639.75</v>
      </c>
    </row>
    <row r="11" spans="1:26" ht="15.75" thickBot="1">
      <c r="A11" s="1" t="s">
        <v>9</v>
      </c>
      <c r="B11" s="8">
        <v>1818041</v>
      </c>
      <c r="C11" s="8">
        <v>3563345</v>
      </c>
      <c r="D11" s="8">
        <v>5495000</v>
      </c>
      <c r="E11" s="9">
        <v>623573</v>
      </c>
      <c r="F11" s="10">
        <f t="shared" si="4"/>
        <v>2874989.75</v>
      </c>
      <c r="G11" s="8">
        <v>1794717</v>
      </c>
      <c r="H11" s="8">
        <v>2562799</v>
      </c>
      <c r="I11" s="8">
        <v>5019000</v>
      </c>
      <c r="J11" s="9">
        <v>683719</v>
      </c>
      <c r="K11" s="10">
        <f t="shared" si="0"/>
        <v>2515058.75</v>
      </c>
      <c r="L11" s="10">
        <v>1790000000</v>
      </c>
      <c r="M11" s="8">
        <v>2079711</v>
      </c>
      <c r="N11" s="8">
        <v>4992000</v>
      </c>
      <c r="O11" s="9">
        <v>750328</v>
      </c>
      <c r="P11" s="10">
        <f t="shared" si="1"/>
        <v>449455509.75</v>
      </c>
      <c r="Q11" s="10">
        <v>1440000000</v>
      </c>
      <c r="R11" s="10">
        <v>2700000000</v>
      </c>
      <c r="S11" s="10">
        <v>4940000000</v>
      </c>
      <c r="T11" s="9">
        <v>675944</v>
      </c>
      <c r="U11" s="10">
        <f t="shared" si="2"/>
        <v>2270168986</v>
      </c>
      <c r="V11" s="10">
        <v>1120000000</v>
      </c>
      <c r="W11" s="10">
        <v>2069999999.99999</v>
      </c>
      <c r="X11" s="10">
        <v>5060000000</v>
      </c>
      <c r="Y11" s="9">
        <v>637566</v>
      </c>
      <c r="Z11" s="10">
        <f t="shared" si="3"/>
        <v>2062659391.4999976</v>
      </c>
    </row>
    <row r="12" spans="1:26" ht="15.75" thickBot="1">
      <c r="A12" s="1" t="s">
        <v>10</v>
      </c>
      <c r="B12" s="5">
        <v>2665453</v>
      </c>
      <c r="C12" s="7">
        <v>1588785</v>
      </c>
      <c r="D12" s="7">
        <v>12514000</v>
      </c>
      <c r="E12" s="6">
        <v>268078</v>
      </c>
      <c r="F12" s="7">
        <f t="shared" si="4"/>
        <v>4259079</v>
      </c>
      <c r="G12" s="7">
        <v>1981174</v>
      </c>
      <c r="H12" s="7">
        <v>1706044</v>
      </c>
      <c r="I12" s="7">
        <v>13135000</v>
      </c>
      <c r="J12" s="6">
        <v>286722</v>
      </c>
      <c r="K12" s="7">
        <f t="shared" si="0"/>
        <v>4277235</v>
      </c>
      <c r="L12" s="7">
        <v>1960000000</v>
      </c>
      <c r="M12" s="7">
        <v>1764382</v>
      </c>
      <c r="N12" s="7">
        <v>13637000</v>
      </c>
      <c r="O12" s="6">
        <v>296509</v>
      </c>
      <c r="P12" s="7">
        <f t="shared" si="1"/>
        <v>493924472.75</v>
      </c>
      <c r="Q12" s="7">
        <v>1900000000</v>
      </c>
      <c r="R12" s="7">
        <v>1200000000</v>
      </c>
      <c r="S12" s="7">
        <v>13240000000</v>
      </c>
      <c r="T12" s="6">
        <v>275720</v>
      </c>
      <c r="U12" s="7">
        <f t="shared" si="2"/>
        <v>4085068930</v>
      </c>
      <c r="V12" s="7">
        <v>1900000000</v>
      </c>
      <c r="W12" s="7">
        <v>1300000000</v>
      </c>
      <c r="X12" s="7">
        <v>9460000000</v>
      </c>
      <c r="Y12" s="6">
        <v>265844</v>
      </c>
      <c r="Z12" s="7">
        <f t="shared" si="3"/>
        <v>3165066461</v>
      </c>
    </row>
    <row r="13" spans="1:26" ht="15.75" thickBot="1">
      <c r="A13" s="1" t="s">
        <v>11</v>
      </c>
      <c r="B13" s="10">
        <v>0</v>
      </c>
      <c r="C13" s="10">
        <v>0</v>
      </c>
      <c r="D13" s="10">
        <v>0</v>
      </c>
      <c r="E13" s="9">
        <v>0</v>
      </c>
      <c r="F13" s="10">
        <f t="shared" si="4"/>
        <v>0</v>
      </c>
      <c r="G13" s="10">
        <v>0</v>
      </c>
      <c r="H13" s="10">
        <v>0</v>
      </c>
      <c r="I13" s="10">
        <v>0</v>
      </c>
      <c r="J13" s="9">
        <v>0</v>
      </c>
      <c r="K13" s="10">
        <f t="shared" si="0"/>
        <v>0</v>
      </c>
      <c r="L13" s="10">
        <v>0</v>
      </c>
      <c r="M13" s="10">
        <v>0</v>
      </c>
      <c r="N13" s="10">
        <v>0</v>
      </c>
      <c r="O13" s="9">
        <v>0</v>
      </c>
      <c r="P13" s="10">
        <f t="shared" si="1"/>
        <v>0</v>
      </c>
      <c r="Q13" s="10">
        <v>0</v>
      </c>
      <c r="R13" s="10">
        <v>0</v>
      </c>
      <c r="S13" s="10">
        <v>0</v>
      </c>
      <c r="T13" s="9">
        <v>0</v>
      </c>
      <c r="U13" s="10">
        <f t="shared" si="2"/>
        <v>0</v>
      </c>
      <c r="V13" s="10">
        <v>0</v>
      </c>
      <c r="W13" s="10">
        <v>0</v>
      </c>
      <c r="X13" s="10">
        <v>0</v>
      </c>
      <c r="Y13" s="9">
        <v>0</v>
      </c>
      <c r="Z13" s="10">
        <f t="shared" si="3"/>
        <v>0</v>
      </c>
    </row>
    <row r="14" spans="1:26" ht="15.75" thickBot="1">
      <c r="A14" s="1" t="s">
        <v>12</v>
      </c>
      <c r="B14" s="5">
        <v>1590000000</v>
      </c>
      <c r="C14" s="5">
        <v>3206</v>
      </c>
      <c r="D14" s="7">
        <v>0</v>
      </c>
      <c r="E14" s="6">
        <v>0</v>
      </c>
      <c r="F14" s="7">
        <f t="shared" si="4"/>
        <v>397500801.5</v>
      </c>
      <c r="G14" s="5">
        <v>164</v>
      </c>
      <c r="H14" s="5">
        <v>3147</v>
      </c>
      <c r="I14" s="7">
        <v>0</v>
      </c>
      <c r="J14" s="6">
        <v>0</v>
      </c>
      <c r="K14" s="7">
        <f t="shared" si="0"/>
        <v>827.75</v>
      </c>
      <c r="L14" s="5">
        <v>161000</v>
      </c>
      <c r="M14" s="5">
        <v>3122</v>
      </c>
      <c r="N14" s="7">
        <v>0</v>
      </c>
      <c r="O14" s="6">
        <v>69014</v>
      </c>
      <c r="P14" s="7">
        <f t="shared" si="1"/>
        <v>58284</v>
      </c>
      <c r="Q14" s="5">
        <v>152000</v>
      </c>
      <c r="R14" s="7">
        <v>3100000000</v>
      </c>
      <c r="S14" s="7">
        <v>0</v>
      </c>
      <c r="T14" s="6">
        <v>69014</v>
      </c>
      <c r="U14" s="7">
        <f t="shared" si="2"/>
        <v>775055253.5</v>
      </c>
      <c r="V14" s="5">
        <v>73000</v>
      </c>
      <c r="W14" s="7">
        <v>3060000</v>
      </c>
      <c r="X14" s="7">
        <v>0</v>
      </c>
      <c r="Y14" s="6">
        <v>69014</v>
      </c>
      <c r="Z14" s="7">
        <f t="shared" si="3"/>
        <v>800503.5</v>
      </c>
    </row>
    <row r="15" spans="1:26" ht="15.75" thickBot="1">
      <c r="A15" s="3" t="s">
        <v>18</v>
      </c>
      <c r="B15" s="8">
        <v>2730000000</v>
      </c>
      <c r="C15" s="8">
        <v>3652904</v>
      </c>
      <c r="D15" s="8">
        <v>6498000</v>
      </c>
      <c r="E15" s="9">
        <v>809384</v>
      </c>
      <c r="F15" s="10">
        <f t="shared" si="4"/>
        <v>685240072</v>
      </c>
      <c r="G15" s="8">
        <v>2300000000</v>
      </c>
      <c r="H15" s="8">
        <v>3000454</v>
      </c>
      <c r="I15" s="8">
        <v>6237000</v>
      </c>
      <c r="J15" s="9">
        <v>868017</v>
      </c>
      <c r="K15" s="10">
        <f t="shared" si="0"/>
        <v>577526367.75</v>
      </c>
      <c r="L15" s="8">
        <v>1860000000</v>
      </c>
      <c r="M15" s="8">
        <v>2561828</v>
      </c>
      <c r="N15" s="8">
        <v>7466000</v>
      </c>
      <c r="O15" s="9">
        <v>878188</v>
      </c>
      <c r="P15" s="10">
        <f t="shared" si="1"/>
        <v>467726504</v>
      </c>
      <c r="Q15" s="8">
        <v>1370000000</v>
      </c>
      <c r="R15" s="10">
        <v>2650000000</v>
      </c>
      <c r="S15" s="10">
        <v>7040000000</v>
      </c>
      <c r="T15" s="9">
        <v>793569</v>
      </c>
      <c r="U15" s="10">
        <f t="shared" si="2"/>
        <v>2765198392.25</v>
      </c>
      <c r="V15" s="8">
        <v>1120000000</v>
      </c>
      <c r="W15" s="10">
        <v>2260000000</v>
      </c>
      <c r="X15" s="10">
        <v>6550000000</v>
      </c>
      <c r="Y15" s="9">
        <v>774418</v>
      </c>
      <c r="Z15" s="10">
        <f t="shared" si="3"/>
        <v>2482693604.5</v>
      </c>
    </row>
    <row r="18" spans="1:3">
      <c r="A18" t="s">
        <v>20</v>
      </c>
    </row>
    <row r="19" spans="1:3">
      <c r="A19" t="s">
        <v>21</v>
      </c>
    </row>
    <row r="20" spans="1:3">
      <c r="A20" t="s">
        <v>22</v>
      </c>
    </row>
    <row r="21" spans="1:3">
      <c r="A21" t="s">
        <v>19</v>
      </c>
    </row>
    <row r="22" spans="1:3">
      <c r="A22" t="s">
        <v>23</v>
      </c>
    </row>
    <row r="24" spans="1:3">
      <c r="B24" t="s">
        <v>27</v>
      </c>
      <c r="C24" t="s">
        <v>28</v>
      </c>
    </row>
    <row r="25" spans="1:3">
      <c r="A25" t="s">
        <v>24</v>
      </c>
    </row>
    <row r="26" spans="1:3">
      <c r="A26" t="s">
        <v>25</v>
      </c>
    </row>
    <row r="27" spans="1:3">
      <c r="A27" t="s">
        <v>26</v>
      </c>
    </row>
    <row r="28" spans="1:3" ht="15.75" thickBot="1"/>
    <row r="29" spans="1:3" ht="15.75" thickBot="1">
      <c r="A29" s="1" t="s">
        <v>0</v>
      </c>
      <c r="B29" s="11">
        <f>MIN(B3:Z3)</f>
        <v>253393</v>
      </c>
    </row>
    <row r="30" spans="1:3" ht="15.75" thickBot="1">
      <c r="A30" s="1" t="s">
        <v>1</v>
      </c>
    </row>
    <row r="31" spans="1:3" ht="15.75" thickBot="1">
      <c r="A31" s="1" t="s">
        <v>2</v>
      </c>
    </row>
    <row r="32" spans="1:3" ht="15.75" thickBot="1">
      <c r="A32" s="1" t="s">
        <v>3</v>
      </c>
    </row>
    <row r="33" spans="1:1" ht="15.75" thickBot="1">
      <c r="A33" s="1" t="s">
        <v>4</v>
      </c>
    </row>
    <row r="34" spans="1:1" ht="15.75" thickBot="1">
      <c r="A34" s="1" t="s">
        <v>5</v>
      </c>
    </row>
    <row r="35" spans="1:1" ht="15.75" thickBot="1">
      <c r="A35" s="1" t="s">
        <v>6</v>
      </c>
    </row>
    <row r="36" spans="1:1" ht="15.75" thickBot="1">
      <c r="A36" s="1" t="s">
        <v>7</v>
      </c>
    </row>
    <row r="37" spans="1:1" ht="15.75" thickBot="1">
      <c r="A37" s="1" t="s">
        <v>8</v>
      </c>
    </row>
    <row r="38" spans="1:1" ht="15.75" thickBot="1">
      <c r="A38" s="1" t="s">
        <v>9</v>
      </c>
    </row>
    <row r="39" spans="1:1" ht="15.75" thickBot="1">
      <c r="A39" s="1" t="s">
        <v>10</v>
      </c>
    </row>
    <row r="40" spans="1:1" ht="15.75" thickBot="1">
      <c r="A40" s="1" t="s">
        <v>11</v>
      </c>
    </row>
    <row r="41" spans="1:1" ht="15.75" thickBot="1">
      <c r="A41" s="1" t="s">
        <v>12</v>
      </c>
    </row>
    <row r="42" spans="1:1" ht="15.75" thickBot="1">
      <c r="A42" s="3" t="s">
        <v>18</v>
      </c>
    </row>
  </sheetData>
  <mergeCells count="5">
    <mergeCell ref="V1:Z1"/>
    <mergeCell ref="B1:F1"/>
    <mergeCell ref="G1:K1"/>
    <mergeCell ref="L1:P1"/>
    <mergeCell ref="Q1:U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Hecmir</dc:creator>
  <cp:lastModifiedBy>Hecmir</cp:lastModifiedBy>
  <dcterms:created xsi:type="dcterms:W3CDTF">2010-11-30T19:44:05Z</dcterms:created>
  <dcterms:modified xsi:type="dcterms:W3CDTF">2010-12-18T15:17:02Z</dcterms:modified>
</cp:coreProperties>
</file>