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20" windowWidth="8580" windowHeight="712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28" i="1"/>
  <c r="K32"/>
  <c r="I19"/>
  <c r="H7"/>
  <c r="H3"/>
  <c r="I3"/>
</calcChain>
</file>

<file path=xl/comments1.xml><?xml version="1.0" encoding="utf-8"?>
<comments xmlns="http://schemas.openxmlformats.org/spreadsheetml/2006/main">
  <authors>
    <author>Chris</author>
    <author>User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not sure if you add both years?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Is EPS Retained Earnings?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Is EPS Retained Earnings?
</t>
        </r>
      </text>
    </comment>
    <comment ref="I19" authorId="1">
      <text>
        <r>
          <rPr>
            <b/>
            <sz val="8"/>
            <color indexed="81"/>
            <rFont val="Tahoma"/>
          </rPr>
          <t xml:space="preserve">Not sure if this is correct 1860+1750 divided by 2??
</t>
        </r>
        <r>
          <rPr>
            <sz val="8"/>
            <color indexed="81"/>
            <rFont val="Tahoma"/>
          </rPr>
          <t xml:space="preserve">
</t>
        </r>
      </text>
    </comment>
    <comment ref="F24" authorId="1">
      <text>
        <r>
          <rPr>
            <sz val="8"/>
            <color indexed="81"/>
            <rFont val="Tahoma"/>
          </rPr>
          <t xml:space="preserve">Net operating 
income amount or 
Net income before taxes?
</t>
        </r>
      </text>
    </comment>
  </commentList>
</comments>
</file>

<file path=xl/sharedStrings.xml><?xml version="1.0" encoding="utf-8"?>
<sst xmlns="http://schemas.openxmlformats.org/spreadsheetml/2006/main" count="68" uniqueCount="48">
  <si>
    <t>Earnings per share of common stock.</t>
  </si>
  <si>
    <t>Price-earnings ratio.</t>
  </si>
  <si>
    <t>Dividend payout ratio.</t>
  </si>
  <si>
    <t>Dividend yield ratio.</t>
  </si>
  <si>
    <t>Return on total assets.</t>
  </si>
  <si>
    <t>Return on common stockholders' equity.</t>
  </si>
  <si>
    <t>Current ratio.</t>
  </si>
  <si>
    <t>Acid-test (quick) ratio.</t>
  </si>
  <si>
    <t xml:space="preserve"> </t>
  </si>
  <si>
    <t>Preferred</t>
  </si>
  <si>
    <t>Dividends</t>
  </si>
  <si>
    <t>of shares</t>
  </si>
  <si>
    <t>Income</t>
  </si>
  <si>
    <t>Net</t>
  </si>
  <si>
    <t xml:space="preserve">Average# </t>
  </si>
  <si>
    <t>EPS</t>
  </si>
  <si>
    <t>Market Price</t>
  </si>
  <si>
    <t>Per Share</t>
  </si>
  <si>
    <t>Retained</t>
  </si>
  <si>
    <t>Earnings</t>
  </si>
  <si>
    <t>PER</t>
  </si>
  <si>
    <t>Average</t>
  </si>
  <si>
    <t>of Assets</t>
  </si>
  <si>
    <t>Interest</t>
  </si>
  <si>
    <t>Expense</t>
  </si>
  <si>
    <t>Tax</t>
  </si>
  <si>
    <t>Rate</t>
  </si>
  <si>
    <t>Stockholders</t>
  </si>
  <si>
    <t>Equity</t>
  </si>
  <si>
    <t>Current</t>
  </si>
  <si>
    <t>Assets</t>
  </si>
  <si>
    <t>Liabilities</t>
  </si>
  <si>
    <t>Cash</t>
  </si>
  <si>
    <t>Market</t>
  </si>
  <si>
    <t>Securities</t>
  </si>
  <si>
    <t>AR</t>
  </si>
  <si>
    <t>Short Term</t>
  </si>
  <si>
    <t>Notes Recv</t>
  </si>
  <si>
    <t xml:space="preserve">Current </t>
  </si>
  <si>
    <t>Ratio</t>
  </si>
  <si>
    <t>Dividend</t>
  </si>
  <si>
    <t>Payout Ratio</t>
  </si>
  <si>
    <t>Yield Ratio</t>
  </si>
  <si>
    <t>Return</t>
  </si>
  <si>
    <t>on Total Asset</t>
  </si>
  <si>
    <t>Acid Test</t>
  </si>
  <si>
    <t>Return on Common</t>
  </si>
  <si>
    <t>Stockholders Equity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</si>
</sst>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2" borderId="3" xfId="0" applyFill="1" applyBorder="1"/>
    <xf numFmtId="9" fontId="0" fillId="2" borderId="0" xfId="0" applyNumberForma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123825</xdr:colOff>
      <xdr:row>3</xdr:row>
      <xdr:rowOff>66675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00050"/>
          <a:ext cx="195262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3</xdr:col>
      <xdr:colOff>485775</xdr:colOff>
      <xdr:row>7</xdr:row>
      <xdr:rowOff>57150</xdr:rowOff>
    </xdr:to>
    <xdr:pic>
      <xdr:nvPicPr>
        <xdr:cNvPr id="10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28725"/>
          <a:ext cx="1704975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3</xdr:col>
      <xdr:colOff>323850</xdr:colOff>
      <xdr:row>10</xdr:row>
      <xdr:rowOff>76200</xdr:rowOff>
    </xdr:to>
    <xdr:pic>
      <xdr:nvPicPr>
        <xdr:cNvPr id="10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847850"/>
          <a:ext cx="154305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590550</xdr:colOff>
      <xdr:row>14</xdr:row>
      <xdr:rowOff>76200</xdr:rowOff>
    </xdr:to>
    <xdr:pic>
      <xdr:nvPicPr>
        <xdr:cNvPr id="10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667000"/>
          <a:ext cx="180975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476250</xdr:colOff>
      <xdr:row>18</xdr:row>
      <xdr:rowOff>200025</xdr:rowOff>
    </xdr:to>
    <xdr:pic>
      <xdr:nvPicPr>
        <xdr:cNvPr id="10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3486150"/>
          <a:ext cx="1695450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476250</xdr:colOff>
      <xdr:row>26</xdr:row>
      <xdr:rowOff>171450</xdr:rowOff>
    </xdr:to>
    <xdr:pic>
      <xdr:nvPicPr>
        <xdr:cNvPr id="10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324475"/>
          <a:ext cx="16954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4</xdr:col>
      <xdr:colOff>66675</xdr:colOff>
      <xdr:row>32</xdr:row>
      <xdr:rowOff>28575</xdr:rowOff>
    </xdr:to>
    <xdr:pic>
      <xdr:nvPicPr>
        <xdr:cNvPr id="10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6143625"/>
          <a:ext cx="1895475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4</xdr:col>
      <xdr:colOff>47625</xdr:colOff>
      <xdr:row>23</xdr:row>
      <xdr:rowOff>190500</xdr:rowOff>
    </xdr:to>
    <xdr:pic>
      <xdr:nvPicPr>
        <xdr:cNvPr id="10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9600" y="4505325"/>
          <a:ext cx="1876425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package" Target="../embeddings/Microsoft_Office_Word_Document22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J11" sqref="J11"/>
    </sheetView>
  </sheetViews>
  <sheetFormatPr defaultRowHeight="15"/>
  <cols>
    <col min="6" max="6" width="12.28515625" bestFit="1" customWidth="1"/>
    <col min="7" max="7" width="11.28515625" bestFit="1" customWidth="1"/>
    <col min="8" max="8" width="12" bestFit="1" customWidth="1"/>
    <col min="9" max="9" width="18.7109375" bestFit="1" customWidth="1"/>
    <col min="10" max="10" width="13.5703125" bestFit="1" customWidth="1"/>
  </cols>
  <sheetData>
    <row r="1" spans="1:9" ht="15.75" thickBot="1">
      <c r="F1" s="2" t="s">
        <v>13</v>
      </c>
      <c r="G1" s="2" t="s">
        <v>9</v>
      </c>
      <c r="H1" s="2" t="s">
        <v>14</v>
      </c>
      <c r="I1" s="2"/>
    </row>
    <row r="2" spans="1:9" ht="15.75">
      <c r="A2">
        <v>1</v>
      </c>
      <c r="B2" s="1" t="s">
        <v>0</v>
      </c>
      <c r="F2" s="4" t="s">
        <v>12</v>
      </c>
      <c r="G2" s="4" t="s">
        <v>10</v>
      </c>
      <c r="H2" s="12" t="s">
        <v>11</v>
      </c>
      <c r="I2" s="13" t="s">
        <v>15</v>
      </c>
    </row>
    <row r="3" spans="1:9" ht="16.5" thickBot="1">
      <c r="B3" s="1"/>
      <c r="F3" s="3">
        <v>287</v>
      </c>
      <c r="G3" s="9">
        <v>5000</v>
      </c>
      <c r="H3" s="3">
        <f>220/12</f>
        <v>18.333333333333332</v>
      </c>
      <c r="I3" s="14">
        <f>F3-G3/H3</f>
        <v>14.272727272727252</v>
      </c>
    </row>
    <row r="4" spans="1:9" ht="15.75">
      <c r="B4" s="1"/>
      <c r="F4" s="2"/>
      <c r="G4" s="2"/>
      <c r="H4" s="2"/>
      <c r="I4" s="2"/>
    </row>
    <row r="5" spans="1:9" ht="16.5" thickBot="1">
      <c r="B5" s="1"/>
      <c r="F5" s="2" t="s">
        <v>16</v>
      </c>
      <c r="G5" s="3" t="s">
        <v>18</v>
      </c>
      <c r="H5" s="2"/>
      <c r="I5" s="2"/>
    </row>
    <row r="6" spans="1:9" ht="16.899999999999999" customHeight="1">
      <c r="A6" s="1">
        <v>2</v>
      </c>
      <c r="B6" s="1" t="s">
        <v>1</v>
      </c>
      <c r="F6" s="4" t="s">
        <v>17</v>
      </c>
      <c r="G6" s="15" t="s">
        <v>19</v>
      </c>
      <c r="H6" s="13" t="s">
        <v>20</v>
      </c>
      <c r="I6" s="2"/>
    </row>
    <row r="7" spans="1:9" ht="16.899999999999999" customHeight="1" thickBot="1">
      <c r="A7" s="1"/>
      <c r="B7" s="1"/>
      <c r="F7" s="2">
        <v>100</v>
      </c>
      <c r="G7" s="3">
        <v>790</v>
      </c>
      <c r="H7" s="14">
        <f>F7/G7</f>
        <v>0.12658227848101267</v>
      </c>
      <c r="I7" s="2"/>
    </row>
    <row r="8" spans="1:9" ht="16.899999999999999" customHeight="1" thickBot="1">
      <c r="A8" s="1"/>
      <c r="B8" s="1"/>
      <c r="F8" s="2"/>
      <c r="G8" s="2"/>
      <c r="H8" s="2"/>
      <c r="I8" s="2"/>
    </row>
    <row r="9" spans="1:9" ht="15.75">
      <c r="A9" s="1">
        <v>3</v>
      </c>
      <c r="B9" s="1" t="s">
        <v>2</v>
      </c>
      <c r="F9" s="2" t="s">
        <v>10</v>
      </c>
      <c r="G9" s="3" t="s">
        <v>18</v>
      </c>
      <c r="H9" s="16" t="s">
        <v>40</v>
      </c>
      <c r="I9" s="2"/>
    </row>
    <row r="10" spans="1:9" ht="15.75">
      <c r="A10" s="1"/>
      <c r="B10" s="1"/>
      <c r="F10" s="4" t="s">
        <v>17</v>
      </c>
      <c r="G10" s="15" t="s">
        <v>19</v>
      </c>
      <c r="H10" s="17" t="s">
        <v>41</v>
      </c>
      <c r="I10" s="2"/>
    </row>
    <row r="11" spans="1:9" ht="16.5" thickBot="1">
      <c r="A11" s="1"/>
      <c r="B11" s="1"/>
      <c r="F11" s="8"/>
      <c r="G11" s="8"/>
      <c r="H11" s="14"/>
      <c r="I11" s="2"/>
    </row>
    <row r="12" spans="1:9" ht="16.5" thickBot="1">
      <c r="A12" s="1"/>
      <c r="B12" s="1"/>
      <c r="F12" s="2"/>
      <c r="G12" s="2"/>
      <c r="H12" s="2"/>
      <c r="I12" s="2"/>
    </row>
    <row r="13" spans="1:9" ht="15.75">
      <c r="A13" s="1">
        <v>4</v>
      </c>
      <c r="B13" s="1" t="s">
        <v>3</v>
      </c>
      <c r="F13" s="2" t="s">
        <v>10</v>
      </c>
      <c r="G13" s="2" t="s">
        <v>16</v>
      </c>
      <c r="H13" s="16" t="s">
        <v>40</v>
      </c>
      <c r="I13" s="2"/>
    </row>
    <row r="14" spans="1:9" ht="15.75">
      <c r="A14" s="1"/>
      <c r="B14" s="1"/>
      <c r="F14" s="4" t="s">
        <v>17</v>
      </c>
      <c r="G14" s="12" t="s">
        <v>17</v>
      </c>
      <c r="H14" s="17" t="s">
        <v>42</v>
      </c>
      <c r="I14" s="2"/>
    </row>
    <row r="15" spans="1:9" ht="16.5" thickBot="1">
      <c r="A15" s="1"/>
      <c r="B15" s="1"/>
      <c r="F15" s="8"/>
      <c r="G15" s="7">
        <v>100</v>
      </c>
      <c r="H15" s="14"/>
      <c r="I15" s="2"/>
    </row>
    <row r="16" spans="1:9" ht="16.5" thickBot="1">
      <c r="A16" s="1"/>
      <c r="B16" s="1"/>
      <c r="F16" s="2"/>
      <c r="G16" s="2"/>
      <c r="H16" s="2"/>
      <c r="I16" s="2"/>
    </row>
    <row r="17" spans="1:11" ht="15.75">
      <c r="A17" s="1">
        <v>5</v>
      </c>
      <c r="B17" s="1" t="s">
        <v>4</v>
      </c>
      <c r="F17" s="2" t="s">
        <v>13</v>
      </c>
      <c r="G17" s="2" t="s">
        <v>23</v>
      </c>
      <c r="H17" s="2" t="s">
        <v>25</v>
      </c>
      <c r="I17" s="2" t="s">
        <v>21</v>
      </c>
      <c r="J17" s="25" t="s">
        <v>43</v>
      </c>
    </row>
    <row r="18" spans="1:11" ht="15.75">
      <c r="A18" s="1"/>
      <c r="B18" s="1"/>
      <c r="F18" s="4" t="s">
        <v>12</v>
      </c>
      <c r="G18" s="4" t="s">
        <v>24</v>
      </c>
      <c r="H18" s="4" t="s">
        <v>26</v>
      </c>
      <c r="I18" s="12" t="s">
        <v>22</v>
      </c>
      <c r="J18" s="22" t="s">
        <v>44</v>
      </c>
    </row>
    <row r="19" spans="1:11" ht="16.5" thickBot="1">
      <c r="A19" s="1"/>
      <c r="B19" s="1"/>
      <c r="F19" s="2">
        <v>287</v>
      </c>
      <c r="G19" s="3">
        <v>30</v>
      </c>
      <c r="H19" s="24">
        <v>0.3</v>
      </c>
      <c r="I19" s="3">
        <f>1860+1750/2</f>
        <v>2735</v>
      </c>
      <c r="J19" s="19"/>
    </row>
    <row r="20" spans="1:11" ht="16.5" thickBot="1">
      <c r="A20" s="1"/>
      <c r="B20" s="1"/>
      <c r="F20" s="2"/>
      <c r="G20" s="2"/>
      <c r="H20" s="2"/>
      <c r="I20" s="2"/>
    </row>
    <row r="21" spans="1:11" ht="15.75">
      <c r="A21" s="1"/>
      <c r="B21" s="1"/>
      <c r="F21" s="2"/>
      <c r="G21" s="2"/>
      <c r="H21" s="2" t="s">
        <v>21</v>
      </c>
      <c r="I21" s="20" t="s">
        <v>46</v>
      </c>
    </row>
    <row r="22" spans="1:11" ht="15.75">
      <c r="A22" s="1">
        <v>6</v>
      </c>
      <c r="B22" s="5" t="s">
        <v>5</v>
      </c>
      <c r="C22" s="6"/>
      <c r="D22" s="6"/>
      <c r="E22" s="6"/>
      <c r="F22" s="2" t="s">
        <v>13</v>
      </c>
      <c r="G22" s="2" t="s">
        <v>9</v>
      </c>
      <c r="H22" s="2" t="s">
        <v>27</v>
      </c>
      <c r="I22" s="21" t="s">
        <v>47</v>
      </c>
      <c r="J22" s="2"/>
    </row>
    <row r="23" spans="1:11" ht="15.75">
      <c r="A23" s="1"/>
      <c r="B23" s="1"/>
      <c r="F23" s="4" t="s">
        <v>12</v>
      </c>
      <c r="G23" s="4" t="s">
        <v>10</v>
      </c>
      <c r="H23" s="12" t="s">
        <v>28</v>
      </c>
      <c r="I23" s="27"/>
    </row>
    <row r="24" spans="1:11" ht="16.5" thickBot="1">
      <c r="A24" s="1"/>
      <c r="B24" s="1"/>
      <c r="F24" s="2">
        <v>440</v>
      </c>
      <c r="G24" s="2">
        <v>5000</v>
      </c>
      <c r="H24" s="10"/>
      <c r="I24" s="14"/>
    </row>
    <row r="25" spans="1:11" ht="16.5" thickBot="1">
      <c r="A25" s="1"/>
      <c r="B25" s="1"/>
      <c r="F25" s="2"/>
      <c r="G25" s="2"/>
      <c r="H25" s="2"/>
      <c r="I25" s="2"/>
    </row>
    <row r="26" spans="1:11" ht="15.75">
      <c r="A26" s="1">
        <v>7</v>
      </c>
      <c r="B26" s="1" t="s">
        <v>6</v>
      </c>
      <c r="F26" s="2" t="s">
        <v>29</v>
      </c>
      <c r="G26" s="2" t="s">
        <v>29</v>
      </c>
      <c r="H26" s="16" t="s">
        <v>38</v>
      </c>
      <c r="I26" s="2"/>
    </row>
    <row r="27" spans="1:11" ht="15.75">
      <c r="A27" s="1"/>
      <c r="B27" s="1"/>
      <c r="F27" s="4" t="s">
        <v>30</v>
      </c>
      <c r="G27" s="12" t="s">
        <v>31</v>
      </c>
      <c r="H27" s="26" t="s">
        <v>39</v>
      </c>
      <c r="I27" s="2"/>
    </row>
    <row r="28" spans="1:11" ht="16.5" thickBot="1">
      <c r="A28" s="1"/>
      <c r="B28" s="1"/>
      <c r="F28" s="7">
        <v>470</v>
      </c>
      <c r="G28" s="7">
        <v>290</v>
      </c>
      <c r="H28" s="18">
        <f>F28/G28</f>
        <v>1.6206896551724137</v>
      </c>
      <c r="I28" s="2"/>
    </row>
    <row r="29" spans="1:11" ht="16.5" thickBot="1">
      <c r="A29" s="1"/>
      <c r="B29" s="1"/>
      <c r="F29" s="2"/>
      <c r="G29" s="2"/>
      <c r="H29" s="2"/>
      <c r="I29" s="2"/>
    </row>
    <row r="30" spans="1:11" ht="15.75">
      <c r="A30" s="1">
        <v>8</v>
      </c>
      <c r="B30" s="1" t="s">
        <v>7</v>
      </c>
      <c r="F30" s="2" t="s">
        <v>32</v>
      </c>
      <c r="G30" s="2" t="s">
        <v>33</v>
      </c>
      <c r="H30" s="2"/>
      <c r="I30" s="2" t="s">
        <v>36</v>
      </c>
      <c r="J30" s="2" t="s">
        <v>29</v>
      </c>
      <c r="K30" s="16" t="s">
        <v>45</v>
      </c>
    </row>
    <row r="31" spans="1:11" ht="15.75">
      <c r="A31" s="1" t="s">
        <v>8</v>
      </c>
      <c r="F31" s="4"/>
      <c r="G31" s="4" t="s">
        <v>34</v>
      </c>
      <c r="H31" s="4" t="s">
        <v>35</v>
      </c>
      <c r="I31" s="4" t="s">
        <v>37</v>
      </c>
      <c r="J31" s="12" t="s">
        <v>31</v>
      </c>
      <c r="K31" s="22" t="s">
        <v>39</v>
      </c>
    </row>
    <row r="32" spans="1:11" ht="15.75" thickBot="1">
      <c r="F32" s="2">
        <v>180</v>
      </c>
      <c r="G32" s="11"/>
      <c r="H32" s="2">
        <v>150</v>
      </c>
      <c r="I32" s="2">
        <v>100</v>
      </c>
      <c r="J32" s="2">
        <v>290</v>
      </c>
      <c r="K32" s="23">
        <f>F32+G32+I32/J32</f>
        <v>180.34482758620689</v>
      </c>
    </row>
    <row r="33" spans="6:9">
      <c r="F33" s="2"/>
      <c r="G33" s="2"/>
      <c r="H33" s="2"/>
      <c r="I33" s="2"/>
    </row>
    <row r="34" spans="6:9">
      <c r="F34" s="2"/>
      <c r="G34" s="2"/>
      <c r="H34" s="2"/>
      <c r="I34" s="2"/>
    </row>
    <row r="35" spans="6:9">
      <c r="F35" s="2"/>
      <c r="G35" s="2"/>
      <c r="H35" s="2"/>
      <c r="I35" s="2"/>
    </row>
    <row r="36" spans="6:9">
      <c r="F36" s="2"/>
      <c r="G36" s="2"/>
      <c r="H36" s="2"/>
      <c r="I36" s="2"/>
    </row>
    <row r="37" spans="6:9">
      <c r="F37" s="2"/>
      <c r="G37" s="2"/>
      <c r="H37" s="2"/>
      <c r="I37" s="2"/>
    </row>
    <row r="38" spans="6:9">
      <c r="F38" s="2"/>
      <c r="G38" s="2"/>
      <c r="H38" s="2"/>
      <c r="I38" s="2"/>
    </row>
  </sheetData>
  <phoneticPr fontId="8" type="noConversion"/>
  <pageMargins left="0.7" right="0.7" top="0.75" bottom="0.75" header="0.3" footer="0.3"/>
  <drawing r:id="rId1"/>
  <legacyDrawing r:id="rId2"/>
  <oleObjects>
    <oleObject progId="Word.Document.12" shapeId="1033" r:id="rId3"/>
    <oleObject progId="Word.Document.12" shapeId="103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User</cp:lastModifiedBy>
  <dcterms:created xsi:type="dcterms:W3CDTF">2010-12-11T02:23:23Z</dcterms:created>
  <dcterms:modified xsi:type="dcterms:W3CDTF">2010-12-11T03:56:18Z</dcterms:modified>
</cp:coreProperties>
</file>