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8250" activeTab="2"/>
  </bookViews>
  <sheets>
    <sheet name="SUMMARY TTL INFLUENCE TACTICS" sheetId="1" r:id="rId1"/>
    <sheet name="SUPERIOR" sheetId="2" r:id="rId2"/>
    <sheet name="SUBORDINATE" sheetId="3" r:id="rId3"/>
    <sheet name="COWORKER" sheetId="4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V4" i="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"/>
  <c r="T4"/>
  <c r="D6" i="1" s="1"/>
  <c r="T5" i="4"/>
  <c r="D7" i="1" s="1"/>
  <c r="T6" i="4"/>
  <c r="D8" i="1" s="1"/>
  <c r="T7" i="4"/>
  <c r="D9" i="1" s="1"/>
  <c r="T8" i="4"/>
  <c r="D10" i="1" s="1"/>
  <c r="T9" i="4"/>
  <c r="D11" i="1" s="1"/>
  <c r="T10" i="4"/>
  <c r="D12" i="1" s="1"/>
  <c r="T11" i="4"/>
  <c r="D13" i="1" s="1"/>
  <c r="T12" i="4"/>
  <c r="D14" i="1" s="1"/>
  <c r="T13" i="4"/>
  <c r="D15" i="1" s="1"/>
  <c r="T14" i="4"/>
  <c r="D16" i="1" s="1"/>
  <c r="T15" i="4"/>
  <c r="D17" i="1" s="1"/>
  <c r="T16" i="4"/>
  <c r="D18" i="1" s="1"/>
  <c r="T17" i="4"/>
  <c r="D19" i="1" s="1"/>
  <c r="T18" i="4"/>
  <c r="D20" i="1" s="1"/>
  <c r="T19" i="4"/>
  <c r="D21" i="1" s="1"/>
  <c r="T20" i="4"/>
  <c r="D22" i="1" s="1"/>
  <c r="T21" i="4"/>
  <c r="D23" i="1" s="1"/>
  <c r="T22" i="4"/>
  <c r="D24" i="1" s="1"/>
  <c r="T23" i="4"/>
  <c r="D25" i="1" s="1"/>
  <c r="T24" i="4"/>
  <c r="D26" i="1" s="1"/>
  <c r="T25" i="4"/>
  <c r="D27" i="1" s="1"/>
  <c r="T26" i="4"/>
  <c r="D28" i="1" s="1"/>
  <c r="T27" i="4"/>
  <c r="D29" i="1" s="1"/>
  <c r="T28" i="4"/>
  <c r="D30" i="1" s="1"/>
  <c r="T29" i="4"/>
  <c r="D31" i="1" s="1"/>
  <c r="T30" i="4"/>
  <c r="D32" i="1" s="1"/>
  <c r="T31" i="4"/>
  <c r="D33" i="1" s="1"/>
  <c r="T32" i="4"/>
  <c r="D34" i="1" s="1"/>
  <c r="T33" i="4"/>
  <c r="D35" i="1" s="1"/>
  <c r="T34" i="4"/>
  <c r="D36" i="1" s="1"/>
  <c r="T3" i="4"/>
  <c r="D5" i="1" s="1"/>
  <c r="V4" i="3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"/>
  <c r="T4"/>
  <c r="C6" i="1" s="1"/>
  <c r="T5" i="3"/>
  <c r="C7" i="1" s="1"/>
  <c r="T6" i="3"/>
  <c r="C8" i="1" s="1"/>
  <c r="T7" i="3"/>
  <c r="C9" i="1" s="1"/>
  <c r="T8" i="3"/>
  <c r="C10" i="1" s="1"/>
  <c r="T9" i="3"/>
  <c r="C11" i="1" s="1"/>
  <c r="T10" i="3"/>
  <c r="C12" i="1" s="1"/>
  <c r="T11" i="3"/>
  <c r="C13" i="1" s="1"/>
  <c r="T12" i="3"/>
  <c r="C14" i="1" s="1"/>
  <c r="T13" i="3"/>
  <c r="C15" i="1" s="1"/>
  <c r="T14" i="3"/>
  <c r="C16" i="1" s="1"/>
  <c r="T15" i="3"/>
  <c r="T16"/>
  <c r="T17"/>
  <c r="C19" i="1" s="1"/>
  <c r="T18" i="3"/>
  <c r="C20" i="1" s="1"/>
  <c r="T19" i="3"/>
  <c r="C21" i="1" s="1"/>
  <c r="T20" i="3"/>
  <c r="C22" i="1" s="1"/>
  <c r="T21" i="3"/>
  <c r="C23" i="1" s="1"/>
  <c r="T22" i="3"/>
  <c r="C24" i="1" s="1"/>
  <c r="T23" i="3"/>
  <c r="C25" i="1" s="1"/>
  <c r="T24" i="3"/>
  <c r="C26" i="1" s="1"/>
  <c r="T25" i="3"/>
  <c r="C27" i="1" s="1"/>
  <c r="T26" i="3"/>
  <c r="C28" i="1" s="1"/>
  <c r="T27" i="3"/>
  <c r="C29" i="1" s="1"/>
  <c r="T28" i="3"/>
  <c r="C30" i="1" s="1"/>
  <c r="T29" i="3"/>
  <c r="C31" i="1" s="1"/>
  <c r="T30" i="3"/>
  <c r="C32" i="1" s="1"/>
  <c r="T31" i="3"/>
  <c r="C33" i="1" s="1"/>
  <c r="T32" i="3"/>
  <c r="C34" i="1" s="1"/>
  <c r="T33" i="3"/>
  <c r="C35" i="1" s="1"/>
  <c r="T34" i="3"/>
  <c r="C36" i="1" s="1"/>
  <c r="T3" i="3"/>
  <c r="C5" i="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"/>
  <c r="T4"/>
  <c r="T5"/>
  <c r="T6"/>
  <c r="T7"/>
  <c r="B9" i="1" s="1"/>
  <c r="T8" i="2"/>
  <c r="B10" i="1" s="1"/>
  <c r="T9" i="2"/>
  <c r="B11" i="1" s="1"/>
  <c r="T10" i="2"/>
  <c r="B12" i="1" s="1"/>
  <c r="T11" i="2"/>
  <c r="B13" i="1" s="1"/>
  <c r="T12" i="2"/>
  <c r="B14" i="1" s="1"/>
  <c r="T13" i="2"/>
  <c r="B15" i="1" s="1"/>
  <c r="T14" i="2"/>
  <c r="B16" i="1" s="1"/>
  <c r="T15" i="2"/>
  <c r="B17" i="1" s="1"/>
  <c r="T16" i="2"/>
  <c r="B18" i="1" s="1"/>
  <c r="T17" i="2"/>
  <c r="B19" i="1" s="1"/>
  <c r="T18" i="2"/>
  <c r="B20" i="1" s="1"/>
  <c r="T19" i="2"/>
  <c r="B21" i="1" s="1"/>
  <c r="T20" i="2"/>
  <c r="B22" i="1" s="1"/>
  <c r="T21" i="2"/>
  <c r="B23" i="1" s="1"/>
  <c r="T22" i="2"/>
  <c r="B24" i="1" s="1"/>
  <c r="T23" i="2"/>
  <c r="B25" i="1" s="1"/>
  <c r="T24" i="2"/>
  <c r="B26" i="1" s="1"/>
  <c r="T25" i="2"/>
  <c r="B27" i="1" s="1"/>
  <c r="T26" i="2"/>
  <c r="B28" i="1" s="1"/>
  <c r="T27" i="2"/>
  <c r="B29" i="1" s="1"/>
  <c r="T28" i="2"/>
  <c r="B30" i="1" s="1"/>
  <c r="T29" i="2"/>
  <c r="B31" i="1" s="1"/>
  <c r="T30" i="2"/>
  <c r="B32" i="1" s="1"/>
  <c r="T31" i="2"/>
  <c r="B33" i="1" s="1"/>
  <c r="T32" i="2"/>
  <c r="B34" i="1" s="1"/>
  <c r="T33" i="2"/>
  <c r="B35" i="1" s="1"/>
  <c r="T34" i="2"/>
  <c r="B36" i="1" s="1"/>
  <c r="T3" i="2"/>
  <c r="B5" i="1" s="1"/>
  <c r="W12"/>
  <c r="W16"/>
  <c r="W20"/>
  <c r="W24"/>
  <c r="W28"/>
  <c r="W32"/>
  <c r="W36"/>
  <c r="Y16"/>
  <c r="Y20"/>
  <c r="Y24"/>
  <c r="Y28"/>
  <c r="Y32"/>
  <c r="Y36"/>
  <c r="X12"/>
  <c r="X16"/>
  <c r="X20"/>
  <c r="X24"/>
  <c r="X28"/>
  <c r="X32"/>
  <c r="X36"/>
  <c r="Y12"/>
  <c r="Y8"/>
  <c r="X8"/>
  <c r="W8"/>
  <c r="B6"/>
  <c r="B7"/>
  <c r="B8"/>
  <c r="C17"/>
  <c r="C18"/>
</calcChain>
</file>

<file path=xl/sharedStrings.xml><?xml version="1.0" encoding="utf-8"?>
<sst xmlns="http://schemas.openxmlformats.org/spreadsheetml/2006/main" count="133" uniqueCount="43">
  <si>
    <t>Inventory Item #</t>
  </si>
  <si>
    <t>Assertiveness</t>
  </si>
  <si>
    <t>Ingratiation</t>
  </si>
  <si>
    <t>Rationality</t>
  </si>
  <si>
    <t>Sanctions</t>
  </si>
  <si>
    <t>Exchange</t>
  </si>
  <si>
    <t>Upward Appeal</t>
  </si>
  <si>
    <t>Blocking Total</t>
  </si>
  <si>
    <t>Coalitions Total</t>
  </si>
  <si>
    <t>Superior</t>
  </si>
  <si>
    <t>Subordinate</t>
  </si>
  <si>
    <t>Coworker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</si>
  <si>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</si>
  <si>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</si>
  <si>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</si>
  <si>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</si>
  <si>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</si>
  <si>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</si>
  <si>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</si>
  <si>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</si>
  <si>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</si>
  <si>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</si>
  <si>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</si>
  <si>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</si>
  <si>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</si>
  <si>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</si>
  <si>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</si>
  <si>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</si>
  <si>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AVERAGE</t>
  </si>
  <si>
    <t>TOTAL (Raw Data)</t>
  </si>
  <si>
    <t>ITEM</t>
  </si>
  <si>
    <t>ROLE</t>
  </si>
  <si>
    <t>LEARNER RESPONSE</t>
  </si>
  <si>
    <t>LEARNER RESPONSE for COWORKER</t>
  </si>
  <si>
    <t>LEARNER RESPONSE for SUBORDINATE</t>
  </si>
  <si>
    <t>LEARNER RESPONSE for SUPERIOR</t>
  </si>
  <si>
    <t xml:space="preserve"> </t>
  </si>
  <si>
    <t xml:space="preserve">Q </t>
  </si>
  <si>
    <t>R</t>
  </si>
  <si>
    <t>Q</t>
  </si>
  <si>
    <t xml:space="preserve">MODE </t>
  </si>
  <si>
    <t>MEDIAN</t>
  </si>
  <si>
    <t xml:space="preserve">Descriptive 
Statistical Information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</si>
</sst>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0" fontId="0" fillId="0" borderId="2" xfId="0" applyFill="1" applyBorder="1"/>
    <xf numFmtId="0" fontId="0" fillId="0" borderId="1" xfId="0" applyFill="1" applyBorder="1"/>
    <xf numFmtId="2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/>
    <xf numFmtId="4" fontId="0" fillId="0" borderId="1" xfId="0" applyNumberFormat="1" applyBorder="1"/>
    <xf numFmtId="2" fontId="0" fillId="0" borderId="1" xfId="0" applyNumberForma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0" fillId="3" borderId="4" xfId="0" applyFill="1" applyBorder="1"/>
    <xf numFmtId="0" fontId="0" fillId="0" borderId="9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14" xfId="0" applyBorder="1"/>
    <xf numFmtId="2" fontId="0" fillId="0" borderId="12" xfId="0" applyNumberFormat="1" applyFill="1" applyBorder="1"/>
    <xf numFmtId="0" fontId="0" fillId="0" borderId="8" xfId="0" applyFill="1" applyBorder="1"/>
    <xf numFmtId="2" fontId="0" fillId="0" borderId="13" xfId="0" applyNumberFormat="1" applyFill="1" applyBorder="1"/>
    <xf numFmtId="0" fontId="0" fillId="0" borderId="9" xfId="0" applyFill="1" applyBorder="1"/>
    <xf numFmtId="2" fontId="0" fillId="0" borderId="13" xfId="0" applyNumberFormat="1" applyBorder="1"/>
    <xf numFmtId="2" fontId="0" fillId="0" borderId="15" xfId="0" applyNumberFormat="1" applyBorder="1"/>
    <xf numFmtId="0" fontId="0" fillId="3" borderId="3" xfId="0" applyFill="1" applyBorder="1"/>
    <xf numFmtId="0" fontId="2" fillId="3" borderId="3" xfId="0" applyFont="1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0" xfId="0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textRotation="90"/>
    </xf>
    <xf numFmtId="0" fontId="0" fillId="0" borderId="24" xfId="0" applyFill="1" applyBorder="1"/>
    <xf numFmtId="0" fontId="0" fillId="0" borderId="2" xfId="0" applyBorder="1"/>
    <xf numFmtId="0" fontId="0" fillId="0" borderId="25" xfId="0" applyBorder="1"/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1" xfId="0" applyFill="1" applyBorder="1" applyAlignment="1">
      <alignment horizontal="center"/>
    </xf>
    <xf numFmtId="0" fontId="1" fillId="0" borderId="16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10" xfId="0" applyNumberFormat="1" applyFill="1" applyBorder="1"/>
    <xf numFmtId="0" fontId="0" fillId="0" borderId="21" xfId="0" applyFill="1" applyBorder="1"/>
    <xf numFmtId="0" fontId="0" fillId="4" borderId="3" xfId="0" applyFill="1" applyBorder="1"/>
    <xf numFmtId="0" fontId="2" fillId="4" borderId="3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4" xfId="0" applyFill="1" applyBorder="1"/>
    <xf numFmtId="0" fontId="1" fillId="3" borderId="26" xfId="0" applyFont="1" applyFill="1" applyBorder="1"/>
    <xf numFmtId="0" fontId="0" fillId="3" borderId="2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0" borderId="16" xfId="0" applyNumberFormat="1" applyBorder="1"/>
    <xf numFmtId="0" fontId="0" fillId="0" borderId="19" xfId="0" applyBorder="1"/>
    <xf numFmtId="0" fontId="0" fillId="0" borderId="20" xfId="0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workbookViewId="0">
      <selection activeCell="AC18" sqref="AC18"/>
    </sheetView>
  </sheetViews>
  <sheetFormatPr defaultRowHeight="15"/>
  <cols>
    <col min="1" max="1" width="15.7109375" bestFit="1" customWidth="1"/>
    <col min="2" max="4" width="5.5703125" bestFit="1" customWidth="1"/>
    <col min="5" max="22" width="3" customWidth="1"/>
    <col min="23" max="23" width="8.85546875" customWidth="1"/>
    <col min="24" max="24" width="6.85546875" bestFit="1" customWidth="1"/>
    <col min="25" max="25" width="8.28515625" bestFit="1" customWidth="1"/>
  </cols>
  <sheetData>
    <row r="1" spans="1:25">
      <c r="A1" s="29"/>
      <c r="B1" s="64" t="s">
        <v>31</v>
      </c>
      <c r="C1" s="66"/>
      <c r="D1" s="66"/>
      <c r="E1" s="64" t="s">
        <v>30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58"/>
      <c r="X1" s="58"/>
      <c r="Y1" s="58"/>
    </row>
    <row r="2" spans="1:25" ht="15.75" thickBot="1">
      <c r="A2" s="30"/>
      <c r="B2" s="62" t="s">
        <v>28</v>
      </c>
      <c r="C2" s="62"/>
      <c r="D2" s="62"/>
      <c r="E2" s="62" t="s">
        <v>29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5" s="1" customFormat="1" ht="63" thickBot="1">
      <c r="A3" s="31" t="s">
        <v>0</v>
      </c>
      <c r="B3" s="32" t="s">
        <v>9</v>
      </c>
      <c r="C3" s="32" t="s">
        <v>10</v>
      </c>
      <c r="D3" s="32" t="s">
        <v>11</v>
      </c>
      <c r="E3" s="67" t="s">
        <v>32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59" t="s">
        <v>42</v>
      </c>
      <c r="X3" s="60"/>
      <c r="Y3" s="61"/>
    </row>
    <row r="4" spans="1:25" ht="15.75" thickBot="1">
      <c r="A4" s="13"/>
      <c r="B4" s="26"/>
      <c r="C4" s="26"/>
      <c r="D4" s="26"/>
      <c r="E4" s="26" t="s">
        <v>12</v>
      </c>
      <c r="F4" s="26" t="s">
        <v>13</v>
      </c>
      <c r="G4" s="26" t="s">
        <v>14</v>
      </c>
      <c r="H4" s="26" t="s">
        <v>15</v>
      </c>
      <c r="I4" s="46" t="s">
        <v>16</v>
      </c>
      <c r="J4" s="46" t="s">
        <v>17</v>
      </c>
      <c r="K4" s="46" t="s">
        <v>18</v>
      </c>
      <c r="L4" s="46" t="s">
        <v>19</v>
      </c>
      <c r="M4" s="46" t="s">
        <v>20</v>
      </c>
      <c r="N4" s="46" t="s">
        <v>21</v>
      </c>
      <c r="O4" s="46" t="s">
        <v>22</v>
      </c>
      <c r="P4" s="46" t="s">
        <v>23</v>
      </c>
      <c r="Q4" s="46" t="s">
        <v>24</v>
      </c>
      <c r="R4" s="46" t="s">
        <v>25</v>
      </c>
      <c r="S4" s="47" t="s">
        <v>26</v>
      </c>
      <c r="T4" s="47" t="s">
        <v>27</v>
      </c>
      <c r="U4" s="27" t="s">
        <v>37</v>
      </c>
      <c r="V4" s="28" t="s">
        <v>38</v>
      </c>
      <c r="W4" s="14" t="s">
        <v>28</v>
      </c>
      <c r="X4" s="48" t="s">
        <v>40</v>
      </c>
      <c r="Y4" s="49" t="s">
        <v>41</v>
      </c>
    </row>
    <row r="5" spans="1:25">
      <c r="A5" s="3">
        <v>1</v>
      </c>
      <c r="B5" s="12">
        <f>SUPERIOR!T3</f>
        <v>2</v>
      </c>
      <c r="C5" s="8">
        <f>SUBORDINATE!T3</f>
        <v>3.6428571428571428</v>
      </c>
      <c r="D5" s="11">
        <f>COWORKER!T3</f>
        <v>2.9285714285714284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0"/>
      <c r="W5" s="20"/>
      <c r="X5" s="33"/>
      <c r="Y5" s="21"/>
    </row>
    <row r="6" spans="1:25">
      <c r="A6" s="3">
        <v>9</v>
      </c>
      <c r="B6" s="12">
        <f>SUPERIOR!T4</f>
        <v>1.2142857142857142</v>
      </c>
      <c r="C6" s="8">
        <f>SUBORDINATE!T4</f>
        <v>2.2142857142857144</v>
      </c>
      <c r="D6" s="11">
        <f>COWORKER!T4</f>
        <v>1.5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0"/>
      <c r="W6" s="22"/>
      <c r="X6" s="6"/>
      <c r="Y6" s="23"/>
    </row>
    <row r="7" spans="1:25">
      <c r="A7" s="3">
        <v>17</v>
      </c>
      <c r="B7" s="12">
        <f>SUPERIOR!T5</f>
        <v>1.5</v>
      </c>
      <c r="C7" s="8">
        <f>SUBORDINATE!T5</f>
        <v>1.7857142857142858</v>
      </c>
      <c r="D7" s="11">
        <f>COWORKER!T5</f>
        <v>1.3571428571428572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0"/>
      <c r="W7" s="22"/>
      <c r="X7" s="6"/>
      <c r="Y7" s="23"/>
    </row>
    <row r="8" spans="1:25">
      <c r="A8" s="4" t="s">
        <v>1</v>
      </c>
      <c r="B8" s="12">
        <f>SUPERIOR!T6</f>
        <v>4.7142857142857144</v>
      </c>
      <c r="C8" s="8">
        <f>SUBORDINATE!T6</f>
        <v>7.6428571428571432</v>
      </c>
      <c r="D8" s="11">
        <f>COWORKER!T6</f>
        <v>5.7857142857142856</v>
      </c>
      <c r="E8" s="2">
        <v>28</v>
      </c>
      <c r="F8" s="2">
        <v>18</v>
      </c>
      <c r="G8" s="2">
        <v>23</v>
      </c>
      <c r="H8" s="2">
        <v>19</v>
      </c>
      <c r="I8" s="2">
        <v>12</v>
      </c>
      <c r="J8" s="2">
        <v>15</v>
      </c>
      <c r="K8" s="2">
        <v>18</v>
      </c>
      <c r="L8" s="2">
        <v>9</v>
      </c>
      <c r="M8" s="2">
        <v>13</v>
      </c>
      <c r="N8" s="2">
        <v>23</v>
      </c>
      <c r="O8" s="2">
        <v>23</v>
      </c>
      <c r="P8" s="2">
        <v>20</v>
      </c>
      <c r="Q8" s="2">
        <v>17</v>
      </c>
      <c r="R8" s="2">
        <v>16</v>
      </c>
      <c r="S8" s="5"/>
      <c r="T8" s="5"/>
      <c r="U8" s="5"/>
      <c r="V8" s="50"/>
      <c r="W8" s="24">
        <f>SUM(E8:R8)/14</f>
        <v>18.142857142857142</v>
      </c>
      <c r="X8" s="34">
        <f>MODE(E8:R8)</f>
        <v>23</v>
      </c>
      <c r="Y8" s="16">
        <f>MEDIAN(E8:R8)</f>
        <v>18</v>
      </c>
    </row>
    <row r="9" spans="1:25">
      <c r="A9" s="3">
        <v>2</v>
      </c>
      <c r="B9" s="12">
        <f>SUPERIOR!T7</f>
        <v>2.5714285714285716</v>
      </c>
      <c r="C9" s="8">
        <f>SUBORDINATE!T7</f>
        <v>3.5714285714285716</v>
      </c>
      <c r="D9" s="11">
        <f>COWORKER!T7</f>
        <v>3.0714285714285716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0"/>
      <c r="W9" s="24"/>
      <c r="X9" s="34"/>
      <c r="Y9" s="23"/>
    </row>
    <row r="10" spans="1:25">
      <c r="A10" s="3">
        <v>10</v>
      </c>
      <c r="B10" s="12">
        <f>SUPERIOR!T8</f>
        <v>3.2142857142857144</v>
      </c>
      <c r="C10" s="8">
        <f>SUBORDINATE!T8</f>
        <v>2.9285714285714284</v>
      </c>
      <c r="D10" s="11">
        <f>COWORKER!T8</f>
        <v>3.4285714285714284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0"/>
      <c r="W10" s="24"/>
      <c r="X10" s="34"/>
      <c r="Y10" s="23"/>
    </row>
    <row r="11" spans="1:25">
      <c r="A11" s="3">
        <v>18</v>
      </c>
      <c r="B11" s="12">
        <f>SUPERIOR!T9</f>
        <v>4</v>
      </c>
      <c r="C11" s="8">
        <f>SUBORDINATE!T9</f>
        <v>4.4285714285714288</v>
      </c>
      <c r="D11" s="11">
        <f>COWORKER!T9</f>
        <v>4.2142857142857144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0"/>
      <c r="W11" s="24"/>
      <c r="X11" s="34"/>
      <c r="Y11" s="23"/>
    </row>
    <row r="12" spans="1:25">
      <c r="A12" s="4" t="s">
        <v>2</v>
      </c>
      <c r="B12" s="12">
        <f>SUPERIOR!T10</f>
        <v>9.7857142857142865</v>
      </c>
      <c r="C12" s="8">
        <f>SUBORDINATE!T10</f>
        <v>10.928571428571429</v>
      </c>
      <c r="D12" s="11">
        <f>COWORKER!T10</f>
        <v>10.714285714285714</v>
      </c>
      <c r="E12" s="2">
        <v>14</v>
      </c>
      <c r="F12" s="2">
        <v>30</v>
      </c>
      <c r="G12" s="2">
        <v>36</v>
      </c>
      <c r="H12" s="2">
        <v>20</v>
      </c>
      <c r="I12" s="2">
        <v>45</v>
      </c>
      <c r="J12" s="2">
        <v>34</v>
      </c>
      <c r="K12" s="2">
        <v>43</v>
      </c>
      <c r="L12" s="2">
        <v>33</v>
      </c>
      <c r="M12" s="2">
        <v>33</v>
      </c>
      <c r="N12" s="2">
        <v>34</v>
      </c>
      <c r="O12" s="2">
        <v>34</v>
      </c>
      <c r="P12" s="2">
        <v>13</v>
      </c>
      <c r="Q12" s="2">
        <v>38</v>
      </c>
      <c r="R12" s="2">
        <v>33</v>
      </c>
      <c r="S12" s="5"/>
      <c r="T12" s="5"/>
      <c r="U12" s="5"/>
      <c r="V12" s="50"/>
      <c r="W12" s="24">
        <f t="shared" ref="W12:W36" si="0">SUM(E12:R12)/14</f>
        <v>31.428571428571427</v>
      </c>
      <c r="X12" s="34">
        <f t="shared" ref="X12:X36" si="1">MODE(E12:R12)</f>
        <v>34</v>
      </c>
      <c r="Y12" s="16">
        <f>MEDIAN(E12:R12)</f>
        <v>33.5</v>
      </c>
    </row>
    <row r="13" spans="1:25">
      <c r="A13" s="3">
        <v>3</v>
      </c>
      <c r="B13" s="12">
        <f>SUPERIOR!T11</f>
        <v>3.2142857142857144</v>
      </c>
      <c r="C13" s="8">
        <f>SUBORDINATE!T11</f>
        <v>1.8571428571428572</v>
      </c>
      <c r="D13" s="11">
        <f>COWORKER!T11</f>
        <v>2.3571428571428572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0"/>
      <c r="W13" s="24"/>
      <c r="X13" s="34"/>
      <c r="Y13" s="16"/>
    </row>
    <row r="14" spans="1:25">
      <c r="A14" s="3">
        <v>11</v>
      </c>
      <c r="B14" s="12">
        <f>SUPERIOR!T12</f>
        <v>3.9285714285714284</v>
      </c>
      <c r="C14" s="8">
        <f>SUBORDINATE!T12</f>
        <v>3.1428571428571428</v>
      </c>
      <c r="D14" s="11">
        <f>COWORKER!T12</f>
        <v>3.7142857142857144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0"/>
      <c r="W14" s="24"/>
      <c r="X14" s="34"/>
      <c r="Y14" s="16"/>
    </row>
    <row r="15" spans="1:25">
      <c r="A15" s="3">
        <v>19</v>
      </c>
      <c r="B15" s="12">
        <f>SUPERIOR!T13</f>
        <v>3.9285714285714284</v>
      </c>
      <c r="C15" s="8">
        <f>SUBORDINATE!T13</f>
        <v>3.7857142857142856</v>
      </c>
      <c r="D15" s="11">
        <f>COWORKER!T13</f>
        <v>4.1428571428571432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0"/>
      <c r="W15" s="24"/>
      <c r="X15" s="34"/>
      <c r="Y15" s="16"/>
    </row>
    <row r="16" spans="1:25">
      <c r="A16" s="4" t="s">
        <v>3</v>
      </c>
      <c r="B16" s="12">
        <f>SUPERIOR!T14</f>
        <v>11.071428571428571</v>
      </c>
      <c r="C16" s="8">
        <f>SUBORDINATE!T14</f>
        <v>8.7857142857142865</v>
      </c>
      <c r="D16" s="11">
        <f>COWORKER!T14</f>
        <v>10.214285714285714</v>
      </c>
      <c r="E16" s="2">
        <v>19</v>
      </c>
      <c r="F16" s="2">
        <v>31</v>
      </c>
      <c r="G16" s="2">
        <v>30</v>
      </c>
      <c r="H16" s="2">
        <v>29</v>
      </c>
      <c r="I16" s="2">
        <v>25</v>
      </c>
      <c r="J16" s="2">
        <v>33</v>
      </c>
      <c r="K16" s="2">
        <v>43</v>
      </c>
      <c r="L16" s="2">
        <v>39</v>
      </c>
      <c r="M16" s="2">
        <v>32</v>
      </c>
      <c r="N16" s="2">
        <v>37</v>
      </c>
      <c r="O16" s="2">
        <v>28</v>
      </c>
      <c r="P16" s="2">
        <v>18</v>
      </c>
      <c r="Q16" s="2">
        <v>28</v>
      </c>
      <c r="R16" s="2">
        <v>29</v>
      </c>
      <c r="S16" s="5"/>
      <c r="T16" s="5"/>
      <c r="U16" s="5"/>
      <c r="V16" s="50"/>
      <c r="W16" s="24">
        <f t="shared" si="0"/>
        <v>30.071428571428573</v>
      </c>
      <c r="X16" s="34">
        <f t="shared" si="1"/>
        <v>29</v>
      </c>
      <c r="Y16" s="16">
        <f t="shared" ref="Y16:Y36" si="2">MEDIAN(E16:R16)</f>
        <v>29.5</v>
      </c>
    </row>
    <row r="17" spans="1:25">
      <c r="A17" s="3">
        <v>4</v>
      </c>
      <c r="B17" s="12">
        <f>SUPERIOR!T15</f>
        <v>1.5714285714285714</v>
      </c>
      <c r="C17" s="8">
        <f>SUBORDINATE!T15</f>
        <v>1.5714285714285714</v>
      </c>
      <c r="D17" s="11">
        <f>COWORKER!T15</f>
        <v>1.4285714285714286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0"/>
      <c r="W17" s="24"/>
      <c r="X17" s="34"/>
      <c r="Y17" s="16"/>
    </row>
    <row r="18" spans="1:25">
      <c r="A18" s="3">
        <v>12</v>
      </c>
      <c r="B18" s="12">
        <f>SUPERIOR!T16</f>
        <v>1.2142857142857142</v>
      </c>
      <c r="C18" s="8">
        <f>SUBORDINATE!T16</f>
        <v>1.4285714285714286</v>
      </c>
      <c r="D18" s="11">
        <f>COWORKER!T16</f>
        <v>1.2857142857142858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0"/>
      <c r="W18" s="24"/>
      <c r="X18" s="34"/>
      <c r="Y18" s="16"/>
    </row>
    <row r="19" spans="1:25">
      <c r="A19" s="3">
        <v>20</v>
      </c>
      <c r="B19" s="12">
        <f>SUPERIOR!T17</f>
        <v>1.1428571428571428</v>
      </c>
      <c r="C19" s="8">
        <f>SUBORDINATE!T17</f>
        <v>1.1428571428571428</v>
      </c>
      <c r="D19" s="11">
        <f>COWORKER!T17</f>
        <v>1.0714285714285714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0"/>
      <c r="W19" s="24"/>
      <c r="X19" s="34"/>
      <c r="Y19" s="16"/>
    </row>
    <row r="20" spans="1:25">
      <c r="A20" s="4" t="s">
        <v>4</v>
      </c>
      <c r="B20" s="12">
        <f>SUPERIOR!T18</f>
        <v>3.9285714285714284</v>
      </c>
      <c r="C20" s="8">
        <f>SUBORDINATE!T18</f>
        <v>4.1428571428571432</v>
      </c>
      <c r="D20" s="11">
        <f>COWORKER!T18</f>
        <v>3.7857142857142856</v>
      </c>
      <c r="E20" s="2">
        <v>23</v>
      </c>
      <c r="F20" s="2">
        <v>9</v>
      </c>
      <c r="G20" s="2">
        <v>9</v>
      </c>
      <c r="H20" s="2">
        <v>10</v>
      </c>
      <c r="I20" s="2">
        <v>18</v>
      </c>
      <c r="J20" s="2">
        <v>9</v>
      </c>
      <c r="K20" s="2">
        <v>11</v>
      </c>
      <c r="L20" s="2">
        <v>10</v>
      </c>
      <c r="M20" s="2">
        <v>9</v>
      </c>
      <c r="N20" s="2">
        <v>9</v>
      </c>
      <c r="O20" s="2">
        <v>10</v>
      </c>
      <c r="P20" s="2">
        <v>30</v>
      </c>
      <c r="Q20" s="2">
        <v>9</v>
      </c>
      <c r="R20" s="2">
        <v>9</v>
      </c>
      <c r="S20" s="5"/>
      <c r="T20" s="5"/>
      <c r="U20" s="5"/>
      <c r="V20" s="50"/>
      <c r="W20" s="24">
        <f t="shared" si="0"/>
        <v>12.5</v>
      </c>
      <c r="X20" s="34">
        <f t="shared" si="1"/>
        <v>9</v>
      </c>
      <c r="Y20" s="16">
        <f t="shared" si="2"/>
        <v>9.5</v>
      </c>
    </row>
    <row r="21" spans="1:25">
      <c r="A21" s="3">
        <v>5</v>
      </c>
      <c r="B21" s="12">
        <f>SUPERIOR!T19</f>
        <v>2.1428571428571428</v>
      </c>
      <c r="C21" s="8">
        <f>SUBORDINATE!T19</f>
        <v>2.5</v>
      </c>
      <c r="D21" s="11">
        <f>COWORKER!T19</f>
        <v>3.3571428571428572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0"/>
      <c r="W21" s="24"/>
      <c r="X21" s="34"/>
      <c r="Y21" s="16"/>
    </row>
    <row r="22" spans="1:25">
      <c r="A22" s="3">
        <v>13</v>
      </c>
      <c r="B22" s="12">
        <f>SUPERIOR!T20</f>
        <v>1.4285714285714286</v>
      </c>
      <c r="C22" s="8">
        <f>SUBORDINATE!T20</f>
        <v>1.3571428571428572</v>
      </c>
      <c r="D22" s="11">
        <f>COWORKER!T20</f>
        <v>1.7142857142857142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0"/>
      <c r="W22" s="24"/>
      <c r="X22" s="34"/>
      <c r="Y22" s="16"/>
    </row>
    <row r="23" spans="1:25">
      <c r="A23" s="3">
        <v>21</v>
      </c>
      <c r="B23" s="12">
        <f>SUPERIOR!T21</f>
        <v>1.7857142857142858</v>
      </c>
      <c r="C23" s="8">
        <f>SUBORDINATE!T21</f>
        <v>1.5714285714285714</v>
      </c>
      <c r="D23" s="11">
        <f>COWORKER!T21</f>
        <v>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0"/>
      <c r="W23" s="24"/>
      <c r="X23" s="34"/>
      <c r="Y23" s="16"/>
    </row>
    <row r="24" spans="1:25">
      <c r="A24" s="4" t="s">
        <v>5</v>
      </c>
      <c r="B24" s="12">
        <f>SUPERIOR!T22</f>
        <v>5.3571428571428568</v>
      </c>
      <c r="C24" s="8">
        <f>SUBORDINATE!T22</f>
        <v>5.4285714285714288</v>
      </c>
      <c r="D24" s="11">
        <f>COWORKER!T22</f>
        <v>7.0714285714285712</v>
      </c>
      <c r="E24" s="2">
        <v>20</v>
      </c>
      <c r="F24" s="2">
        <v>17</v>
      </c>
      <c r="G24" s="2">
        <v>13</v>
      </c>
      <c r="H24" s="2">
        <v>12</v>
      </c>
      <c r="I24" s="2">
        <v>24</v>
      </c>
      <c r="J24" s="2">
        <v>23</v>
      </c>
      <c r="K24" s="2">
        <v>15</v>
      </c>
      <c r="L24" s="2">
        <v>19</v>
      </c>
      <c r="M24" s="2">
        <v>18</v>
      </c>
      <c r="N24" s="2">
        <v>29</v>
      </c>
      <c r="O24" s="2">
        <v>11</v>
      </c>
      <c r="P24" s="2">
        <v>10</v>
      </c>
      <c r="Q24" s="2">
        <v>24</v>
      </c>
      <c r="R24" s="2">
        <v>15</v>
      </c>
      <c r="S24" s="5"/>
      <c r="T24" s="5"/>
      <c r="U24" s="5"/>
      <c r="V24" s="50"/>
      <c r="W24" s="24">
        <f t="shared" si="0"/>
        <v>17.857142857142858</v>
      </c>
      <c r="X24" s="34">
        <f t="shared" si="1"/>
        <v>24</v>
      </c>
      <c r="Y24" s="16">
        <f t="shared" si="2"/>
        <v>17.5</v>
      </c>
    </row>
    <row r="25" spans="1:25">
      <c r="A25" s="3">
        <v>6</v>
      </c>
      <c r="B25" s="12">
        <f>SUPERIOR!T23</f>
        <v>2.6428571428571428</v>
      </c>
      <c r="C25" s="8">
        <f>SUBORDINATE!T23</f>
        <v>1.8571428571428572</v>
      </c>
      <c r="D25" s="11">
        <f>COWORKER!T23</f>
        <v>1.7857142857142858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0"/>
      <c r="W25" s="24"/>
      <c r="X25" s="34"/>
      <c r="Y25" s="16"/>
    </row>
    <row r="26" spans="1:25">
      <c r="A26" s="3">
        <v>14</v>
      </c>
      <c r="B26" s="12">
        <f>SUPERIOR!T24</f>
        <v>2</v>
      </c>
      <c r="C26" s="8">
        <f>SUBORDINATE!T24</f>
        <v>2.2142857142857144</v>
      </c>
      <c r="D26" s="11">
        <f>COWORKER!T24</f>
        <v>2.1428571428571428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0"/>
      <c r="W26" s="24"/>
      <c r="X26" s="34"/>
      <c r="Y26" s="16"/>
    </row>
    <row r="27" spans="1:25">
      <c r="A27" s="3">
        <v>22</v>
      </c>
      <c r="B27" s="12">
        <f>SUPERIOR!T25</f>
        <v>1.7142857142857142</v>
      </c>
      <c r="C27" s="8">
        <f>SUBORDINATE!T25</f>
        <v>1.4285714285714286</v>
      </c>
      <c r="D27" s="11">
        <f>COWORKER!T25</f>
        <v>1.3571428571428572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0"/>
      <c r="W27" s="24"/>
      <c r="X27" s="34"/>
      <c r="Y27" s="16"/>
    </row>
    <row r="28" spans="1:25">
      <c r="A28" s="3" t="s">
        <v>6</v>
      </c>
      <c r="B28" s="12">
        <f>SUPERIOR!T26</f>
        <v>6.3571428571428568</v>
      </c>
      <c r="C28" s="8">
        <f>SUBORDINATE!T26</f>
        <v>5.5</v>
      </c>
      <c r="D28" s="11">
        <f>COWORKER!T26</f>
        <v>5.2857142857142856</v>
      </c>
      <c r="E28" s="2">
        <v>22</v>
      </c>
      <c r="F28" s="2">
        <v>21</v>
      </c>
      <c r="G28" s="2">
        <v>17</v>
      </c>
      <c r="H28" s="2">
        <v>15</v>
      </c>
      <c r="I28" s="2">
        <v>12</v>
      </c>
      <c r="J28" s="2">
        <v>25</v>
      </c>
      <c r="K28" s="2">
        <v>19</v>
      </c>
      <c r="L28" s="2">
        <v>15</v>
      </c>
      <c r="M28" s="2">
        <v>16</v>
      </c>
      <c r="N28" s="2">
        <v>15</v>
      </c>
      <c r="O28" s="2">
        <v>16</v>
      </c>
      <c r="P28" s="2">
        <v>22</v>
      </c>
      <c r="Q28" s="2">
        <v>13</v>
      </c>
      <c r="R28" s="2">
        <v>14</v>
      </c>
      <c r="S28" s="5"/>
      <c r="T28" s="5"/>
      <c r="U28" s="5"/>
      <c r="V28" s="50"/>
      <c r="W28" s="24">
        <f t="shared" si="0"/>
        <v>17.285714285714285</v>
      </c>
      <c r="X28" s="34">
        <f t="shared" si="1"/>
        <v>15</v>
      </c>
      <c r="Y28" s="16">
        <f t="shared" si="2"/>
        <v>16</v>
      </c>
    </row>
    <row r="29" spans="1:25">
      <c r="A29" s="3">
        <v>7</v>
      </c>
      <c r="B29" s="12">
        <f>SUPERIOR!T27</f>
        <v>1.5714285714285714</v>
      </c>
      <c r="C29" s="8">
        <f>SUBORDINATE!T27</f>
        <v>1.5714285714285714</v>
      </c>
      <c r="D29" s="11">
        <f>COWORKER!T27</f>
        <v>1.5714285714285714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0"/>
      <c r="W29" s="24"/>
      <c r="X29" s="34"/>
      <c r="Y29" s="16"/>
    </row>
    <row r="30" spans="1:25">
      <c r="A30" s="3">
        <v>15</v>
      </c>
      <c r="B30" s="12">
        <f>SUPERIOR!T28</f>
        <v>1</v>
      </c>
      <c r="C30" s="8">
        <f>SUBORDINATE!T28</f>
        <v>1</v>
      </c>
      <c r="D30" s="11">
        <f>COWORKER!T28</f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0"/>
      <c r="W30" s="24"/>
      <c r="X30" s="34"/>
      <c r="Y30" s="16"/>
    </row>
    <row r="31" spans="1:25">
      <c r="A31" s="3">
        <v>23</v>
      </c>
      <c r="B31" s="12">
        <f>SUPERIOR!T29</f>
        <v>1.3571428571428572</v>
      </c>
      <c r="C31" s="8">
        <f>SUBORDINATE!T29</f>
        <v>1.0714285714285714</v>
      </c>
      <c r="D31" s="11">
        <f>COWORKER!T29</f>
        <v>1.1428571428571428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0"/>
      <c r="W31" s="24"/>
      <c r="X31" s="34"/>
      <c r="Y31" s="16"/>
    </row>
    <row r="32" spans="1:25">
      <c r="A32" s="4" t="s">
        <v>7</v>
      </c>
      <c r="B32" s="12">
        <f>SUPERIOR!T30</f>
        <v>3.7857142857142856</v>
      </c>
      <c r="C32" s="8">
        <f>SUBORDINATE!T30</f>
        <v>3.6428571428571428</v>
      </c>
      <c r="D32" s="11">
        <f>COWORKER!T30</f>
        <v>3.7142857142857144</v>
      </c>
      <c r="E32" s="2">
        <v>23</v>
      </c>
      <c r="F32" s="2">
        <v>9</v>
      </c>
      <c r="G32" s="2">
        <v>9</v>
      </c>
      <c r="H32" s="2">
        <v>9</v>
      </c>
      <c r="I32" s="2">
        <v>9</v>
      </c>
      <c r="J32" s="2">
        <v>13</v>
      </c>
      <c r="K32" s="2">
        <v>9</v>
      </c>
      <c r="L32" s="2">
        <v>9</v>
      </c>
      <c r="M32" s="2">
        <v>9</v>
      </c>
      <c r="N32" s="2">
        <v>11</v>
      </c>
      <c r="O32" s="2">
        <v>9</v>
      </c>
      <c r="P32" s="2">
        <v>21</v>
      </c>
      <c r="Q32" s="2">
        <v>9</v>
      </c>
      <c r="R32" s="2">
        <v>9</v>
      </c>
      <c r="S32" s="5"/>
      <c r="T32" s="5"/>
      <c r="U32" s="5"/>
      <c r="V32" s="50"/>
      <c r="W32" s="24">
        <f t="shared" si="0"/>
        <v>11.285714285714286</v>
      </c>
      <c r="X32" s="34">
        <f t="shared" si="1"/>
        <v>9</v>
      </c>
      <c r="Y32" s="16">
        <f t="shared" si="2"/>
        <v>9</v>
      </c>
    </row>
    <row r="33" spans="1:25">
      <c r="A33" s="3">
        <v>8</v>
      </c>
      <c r="B33" s="12">
        <f>SUPERIOR!T31</f>
        <v>2.2142857142857144</v>
      </c>
      <c r="C33" s="8">
        <f>SUBORDINATE!T31</f>
        <v>2.0714285714285716</v>
      </c>
      <c r="D33" s="11">
        <f>COWORKER!T31</f>
        <v>2.5714285714285716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0"/>
      <c r="W33" s="24"/>
      <c r="X33" s="34"/>
      <c r="Y33" s="16"/>
    </row>
    <row r="34" spans="1:25">
      <c r="A34" s="3">
        <v>16</v>
      </c>
      <c r="B34" s="12">
        <f>SUPERIOR!T32</f>
        <v>1.2857142857142858</v>
      </c>
      <c r="C34" s="8">
        <f>SUBORDINATE!T32</f>
        <v>1.3571428571428572</v>
      </c>
      <c r="D34" s="11">
        <f>COWORKER!T32</f>
        <v>1.2857142857142858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0"/>
      <c r="W34" s="24"/>
      <c r="X34" s="34"/>
      <c r="Y34" s="16"/>
    </row>
    <row r="35" spans="1:25">
      <c r="A35" s="3">
        <v>24</v>
      </c>
      <c r="B35" s="12">
        <f>SUPERIOR!T33</f>
        <v>2.2857142857142856</v>
      </c>
      <c r="C35" s="8">
        <f>SUBORDINATE!T33</f>
        <v>2.2142857142857144</v>
      </c>
      <c r="D35" s="11">
        <f>COWORKER!T33</f>
        <v>2.2857142857142856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0"/>
      <c r="W35" s="24"/>
      <c r="X35" s="34"/>
      <c r="Y35" s="16"/>
    </row>
    <row r="36" spans="1:25" ht="15.75" thickBot="1">
      <c r="A36" s="4" t="s">
        <v>8</v>
      </c>
      <c r="B36" s="12">
        <f>SUPERIOR!T34</f>
        <v>5.7857142857142856</v>
      </c>
      <c r="C36" s="8">
        <f>SUBORDINATE!T34</f>
        <v>5.6428571428571432</v>
      </c>
      <c r="D36" s="11">
        <f>COWORKER!T34</f>
        <v>6.1428571428571432</v>
      </c>
      <c r="E36" s="2">
        <v>14</v>
      </c>
      <c r="F36" s="2">
        <v>15</v>
      </c>
      <c r="G36" s="2">
        <v>17</v>
      </c>
      <c r="H36" s="2">
        <v>16</v>
      </c>
      <c r="I36" s="2">
        <v>17</v>
      </c>
      <c r="J36" s="7">
        <v>14</v>
      </c>
      <c r="K36" s="2">
        <v>24</v>
      </c>
      <c r="L36" s="2">
        <v>15</v>
      </c>
      <c r="M36" s="2">
        <v>19</v>
      </c>
      <c r="N36" s="2">
        <v>22</v>
      </c>
      <c r="O36" s="2">
        <v>19</v>
      </c>
      <c r="P36" s="2">
        <v>19</v>
      </c>
      <c r="Q36" s="2">
        <v>19</v>
      </c>
      <c r="R36" s="2">
        <v>16</v>
      </c>
      <c r="S36" s="5"/>
      <c r="T36" s="5"/>
      <c r="U36" s="5"/>
      <c r="V36" s="50"/>
      <c r="W36" s="25">
        <f t="shared" si="0"/>
        <v>17.571428571428573</v>
      </c>
      <c r="X36" s="35">
        <f t="shared" si="1"/>
        <v>19</v>
      </c>
      <c r="Y36" s="19">
        <f t="shared" si="2"/>
        <v>17</v>
      </c>
    </row>
  </sheetData>
  <mergeCells count="7">
    <mergeCell ref="W1:Y1"/>
    <mergeCell ref="W3:Y3"/>
    <mergeCell ref="B2:D2"/>
    <mergeCell ref="E2:V2"/>
    <mergeCell ref="E1:V1"/>
    <mergeCell ref="B1:D1"/>
    <mergeCell ref="E3:V3"/>
  </mergeCells>
  <pageMargins left="0.71" right="0.46" top="0.13" bottom="0.18" header="0.13" footer="0.1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opLeftCell="A10" workbookViewId="0">
      <selection activeCell="W13" sqref="W13"/>
    </sheetView>
  </sheetViews>
  <sheetFormatPr defaultRowHeight="15"/>
  <cols>
    <col min="1" max="1" width="15.7109375" bestFit="1" customWidth="1"/>
    <col min="2" max="19" width="3" customWidth="1"/>
    <col min="21" max="21" width="6.85546875" bestFit="1" customWidth="1"/>
  </cols>
  <sheetData>
    <row r="1" spans="1:22" ht="15.75" thickBot="1">
      <c r="A1" s="10" t="s">
        <v>0</v>
      </c>
      <c r="B1" s="69" t="s">
        <v>35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0"/>
      <c r="U1" s="60"/>
      <c r="V1" s="61"/>
    </row>
    <row r="2" spans="1:22" ht="15.75" thickBot="1">
      <c r="A2" s="10"/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9" t="s">
        <v>23</v>
      </c>
      <c r="N2" s="9" t="s">
        <v>24</v>
      </c>
      <c r="O2" s="9" t="s">
        <v>25</v>
      </c>
      <c r="P2" s="9" t="s">
        <v>26</v>
      </c>
      <c r="Q2" s="9" t="s">
        <v>27</v>
      </c>
      <c r="R2" s="9" t="s">
        <v>39</v>
      </c>
      <c r="S2" s="15" t="s">
        <v>38</v>
      </c>
      <c r="T2" s="51" t="s">
        <v>28</v>
      </c>
      <c r="U2" s="52" t="s">
        <v>40</v>
      </c>
      <c r="V2" s="53" t="s">
        <v>41</v>
      </c>
    </row>
    <row r="3" spans="1:22">
      <c r="A3" s="3">
        <v>1</v>
      </c>
      <c r="B3" s="2">
        <v>2</v>
      </c>
      <c r="C3" s="2">
        <v>2</v>
      </c>
      <c r="D3" s="2">
        <v>3</v>
      </c>
      <c r="E3" s="2">
        <v>2</v>
      </c>
      <c r="F3" s="2">
        <v>1</v>
      </c>
      <c r="G3" s="2">
        <v>4</v>
      </c>
      <c r="H3" s="2">
        <v>2</v>
      </c>
      <c r="I3" s="2">
        <v>1</v>
      </c>
      <c r="J3" s="2">
        <v>1</v>
      </c>
      <c r="K3" s="2">
        <v>3</v>
      </c>
      <c r="L3" s="2">
        <v>3</v>
      </c>
      <c r="M3" s="2">
        <v>1</v>
      </c>
      <c r="N3" s="2">
        <v>1</v>
      </c>
      <c r="O3" s="2">
        <v>2</v>
      </c>
      <c r="P3" s="2"/>
      <c r="Q3" s="2"/>
      <c r="R3" s="2"/>
      <c r="S3" s="36"/>
      <c r="T3" s="54">
        <f>SUM(B3:O3)/14</f>
        <v>2</v>
      </c>
      <c r="U3" s="55">
        <f>MODE(B3:O3)</f>
        <v>2</v>
      </c>
      <c r="V3" s="56">
        <f>MEDIAN(B3:O3)</f>
        <v>2</v>
      </c>
    </row>
    <row r="4" spans="1:22">
      <c r="A4" s="3">
        <v>9</v>
      </c>
      <c r="B4" s="2">
        <v>3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2</v>
      </c>
      <c r="L4" s="2">
        <v>1</v>
      </c>
      <c r="M4" s="2">
        <v>1</v>
      </c>
      <c r="N4" s="2">
        <v>1</v>
      </c>
      <c r="O4" s="2">
        <v>1</v>
      </c>
      <c r="P4" s="2"/>
      <c r="Q4" s="2"/>
      <c r="R4" s="2"/>
      <c r="S4" s="36"/>
      <c r="T4" s="17">
        <f t="shared" ref="T4:T34" si="0">SUM(B4:O4)/14</f>
        <v>1.2142857142857142</v>
      </c>
      <c r="U4" s="2">
        <f t="shared" ref="U4:U34" si="1">MODE(B4:O4)</f>
        <v>1</v>
      </c>
      <c r="V4" s="37">
        <f t="shared" ref="V4:V34" si="2">MEDIAN(B4:O4)</f>
        <v>1</v>
      </c>
    </row>
    <row r="5" spans="1:22">
      <c r="A5" s="3">
        <v>17</v>
      </c>
      <c r="B5" s="2">
        <v>5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>
        <v>1</v>
      </c>
      <c r="O5" s="2">
        <v>1</v>
      </c>
      <c r="P5" s="2"/>
      <c r="Q5" s="2"/>
      <c r="R5" s="2"/>
      <c r="S5" s="36"/>
      <c r="T5" s="17">
        <f t="shared" si="0"/>
        <v>1.5</v>
      </c>
      <c r="U5" s="2">
        <f t="shared" si="1"/>
        <v>1</v>
      </c>
      <c r="V5" s="37">
        <f t="shared" si="2"/>
        <v>1</v>
      </c>
    </row>
    <row r="6" spans="1:22">
      <c r="A6" s="4" t="s">
        <v>1</v>
      </c>
      <c r="B6" s="2">
        <v>10</v>
      </c>
      <c r="C6" s="2">
        <v>4</v>
      </c>
      <c r="D6" s="2">
        <v>5</v>
      </c>
      <c r="E6" s="2">
        <v>4</v>
      </c>
      <c r="F6" s="2">
        <v>3</v>
      </c>
      <c r="G6" s="2">
        <v>6</v>
      </c>
      <c r="H6" s="2">
        <v>4</v>
      </c>
      <c r="I6" s="2">
        <v>3</v>
      </c>
      <c r="J6" s="2">
        <v>3</v>
      </c>
      <c r="K6" s="2">
        <v>6</v>
      </c>
      <c r="L6" s="2">
        <v>5</v>
      </c>
      <c r="M6" s="2">
        <v>6</v>
      </c>
      <c r="N6" s="2">
        <v>3</v>
      </c>
      <c r="O6" s="2">
        <v>4</v>
      </c>
      <c r="P6" s="2"/>
      <c r="Q6" s="2"/>
      <c r="R6" s="2"/>
      <c r="S6" s="36"/>
      <c r="T6" s="17">
        <f t="shared" si="0"/>
        <v>4.7142857142857144</v>
      </c>
      <c r="U6" s="2">
        <f t="shared" si="1"/>
        <v>4</v>
      </c>
      <c r="V6" s="37">
        <f t="shared" si="2"/>
        <v>4</v>
      </c>
    </row>
    <row r="7" spans="1:22">
      <c r="A7" s="3">
        <v>2</v>
      </c>
      <c r="B7" s="2">
        <v>1</v>
      </c>
      <c r="C7" s="2">
        <v>1</v>
      </c>
      <c r="D7" s="2">
        <v>4</v>
      </c>
      <c r="E7" s="2">
        <v>1</v>
      </c>
      <c r="F7" s="2">
        <v>5</v>
      </c>
      <c r="G7" s="2">
        <v>4</v>
      </c>
      <c r="H7" s="2">
        <v>3</v>
      </c>
      <c r="I7" s="2">
        <v>3</v>
      </c>
      <c r="J7" s="2">
        <v>3</v>
      </c>
      <c r="K7" s="2">
        <v>1</v>
      </c>
      <c r="L7" s="2">
        <v>3</v>
      </c>
      <c r="M7" s="2">
        <v>1</v>
      </c>
      <c r="N7" s="2">
        <v>3</v>
      </c>
      <c r="O7" s="2">
        <v>3</v>
      </c>
      <c r="P7" s="2"/>
      <c r="Q7" s="2"/>
      <c r="R7" s="2"/>
      <c r="S7" s="36"/>
      <c r="T7" s="17">
        <f t="shared" si="0"/>
        <v>2.5714285714285716</v>
      </c>
      <c r="U7" s="2">
        <f t="shared" si="1"/>
        <v>3</v>
      </c>
      <c r="V7" s="37">
        <f t="shared" si="2"/>
        <v>3</v>
      </c>
    </row>
    <row r="8" spans="1:22">
      <c r="A8" s="3">
        <v>10</v>
      </c>
      <c r="B8" s="2">
        <v>1</v>
      </c>
      <c r="C8" s="2">
        <v>1</v>
      </c>
      <c r="D8" s="2">
        <v>3</v>
      </c>
      <c r="E8" s="2">
        <v>1</v>
      </c>
      <c r="F8" s="2">
        <v>5</v>
      </c>
      <c r="G8" s="2">
        <v>5</v>
      </c>
      <c r="H8" s="2">
        <v>5</v>
      </c>
      <c r="I8" s="2">
        <v>3</v>
      </c>
      <c r="J8" s="2">
        <v>5</v>
      </c>
      <c r="K8" s="2">
        <v>5</v>
      </c>
      <c r="L8" s="2">
        <v>3</v>
      </c>
      <c r="M8" s="2">
        <v>1</v>
      </c>
      <c r="N8" s="2">
        <v>4</v>
      </c>
      <c r="O8" s="2">
        <v>3</v>
      </c>
      <c r="P8" s="2"/>
      <c r="Q8" s="2"/>
      <c r="R8" s="2"/>
      <c r="S8" s="36"/>
      <c r="T8" s="17">
        <f t="shared" si="0"/>
        <v>3.2142857142857144</v>
      </c>
      <c r="U8" s="2">
        <f t="shared" si="1"/>
        <v>5</v>
      </c>
      <c r="V8" s="37">
        <f t="shared" si="2"/>
        <v>3</v>
      </c>
    </row>
    <row r="9" spans="1:22">
      <c r="A9" s="3">
        <v>18</v>
      </c>
      <c r="B9" s="2">
        <v>1</v>
      </c>
      <c r="C9" s="2">
        <v>1</v>
      </c>
      <c r="D9" s="2">
        <v>5</v>
      </c>
      <c r="E9" s="2">
        <v>2</v>
      </c>
      <c r="F9" s="2">
        <v>5</v>
      </c>
      <c r="G9" s="2">
        <v>5</v>
      </c>
      <c r="H9" s="2">
        <v>5</v>
      </c>
      <c r="I9" s="2">
        <v>5</v>
      </c>
      <c r="J9" s="2">
        <v>4</v>
      </c>
      <c r="K9" s="2">
        <v>5</v>
      </c>
      <c r="L9" s="2">
        <v>5</v>
      </c>
      <c r="M9" s="2">
        <v>3</v>
      </c>
      <c r="N9" s="2">
        <v>5</v>
      </c>
      <c r="O9" s="2">
        <v>5</v>
      </c>
      <c r="P9" s="2"/>
      <c r="Q9" s="2"/>
      <c r="R9" s="2"/>
      <c r="S9" s="36"/>
      <c r="T9" s="17">
        <f t="shared" si="0"/>
        <v>4</v>
      </c>
      <c r="U9" s="2">
        <f t="shared" si="1"/>
        <v>5</v>
      </c>
      <c r="V9" s="37">
        <f t="shared" si="2"/>
        <v>5</v>
      </c>
    </row>
    <row r="10" spans="1:22">
      <c r="A10" s="4" t="s">
        <v>2</v>
      </c>
      <c r="B10" s="2">
        <v>3</v>
      </c>
      <c r="C10" s="2">
        <v>3</v>
      </c>
      <c r="D10" s="2">
        <v>12</v>
      </c>
      <c r="E10" s="2">
        <v>4</v>
      </c>
      <c r="F10" s="2">
        <v>15</v>
      </c>
      <c r="G10" s="2">
        <v>14</v>
      </c>
      <c r="H10" s="2">
        <v>13</v>
      </c>
      <c r="I10" s="2">
        <v>11</v>
      </c>
      <c r="J10" s="2">
        <v>12</v>
      </c>
      <c r="K10" s="2">
        <v>11</v>
      </c>
      <c r="L10" s="2">
        <v>11</v>
      </c>
      <c r="M10" s="2">
        <v>5</v>
      </c>
      <c r="N10" s="2">
        <v>12</v>
      </c>
      <c r="O10" s="2">
        <v>11</v>
      </c>
      <c r="P10" s="2"/>
      <c r="Q10" s="2"/>
      <c r="R10" s="2"/>
      <c r="S10" s="36"/>
      <c r="T10" s="17">
        <f t="shared" si="0"/>
        <v>9.7857142857142865</v>
      </c>
      <c r="U10" s="2">
        <f t="shared" si="1"/>
        <v>11</v>
      </c>
      <c r="V10" s="37">
        <f t="shared" si="2"/>
        <v>11</v>
      </c>
    </row>
    <row r="11" spans="1:22">
      <c r="A11" s="3">
        <v>3</v>
      </c>
      <c r="B11" s="2">
        <v>4</v>
      </c>
      <c r="C11" s="2">
        <v>1</v>
      </c>
      <c r="D11" s="2">
        <v>1</v>
      </c>
      <c r="E11" s="2">
        <v>4</v>
      </c>
      <c r="F11" s="2">
        <v>4</v>
      </c>
      <c r="G11" s="2">
        <v>5</v>
      </c>
      <c r="H11" s="2">
        <v>5</v>
      </c>
      <c r="I11" s="2">
        <v>4</v>
      </c>
      <c r="J11" s="2">
        <v>4</v>
      </c>
      <c r="K11" s="2">
        <v>4</v>
      </c>
      <c r="L11" s="2">
        <v>3</v>
      </c>
      <c r="M11" s="2">
        <v>1</v>
      </c>
      <c r="N11" s="2">
        <v>1</v>
      </c>
      <c r="O11" s="2">
        <v>4</v>
      </c>
      <c r="P11" s="2"/>
      <c r="Q11" s="2"/>
      <c r="R11" s="2"/>
      <c r="S11" s="36"/>
      <c r="T11" s="17">
        <f t="shared" si="0"/>
        <v>3.2142857142857144</v>
      </c>
      <c r="U11" s="2">
        <f t="shared" si="1"/>
        <v>4</v>
      </c>
      <c r="V11" s="37">
        <f t="shared" si="2"/>
        <v>4</v>
      </c>
    </row>
    <row r="12" spans="1:22">
      <c r="A12" s="3">
        <v>11</v>
      </c>
      <c r="B12" s="2">
        <v>1</v>
      </c>
      <c r="C12" s="2">
        <v>1</v>
      </c>
      <c r="D12" s="2">
        <v>4</v>
      </c>
      <c r="E12" s="2">
        <v>4</v>
      </c>
      <c r="F12" s="2">
        <v>5</v>
      </c>
      <c r="G12" s="2">
        <v>5</v>
      </c>
      <c r="H12" s="2">
        <v>5</v>
      </c>
      <c r="I12" s="2">
        <v>5</v>
      </c>
      <c r="J12" s="2">
        <v>4</v>
      </c>
      <c r="K12" s="2">
        <v>5</v>
      </c>
      <c r="L12" s="2">
        <v>4</v>
      </c>
      <c r="M12" s="2">
        <v>4</v>
      </c>
      <c r="N12" s="2">
        <v>3</v>
      </c>
      <c r="O12" s="2">
        <v>5</v>
      </c>
      <c r="P12" s="2"/>
      <c r="Q12" s="2"/>
      <c r="R12" s="2"/>
      <c r="S12" s="36"/>
      <c r="T12" s="17">
        <f t="shared" si="0"/>
        <v>3.9285714285714284</v>
      </c>
      <c r="U12" s="2">
        <f t="shared" si="1"/>
        <v>5</v>
      </c>
      <c r="V12" s="37">
        <f t="shared" si="2"/>
        <v>4</v>
      </c>
    </row>
    <row r="13" spans="1:22">
      <c r="A13" s="3">
        <v>19</v>
      </c>
      <c r="B13" s="2">
        <v>3</v>
      </c>
      <c r="C13" s="2">
        <v>1</v>
      </c>
      <c r="D13" s="2">
        <v>5</v>
      </c>
      <c r="E13" s="2">
        <v>4</v>
      </c>
      <c r="F13" s="2">
        <v>4</v>
      </c>
      <c r="G13" s="2">
        <v>5</v>
      </c>
      <c r="H13" s="2">
        <v>5</v>
      </c>
      <c r="I13" s="2">
        <v>5</v>
      </c>
      <c r="J13" s="2">
        <v>4</v>
      </c>
      <c r="K13" s="2">
        <v>5</v>
      </c>
      <c r="L13" s="2">
        <v>4</v>
      </c>
      <c r="M13" s="2">
        <v>1</v>
      </c>
      <c r="N13" s="2">
        <v>4</v>
      </c>
      <c r="O13" s="2">
        <v>5</v>
      </c>
      <c r="P13" s="2"/>
      <c r="Q13" s="2"/>
      <c r="R13" s="2"/>
      <c r="S13" s="36"/>
      <c r="T13" s="17">
        <f t="shared" si="0"/>
        <v>3.9285714285714284</v>
      </c>
      <c r="U13" s="2">
        <f t="shared" si="1"/>
        <v>5</v>
      </c>
      <c r="V13" s="37">
        <f t="shared" si="2"/>
        <v>4</v>
      </c>
    </row>
    <row r="14" spans="1:22">
      <c r="A14" s="4" t="s">
        <v>3</v>
      </c>
      <c r="B14" s="2">
        <v>8</v>
      </c>
      <c r="C14" s="2">
        <v>3</v>
      </c>
      <c r="D14" s="2">
        <v>10</v>
      </c>
      <c r="E14" s="2">
        <v>12</v>
      </c>
      <c r="F14" s="2">
        <v>13</v>
      </c>
      <c r="G14" s="2">
        <v>15</v>
      </c>
      <c r="H14" s="2">
        <v>15</v>
      </c>
      <c r="I14" s="2">
        <v>14</v>
      </c>
      <c r="J14" s="2">
        <v>12</v>
      </c>
      <c r="K14" s="2">
        <v>14</v>
      </c>
      <c r="L14" s="2">
        <v>11</v>
      </c>
      <c r="M14" s="2">
        <v>6</v>
      </c>
      <c r="N14" s="2">
        <v>8</v>
      </c>
      <c r="O14" s="2">
        <v>14</v>
      </c>
      <c r="P14" s="2"/>
      <c r="Q14" s="2"/>
      <c r="R14" s="2"/>
      <c r="S14" s="36"/>
      <c r="T14" s="17">
        <f t="shared" si="0"/>
        <v>11.071428571428571</v>
      </c>
      <c r="U14" s="2">
        <f t="shared" si="1"/>
        <v>14</v>
      </c>
      <c r="V14" s="37">
        <f t="shared" si="2"/>
        <v>12</v>
      </c>
    </row>
    <row r="15" spans="1:22">
      <c r="A15" s="3">
        <v>4</v>
      </c>
      <c r="B15" s="2">
        <v>5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5</v>
      </c>
      <c r="N15" s="2">
        <v>1</v>
      </c>
      <c r="O15" s="2">
        <v>1</v>
      </c>
      <c r="P15" s="2"/>
      <c r="Q15" s="2"/>
      <c r="R15" s="2"/>
      <c r="S15" s="36"/>
      <c r="T15" s="17">
        <f t="shared" si="0"/>
        <v>1.5714285714285714</v>
      </c>
      <c r="U15" s="2">
        <f t="shared" si="1"/>
        <v>1</v>
      </c>
      <c r="V15" s="37">
        <f t="shared" si="2"/>
        <v>1</v>
      </c>
    </row>
    <row r="16" spans="1:22">
      <c r="A16" s="3">
        <v>12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4</v>
      </c>
      <c r="N16" s="2">
        <v>1</v>
      </c>
      <c r="O16" s="2">
        <v>1</v>
      </c>
      <c r="P16" s="2"/>
      <c r="Q16" s="2"/>
      <c r="R16" s="2"/>
      <c r="S16" s="36"/>
      <c r="T16" s="17">
        <f t="shared" si="0"/>
        <v>1.2142857142857142</v>
      </c>
      <c r="U16" s="2">
        <f t="shared" si="1"/>
        <v>1</v>
      </c>
      <c r="V16" s="37">
        <f t="shared" si="2"/>
        <v>1</v>
      </c>
    </row>
    <row r="17" spans="1:22">
      <c r="A17" s="3">
        <v>20</v>
      </c>
      <c r="B17" s="2">
        <v>3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/>
      <c r="Q17" s="2"/>
      <c r="R17" s="2"/>
      <c r="S17" s="36"/>
      <c r="T17" s="17">
        <f t="shared" si="0"/>
        <v>1.1428571428571428</v>
      </c>
      <c r="U17" s="2">
        <f t="shared" si="1"/>
        <v>1</v>
      </c>
      <c r="V17" s="37">
        <f t="shared" si="2"/>
        <v>1</v>
      </c>
    </row>
    <row r="18" spans="1:22">
      <c r="A18" s="4" t="s">
        <v>4</v>
      </c>
      <c r="B18" s="2">
        <v>9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10</v>
      </c>
      <c r="N18" s="2">
        <v>3</v>
      </c>
      <c r="O18" s="2">
        <v>3</v>
      </c>
      <c r="P18" s="2"/>
      <c r="Q18" s="2"/>
      <c r="R18" s="2"/>
      <c r="S18" s="36"/>
      <c r="T18" s="17">
        <f t="shared" si="0"/>
        <v>3.9285714285714284</v>
      </c>
      <c r="U18" s="2">
        <f t="shared" si="1"/>
        <v>3</v>
      </c>
      <c r="V18" s="37">
        <f t="shared" si="2"/>
        <v>3</v>
      </c>
    </row>
    <row r="19" spans="1:22">
      <c r="A19" s="3">
        <v>5</v>
      </c>
      <c r="B19" s="2">
        <v>5</v>
      </c>
      <c r="C19" s="2">
        <v>1</v>
      </c>
      <c r="D19" s="2">
        <v>1</v>
      </c>
      <c r="E19" s="2">
        <v>1</v>
      </c>
      <c r="F19" s="2">
        <v>4</v>
      </c>
      <c r="G19" s="2">
        <v>5</v>
      </c>
      <c r="H19" s="2">
        <v>1</v>
      </c>
      <c r="I19" s="2">
        <v>3</v>
      </c>
      <c r="J19" s="2">
        <v>3</v>
      </c>
      <c r="K19" s="2">
        <v>2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36"/>
      <c r="T19" s="17">
        <f t="shared" si="0"/>
        <v>2.1428571428571428</v>
      </c>
      <c r="U19" s="2">
        <f t="shared" si="1"/>
        <v>1</v>
      </c>
      <c r="V19" s="37">
        <f t="shared" si="2"/>
        <v>1</v>
      </c>
    </row>
    <row r="20" spans="1:22">
      <c r="A20" s="3">
        <v>13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4</v>
      </c>
      <c r="H20" s="2">
        <v>1</v>
      </c>
      <c r="I20" s="2">
        <v>3</v>
      </c>
      <c r="J20" s="2">
        <v>1</v>
      </c>
      <c r="K20" s="2">
        <v>2</v>
      </c>
      <c r="L20" s="2">
        <v>1</v>
      </c>
      <c r="M20" s="2">
        <v>1</v>
      </c>
      <c r="N20" s="2">
        <v>1</v>
      </c>
      <c r="O20" s="2">
        <v>1</v>
      </c>
      <c r="P20" s="2"/>
      <c r="Q20" s="2"/>
      <c r="R20" s="2"/>
      <c r="S20" s="36"/>
      <c r="T20" s="17">
        <f t="shared" si="0"/>
        <v>1.4285714285714286</v>
      </c>
      <c r="U20" s="2">
        <f t="shared" si="1"/>
        <v>1</v>
      </c>
      <c r="V20" s="37">
        <f t="shared" si="2"/>
        <v>1</v>
      </c>
    </row>
    <row r="21" spans="1:22">
      <c r="A21" s="3">
        <v>21</v>
      </c>
      <c r="B21" s="2">
        <v>1</v>
      </c>
      <c r="C21" s="2">
        <v>1</v>
      </c>
      <c r="D21" s="2">
        <v>1</v>
      </c>
      <c r="E21" s="2">
        <v>1</v>
      </c>
      <c r="F21" s="2">
        <v>3</v>
      </c>
      <c r="G21" s="2">
        <v>1</v>
      </c>
      <c r="H21" s="2">
        <v>1</v>
      </c>
      <c r="I21" s="2">
        <v>3</v>
      </c>
      <c r="J21" s="2">
        <v>2</v>
      </c>
      <c r="K21" s="2">
        <v>4</v>
      </c>
      <c r="L21" s="2">
        <v>2</v>
      </c>
      <c r="M21" s="2">
        <v>1</v>
      </c>
      <c r="N21" s="2">
        <v>3</v>
      </c>
      <c r="O21" s="2">
        <v>1</v>
      </c>
      <c r="P21" s="2"/>
      <c r="Q21" s="2"/>
      <c r="R21" s="2"/>
      <c r="S21" s="36"/>
      <c r="T21" s="17">
        <f t="shared" si="0"/>
        <v>1.7857142857142858</v>
      </c>
      <c r="U21" s="2">
        <f t="shared" si="1"/>
        <v>1</v>
      </c>
      <c r="V21" s="37">
        <f t="shared" si="2"/>
        <v>1</v>
      </c>
    </row>
    <row r="22" spans="1:22">
      <c r="A22" s="4" t="s">
        <v>5</v>
      </c>
      <c r="B22" s="2">
        <v>7</v>
      </c>
      <c r="C22" s="2">
        <v>3</v>
      </c>
      <c r="D22" s="2">
        <v>3</v>
      </c>
      <c r="E22" s="2">
        <v>3</v>
      </c>
      <c r="F22" s="2">
        <v>8</v>
      </c>
      <c r="G22" s="2">
        <v>10</v>
      </c>
      <c r="H22" s="2">
        <v>3</v>
      </c>
      <c r="I22" s="2">
        <v>9</v>
      </c>
      <c r="J22" s="2">
        <v>6</v>
      </c>
      <c r="K22" s="2">
        <v>8</v>
      </c>
      <c r="L22" s="2">
        <v>4</v>
      </c>
      <c r="M22" s="2">
        <v>3</v>
      </c>
      <c r="N22" s="2">
        <v>5</v>
      </c>
      <c r="O22" s="2">
        <v>3</v>
      </c>
      <c r="P22" s="2"/>
      <c r="Q22" s="2"/>
      <c r="R22" s="2"/>
      <c r="S22" s="36"/>
      <c r="T22" s="17">
        <f t="shared" si="0"/>
        <v>5.3571428571428568</v>
      </c>
      <c r="U22" s="2">
        <f t="shared" si="1"/>
        <v>3</v>
      </c>
      <c r="V22" s="37">
        <f t="shared" si="2"/>
        <v>4.5</v>
      </c>
    </row>
    <row r="23" spans="1:22">
      <c r="A23" s="3">
        <v>6</v>
      </c>
      <c r="B23" s="2">
        <v>2</v>
      </c>
      <c r="C23" s="2">
        <v>5</v>
      </c>
      <c r="D23" s="2">
        <v>1</v>
      </c>
      <c r="E23" s="2">
        <v>3</v>
      </c>
      <c r="F23" s="2">
        <v>2</v>
      </c>
      <c r="G23" s="2">
        <v>5</v>
      </c>
      <c r="H23" s="2">
        <v>3</v>
      </c>
      <c r="I23" s="2">
        <v>3</v>
      </c>
      <c r="J23" s="2">
        <v>1</v>
      </c>
      <c r="K23" s="2">
        <v>1</v>
      </c>
      <c r="L23" s="2">
        <v>2</v>
      </c>
      <c r="M23" s="2">
        <v>5</v>
      </c>
      <c r="N23" s="2">
        <v>2</v>
      </c>
      <c r="O23" s="2">
        <v>2</v>
      </c>
      <c r="P23" s="2"/>
      <c r="Q23" s="2"/>
      <c r="R23" s="2"/>
      <c r="S23" s="36"/>
      <c r="T23" s="17">
        <f t="shared" si="0"/>
        <v>2.6428571428571428</v>
      </c>
      <c r="U23" s="2">
        <f t="shared" si="1"/>
        <v>2</v>
      </c>
      <c r="V23" s="37">
        <f t="shared" si="2"/>
        <v>2</v>
      </c>
    </row>
    <row r="24" spans="1:22">
      <c r="A24" s="3">
        <v>14</v>
      </c>
      <c r="B24" s="2">
        <v>1</v>
      </c>
      <c r="C24" s="2">
        <v>3</v>
      </c>
      <c r="D24" s="2">
        <v>1</v>
      </c>
      <c r="E24" s="2">
        <v>4</v>
      </c>
      <c r="F24" s="2">
        <v>1</v>
      </c>
      <c r="G24" s="2">
        <v>2</v>
      </c>
      <c r="H24" s="2">
        <v>3</v>
      </c>
      <c r="I24" s="2">
        <v>3</v>
      </c>
      <c r="J24" s="2">
        <v>2</v>
      </c>
      <c r="K24" s="2">
        <v>4</v>
      </c>
      <c r="L24" s="2">
        <v>1</v>
      </c>
      <c r="M24" s="2">
        <v>1</v>
      </c>
      <c r="N24" s="2">
        <v>1</v>
      </c>
      <c r="O24" s="2">
        <v>1</v>
      </c>
      <c r="P24" s="2"/>
      <c r="Q24" s="2"/>
      <c r="R24" s="2"/>
      <c r="S24" s="36"/>
      <c r="T24" s="17">
        <f t="shared" si="0"/>
        <v>2</v>
      </c>
      <c r="U24" s="2">
        <f t="shared" si="1"/>
        <v>1</v>
      </c>
      <c r="V24" s="37">
        <f t="shared" si="2"/>
        <v>1.5</v>
      </c>
    </row>
    <row r="25" spans="1:22">
      <c r="A25" s="3">
        <v>22</v>
      </c>
      <c r="B25" s="2">
        <v>3</v>
      </c>
      <c r="C25" s="2">
        <v>3</v>
      </c>
      <c r="D25" s="2">
        <v>1</v>
      </c>
      <c r="E25" s="2">
        <v>1</v>
      </c>
      <c r="F25" s="2">
        <v>3</v>
      </c>
      <c r="G25" s="2">
        <v>1</v>
      </c>
      <c r="H25" s="2">
        <v>3</v>
      </c>
      <c r="I25" s="2">
        <v>1</v>
      </c>
      <c r="J25" s="2">
        <v>1</v>
      </c>
      <c r="K25" s="2">
        <v>1</v>
      </c>
      <c r="L25" s="2">
        <v>1</v>
      </c>
      <c r="M25" s="2">
        <v>3</v>
      </c>
      <c r="N25" s="2">
        <v>1</v>
      </c>
      <c r="O25" s="2">
        <v>1</v>
      </c>
      <c r="P25" s="2"/>
      <c r="Q25" s="2"/>
      <c r="R25" s="2"/>
      <c r="S25" s="36"/>
      <c r="T25" s="17">
        <f t="shared" si="0"/>
        <v>1.7142857142857142</v>
      </c>
      <c r="U25" s="2">
        <f t="shared" si="1"/>
        <v>1</v>
      </c>
      <c r="V25" s="37">
        <f t="shared" si="2"/>
        <v>1</v>
      </c>
    </row>
    <row r="26" spans="1:22">
      <c r="A26" s="3" t="s">
        <v>6</v>
      </c>
      <c r="B26" s="2">
        <v>6</v>
      </c>
      <c r="C26" s="2">
        <v>11</v>
      </c>
      <c r="D26" s="2">
        <v>3</v>
      </c>
      <c r="E26" s="2">
        <v>8</v>
      </c>
      <c r="F26" s="2">
        <v>6</v>
      </c>
      <c r="G26" s="2">
        <v>8</v>
      </c>
      <c r="H26" s="2">
        <v>9</v>
      </c>
      <c r="I26" s="2">
        <v>7</v>
      </c>
      <c r="J26" s="2">
        <v>4</v>
      </c>
      <c r="K26" s="2">
        <v>6</v>
      </c>
      <c r="L26" s="2">
        <v>4</v>
      </c>
      <c r="M26" s="2">
        <v>9</v>
      </c>
      <c r="N26" s="2">
        <v>4</v>
      </c>
      <c r="O26" s="2">
        <v>4</v>
      </c>
      <c r="P26" s="2"/>
      <c r="Q26" s="2"/>
      <c r="R26" s="2"/>
      <c r="S26" s="36"/>
      <c r="T26" s="17">
        <f t="shared" si="0"/>
        <v>6.3571428571428568</v>
      </c>
      <c r="U26" s="2">
        <f t="shared" si="1"/>
        <v>4</v>
      </c>
      <c r="V26" s="37">
        <f t="shared" si="2"/>
        <v>6</v>
      </c>
    </row>
    <row r="27" spans="1:22">
      <c r="A27" s="3">
        <v>7</v>
      </c>
      <c r="B27" s="2">
        <v>5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5</v>
      </c>
      <c r="N27" s="2">
        <v>1</v>
      </c>
      <c r="O27" s="2">
        <v>1</v>
      </c>
      <c r="P27" s="2"/>
      <c r="Q27" s="2"/>
      <c r="R27" s="2"/>
      <c r="S27" s="36"/>
      <c r="T27" s="17">
        <f t="shared" si="0"/>
        <v>1.5714285714285714</v>
      </c>
      <c r="U27" s="2">
        <f t="shared" si="1"/>
        <v>1</v>
      </c>
      <c r="V27" s="37">
        <f t="shared" si="2"/>
        <v>1</v>
      </c>
    </row>
    <row r="28" spans="1:22">
      <c r="A28" s="3">
        <v>15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/>
      <c r="Q28" s="2"/>
      <c r="R28" s="2"/>
      <c r="S28" s="36"/>
      <c r="T28" s="17">
        <f t="shared" si="0"/>
        <v>1</v>
      </c>
      <c r="U28" s="2">
        <f t="shared" si="1"/>
        <v>1</v>
      </c>
      <c r="V28" s="37">
        <f t="shared" si="2"/>
        <v>1</v>
      </c>
    </row>
    <row r="29" spans="1:22">
      <c r="A29" s="3">
        <v>23</v>
      </c>
      <c r="B29" s="2">
        <v>2</v>
      </c>
      <c r="C29" s="2">
        <v>1</v>
      </c>
      <c r="D29" s="2">
        <v>1</v>
      </c>
      <c r="E29" s="2">
        <v>1</v>
      </c>
      <c r="F29" s="2">
        <v>1</v>
      </c>
      <c r="G29" s="2">
        <v>5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/>
      <c r="Q29" s="2"/>
      <c r="R29" s="2"/>
      <c r="S29" s="36"/>
      <c r="T29" s="17">
        <f t="shared" si="0"/>
        <v>1.3571428571428572</v>
      </c>
      <c r="U29" s="2">
        <f t="shared" si="1"/>
        <v>1</v>
      </c>
      <c r="V29" s="37">
        <f t="shared" si="2"/>
        <v>1</v>
      </c>
    </row>
    <row r="30" spans="1:22">
      <c r="A30" s="4" t="s">
        <v>7</v>
      </c>
      <c r="B30" s="2">
        <v>6</v>
      </c>
      <c r="C30" s="2">
        <v>3</v>
      </c>
      <c r="D30" s="2">
        <v>3</v>
      </c>
      <c r="E30" s="2">
        <v>3</v>
      </c>
      <c r="F30" s="2">
        <v>3</v>
      </c>
      <c r="G30" s="2">
        <v>7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2">
        <v>7</v>
      </c>
      <c r="N30" s="2">
        <v>3</v>
      </c>
      <c r="O30" s="2">
        <v>3</v>
      </c>
      <c r="P30" s="2"/>
      <c r="Q30" s="2"/>
      <c r="R30" s="2"/>
      <c r="S30" s="36"/>
      <c r="T30" s="17">
        <f t="shared" si="0"/>
        <v>3.7857142857142856</v>
      </c>
      <c r="U30" s="2">
        <f t="shared" si="1"/>
        <v>3</v>
      </c>
      <c r="V30" s="37">
        <f t="shared" si="2"/>
        <v>3</v>
      </c>
    </row>
    <row r="31" spans="1:22">
      <c r="A31" s="3">
        <v>8</v>
      </c>
      <c r="B31" s="2">
        <v>1</v>
      </c>
      <c r="C31" s="2">
        <v>1</v>
      </c>
      <c r="D31" s="2">
        <v>1</v>
      </c>
      <c r="E31" s="2">
        <v>3</v>
      </c>
      <c r="F31" s="2">
        <v>3</v>
      </c>
      <c r="G31" s="2">
        <v>2</v>
      </c>
      <c r="H31" s="2">
        <v>3</v>
      </c>
      <c r="I31" s="2">
        <v>3</v>
      </c>
      <c r="J31" s="2">
        <v>3</v>
      </c>
      <c r="K31" s="2">
        <v>3</v>
      </c>
      <c r="L31" s="2">
        <v>2</v>
      </c>
      <c r="M31" s="2">
        <v>1</v>
      </c>
      <c r="N31" s="2">
        <v>2</v>
      </c>
      <c r="O31" s="2">
        <v>3</v>
      </c>
      <c r="P31" s="2"/>
      <c r="Q31" s="2"/>
      <c r="R31" s="2"/>
      <c r="S31" s="36"/>
      <c r="T31" s="17">
        <f t="shared" si="0"/>
        <v>2.2142857142857144</v>
      </c>
      <c r="U31" s="2">
        <f t="shared" si="1"/>
        <v>3</v>
      </c>
      <c r="V31" s="37">
        <f t="shared" si="2"/>
        <v>2.5</v>
      </c>
    </row>
    <row r="32" spans="1:22">
      <c r="A32" s="3">
        <v>16</v>
      </c>
      <c r="B32" s="2">
        <v>1</v>
      </c>
      <c r="C32" s="2">
        <v>1</v>
      </c>
      <c r="D32" s="2">
        <v>1</v>
      </c>
      <c r="E32" s="2">
        <v>2</v>
      </c>
      <c r="F32" s="2">
        <v>1</v>
      </c>
      <c r="G32" s="2">
        <v>1</v>
      </c>
      <c r="H32" s="2">
        <v>1</v>
      </c>
      <c r="I32" s="2">
        <v>3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2</v>
      </c>
      <c r="P32" s="2"/>
      <c r="Q32" s="2"/>
      <c r="R32" s="2"/>
      <c r="S32" s="36"/>
      <c r="T32" s="17">
        <f t="shared" si="0"/>
        <v>1.2857142857142858</v>
      </c>
      <c r="U32" s="2">
        <f t="shared" si="1"/>
        <v>1</v>
      </c>
      <c r="V32" s="37">
        <f t="shared" si="2"/>
        <v>1</v>
      </c>
    </row>
    <row r="33" spans="1:22">
      <c r="A33" s="3">
        <v>24</v>
      </c>
      <c r="B33" s="2">
        <v>3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4</v>
      </c>
      <c r="I33" s="2">
        <v>3</v>
      </c>
      <c r="J33" s="2">
        <v>3</v>
      </c>
      <c r="K33" s="2">
        <v>4</v>
      </c>
      <c r="L33" s="2">
        <v>1</v>
      </c>
      <c r="M33" s="2">
        <v>5</v>
      </c>
      <c r="N33" s="2">
        <v>3</v>
      </c>
      <c r="O33" s="2">
        <v>1</v>
      </c>
      <c r="P33" s="2"/>
      <c r="Q33" s="2"/>
      <c r="R33" s="2"/>
      <c r="S33" s="36"/>
      <c r="T33" s="17">
        <f t="shared" si="0"/>
        <v>2.2857142857142856</v>
      </c>
      <c r="U33" s="2">
        <f t="shared" si="1"/>
        <v>1</v>
      </c>
      <c r="V33" s="37">
        <f t="shared" si="2"/>
        <v>2</v>
      </c>
    </row>
    <row r="34" spans="1:22" ht="15.75" thickBot="1">
      <c r="A34" s="4" t="s">
        <v>8</v>
      </c>
      <c r="B34" s="2">
        <v>5</v>
      </c>
      <c r="C34" s="2">
        <v>3</v>
      </c>
      <c r="D34" s="2">
        <v>3</v>
      </c>
      <c r="E34" s="2">
        <v>6</v>
      </c>
      <c r="F34" s="2">
        <v>5</v>
      </c>
      <c r="G34" s="2">
        <v>4</v>
      </c>
      <c r="H34" s="2">
        <v>8</v>
      </c>
      <c r="I34" s="2">
        <v>9</v>
      </c>
      <c r="J34" s="2">
        <v>7</v>
      </c>
      <c r="K34" s="2">
        <v>8</v>
      </c>
      <c r="L34" s="2">
        <v>4</v>
      </c>
      <c r="M34" s="2">
        <v>7</v>
      </c>
      <c r="N34" s="2">
        <v>6</v>
      </c>
      <c r="O34" s="2">
        <v>6</v>
      </c>
      <c r="P34" s="2"/>
      <c r="Q34" s="2"/>
      <c r="R34" s="2"/>
      <c r="S34" s="36"/>
      <c r="T34" s="18">
        <f t="shared" si="0"/>
        <v>5.7857142857142856</v>
      </c>
      <c r="U34" s="38">
        <f t="shared" si="1"/>
        <v>6</v>
      </c>
      <c r="V34" s="39">
        <f t="shared" si="2"/>
        <v>6</v>
      </c>
    </row>
  </sheetData>
  <mergeCells count="2">
    <mergeCell ref="B1:S1"/>
    <mergeCell ref="T1:V1"/>
  </mergeCells>
  <pageMargins left="0.7" right="0.7" top="0.79" bottom="0.3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7" workbookViewId="0">
      <selection activeCell="O35" sqref="O35"/>
    </sheetView>
  </sheetViews>
  <sheetFormatPr defaultRowHeight="15"/>
  <cols>
    <col min="1" max="1" width="15.7109375" bestFit="1" customWidth="1"/>
    <col min="2" max="19" width="3" customWidth="1"/>
    <col min="20" max="20" width="9.42578125" bestFit="1" customWidth="1"/>
    <col min="21" max="21" width="6.85546875" bestFit="1" customWidth="1"/>
    <col min="22" max="22" width="8.28515625" bestFit="1" customWidth="1"/>
  </cols>
  <sheetData>
    <row r="1" spans="1:22" ht="15.75" thickBot="1">
      <c r="A1" s="10" t="s">
        <v>0</v>
      </c>
      <c r="B1" s="69" t="s">
        <v>34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0"/>
      <c r="U1" s="60"/>
      <c r="V1" s="61"/>
    </row>
    <row r="2" spans="1:22">
      <c r="A2" s="10"/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9" t="s">
        <v>23</v>
      </c>
      <c r="N2" s="9" t="s">
        <v>24</v>
      </c>
      <c r="O2" s="9" t="s">
        <v>25</v>
      </c>
      <c r="P2" s="9" t="s">
        <v>26</v>
      </c>
      <c r="Q2" s="9" t="s">
        <v>27</v>
      </c>
      <c r="R2" s="9" t="s">
        <v>39</v>
      </c>
      <c r="S2" s="15" t="s">
        <v>38</v>
      </c>
      <c r="T2" s="41" t="s">
        <v>28</v>
      </c>
      <c r="U2" s="42" t="s">
        <v>40</v>
      </c>
      <c r="V2" s="43" t="s">
        <v>41</v>
      </c>
    </row>
    <row r="3" spans="1:22">
      <c r="A3" s="3">
        <v>1</v>
      </c>
      <c r="B3" s="2">
        <v>5</v>
      </c>
      <c r="C3" s="2">
        <v>3</v>
      </c>
      <c r="D3" s="2">
        <v>5</v>
      </c>
      <c r="E3" s="2">
        <v>5</v>
      </c>
      <c r="F3" s="2">
        <v>3</v>
      </c>
      <c r="G3" s="2">
        <v>4</v>
      </c>
      <c r="H3" s="2">
        <v>5</v>
      </c>
      <c r="I3" s="2">
        <v>1</v>
      </c>
      <c r="J3" s="2">
        <v>3</v>
      </c>
      <c r="K3" s="2">
        <v>4</v>
      </c>
      <c r="L3" s="2">
        <v>4</v>
      </c>
      <c r="M3" s="2">
        <v>1</v>
      </c>
      <c r="N3" s="2">
        <v>5</v>
      </c>
      <c r="O3" s="2">
        <v>3</v>
      </c>
      <c r="P3" s="2"/>
      <c r="Q3" s="2"/>
      <c r="R3" s="2"/>
      <c r="S3" s="36"/>
      <c r="T3" s="44">
        <f>SUM(B3:O3)/14</f>
        <v>3.6428571428571428</v>
      </c>
      <c r="U3" s="7">
        <f>MODE(B3:O3)</f>
        <v>5</v>
      </c>
      <c r="V3" s="45">
        <f>MEDIAN(B3:O3)</f>
        <v>4</v>
      </c>
    </row>
    <row r="4" spans="1:22">
      <c r="A4" s="3">
        <v>9</v>
      </c>
      <c r="B4" s="2">
        <v>3</v>
      </c>
      <c r="C4" s="2">
        <v>3</v>
      </c>
      <c r="D4" s="2">
        <v>3</v>
      </c>
      <c r="E4" s="2">
        <v>3</v>
      </c>
      <c r="F4" s="2">
        <v>1</v>
      </c>
      <c r="G4" s="2">
        <v>1</v>
      </c>
      <c r="H4" s="2">
        <v>1</v>
      </c>
      <c r="I4" s="2">
        <v>1</v>
      </c>
      <c r="J4" s="2">
        <v>2</v>
      </c>
      <c r="K4" s="2">
        <v>3</v>
      </c>
      <c r="L4" s="2">
        <v>4</v>
      </c>
      <c r="M4" s="2">
        <v>2</v>
      </c>
      <c r="N4" s="2">
        <v>1</v>
      </c>
      <c r="O4" s="2">
        <v>3</v>
      </c>
      <c r="P4" s="2"/>
      <c r="Q4" s="2"/>
      <c r="R4" s="2"/>
      <c r="S4" s="36"/>
      <c r="T4" s="44">
        <f t="shared" ref="T4:T34" si="0">SUM(B4:O4)/14</f>
        <v>2.2142857142857144</v>
      </c>
      <c r="U4" s="7">
        <f t="shared" ref="U4:U34" si="1">MODE(B4:O4)</f>
        <v>3</v>
      </c>
      <c r="V4" s="45">
        <f t="shared" ref="V4:V34" si="2">MEDIAN(B4:O4)</f>
        <v>2.5</v>
      </c>
    </row>
    <row r="5" spans="1:22">
      <c r="A5" s="3">
        <v>17</v>
      </c>
      <c r="B5" s="2">
        <v>2</v>
      </c>
      <c r="C5" s="2">
        <v>1</v>
      </c>
      <c r="D5" s="2">
        <v>3</v>
      </c>
      <c r="E5" s="2">
        <v>2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2</v>
      </c>
      <c r="L5" s="2">
        <v>4</v>
      </c>
      <c r="M5" s="2">
        <v>4</v>
      </c>
      <c r="N5" s="2">
        <v>1</v>
      </c>
      <c r="O5" s="2">
        <v>1</v>
      </c>
      <c r="P5" s="2"/>
      <c r="Q5" s="2"/>
      <c r="R5" s="2"/>
      <c r="S5" s="36"/>
      <c r="T5" s="44">
        <f t="shared" si="0"/>
        <v>1.7857142857142858</v>
      </c>
      <c r="U5" s="7">
        <f t="shared" si="1"/>
        <v>1</v>
      </c>
      <c r="V5" s="45">
        <f t="shared" si="2"/>
        <v>1</v>
      </c>
    </row>
    <row r="6" spans="1:22">
      <c r="A6" s="4" t="s">
        <v>1</v>
      </c>
      <c r="B6" s="2">
        <v>10</v>
      </c>
      <c r="C6" s="2">
        <v>7</v>
      </c>
      <c r="D6" s="2">
        <v>11</v>
      </c>
      <c r="E6" s="2">
        <v>10</v>
      </c>
      <c r="F6" s="2">
        <v>5</v>
      </c>
      <c r="G6" s="2">
        <v>6</v>
      </c>
      <c r="H6" s="2">
        <v>7</v>
      </c>
      <c r="I6" s="2">
        <v>3</v>
      </c>
      <c r="J6" s="2">
        <v>6</v>
      </c>
      <c r="K6" s="2">
        <v>9</v>
      </c>
      <c r="L6" s="2">
        <v>12</v>
      </c>
      <c r="M6" s="2">
        <v>7</v>
      </c>
      <c r="N6" s="2">
        <v>7</v>
      </c>
      <c r="O6" s="2">
        <v>7</v>
      </c>
      <c r="P6" s="2"/>
      <c r="Q6" s="2"/>
      <c r="R6" s="2"/>
      <c r="S6" s="36"/>
      <c r="T6" s="44">
        <f t="shared" si="0"/>
        <v>7.6428571428571432</v>
      </c>
      <c r="U6" s="7">
        <f t="shared" si="1"/>
        <v>7</v>
      </c>
      <c r="V6" s="45">
        <f t="shared" si="2"/>
        <v>7</v>
      </c>
    </row>
    <row r="7" spans="1:22">
      <c r="A7" s="3">
        <v>2</v>
      </c>
      <c r="B7" s="2">
        <v>1</v>
      </c>
      <c r="C7" s="2">
        <v>4</v>
      </c>
      <c r="D7" s="2">
        <v>4</v>
      </c>
      <c r="E7" s="2">
        <v>5</v>
      </c>
      <c r="F7" s="2">
        <v>5</v>
      </c>
      <c r="G7" s="2">
        <v>4</v>
      </c>
      <c r="H7" s="2">
        <v>5</v>
      </c>
      <c r="I7" s="2">
        <v>4</v>
      </c>
      <c r="J7" s="2">
        <v>3</v>
      </c>
      <c r="K7" s="2">
        <v>3</v>
      </c>
      <c r="L7" s="2">
        <v>3</v>
      </c>
      <c r="M7" s="2">
        <v>1</v>
      </c>
      <c r="N7" s="2">
        <v>5</v>
      </c>
      <c r="O7" s="2">
        <v>3</v>
      </c>
      <c r="P7" s="2"/>
      <c r="Q7" s="2"/>
      <c r="R7" s="2"/>
      <c r="S7" s="36"/>
      <c r="T7" s="44">
        <f t="shared" si="0"/>
        <v>3.5714285714285716</v>
      </c>
      <c r="U7" s="7">
        <f t="shared" si="1"/>
        <v>4</v>
      </c>
      <c r="V7" s="45">
        <f t="shared" si="2"/>
        <v>4</v>
      </c>
    </row>
    <row r="8" spans="1:22">
      <c r="A8" s="3">
        <v>10</v>
      </c>
      <c r="B8" s="2">
        <v>1</v>
      </c>
      <c r="C8" s="2">
        <v>5</v>
      </c>
      <c r="D8" s="2">
        <v>3</v>
      </c>
      <c r="E8" s="2">
        <v>1</v>
      </c>
      <c r="F8" s="2">
        <v>5</v>
      </c>
      <c r="G8" s="2">
        <v>2</v>
      </c>
      <c r="H8" s="2">
        <v>5</v>
      </c>
      <c r="I8" s="2">
        <v>3</v>
      </c>
      <c r="J8" s="2">
        <v>3</v>
      </c>
      <c r="K8" s="2">
        <v>4</v>
      </c>
      <c r="L8" s="2">
        <v>3</v>
      </c>
      <c r="M8" s="2">
        <v>1</v>
      </c>
      <c r="N8" s="2">
        <v>2</v>
      </c>
      <c r="O8" s="2">
        <v>3</v>
      </c>
      <c r="P8" s="2"/>
      <c r="Q8" s="2"/>
      <c r="R8" s="2"/>
      <c r="S8" s="36"/>
      <c r="T8" s="44">
        <f t="shared" si="0"/>
        <v>2.9285714285714284</v>
      </c>
      <c r="U8" s="7">
        <f t="shared" si="1"/>
        <v>3</v>
      </c>
      <c r="V8" s="45">
        <f t="shared" si="2"/>
        <v>3</v>
      </c>
    </row>
    <row r="9" spans="1:22">
      <c r="A9" s="3">
        <v>18</v>
      </c>
      <c r="B9" s="2">
        <v>4</v>
      </c>
      <c r="C9" s="2">
        <v>5</v>
      </c>
      <c r="D9" s="2">
        <v>5</v>
      </c>
      <c r="E9" s="2">
        <v>2</v>
      </c>
      <c r="F9" s="2">
        <v>5</v>
      </c>
      <c r="G9" s="2">
        <v>5</v>
      </c>
      <c r="H9" s="2">
        <v>5</v>
      </c>
      <c r="I9" s="2">
        <v>5</v>
      </c>
      <c r="J9" s="2">
        <v>3</v>
      </c>
      <c r="K9" s="2">
        <v>5</v>
      </c>
      <c r="L9" s="2">
        <v>5</v>
      </c>
      <c r="M9" s="2">
        <v>3</v>
      </c>
      <c r="N9" s="2">
        <v>5</v>
      </c>
      <c r="O9" s="2">
        <v>5</v>
      </c>
      <c r="P9" s="2"/>
      <c r="Q9" s="2"/>
      <c r="R9" s="2"/>
      <c r="S9" s="36"/>
      <c r="T9" s="44">
        <f t="shared" si="0"/>
        <v>4.4285714285714288</v>
      </c>
      <c r="U9" s="7">
        <f t="shared" si="1"/>
        <v>5</v>
      </c>
      <c r="V9" s="45">
        <f t="shared" si="2"/>
        <v>5</v>
      </c>
    </row>
    <row r="10" spans="1:22">
      <c r="A10" s="4" t="s">
        <v>2</v>
      </c>
      <c r="B10" s="2">
        <v>6</v>
      </c>
      <c r="C10" s="2">
        <v>14</v>
      </c>
      <c r="D10" s="2">
        <v>12</v>
      </c>
      <c r="E10" s="2">
        <v>8</v>
      </c>
      <c r="F10" s="2">
        <v>15</v>
      </c>
      <c r="G10" s="2">
        <v>11</v>
      </c>
      <c r="H10" s="2">
        <v>15</v>
      </c>
      <c r="I10" s="2">
        <v>12</v>
      </c>
      <c r="J10" s="2">
        <v>9</v>
      </c>
      <c r="K10" s="2">
        <v>12</v>
      </c>
      <c r="L10" s="2">
        <v>11</v>
      </c>
      <c r="M10" s="2">
        <v>5</v>
      </c>
      <c r="N10" s="2">
        <v>12</v>
      </c>
      <c r="O10" s="2">
        <v>11</v>
      </c>
      <c r="P10" s="2"/>
      <c r="Q10" s="2"/>
      <c r="R10" s="2"/>
      <c r="S10" s="36"/>
      <c r="T10" s="44">
        <f t="shared" si="0"/>
        <v>10.928571428571429</v>
      </c>
      <c r="U10" s="7">
        <f t="shared" si="1"/>
        <v>12</v>
      </c>
      <c r="V10" s="45">
        <f t="shared" si="2"/>
        <v>11.5</v>
      </c>
    </row>
    <row r="11" spans="1:22">
      <c r="A11" s="3">
        <v>3</v>
      </c>
      <c r="B11" s="2">
        <v>3</v>
      </c>
      <c r="C11" s="2">
        <v>4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2</v>
      </c>
      <c r="J11" s="2">
        <v>3</v>
      </c>
      <c r="K11" s="2">
        <v>2</v>
      </c>
      <c r="L11" s="2">
        <v>1</v>
      </c>
      <c r="M11" s="2">
        <v>1</v>
      </c>
      <c r="N11" s="2">
        <v>1</v>
      </c>
      <c r="O11" s="2">
        <v>1</v>
      </c>
      <c r="P11" s="2"/>
      <c r="Q11" s="2"/>
      <c r="R11" s="2"/>
      <c r="S11" s="36"/>
      <c r="T11" s="44">
        <f t="shared" si="0"/>
        <v>1.8571428571428572</v>
      </c>
      <c r="U11" s="7">
        <f t="shared" si="1"/>
        <v>1</v>
      </c>
      <c r="V11" s="45">
        <f t="shared" si="2"/>
        <v>1</v>
      </c>
    </row>
    <row r="12" spans="1:22">
      <c r="A12" s="3">
        <v>11</v>
      </c>
      <c r="B12" s="2">
        <v>1</v>
      </c>
      <c r="C12" s="2">
        <v>5</v>
      </c>
      <c r="D12" s="2">
        <v>4</v>
      </c>
      <c r="E12" s="2">
        <v>2</v>
      </c>
      <c r="F12" s="2">
        <v>2</v>
      </c>
      <c r="G12" s="2">
        <v>3</v>
      </c>
      <c r="H12" s="2">
        <v>5</v>
      </c>
      <c r="I12" s="2">
        <v>5</v>
      </c>
      <c r="J12" s="2">
        <v>2</v>
      </c>
      <c r="K12" s="2">
        <v>5</v>
      </c>
      <c r="L12" s="2">
        <v>3</v>
      </c>
      <c r="M12" s="2">
        <v>3</v>
      </c>
      <c r="N12" s="2">
        <v>3</v>
      </c>
      <c r="O12" s="2">
        <v>1</v>
      </c>
      <c r="P12" s="2"/>
      <c r="Q12" s="2"/>
      <c r="R12" s="2"/>
      <c r="S12" s="36"/>
      <c r="T12" s="44">
        <f t="shared" si="0"/>
        <v>3.1428571428571428</v>
      </c>
      <c r="U12" s="7">
        <f t="shared" si="1"/>
        <v>5</v>
      </c>
      <c r="V12" s="45">
        <f t="shared" si="2"/>
        <v>3</v>
      </c>
    </row>
    <row r="13" spans="1:22">
      <c r="A13" s="3">
        <v>19</v>
      </c>
      <c r="B13" s="2">
        <v>2</v>
      </c>
      <c r="C13" s="2">
        <v>5</v>
      </c>
      <c r="D13" s="2">
        <v>5</v>
      </c>
      <c r="E13" s="2">
        <v>4</v>
      </c>
      <c r="F13" s="2">
        <v>1</v>
      </c>
      <c r="G13" s="2">
        <v>5</v>
      </c>
      <c r="H13" s="2">
        <v>5</v>
      </c>
      <c r="I13" s="2">
        <v>5</v>
      </c>
      <c r="J13" s="2">
        <v>5</v>
      </c>
      <c r="K13" s="2">
        <v>4</v>
      </c>
      <c r="L13" s="2">
        <v>3</v>
      </c>
      <c r="M13" s="2">
        <v>1</v>
      </c>
      <c r="N13" s="2">
        <v>5</v>
      </c>
      <c r="O13" s="2">
        <v>3</v>
      </c>
      <c r="P13" s="2"/>
      <c r="Q13" s="2"/>
      <c r="R13" s="2"/>
      <c r="S13" s="36"/>
      <c r="T13" s="44">
        <f t="shared" si="0"/>
        <v>3.7857142857142856</v>
      </c>
      <c r="U13" s="7">
        <f t="shared" si="1"/>
        <v>5</v>
      </c>
      <c r="V13" s="45">
        <f t="shared" si="2"/>
        <v>4.5</v>
      </c>
    </row>
    <row r="14" spans="1:22">
      <c r="A14" s="4" t="s">
        <v>3</v>
      </c>
      <c r="B14" s="2">
        <v>6</v>
      </c>
      <c r="C14" s="2">
        <v>14</v>
      </c>
      <c r="D14" s="2">
        <v>10</v>
      </c>
      <c r="E14" s="2">
        <v>7</v>
      </c>
      <c r="F14" s="2">
        <v>4</v>
      </c>
      <c r="G14" s="2">
        <v>9</v>
      </c>
      <c r="H14" s="2">
        <v>14</v>
      </c>
      <c r="I14" s="2">
        <v>12</v>
      </c>
      <c r="J14" s="2">
        <v>10</v>
      </c>
      <c r="K14" s="2">
        <v>11</v>
      </c>
      <c r="L14" s="2">
        <v>7</v>
      </c>
      <c r="M14" s="2">
        <v>5</v>
      </c>
      <c r="N14" s="2">
        <v>9</v>
      </c>
      <c r="O14" s="2">
        <v>5</v>
      </c>
      <c r="P14" s="2"/>
      <c r="Q14" s="2"/>
      <c r="R14" s="2"/>
      <c r="S14" s="36"/>
      <c r="T14" s="44">
        <f t="shared" si="0"/>
        <v>8.7857142857142865</v>
      </c>
      <c r="U14" s="7">
        <f t="shared" si="1"/>
        <v>14</v>
      </c>
      <c r="V14" s="45">
        <f t="shared" si="2"/>
        <v>9</v>
      </c>
    </row>
    <row r="15" spans="1:22">
      <c r="A15" s="3">
        <v>4</v>
      </c>
      <c r="B15" s="2">
        <v>4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2</v>
      </c>
      <c r="I15" s="2">
        <v>1</v>
      </c>
      <c r="J15" s="2">
        <v>1</v>
      </c>
      <c r="K15" s="2">
        <v>1</v>
      </c>
      <c r="L15" s="2">
        <v>1</v>
      </c>
      <c r="M15" s="2">
        <v>5</v>
      </c>
      <c r="N15" s="2">
        <v>1</v>
      </c>
      <c r="O15" s="2">
        <v>1</v>
      </c>
      <c r="P15" s="2"/>
      <c r="Q15" s="2"/>
      <c r="R15" s="2"/>
      <c r="S15" s="36"/>
      <c r="T15" s="44">
        <f t="shared" si="0"/>
        <v>1.5714285714285714</v>
      </c>
      <c r="U15" s="7">
        <f t="shared" si="1"/>
        <v>1</v>
      </c>
      <c r="V15" s="45">
        <f t="shared" si="2"/>
        <v>1</v>
      </c>
    </row>
    <row r="16" spans="1:22">
      <c r="A16" s="3">
        <v>12</v>
      </c>
      <c r="B16" s="2">
        <v>1</v>
      </c>
      <c r="C16" s="2">
        <v>1</v>
      </c>
      <c r="D16" s="2">
        <v>1</v>
      </c>
      <c r="E16" s="2">
        <v>2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2</v>
      </c>
      <c r="M16" s="2">
        <v>5</v>
      </c>
      <c r="N16" s="2">
        <v>1</v>
      </c>
      <c r="O16" s="2">
        <v>1</v>
      </c>
      <c r="P16" s="2"/>
      <c r="Q16" s="2"/>
      <c r="R16" s="2"/>
      <c r="S16" s="36"/>
      <c r="T16" s="44">
        <f t="shared" si="0"/>
        <v>1.4285714285714286</v>
      </c>
      <c r="U16" s="7">
        <f t="shared" si="1"/>
        <v>1</v>
      </c>
      <c r="V16" s="45">
        <f t="shared" si="2"/>
        <v>1</v>
      </c>
    </row>
    <row r="17" spans="1:22">
      <c r="A17" s="3">
        <v>20</v>
      </c>
      <c r="B17" s="2">
        <v>2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2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/>
      <c r="Q17" s="2"/>
      <c r="R17" s="2"/>
      <c r="S17" s="36"/>
      <c r="T17" s="44">
        <f t="shared" si="0"/>
        <v>1.1428571428571428</v>
      </c>
      <c r="U17" s="7">
        <f t="shared" si="1"/>
        <v>1</v>
      </c>
      <c r="V17" s="45">
        <f t="shared" si="2"/>
        <v>1</v>
      </c>
    </row>
    <row r="18" spans="1:22">
      <c r="A18" s="4" t="s">
        <v>4</v>
      </c>
      <c r="B18" s="2">
        <v>7</v>
      </c>
      <c r="C18" s="2">
        <v>3</v>
      </c>
      <c r="D18" s="2">
        <v>3</v>
      </c>
      <c r="E18" s="2">
        <v>4</v>
      </c>
      <c r="F18" s="2">
        <v>3</v>
      </c>
      <c r="G18" s="2">
        <v>3</v>
      </c>
      <c r="H18" s="2">
        <v>4</v>
      </c>
      <c r="I18" s="2">
        <v>4</v>
      </c>
      <c r="J18" s="2">
        <v>3</v>
      </c>
      <c r="K18" s="2">
        <v>3</v>
      </c>
      <c r="L18" s="2">
        <v>4</v>
      </c>
      <c r="M18" s="2">
        <v>11</v>
      </c>
      <c r="N18" s="2">
        <v>3</v>
      </c>
      <c r="O18" s="2">
        <v>3</v>
      </c>
      <c r="P18" s="2"/>
      <c r="Q18" s="2"/>
      <c r="R18" s="2"/>
      <c r="S18" s="36"/>
      <c r="T18" s="44">
        <f t="shared" si="0"/>
        <v>4.1428571428571432</v>
      </c>
      <c r="U18" s="7">
        <f t="shared" si="1"/>
        <v>3</v>
      </c>
      <c r="V18" s="45">
        <f t="shared" si="2"/>
        <v>3</v>
      </c>
    </row>
    <row r="19" spans="1:22">
      <c r="A19" s="3">
        <v>5</v>
      </c>
      <c r="B19" s="2">
        <v>4</v>
      </c>
      <c r="C19" s="2">
        <v>5</v>
      </c>
      <c r="D19" s="2">
        <v>3</v>
      </c>
      <c r="E19" s="2">
        <v>1</v>
      </c>
      <c r="F19" s="2">
        <v>4</v>
      </c>
      <c r="G19" s="2">
        <v>2</v>
      </c>
      <c r="H19" s="2">
        <v>4</v>
      </c>
      <c r="I19" s="2">
        <v>1</v>
      </c>
      <c r="J19" s="2">
        <v>3</v>
      </c>
      <c r="K19" s="2">
        <v>3</v>
      </c>
      <c r="L19" s="2">
        <v>1</v>
      </c>
      <c r="M19" s="2">
        <v>1</v>
      </c>
      <c r="N19" s="2">
        <v>2</v>
      </c>
      <c r="O19" s="2">
        <v>1</v>
      </c>
      <c r="P19" s="2"/>
      <c r="Q19" s="2"/>
      <c r="R19" s="2"/>
      <c r="S19" s="36"/>
      <c r="T19" s="44">
        <f t="shared" si="0"/>
        <v>2.5</v>
      </c>
      <c r="U19" s="7">
        <f t="shared" si="1"/>
        <v>1</v>
      </c>
      <c r="V19" s="45">
        <f t="shared" si="2"/>
        <v>2.5</v>
      </c>
    </row>
    <row r="20" spans="1:22">
      <c r="A20" s="3">
        <v>13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4</v>
      </c>
      <c r="H20" s="2">
        <v>1</v>
      </c>
      <c r="I20" s="2">
        <v>1</v>
      </c>
      <c r="J20" s="2">
        <v>1</v>
      </c>
      <c r="K20" s="2">
        <v>3</v>
      </c>
      <c r="L20" s="2">
        <v>1</v>
      </c>
      <c r="M20" s="2">
        <v>1</v>
      </c>
      <c r="N20" s="2">
        <v>1</v>
      </c>
      <c r="O20" s="2">
        <v>1</v>
      </c>
      <c r="P20" s="2"/>
      <c r="Q20" s="2"/>
      <c r="R20" s="2"/>
      <c r="S20" s="36"/>
      <c r="T20" s="44">
        <f t="shared" si="0"/>
        <v>1.3571428571428572</v>
      </c>
      <c r="U20" s="7">
        <f t="shared" si="1"/>
        <v>1</v>
      </c>
      <c r="V20" s="45">
        <f t="shared" si="2"/>
        <v>1</v>
      </c>
    </row>
    <row r="21" spans="1:22">
      <c r="A21" s="3">
        <v>21</v>
      </c>
      <c r="B21" s="2">
        <v>1</v>
      </c>
      <c r="C21" s="2">
        <v>1</v>
      </c>
      <c r="D21" s="2">
        <v>1</v>
      </c>
      <c r="E21" s="2">
        <v>1</v>
      </c>
      <c r="F21" s="2">
        <v>3</v>
      </c>
      <c r="G21" s="2">
        <v>1</v>
      </c>
      <c r="H21" s="2">
        <v>1</v>
      </c>
      <c r="I21" s="2">
        <v>1</v>
      </c>
      <c r="J21" s="2">
        <v>2</v>
      </c>
      <c r="K21" s="2">
        <v>3</v>
      </c>
      <c r="L21" s="2">
        <v>1</v>
      </c>
      <c r="M21" s="2">
        <v>1</v>
      </c>
      <c r="N21" s="2">
        <v>4</v>
      </c>
      <c r="O21" s="2">
        <v>1</v>
      </c>
      <c r="P21" s="2"/>
      <c r="Q21" s="2"/>
      <c r="R21" s="2"/>
      <c r="S21" s="36"/>
      <c r="T21" s="44">
        <f t="shared" si="0"/>
        <v>1.5714285714285714</v>
      </c>
      <c r="U21" s="7">
        <f t="shared" si="1"/>
        <v>1</v>
      </c>
      <c r="V21" s="45">
        <f t="shared" si="2"/>
        <v>1</v>
      </c>
    </row>
    <row r="22" spans="1:22">
      <c r="A22" s="4" t="s">
        <v>5</v>
      </c>
      <c r="B22" s="2">
        <v>6</v>
      </c>
      <c r="C22" s="2">
        <v>7</v>
      </c>
      <c r="D22" s="2">
        <v>5</v>
      </c>
      <c r="E22" s="2">
        <v>3</v>
      </c>
      <c r="F22" s="2">
        <v>8</v>
      </c>
      <c r="G22" s="2">
        <v>7</v>
      </c>
      <c r="H22" s="2">
        <v>6</v>
      </c>
      <c r="I22" s="2">
        <v>3</v>
      </c>
      <c r="J22" s="2">
        <v>6</v>
      </c>
      <c r="K22" s="2">
        <v>9</v>
      </c>
      <c r="L22" s="2">
        <v>3</v>
      </c>
      <c r="M22" s="2">
        <v>3</v>
      </c>
      <c r="N22" s="2">
        <v>7</v>
      </c>
      <c r="O22" s="2">
        <v>3</v>
      </c>
      <c r="P22" s="2"/>
      <c r="Q22" s="2"/>
      <c r="R22" s="2"/>
      <c r="S22" s="36"/>
      <c r="T22" s="44">
        <f t="shared" si="0"/>
        <v>5.4285714285714288</v>
      </c>
      <c r="U22" s="7">
        <f t="shared" si="1"/>
        <v>3</v>
      </c>
      <c r="V22" s="45">
        <f t="shared" si="2"/>
        <v>6</v>
      </c>
    </row>
    <row r="23" spans="1:22">
      <c r="A23" s="3">
        <v>6</v>
      </c>
      <c r="B23" s="2">
        <v>4</v>
      </c>
      <c r="C23" s="2">
        <v>1</v>
      </c>
      <c r="D23" s="2">
        <v>3</v>
      </c>
      <c r="E23" s="2">
        <v>1</v>
      </c>
      <c r="F23" s="2">
        <v>1</v>
      </c>
      <c r="G23" s="2">
        <v>2</v>
      </c>
      <c r="H23" s="2">
        <v>1</v>
      </c>
      <c r="I23" s="2">
        <v>1</v>
      </c>
      <c r="J23" s="2">
        <v>2</v>
      </c>
      <c r="K23" s="2">
        <v>1</v>
      </c>
      <c r="L23" s="2">
        <v>1</v>
      </c>
      <c r="M23" s="2">
        <v>5</v>
      </c>
      <c r="N23" s="2">
        <v>2</v>
      </c>
      <c r="O23" s="2">
        <v>1</v>
      </c>
      <c r="P23" s="2"/>
      <c r="Q23" s="2"/>
      <c r="R23" s="2"/>
      <c r="S23" s="36"/>
      <c r="T23" s="44">
        <f t="shared" si="0"/>
        <v>1.8571428571428572</v>
      </c>
      <c r="U23" s="7">
        <f t="shared" si="1"/>
        <v>1</v>
      </c>
      <c r="V23" s="45">
        <f t="shared" si="2"/>
        <v>1</v>
      </c>
    </row>
    <row r="24" spans="1:22">
      <c r="A24" s="3">
        <v>14</v>
      </c>
      <c r="B24" s="2">
        <v>1</v>
      </c>
      <c r="C24" s="2">
        <v>3</v>
      </c>
      <c r="D24" s="2">
        <v>3</v>
      </c>
      <c r="E24" s="2">
        <v>1</v>
      </c>
      <c r="F24" s="2">
        <v>1</v>
      </c>
      <c r="G24" s="2">
        <v>4</v>
      </c>
      <c r="H24" s="2">
        <v>3</v>
      </c>
      <c r="I24" s="2">
        <v>1</v>
      </c>
      <c r="J24" s="2">
        <v>3</v>
      </c>
      <c r="K24" s="2">
        <v>3</v>
      </c>
      <c r="L24" s="2">
        <v>3</v>
      </c>
      <c r="M24" s="2">
        <v>1</v>
      </c>
      <c r="N24" s="2">
        <v>1</v>
      </c>
      <c r="O24" s="2">
        <v>3</v>
      </c>
      <c r="P24" s="2"/>
      <c r="Q24" s="2"/>
      <c r="R24" s="2"/>
      <c r="S24" s="36"/>
      <c r="T24" s="44">
        <f t="shared" si="0"/>
        <v>2.2142857142857144</v>
      </c>
      <c r="U24" s="7">
        <f t="shared" si="1"/>
        <v>3</v>
      </c>
      <c r="V24" s="45">
        <f t="shared" si="2"/>
        <v>3</v>
      </c>
    </row>
    <row r="25" spans="1:22">
      <c r="A25" s="3">
        <v>22</v>
      </c>
      <c r="B25" s="2">
        <v>3</v>
      </c>
      <c r="C25" s="2">
        <v>1</v>
      </c>
      <c r="D25" s="2">
        <v>2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2</v>
      </c>
      <c r="M25" s="2">
        <v>1</v>
      </c>
      <c r="N25" s="2">
        <v>1</v>
      </c>
      <c r="O25" s="2">
        <v>3</v>
      </c>
      <c r="P25" s="2"/>
      <c r="Q25" s="2"/>
      <c r="R25" s="2"/>
      <c r="S25" s="36"/>
      <c r="T25" s="44">
        <f t="shared" si="0"/>
        <v>1.4285714285714286</v>
      </c>
      <c r="U25" s="7">
        <f t="shared" si="1"/>
        <v>1</v>
      </c>
      <c r="V25" s="45">
        <f t="shared" si="2"/>
        <v>1</v>
      </c>
    </row>
    <row r="26" spans="1:22">
      <c r="A26" s="57" t="s">
        <v>6</v>
      </c>
      <c r="B26" s="2">
        <v>8</v>
      </c>
      <c r="C26" s="2">
        <v>5</v>
      </c>
      <c r="D26" s="2">
        <v>8</v>
      </c>
      <c r="E26" s="2">
        <v>3</v>
      </c>
      <c r="F26" s="2">
        <v>3</v>
      </c>
      <c r="G26" s="2">
        <v>7</v>
      </c>
      <c r="H26" s="2">
        <v>5</v>
      </c>
      <c r="I26" s="2">
        <v>3</v>
      </c>
      <c r="J26" s="2">
        <v>6</v>
      </c>
      <c r="K26" s="2">
        <v>5</v>
      </c>
      <c r="L26" s="2">
        <v>6</v>
      </c>
      <c r="M26" s="2">
        <v>7</v>
      </c>
      <c r="N26" s="2">
        <v>4</v>
      </c>
      <c r="O26" s="2">
        <v>7</v>
      </c>
      <c r="P26" s="2"/>
      <c r="Q26" s="2"/>
      <c r="R26" s="2"/>
      <c r="S26" s="36"/>
      <c r="T26" s="44">
        <f t="shared" si="0"/>
        <v>5.5</v>
      </c>
      <c r="U26" s="7">
        <f t="shared" si="1"/>
        <v>5</v>
      </c>
      <c r="V26" s="45">
        <f t="shared" si="2"/>
        <v>5.5</v>
      </c>
    </row>
    <row r="27" spans="1:22">
      <c r="A27" s="3">
        <v>7</v>
      </c>
      <c r="B27" s="2">
        <v>5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5</v>
      </c>
      <c r="N27" s="2">
        <v>1</v>
      </c>
      <c r="O27" s="2">
        <v>1</v>
      </c>
      <c r="P27" s="2"/>
      <c r="Q27" s="2"/>
      <c r="R27" s="2"/>
      <c r="S27" s="36"/>
      <c r="T27" s="44">
        <f t="shared" si="0"/>
        <v>1.5714285714285714</v>
      </c>
      <c r="U27" s="7">
        <f t="shared" si="1"/>
        <v>1</v>
      </c>
      <c r="V27" s="45">
        <f t="shared" si="2"/>
        <v>1</v>
      </c>
    </row>
    <row r="28" spans="1:22">
      <c r="A28" s="3">
        <v>15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/>
      <c r="Q28" s="2"/>
      <c r="R28" s="2"/>
      <c r="S28" s="36"/>
      <c r="T28" s="44">
        <f t="shared" si="0"/>
        <v>1</v>
      </c>
      <c r="U28" s="7">
        <f t="shared" si="1"/>
        <v>1</v>
      </c>
      <c r="V28" s="45">
        <f t="shared" si="2"/>
        <v>1</v>
      </c>
    </row>
    <row r="29" spans="1:22">
      <c r="A29" s="3">
        <v>23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2</v>
      </c>
      <c r="L29" s="2">
        <v>1</v>
      </c>
      <c r="M29" s="2">
        <v>1</v>
      </c>
      <c r="N29" s="2">
        <v>1</v>
      </c>
      <c r="O29" s="2">
        <v>1</v>
      </c>
      <c r="P29" s="2"/>
      <c r="Q29" s="2"/>
      <c r="R29" s="2"/>
      <c r="S29" s="36"/>
      <c r="T29" s="44">
        <f t="shared" si="0"/>
        <v>1.0714285714285714</v>
      </c>
      <c r="U29" s="7">
        <f t="shared" si="1"/>
        <v>1</v>
      </c>
      <c r="V29" s="45">
        <f t="shared" si="2"/>
        <v>1</v>
      </c>
    </row>
    <row r="30" spans="1:22">
      <c r="A30" s="4" t="s">
        <v>7</v>
      </c>
      <c r="B30" s="2">
        <v>7</v>
      </c>
      <c r="C30" s="2">
        <v>3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4</v>
      </c>
      <c r="L30" s="2">
        <v>3</v>
      </c>
      <c r="M30" s="2">
        <v>7</v>
      </c>
      <c r="N30" s="2">
        <v>3</v>
      </c>
      <c r="O30" s="2">
        <v>3</v>
      </c>
      <c r="P30" s="2"/>
      <c r="Q30" s="2"/>
      <c r="R30" s="2"/>
      <c r="S30" s="36"/>
      <c r="T30" s="44">
        <f t="shared" si="0"/>
        <v>3.6428571428571428</v>
      </c>
      <c r="U30" s="7">
        <f t="shared" si="1"/>
        <v>3</v>
      </c>
      <c r="V30" s="45">
        <f t="shared" si="2"/>
        <v>3</v>
      </c>
    </row>
    <row r="31" spans="1:22">
      <c r="A31" s="3">
        <v>8</v>
      </c>
      <c r="B31" s="2">
        <v>2</v>
      </c>
      <c r="C31" s="2">
        <v>4</v>
      </c>
      <c r="D31" s="2">
        <v>3</v>
      </c>
      <c r="E31" s="2">
        <v>1</v>
      </c>
      <c r="F31" s="2">
        <v>3</v>
      </c>
      <c r="G31" s="2">
        <v>1</v>
      </c>
      <c r="H31" s="2">
        <v>3</v>
      </c>
      <c r="I31" s="2">
        <v>1</v>
      </c>
      <c r="J31" s="2">
        <v>3</v>
      </c>
      <c r="K31" s="2">
        <v>3</v>
      </c>
      <c r="L31" s="2">
        <v>1</v>
      </c>
      <c r="M31" s="2">
        <v>1</v>
      </c>
      <c r="N31" s="2">
        <v>1</v>
      </c>
      <c r="O31" s="2">
        <v>2</v>
      </c>
      <c r="P31" s="2"/>
      <c r="Q31" s="2"/>
      <c r="R31" s="2"/>
      <c r="S31" s="36"/>
      <c r="T31" s="44">
        <f t="shared" si="0"/>
        <v>2.0714285714285716</v>
      </c>
      <c r="U31" s="7">
        <f t="shared" si="1"/>
        <v>1</v>
      </c>
      <c r="V31" s="45">
        <f t="shared" si="2"/>
        <v>2</v>
      </c>
    </row>
    <row r="32" spans="1:22">
      <c r="A32" s="3">
        <v>16</v>
      </c>
      <c r="B32" s="2">
        <v>1</v>
      </c>
      <c r="C32" s="2">
        <v>1</v>
      </c>
      <c r="D32" s="2">
        <v>2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3</v>
      </c>
      <c r="M32" s="2">
        <v>1</v>
      </c>
      <c r="N32" s="2">
        <v>1</v>
      </c>
      <c r="O32" s="2">
        <v>3</v>
      </c>
      <c r="P32" s="2"/>
      <c r="Q32" s="2"/>
      <c r="R32" s="2"/>
      <c r="S32" s="36"/>
      <c r="T32" s="44">
        <f t="shared" si="0"/>
        <v>1.3571428571428572</v>
      </c>
      <c r="U32" s="7">
        <f t="shared" si="1"/>
        <v>1</v>
      </c>
      <c r="V32" s="45">
        <f t="shared" si="2"/>
        <v>1</v>
      </c>
    </row>
    <row r="33" spans="1:22">
      <c r="A33" s="3">
        <v>24</v>
      </c>
      <c r="B33" s="2">
        <v>1</v>
      </c>
      <c r="C33" s="2">
        <v>1</v>
      </c>
      <c r="D33" s="2">
        <v>3</v>
      </c>
      <c r="E33" s="2">
        <v>2</v>
      </c>
      <c r="F33" s="2">
        <v>3</v>
      </c>
      <c r="G33" s="2">
        <v>1</v>
      </c>
      <c r="H33" s="2">
        <v>4</v>
      </c>
      <c r="I33" s="2">
        <v>1</v>
      </c>
      <c r="J33" s="2">
        <v>2</v>
      </c>
      <c r="K33" s="2">
        <v>3</v>
      </c>
      <c r="L33" s="2">
        <v>3</v>
      </c>
      <c r="M33" s="2">
        <v>5</v>
      </c>
      <c r="N33" s="2">
        <v>1</v>
      </c>
      <c r="O33" s="2">
        <v>1</v>
      </c>
      <c r="P33" s="2"/>
      <c r="Q33" s="2"/>
      <c r="R33" s="2"/>
      <c r="S33" s="36"/>
      <c r="T33" s="44">
        <f t="shared" si="0"/>
        <v>2.2142857142857144</v>
      </c>
      <c r="U33" s="7">
        <f t="shared" si="1"/>
        <v>1</v>
      </c>
      <c r="V33" s="45">
        <f t="shared" si="2"/>
        <v>2</v>
      </c>
    </row>
    <row r="34" spans="1:22">
      <c r="A34" s="4" t="s">
        <v>8</v>
      </c>
      <c r="B34" s="2">
        <v>4</v>
      </c>
      <c r="C34" s="2">
        <v>6</v>
      </c>
      <c r="D34" s="2">
        <v>8</v>
      </c>
      <c r="E34" s="2">
        <v>4</v>
      </c>
      <c r="F34" s="2">
        <v>7</v>
      </c>
      <c r="G34" s="2">
        <v>3</v>
      </c>
      <c r="H34" s="2">
        <v>8</v>
      </c>
      <c r="I34" s="2">
        <v>3</v>
      </c>
      <c r="J34" s="2">
        <v>6</v>
      </c>
      <c r="K34" s="2">
        <v>7</v>
      </c>
      <c r="L34" s="2">
        <v>7</v>
      </c>
      <c r="M34" s="2">
        <v>7</v>
      </c>
      <c r="N34" s="2">
        <v>3</v>
      </c>
      <c r="O34" s="2">
        <v>6</v>
      </c>
      <c r="P34" s="2"/>
      <c r="Q34" s="2"/>
      <c r="R34" s="2"/>
      <c r="S34" s="36"/>
      <c r="T34" s="44">
        <f t="shared" si="0"/>
        <v>5.6428571428571432</v>
      </c>
      <c r="U34" s="7">
        <f t="shared" si="1"/>
        <v>7</v>
      </c>
      <c r="V34" s="45">
        <f t="shared" si="2"/>
        <v>6</v>
      </c>
    </row>
  </sheetData>
  <mergeCells count="2">
    <mergeCell ref="B1:S1"/>
    <mergeCell ref="T1:V1"/>
  </mergeCells>
  <pageMargins left="0.7" right="0.7" top="0.57999999999999996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>
      <selection activeCell="X9" sqref="X9"/>
    </sheetView>
  </sheetViews>
  <sheetFormatPr defaultRowHeight="15"/>
  <cols>
    <col min="1" max="1" width="15.7109375" bestFit="1" customWidth="1"/>
    <col min="2" max="19" width="3" customWidth="1"/>
    <col min="20" max="20" width="9.42578125" bestFit="1" customWidth="1"/>
    <col min="21" max="21" width="6.85546875" bestFit="1" customWidth="1"/>
    <col min="22" max="22" width="8.28515625" bestFit="1" customWidth="1"/>
  </cols>
  <sheetData>
    <row r="1" spans="1:22">
      <c r="A1" s="10" t="s">
        <v>0</v>
      </c>
      <c r="B1" s="69" t="s">
        <v>33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0"/>
      <c r="U1" s="60"/>
      <c r="V1" s="61"/>
    </row>
    <row r="2" spans="1:22">
      <c r="A2" s="10"/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9" t="s">
        <v>23</v>
      </c>
      <c r="N2" s="9" t="s">
        <v>24</v>
      </c>
      <c r="O2" s="9" t="s">
        <v>25</v>
      </c>
      <c r="P2" s="9" t="s">
        <v>26</v>
      </c>
      <c r="Q2" s="9" t="s">
        <v>27</v>
      </c>
      <c r="R2" s="9" t="s">
        <v>39</v>
      </c>
      <c r="S2" s="15" t="s">
        <v>38</v>
      </c>
      <c r="T2" s="10" t="s">
        <v>28</v>
      </c>
      <c r="U2" s="40" t="s">
        <v>40</v>
      </c>
      <c r="V2" s="40" t="s">
        <v>41</v>
      </c>
    </row>
    <row r="3" spans="1:22">
      <c r="A3" s="3">
        <v>1</v>
      </c>
      <c r="B3" s="2">
        <v>2</v>
      </c>
      <c r="C3" s="2">
        <v>3</v>
      </c>
      <c r="D3" s="2">
        <v>3</v>
      </c>
      <c r="E3" s="2">
        <v>3</v>
      </c>
      <c r="F3" s="2">
        <v>2</v>
      </c>
      <c r="G3" s="2">
        <v>1</v>
      </c>
      <c r="H3" s="2">
        <v>5</v>
      </c>
      <c r="I3" s="2">
        <v>1</v>
      </c>
      <c r="J3" s="2">
        <v>2</v>
      </c>
      <c r="K3" s="2">
        <v>5</v>
      </c>
      <c r="L3" s="2">
        <v>3</v>
      </c>
      <c r="M3" s="2">
        <v>3</v>
      </c>
      <c r="N3" s="2">
        <v>5</v>
      </c>
      <c r="O3" s="2">
        <v>3</v>
      </c>
      <c r="P3" s="2"/>
      <c r="Q3" s="2"/>
      <c r="R3" s="2"/>
      <c r="S3" s="36"/>
      <c r="T3" s="11">
        <f>SUM(B3:O3)/14</f>
        <v>2.9285714285714284</v>
      </c>
      <c r="U3" s="2">
        <f>MODE(B3:O3)</f>
        <v>3</v>
      </c>
      <c r="V3" s="2">
        <f>MEDIAN(B3:O3)</f>
        <v>3</v>
      </c>
    </row>
    <row r="4" spans="1:22">
      <c r="A4" s="3">
        <v>9</v>
      </c>
      <c r="B4" s="2">
        <v>3</v>
      </c>
      <c r="C4" s="2">
        <v>3</v>
      </c>
      <c r="D4" s="2">
        <v>3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2</v>
      </c>
      <c r="L4" s="2">
        <v>1</v>
      </c>
      <c r="M4" s="2">
        <v>1</v>
      </c>
      <c r="N4" s="2">
        <v>1</v>
      </c>
      <c r="O4" s="2">
        <v>1</v>
      </c>
      <c r="P4" s="2"/>
      <c r="Q4" s="2"/>
      <c r="R4" s="2"/>
      <c r="S4" s="36"/>
      <c r="T4" s="11">
        <f t="shared" ref="T4:T34" si="0">SUM(B4:O4)/14</f>
        <v>1.5</v>
      </c>
      <c r="U4" s="2">
        <f t="shared" ref="U4:U34" si="1">MODE(B4:O4)</f>
        <v>1</v>
      </c>
      <c r="V4" s="2">
        <f t="shared" ref="V4:V34" si="2">MEDIAN(B4:O4)</f>
        <v>1</v>
      </c>
    </row>
    <row r="5" spans="1:22">
      <c r="A5" s="3">
        <v>17</v>
      </c>
      <c r="B5" s="2">
        <v>3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2</v>
      </c>
      <c r="M5" s="2">
        <v>3</v>
      </c>
      <c r="N5" s="2">
        <v>1</v>
      </c>
      <c r="O5" s="2">
        <v>1</v>
      </c>
      <c r="P5" s="2"/>
      <c r="Q5" s="2"/>
      <c r="R5" s="2"/>
      <c r="S5" s="36"/>
      <c r="T5" s="11">
        <f t="shared" si="0"/>
        <v>1.3571428571428572</v>
      </c>
      <c r="U5" s="2">
        <f t="shared" si="1"/>
        <v>1</v>
      </c>
      <c r="V5" s="2">
        <f t="shared" si="2"/>
        <v>1</v>
      </c>
    </row>
    <row r="6" spans="1:22">
      <c r="A6" s="4" t="s">
        <v>1</v>
      </c>
      <c r="B6" s="2">
        <v>8</v>
      </c>
      <c r="C6" s="2">
        <v>7</v>
      </c>
      <c r="D6" s="2">
        <v>7</v>
      </c>
      <c r="E6" s="2">
        <v>5</v>
      </c>
      <c r="F6" s="2">
        <v>4</v>
      </c>
      <c r="G6" s="2">
        <v>3</v>
      </c>
      <c r="H6" s="2">
        <v>7</v>
      </c>
      <c r="I6" s="2">
        <v>3</v>
      </c>
      <c r="J6" s="2">
        <v>4</v>
      </c>
      <c r="K6" s="2">
        <v>8</v>
      </c>
      <c r="L6" s="2">
        <v>6</v>
      </c>
      <c r="M6" s="2">
        <v>7</v>
      </c>
      <c r="N6" s="2">
        <v>7</v>
      </c>
      <c r="O6" s="2">
        <v>5</v>
      </c>
      <c r="P6" s="2"/>
      <c r="Q6" s="2"/>
      <c r="R6" s="2"/>
      <c r="S6" s="36"/>
      <c r="T6" s="11">
        <f t="shared" si="0"/>
        <v>5.7857142857142856</v>
      </c>
      <c r="U6" s="2">
        <f t="shared" si="1"/>
        <v>7</v>
      </c>
      <c r="V6" s="2">
        <f t="shared" si="2"/>
        <v>6.5</v>
      </c>
    </row>
    <row r="7" spans="1:22">
      <c r="A7" s="3">
        <v>2</v>
      </c>
      <c r="B7" s="2">
        <v>1</v>
      </c>
      <c r="C7" s="2">
        <v>3</v>
      </c>
      <c r="D7" s="2">
        <v>4</v>
      </c>
      <c r="E7" s="2">
        <v>3</v>
      </c>
      <c r="F7" s="2">
        <v>5</v>
      </c>
      <c r="G7" s="2">
        <v>1</v>
      </c>
      <c r="H7" s="2">
        <v>5</v>
      </c>
      <c r="I7" s="2">
        <v>2</v>
      </c>
      <c r="J7" s="2">
        <v>4</v>
      </c>
      <c r="K7" s="2">
        <v>2</v>
      </c>
      <c r="L7" s="2">
        <v>4</v>
      </c>
      <c r="M7" s="2">
        <v>1</v>
      </c>
      <c r="N7" s="2">
        <v>5</v>
      </c>
      <c r="O7" s="2">
        <v>3</v>
      </c>
      <c r="P7" s="2"/>
      <c r="Q7" s="2"/>
      <c r="R7" s="2"/>
      <c r="S7" s="36"/>
      <c r="T7" s="11">
        <f t="shared" si="0"/>
        <v>3.0714285714285716</v>
      </c>
      <c r="U7" s="2">
        <f t="shared" si="1"/>
        <v>1</v>
      </c>
      <c r="V7" s="2">
        <f t="shared" si="2"/>
        <v>3</v>
      </c>
    </row>
    <row r="8" spans="1:22">
      <c r="A8" s="3">
        <v>10</v>
      </c>
      <c r="B8" s="2">
        <v>2</v>
      </c>
      <c r="C8" s="2">
        <v>5</v>
      </c>
      <c r="D8" s="2">
        <v>3</v>
      </c>
      <c r="E8" s="2">
        <v>3</v>
      </c>
      <c r="F8" s="2">
        <v>5</v>
      </c>
      <c r="G8" s="2">
        <v>3</v>
      </c>
      <c r="H8" s="2">
        <v>5</v>
      </c>
      <c r="I8" s="2">
        <v>3</v>
      </c>
      <c r="J8" s="2">
        <v>4</v>
      </c>
      <c r="K8" s="2">
        <v>4</v>
      </c>
      <c r="L8" s="2">
        <v>3</v>
      </c>
      <c r="M8" s="2">
        <v>1</v>
      </c>
      <c r="N8" s="2">
        <v>4</v>
      </c>
      <c r="O8" s="2">
        <v>3</v>
      </c>
      <c r="P8" s="2"/>
      <c r="Q8" s="2"/>
      <c r="R8" s="2"/>
      <c r="S8" s="36"/>
      <c r="T8" s="11">
        <f t="shared" si="0"/>
        <v>3.4285714285714284</v>
      </c>
      <c r="U8" s="2">
        <f t="shared" si="1"/>
        <v>3</v>
      </c>
      <c r="V8" s="2">
        <f t="shared" si="2"/>
        <v>3</v>
      </c>
    </row>
    <row r="9" spans="1:22">
      <c r="A9" s="3">
        <v>18</v>
      </c>
      <c r="B9" s="2">
        <v>2</v>
      </c>
      <c r="C9" s="2">
        <v>5</v>
      </c>
      <c r="D9" s="2">
        <v>5</v>
      </c>
      <c r="E9" s="2">
        <v>2</v>
      </c>
      <c r="F9" s="2">
        <v>5</v>
      </c>
      <c r="G9" s="2">
        <v>5</v>
      </c>
      <c r="H9" s="2">
        <v>5</v>
      </c>
      <c r="I9" s="2">
        <v>5</v>
      </c>
      <c r="J9" s="2">
        <v>4</v>
      </c>
      <c r="K9" s="2">
        <v>5</v>
      </c>
      <c r="L9" s="2">
        <v>5</v>
      </c>
      <c r="M9" s="2">
        <v>1</v>
      </c>
      <c r="N9" s="2">
        <v>5</v>
      </c>
      <c r="O9" s="2">
        <v>5</v>
      </c>
      <c r="P9" s="2"/>
      <c r="Q9" s="2"/>
      <c r="R9" s="2"/>
      <c r="S9" s="36"/>
      <c r="T9" s="11">
        <f t="shared" si="0"/>
        <v>4.2142857142857144</v>
      </c>
      <c r="U9" s="2">
        <f t="shared" si="1"/>
        <v>5</v>
      </c>
      <c r="V9" s="2">
        <f t="shared" si="2"/>
        <v>5</v>
      </c>
    </row>
    <row r="10" spans="1:22">
      <c r="A10" s="4" t="s">
        <v>2</v>
      </c>
      <c r="B10" s="2">
        <v>5</v>
      </c>
      <c r="C10" s="2">
        <v>13</v>
      </c>
      <c r="D10" s="2">
        <v>12</v>
      </c>
      <c r="E10" s="2">
        <v>8</v>
      </c>
      <c r="F10" s="2">
        <v>15</v>
      </c>
      <c r="G10" s="2">
        <v>9</v>
      </c>
      <c r="H10" s="2">
        <v>15</v>
      </c>
      <c r="I10" s="2">
        <v>10</v>
      </c>
      <c r="J10" s="2">
        <v>12</v>
      </c>
      <c r="K10" s="2">
        <v>11</v>
      </c>
      <c r="L10" s="2">
        <v>12</v>
      </c>
      <c r="M10" s="2">
        <v>3</v>
      </c>
      <c r="N10" s="2">
        <v>14</v>
      </c>
      <c r="O10" s="2">
        <v>11</v>
      </c>
      <c r="P10" s="2"/>
      <c r="Q10" s="2"/>
      <c r="R10" s="2"/>
      <c r="S10" s="36"/>
      <c r="T10" s="11">
        <f t="shared" si="0"/>
        <v>10.714285714285714</v>
      </c>
      <c r="U10" s="2">
        <f t="shared" si="1"/>
        <v>12</v>
      </c>
      <c r="V10" s="2">
        <f t="shared" si="2"/>
        <v>11.5</v>
      </c>
    </row>
    <row r="11" spans="1:22">
      <c r="A11" s="3">
        <v>3</v>
      </c>
      <c r="B11" s="2">
        <v>2</v>
      </c>
      <c r="C11" s="2">
        <v>4</v>
      </c>
      <c r="D11" s="2">
        <v>1</v>
      </c>
      <c r="E11" s="2">
        <v>4</v>
      </c>
      <c r="F11" s="2">
        <v>2</v>
      </c>
      <c r="G11" s="2">
        <v>1</v>
      </c>
      <c r="H11" s="2">
        <v>4</v>
      </c>
      <c r="I11" s="2">
        <v>3</v>
      </c>
      <c r="J11" s="2">
        <v>3</v>
      </c>
      <c r="K11" s="2">
        <v>2</v>
      </c>
      <c r="L11" s="2">
        <v>2</v>
      </c>
      <c r="M11" s="2">
        <v>1</v>
      </c>
      <c r="N11" s="2">
        <v>1</v>
      </c>
      <c r="O11" s="2">
        <v>3</v>
      </c>
      <c r="P11" s="2"/>
      <c r="Q11" s="2"/>
      <c r="R11" s="2"/>
      <c r="S11" s="36"/>
      <c r="T11" s="11">
        <f t="shared" si="0"/>
        <v>2.3571428571428572</v>
      </c>
      <c r="U11" s="2">
        <f t="shared" si="1"/>
        <v>2</v>
      </c>
      <c r="V11" s="2">
        <f t="shared" si="2"/>
        <v>2</v>
      </c>
    </row>
    <row r="12" spans="1:22">
      <c r="A12" s="3">
        <v>11</v>
      </c>
      <c r="B12" s="2">
        <v>1</v>
      </c>
      <c r="C12" s="2">
        <v>5</v>
      </c>
      <c r="D12" s="2">
        <v>4</v>
      </c>
      <c r="E12" s="2">
        <v>2</v>
      </c>
      <c r="F12" s="2">
        <v>3</v>
      </c>
      <c r="G12" s="2">
        <v>3</v>
      </c>
      <c r="H12" s="2">
        <v>5</v>
      </c>
      <c r="I12" s="2">
        <v>5</v>
      </c>
      <c r="J12" s="2">
        <v>2</v>
      </c>
      <c r="K12" s="2">
        <v>5</v>
      </c>
      <c r="L12" s="2">
        <v>4</v>
      </c>
      <c r="M12" s="2">
        <v>5</v>
      </c>
      <c r="N12" s="2">
        <v>5</v>
      </c>
      <c r="O12" s="2">
        <v>3</v>
      </c>
      <c r="P12" s="2"/>
      <c r="Q12" s="2"/>
      <c r="R12" s="2"/>
      <c r="S12" s="36"/>
      <c r="T12" s="11">
        <f t="shared" si="0"/>
        <v>3.7142857142857144</v>
      </c>
      <c r="U12" s="2">
        <f t="shared" si="1"/>
        <v>5</v>
      </c>
      <c r="V12" s="2">
        <f t="shared" si="2"/>
        <v>4</v>
      </c>
    </row>
    <row r="13" spans="1:22">
      <c r="A13" s="3">
        <v>19</v>
      </c>
      <c r="B13" s="2">
        <v>2</v>
      </c>
      <c r="C13" s="2">
        <v>5</v>
      </c>
      <c r="D13" s="2">
        <v>5</v>
      </c>
      <c r="E13" s="2">
        <v>4</v>
      </c>
      <c r="F13" s="2">
        <v>3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4</v>
      </c>
      <c r="M13" s="2">
        <v>1</v>
      </c>
      <c r="N13" s="2">
        <v>5</v>
      </c>
      <c r="O13" s="2">
        <v>4</v>
      </c>
      <c r="P13" s="2"/>
      <c r="Q13" s="2"/>
      <c r="R13" s="2"/>
      <c r="S13" s="36"/>
      <c r="T13" s="11">
        <f t="shared" si="0"/>
        <v>4.1428571428571432</v>
      </c>
      <c r="U13" s="2">
        <f t="shared" si="1"/>
        <v>5</v>
      </c>
      <c r="V13" s="2">
        <f t="shared" si="2"/>
        <v>5</v>
      </c>
    </row>
    <row r="14" spans="1:22">
      <c r="A14" s="4" t="s">
        <v>3</v>
      </c>
      <c r="B14" s="2">
        <v>5</v>
      </c>
      <c r="C14" s="2">
        <v>14</v>
      </c>
      <c r="D14" s="2">
        <v>10</v>
      </c>
      <c r="E14" s="2">
        <v>10</v>
      </c>
      <c r="F14" s="2">
        <v>8</v>
      </c>
      <c r="G14" s="2">
        <v>9</v>
      </c>
      <c r="H14" s="2">
        <v>14</v>
      </c>
      <c r="I14" s="2">
        <v>13</v>
      </c>
      <c r="J14" s="2">
        <v>10</v>
      </c>
      <c r="K14" s="2">
        <v>12</v>
      </c>
      <c r="L14" s="2">
        <v>10</v>
      </c>
      <c r="M14" s="2">
        <v>7</v>
      </c>
      <c r="N14" s="2">
        <v>11</v>
      </c>
      <c r="O14" s="2">
        <v>10</v>
      </c>
      <c r="P14" s="2"/>
      <c r="Q14" s="2"/>
      <c r="R14" s="2"/>
      <c r="S14" s="36"/>
      <c r="T14" s="11">
        <f t="shared" si="0"/>
        <v>10.214285714285714</v>
      </c>
      <c r="U14" s="2">
        <f t="shared" si="1"/>
        <v>10</v>
      </c>
      <c r="V14" s="2">
        <f t="shared" si="2"/>
        <v>10</v>
      </c>
    </row>
    <row r="15" spans="1:22">
      <c r="A15" s="3">
        <v>4</v>
      </c>
      <c r="B15" s="2">
        <v>4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2</v>
      </c>
      <c r="I15" s="2">
        <v>1</v>
      </c>
      <c r="J15" s="2">
        <v>1</v>
      </c>
      <c r="K15" s="2">
        <v>1</v>
      </c>
      <c r="L15" s="2">
        <v>1</v>
      </c>
      <c r="M15" s="2">
        <v>3</v>
      </c>
      <c r="N15" s="2">
        <v>1</v>
      </c>
      <c r="O15" s="2">
        <v>1</v>
      </c>
      <c r="P15" s="2"/>
      <c r="Q15" s="2"/>
      <c r="R15" s="2"/>
      <c r="S15" s="36"/>
      <c r="T15" s="11">
        <f t="shared" si="0"/>
        <v>1.4285714285714286</v>
      </c>
      <c r="U15" s="2">
        <f t="shared" si="1"/>
        <v>1</v>
      </c>
      <c r="V15" s="2">
        <f t="shared" si="2"/>
        <v>1</v>
      </c>
    </row>
    <row r="16" spans="1:22">
      <c r="A16" s="3">
        <v>12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5</v>
      </c>
      <c r="N16" s="2">
        <v>1</v>
      </c>
      <c r="O16" s="2">
        <v>1</v>
      </c>
      <c r="P16" s="2"/>
      <c r="Q16" s="2"/>
      <c r="R16" s="2"/>
      <c r="S16" s="36"/>
      <c r="T16" s="11">
        <f t="shared" si="0"/>
        <v>1.2857142857142858</v>
      </c>
      <c r="U16" s="2">
        <f t="shared" si="1"/>
        <v>1</v>
      </c>
      <c r="V16" s="2">
        <f t="shared" si="2"/>
        <v>1</v>
      </c>
    </row>
    <row r="17" spans="1:22">
      <c r="A17" s="3">
        <v>20</v>
      </c>
      <c r="B17" s="2">
        <v>2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/>
      <c r="Q17" s="2"/>
      <c r="R17" s="2"/>
      <c r="S17" s="36"/>
      <c r="T17" s="11">
        <f t="shared" si="0"/>
        <v>1.0714285714285714</v>
      </c>
      <c r="U17" s="2">
        <f t="shared" si="1"/>
        <v>1</v>
      </c>
      <c r="V17" s="2">
        <f t="shared" si="2"/>
        <v>1</v>
      </c>
    </row>
    <row r="18" spans="1:22">
      <c r="A18" s="4" t="s">
        <v>4</v>
      </c>
      <c r="B18" s="2">
        <v>7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4</v>
      </c>
      <c r="I18" s="2">
        <v>3</v>
      </c>
      <c r="J18" s="2">
        <v>3</v>
      </c>
      <c r="K18" s="2">
        <v>3</v>
      </c>
      <c r="L18" s="2">
        <v>3</v>
      </c>
      <c r="M18" s="2">
        <v>9</v>
      </c>
      <c r="N18" s="2">
        <v>3</v>
      </c>
      <c r="O18" s="2">
        <v>3</v>
      </c>
      <c r="P18" s="2"/>
      <c r="Q18" s="2"/>
      <c r="R18" s="2"/>
      <c r="S18" s="36"/>
      <c r="T18" s="11">
        <f t="shared" si="0"/>
        <v>3.7857142857142856</v>
      </c>
      <c r="U18" s="2">
        <f t="shared" si="1"/>
        <v>3</v>
      </c>
      <c r="V18" s="2">
        <f t="shared" si="2"/>
        <v>3</v>
      </c>
    </row>
    <row r="19" spans="1:22">
      <c r="A19" s="3">
        <v>5</v>
      </c>
      <c r="B19" s="2">
        <v>4</v>
      </c>
      <c r="C19" s="2">
        <v>5</v>
      </c>
      <c r="D19" s="2">
        <v>3</v>
      </c>
      <c r="E19" s="2">
        <v>3</v>
      </c>
      <c r="F19" s="2">
        <v>4</v>
      </c>
      <c r="G19" s="2">
        <v>4</v>
      </c>
      <c r="H19" s="2">
        <v>4</v>
      </c>
      <c r="I19" s="2">
        <v>3</v>
      </c>
      <c r="J19" s="2">
        <v>3</v>
      </c>
      <c r="K19" s="2">
        <v>5</v>
      </c>
      <c r="L19" s="2">
        <v>1</v>
      </c>
      <c r="M19" s="2">
        <v>1</v>
      </c>
      <c r="N19" s="2">
        <v>4</v>
      </c>
      <c r="O19" s="2">
        <v>3</v>
      </c>
      <c r="P19" s="2"/>
      <c r="Q19" s="2"/>
      <c r="R19" s="2"/>
      <c r="S19" s="36"/>
      <c r="T19" s="11">
        <f t="shared" si="0"/>
        <v>3.3571428571428572</v>
      </c>
      <c r="U19" s="2">
        <f t="shared" si="1"/>
        <v>4</v>
      </c>
      <c r="V19" s="2">
        <f t="shared" si="2"/>
        <v>3.5</v>
      </c>
    </row>
    <row r="20" spans="1:22">
      <c r="A20" s="3">
        <v>13</v>
      </c>
      <c r="B20" s="2">
        <v>1</v>
      </c>
      <c r="C20" s="2">
        <v>1</v>
      </c>
      <c r="D20" s="2">
        <v>1</v>
      </c>
      <c r="E20" s="2">
        <v>2</v>
      </c>
      <c r="F20" s="2">
        <v>1</v>
      </c>
      <c r="G20" s="2">
        <v>1</v>
      </c>
      <c r="H20" s="2">
        <v>1</v>
      </c>
      <c r="I20" s="2">
        <v>3</v>
      </c>
      <c r="J20" s="2">
        <v>1</v>
      </c>
      <c r="K20" s="2">
        <v>3</v>
      </c>
      <c r="L20" s="2">
        <v>1</v>
      </c>
      <c r="M20" s="2">
        <v>2</v>
      </c>
      <c r="N20" s="2">
        <v>3</v>
      </c>
      <c r="O20" s="2">
        <v>3</v>
      </c>
      <c r="P20" s="2"/>
      <c r="Q20" s="2"/>
      <c r="R20" s="2"/>
      <c r="S20" s="36"/>
      <c r="T20" s="11">
        <f t="shared" si="0"/>
        <v>1.7142857142857142</v>
      </c>
      <c r="U20" s="2">
        <f t="shared" si="1"/>
        <v>1</v>
      </c>
      <c r="V20" s="2">
        <f t="shared" si="2"/>
        <v>1</v>
      </c>
    </row>
    <row r="21" spans="1:22">
      <c r="A21" s="3">
        <v>21</v>
      </c>
      <c r="B21" s="2">
        <v>2</v>
      </c>
      <c r="C21" s="2">
        <v>1</v>
      </c>
      <c r="D21" s="2">
        <v>1</v>
      </c>
      <c r="E21" s="2">
        <v>1</v>
      </c>
      <c r="F21" s="2">
        <v>3</v>
      </c>
      <c r="G21" s="2">
        <v>1</v>
      </c>
      <c r="H21" s="2">
        <v>1</v>
      </c>
      <c r="I21" s="2">
        <v>1</v>
      </c>
      <c r="J21" s="2">
        <v>2</v>
      </c>
      <c r="K21" s="2">
        <v>4</v>
      </c>
      <c r="L21" s="2">
        <v>2</v>
      </c>
      <c r="M21" s="2">
        <v>1</v>
      </c>
      <c r="N21" s="2">
        <v>5</v>
      </c>
      <c r="O21" s="2">
        <v>3</v>
      </c>
      <c r="P21" s="2"/>
      <c r="Q21" s="2"/>
      <c r="R21" s="2"/>
      <c r="S21" s="36"/>
      <c r="T21" s="11">
        <f t="shared" si="0"/>
        <v>2</v>
      </c>
      <c r="U21" s="2">
        <f t="shared" si="1"/>
        <v>1</v>
      </c>
      <c r="V21" s="2">
        <f t="shared" si="2"/>
        <v>1.5</v>
      </c>
    </row>
    <row r="22" spans="1:22">
      <c r="A22" s="4" t="s">
        <v>5</v>
      </c>
      <c r="B22" s="2">
        <v>7</v>
      </c>
      <c r="C22" s="2">
        <v>7</v>
      </c>
      <c r="D22" s="2">
        <v>5</v>
      </c>
      <c r="E22" s="2">
        <v>6</v>
      </c>
      <c r="F22" s="2">
        <v>8</v>
      </c>
      <c r="G22" s="2">
        <v>6</v>
      </c>
      <c r="H22" s="2">
        <v>6</v>
      </c>
      <c r="I22" s="2">
        <v>7</v>
      </c>
      <c r="J22" s="2">
        <v>6</v>
      </c>
      <c r="K22" s="2">
        <v>12</v>
      </c>
      <c r="L22" s="2">
        <v>4</v>
      </c>
      <c r="M22" s="2">
        <v>4</v>
      </c>
      <c r="N22" s="2">
        <v>12</v>
      </c>
      <c r="O22" s="2">
        <v>9</v>
      </c>
      <c r="P22" s="2"/>
      <c r="Q22" s="2"/>
      <c r="R22" s="2"/>
      <c r="S22" s="36"/>
      <c r="T22" s="11">
        <f t="shared" si="0"/>
        <v>7.0714285714285712</v>
      </c>
      <c r="U22" s="2">
        <f t="shared" si="1"/>
        <v>6</v>
      </c>
      <c r="V22" s="2">
        <f t="shared" si="2"/>
        <v>6.5</v>
      </c>
    </row>
    <row r="23" spans="1:22">
      <c r="A23" s="3">
        <v>6</v>
      </c>
      <c r="B23" s="2">
        <v>2</v>
      </c>
      <c r="C23" s="2">
        <v>1</v>
      </c>
      <c r="D23" s="2">
        <v>2</v>
      </c>
      <c r="E23" s="2">
        <v>1</v>
      </c>
      <c r="F23" s="2">
        <v>1</v>
      </c>
      <c r="G23" s="2">
        <v>5</v>
      </c>
      <c r="H23" s="2">
        <v>1</v>
      </c>
      <c r="I23" s="2">
        <v>2</v>
      </c>
      <c r="J23" s="2">
        <v>2</v>
      </c>
      <c r="K23" s="2">
        <v>1</v>
      </c>
      <c r="L23" s="2">
        <v>2</v>
      </c>
      <c r="M23" s="2">
        <v>1</v>
      </c>
      <c r="N23" s="2">
        <v>3</v>
      </c>
      <c r="O23" s="2">
        <v>1</v>
      </c>
      <c r="P23" s="2"/>
      <c r="Q23" s="2"/>
      <c r="R23" s="2"/>
      <c r="S23" s="36"/>
      <c r="T23" s="11">
        <f t="shared" si="0"/>
        <v>1.7857142857142858</v>
      </c>
      <c r="U23" s="2">
        <f t="shared" si="1"/>
        <v>1</v>
      </c>
      <c r="V23" s="2">
        <f t="shared" si="2"/>
        <v>1.5</v>
      </c>
    </row>
    <row r="24" spans="1:22">
      <c r="A24" s="3">
        <v>14</v>
      </c>
      <c r="B24" s="2">
        <v>1</v>
      </c>
      <c r="C24" s="2">
        <v>3</v>
      </c>
      <c r="D24" s="2">
        <v>3</v>
      </c>
      <c r="E24" s="2">
        <v>2</v>
      </c>
      <c r="F24" s="2">
        <v>1</v>
      </c>
      <c r="G24" s="2">
        <v>4</v>
      </c>
      <c r="H24" s="2">
        <v>3</v>
      </c>
      <c r="I24" s="2">
        <v>2</v>
      </c>
      <c r="J24" s="2">
        <v>3</v>
      </c>
      <c r="K24" s="2">
        <v>2</v>
      </c>
      <c r="L24" s="2">
        <v>3</v>
      </c>
      <c r="M24" s="2">
        <v>1</v>
      </c>
      <c r="N24" s="2">
        <v>1</v>
      </c>
      <c r="O24" s="2">
        <v>1</v>
      </c>
      <c r="P24" s="2"/>
      <c r="Q24" s="2"/>
      <c r="R24" s="2"/>
      <c r="S24" s="36"/>
      <c r="T24" s="11">
        <f t="shared" si="0"/>
        <v>2.1428571428571428</v>
      </c>
      <c r="U24" s="2">
        <f t="shared" si="1"/>
        <v>1</v>
      </c>
      <c r="V24" s="2">
        <f t="shared" si="2"/>
        <v>2</v>
      </c>
    </row>
    <row r="25" spans="1:22">
      <c r="A25" s="3">
        <v>22</v>
      </c>
      <c r="B25" s="2">
        <v>3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4</v>
      </c>
      <c r="N25" s="2">
        <v>1</v>
      </c>
      <c r="O25" s="2">
        <v>1</v>
      </c>
      <c r="P25" s="2"/>
      <c r="Q25" s="2"/>
      <c r="R25" s="2"/>
      <c r="S25" s="36"/>
      <c r="T25" s="11">
        <f t="shared" si="0"/>
        <v>1.3571428571428572</v>
      </c>
      <c r="U25" s="2">
        <f t="shared" si="1"/>
        <v>1</v>
      </c>
      <c r="V25" s="2">
        <f t="shared" si="2"/>
        <v>1</v>
      </c>
    </row>
    <row r="26" spans="1:22">
      <c r="A26" s="3" t="s">
        <v>6</v>
      </c>
      <c r="B26" s="2">
        <v>6</v>
      </c>
      <c r="C26" s="2">
        <v>5</v>
      </c>
      <c r="D26" s="2">
        <v>6</v>
      </c>
      <c r="E26" s="2">
        <v>4</v>
      </c>
      <c r="F26" s="2">
        <v>3</v>
      </c>
      <c r="G26" s="2">
        <v>10</v>
      </c>
      <c r="H26" s="2">
        <v>5</v>
      </c>
      <c r="I26" s="2">
        <v>5</v>
      </c>
      <c r="J26" s="2">
        <v>6</v>
      </c>
      <c r="K26" s="2">
        <v>4</v>
      </c>
      <c r="L26" s="2">
        <v>6</v>
      </c>
      <c r="M26" s="2">
        <v>6</v>
      </c>
      <c r="N26" s="2">
        <v>5</v>
      </c>
      <c r="O26" s="2">
        <v>3</v>
      </c>
      <c r="P26" s="2"/>
      <c r="Q26" s="2"/>
      <c r="R26" s="2"/>
      <c r="S26" s="36"/>
      <c r="T26" s="11">
        <f t="shared" si="0"/>
        <v>5.2857142857142856</v>
      </c>
      <c r="U26" s="2">
        <f t="shared" si="1"/>
        <v>6</v>
      </c>
      <c r="V26" s="2">
        <f t="shared" si="2"/>
        <v>5</v>
      </c>
    </row>
    <row r="27" spans="1:22">
      <c r="A27" s="3">
        <v>7</v>
      </c>
      <c r="B27" s="2">
        <v>5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5</v>
      </c>
      <c r="N27" s="2">
        <v>1</v>
      </c>
      <c r="O27" s="2">
        <v>1</v>
      </c>
      <c r="P27" s="2"/>
      <c r="Q27" s="2"/>
      <c r="R27" s="2"/>
      <c r="S27" s="36"/>
      <c r="T27" s="11">
        <f t="shared" si="0"/>
        <v>1.5714285714285714</v>
      </c>
      <c r="U27" s="2">
        <f t="shared" si="1"/>
        <v>1</v>
      </c>
      <c r="V27" s="2">
        <f t="shared" si="2"/>
        <v>1</v>
      </c>
    </row>
    <row r="28" spans="1:22">
      <c r="A28" s="3">
        <v>15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/>
      <c r="Q28" s="2"/>
      <c r="R28" s="2"/>
      <c r="S28" s="36"/>
      <c r="T28" s="11">
        <f t="shared" si="0"/>
        <v>1</v>
      </c>
      <c r="U28" s="2">
        <f t="shared" si="1"/>
        <v>1</v>
      </c>
      <c r="V28" s="2">
        <f t="shared" si="2"/>
        <v>1</v>
      </c>
    </row>
    <row r="29" spans="1:22">
      <c r="A29" s="3">
        <v>23</v>
      </c>
      <c r="B29" s="2">
        <v>2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2</v>
      </c>
      <c r="L29" s="2">
        <v>1</v>
      </c>
      <c r="M29" s="2">
        <v>1</v>
      </c>
      <c r="N29" s="2">
        <v>1</v>
      </c>
      <c r="O29" s="2">
        <v>1</v>
      </c>
      <c r="P29" s="2"/>
      <c r="Q29" s="2"/>
      <c r="R29" s="2"/>
      <c r="S29" s="36"/>
      <c r="T29" s="11">
        <f t="shared" si="0"/>
        <v>1.1428571428571428</v>
      </c>
      <c r="U29" s="2">
        <f t="shared" si="1"/>
        <v>1</v>
      </c>
      <c r="V29" s="2">
        <f t="shared" si="2"/>
        <v>1</v>
      </c>
    </row>
    <row r="30" spans="1:22">
      <c r="A30" s="4" t="s">
        <v>7</v>
      </c>
      <c r="B30" s="2">
        <v>8</v>
      </c>
      <c r="C30" s="2">
        <v>3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4</v>
      </c>
      <c r="L30" s="2">
        <v>3</v>
      </c>
      <c r="M30" s="2">
        <v>7</v>
      </c>
      <c r="N30" s="2">
        <v>3</v>
      </c>
      <c r="O30" s="2">
        <v>3</v>
      </c>
      <c r="P30" s="2"/>
      <c r="Q30" s="2"/>
      <c r="R30" s="2"/>
      <c r="S30" s="36"/>
      <c r="T30" s="11">
        <f t="shared" si="0"/>
        <v>3.7142857142857144</v>
      </c>
      <c r="U30" s="2">
        <f t="shared" si="1"/>
        <v>3</v>
      </c>
      <c r="V30" s="2">
        <f t="shared" si="2"/>
        <v>3</v>
      </c>
    </row>
    <row r="31" spans="1:22">
      <c r="A31" s="3">
        <v>8</v>
      </c>
      <c r="B31" s="2">
        <v>1</v>
      </c>
      <c r="C31" s="2">
        <v>4</v>
      </c>
      <c r="D31" s="2">
        <v>3</v>
      </c>
      <c r="E31" s="2">
        <v>3</v>
      </c>
      <c r="F31" s="2">
        <v>3</v>
      </c>
      <c r="G31" s="2">
        <v>5</v>
      </c>
      <c r="H31" s="2">
        <v>3</v>
      </c>
      <c r="I31" s="2">
        <v>1</v>
      </c>
      <c r="J31" s="2">
        <v>2</v>
      </c>
      <c r="K31" s="2">
        <v>3</v>
      </c>
      <c r="L31" s="2">
        <v>2</v>
      </c>
      <c r="M31" s="2">
        <v>1</v>
      </c>
      <c r="N31" s="2">
        <v>4</v>
      </c>
      <c r="O31" s="2">
        <v>1</v>
      </c>
      <c r="P31" s="2"/>
      <c r="Q31" s="2"/>
      <c r="R31" s="2"/>
      <c r="S31" s="36"/>
      <c r="T31" s="11">
        <f t="shared" si="0"/>
        <v>2.5714285714285716</v>
      </c>
      <c r="U31" s="2">
        <f t="shared" si="1"/>
        <v>3</v>
      </c>
      <c r="V31" s="2">
        <f t="shared" si="2"/>
        <v>3</v>
      </c>
    </row>
    <row r="32" spans="1:22">
      <c r="A32" s="3">
        <v>16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3</v>
      </c>
      <c r="M32" s="2">
        <v>1</v>
      </c>
      <c r="N32" s="2">
        <v>2</v>
      </c>
      <c r="O32" s="2">
        <v>2</v>
      </c>
      <c r="P32" s="2"/>
      <c r="Q32" s="2"/>
      <c r="R32" s="2"/>
      <c r="S32" s="36"/>
      <c r="T32" s="11">
        <f t="shared" si="0"/>
        <v>1.2857142857142858</v>
      </c>
      <c r="U32" s="2">
        <f t="shared" si="1"/>
        <v>1</v>
      </c>
      <c r="V32" s="2">
        <f t="shared" si="2"/>
        <v>1</v>
      </c>
    </row>
    <row r="33" spans="1:22">
      <c r="A33" s="3">
        <v>24</v>
      </c>
      <c r="B33" s="2">
        <v>3</v>
      </c>
      <c r="C33" s="2">
        <v>1</v>
      </c>
      <c r="D33" s="2">
        <v>2</v>
      </c>
      <c r="E33" s="2">
        <v>2</v>
      </c>
      <c r="F33" s="2">
        <v>1</v>
      </c>
      <c r="G33" s="2">
        <v>1</v>
      </c>
      <c r="H33" s="2">
        <v>4</v>
      </c>
      <c r="I33" s="2">
        <v>1</v>
      </c>
      <c r="J33" s="2">
        <v>3</v>
      </c>
      <c r="K33" s="2">
        <v>3</v>
      </c>
      <c r="L33" s="2">
        <v>3</v>
      </c>
      <c r="M33" s="2">
        <v>3</v>
      </c>
      <c r="N33" s="2">
        <v>4</v>
      </c>
      <c r="O33" s="2">
        <v>1</v>
      </c>
      <c r="P33" s="2"/>
      <c r="Q33" s="2"/>
      <c r="R33" s="2"/>
      <c r="S33" s="36"/>
      <c r="T33" s="11">
        <f t="shared" si="0"/>
        <v>2.2857142857142856</v>
      </c>
      <c r="U33" s="2">
        <f t="shared" si="1"/>
        <v>3</v>
      </c>
      <c r="V33" s="2">
        <f t="shared" si="2"/>
        <v>2.5</v>
      </c>
    </row>
    <row r="34" spans="1:22">
      <c r="A34" s="4" t="s">
        <v>8</v>
      </c>
      <c r="B34" s="2">
        <v>5</v>
      </c>
      <c r="C34" s="2">
        <v>6</v>
      </c>
      <c r="D34" s="2">
        <v>6</v>
      </c>
      <c r="E34" s="2">
        <v>6</v>
      </c>
      <c r="F34" s="2">
        <v>5</v>
      </c>
      <c r="G34" s="2">
        <v>7</v>
      </c>
      <c r="H34" s="2">
        <v>8</v>
      </c>
      <c r="I34" s="2">
        <v>3</v>
      </c>
      <c r="J34" s="2">
        <v>6</v>
      </c>
      <c r="K34" s="2">
        <v>7</v>
      </c>
      <c r="L34" s="2">
        <v>8</v>
      </c>
      <c r="M34" s="2">
        <v>5</v>
      </c>
      <c r="N34" s="2">
        <v>10</v>
      </c>
      <c r="O34" s="2">
        <v>4</v>
      </c>
      <c r="P34" s="2"/>
      <c r="Q34" s="2"/>
      <c r="R34" s="2"/>
      <c r="S34" s="36"/>
      <c r="T34" s="11">
        <f t="shared" si="0"/>
        <v>6.1428571428571432</v>
      </c>
      <c r="U34" s="2">
        <f t="shared" si="1"/>
        <v>6</v>
      </c>
      <c r="V34" s="2">
        <f t="shared" si="2"/>
        <v>6</v>
      </c>
    </row>
    <row r="49" spans="11:11">
      <c r="K49" t="s">
        <v>36</v>
      </c>
    </row>
  </sheetData>
  <mergeCells count="2">
    <mergeCell ref="B1:S1"/>
    <mergeCell ref="T1:V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TTL INFLUENCE TACTICS</vt:lpstr>
      <vt:lpstr>SUPERIOR</vt:lpstr>
      <vt:lpstr>SUBORDINATE</vt:lpstr>
      <vt:lpstr>COWORKER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Lois</dc:creator>
  <cp:lastModifiedBy>Margaret</cp:lastModifiedBy>
  <cp:lastPrinted>2010-09-08T13:54:06Z</cp:lastPrinted>
  <dcterms:created xsi:type="dcterms:W3CDTF">2010-07-29T04:15:44Z</dcterms:created>
  <dcterms:modified xsi:type="dcterms:W3CDTF">2010-10-29T08:03:27Z</dcterms:modified>
</cp:coreProperties>
</file>