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45" i="1"/>
  <c r="D39"/>
  <c r="D34"/>
  <c r="D36" s="1"/>
  <c r="D40" s="1"/>
  <c r="D42" s="1"/>
  <c r="D46" s="1"/>
  <c r="D27"/>
  <c r="B27"/>
  <c r="D14"/>
  <c r="B14"/>
</calcChain>
</file>

<file path=xl/sharedStrings.xml><?xml version="1.0" encoding="utf-8"?>
<sst xmlns="http://schemas.openxmlformats.org/spreadsheetml/2006/main" count="49" uniqueCount="48">
  <si>
    <t xml:space="preserve">Jensen Limited </t>
  </si>
  <si>
    <t>Balance Sheet Accounts</t>
  </si>
  <si>
    <t>December 31, 2008 and 2007</t>
  </si>
  <si>
    <t>Debit Balances</t>
  </si>
  <si>
    <t>Cash</t>
  </si>
  <si>
    <t>Accounts Receivable</t>
  </si>
  <si>
    <t>Merchandise Inventory</t>
  </si>
  <si>
    <t>Long Term Investments</t>
  </si>
  <si>
    <t>Future Income Tax Asset</t>
  </si>
  <si>
    <t>Equipment</t>
  </si>
  <si>
    <t>Building</t>
  </si>
  <si>
    <t>Land</t>
  </si>
  <si>
    <t>Allowance for Doubtful Accounts</t>
  </si>
  <si>
    <t>Accumulated Amortization - Equipment</t>
  </si>
  <si>
    <t>Accumulated Amortization - Building</t>
  </si>
  <si>
    <t>Accounts Payable</t>
  </si>
  <si>
    <t>Income Taxes Payable</t>
  </si>
  <si>
    <t>Long-Term Notes Payable</t>
  </si>
  <si>
    <t>Acrrued Pension Liability</t>
  </si>
  <si>
    <t>Common Shares</t>
  </si>
  <si>
    <t>Retained Earnings</t>
  </si>
  <si>
    <t>Accumulated Other Comprehensive Income (Loss)</t>
  </si>
  <si>
    <t>Data from Jenson's 2008 Income Statement and Statement of Comprehensive Income</t>
  </si>
  <si>
    <t>Sales</t>
  </si>
  <si>
    <t>Less: Cost of Goods Sold</t>
  </si>
  <si>
    <t>Gross Profit</t>
  </si>
  <si>
    <t>Less: Operating expenses (includes amortization and bad debt expense)</t>
  </si>
  <si>
    <t>Income from Operations</t>
  </si>
  <si>
    <t>Other revenues and expenses</t>
  </si>
  <si>
    <t xml:space="preserve">   Gain on sale of investments (AFS)</t>
  </si>
  <si>
    <t xml:space="preserve">   Loss on sale of equipment</t>
  </si>
  <si>
    <t>Income before taxes</t>
  </si>
  <si>
    <t>Income taxes</t>
  </si>
  <si>
    <t>Net Income</t>
  </si>
  <si>
    <t>Other comprehensive income</t>
  </si>
  <si>
    <t xml:space="preserve">   Holding gain on AFS Investments during year</t>
  </si>
  <si>
    <t xml:space="preserve">   Reclassification adjustment for gains included in net income</t>
  </si>
  <si>
    <t>Comprehensive income</t>
  </si>
  <si>
    <t>Other Data/Information</t>
  </si>
  <si>
    <t>1) Equipment that cost $10,000 and was 40% amortized was sold in 2008</t>
  </si>
  <si>
    <t>2) Cash dividends were declared and paid during the year</t>
  </si>
  <si>
    <t>3) Common shares were issued in exhange for the land</t>
  </si>
  <si>
    <t>4) Investment that cost $35,000 and had a fair value of $37,000 at December 31, 2007, were sold during the year</t>
  </si>
  <si>
    <t>5) Cost of goods sold includes $115,000 of direct labour and benefits and $11,700 of pension costs.  Operating expenses include $76,000 of wages and $8,000 of pension expense.</t>
  </si>
  <si>
    <t>Instructions</t>
  </si>
  <si>
    <t>a) Prepare a statement of cash flow using the indirect method, including all required disclosures.</t>
  </si>
  <si>
    <t>b) Prepare a "cash provided by (or used in) operating activities" section under the direct method.</t>
  </si>
  <si>
    <t>c) Comment on the company's cash flow activities during the year.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</si>
</sst>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3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2" xfId="1" applyNumberFormat="1" applyFont="1" applyBorder="1"/>
    <xf numFmtId="165" fontId="0" fillId="0" borderId="0" xfId="1" applyNumberFormat="1" applyFont="1" applyFill="1" applyBorder="1"/>
    <xf numFmtId="165" fontId="0" fillId="0" borderId="1" xfId="1" applyNumberFormat="1" applyFont="1" applyFill="1" applyBorder="1"/>
    <xf numFmtId="165" fontId="0" fillId="0" borderId="3" xfId="1" applyNumberFormat="1" applyFont="1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0" fillId="2" borderId="1" xfId="0" applyFill="1" applyBorder="1"/>
    <xf numFmtId="0" fontId="0" fillId="2" borderId="10" xfId="0" applyFill="1" applyBorder="1"/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>
      <selection activeCell="D52" sqref="D52"/>
    </sheetView>
  </sheetViews>
  <sheetFormatPr defaultRowHeight="12.75"/>
  <cols>
    <col min="1" max="1" width="55.5703125" customWidth="1"/>
    <col min="2" max="2" width="15.7109375" customWidth="1"/>
    <col min="3" max="3" width="5.7109375" customWidth="1"/>
    <col min="4" max="4" width="15.7109375" customWidth="1"/>
  </cols>
  <sheetData>
    <row r="1" spans="1:4">
      <c r="A1" s="18" t="s">
        <v>0</v>
      </c>
      <c r="B1" s="18"/>
      <c r="C1" s="18"/>
      <c r="D1" s="18"/>
    </row>
    <row r="2" spans="1:4">
      <c r="A2" s="18" t="s">
        <v>1</v>
      </c>
      <c r="B2" s="18"/>
      <c r="C2" s="18"/>
      <c r="D2" s="18"/>
    </row>
    <row r="3" spans="1:4">
      <c r="A3" s="18" t="s">
        <v>2</v>
      </c>
      <c r="B3" s="18"/>
      <c r="C3" s="18"/>
      <c r="D3" s="18"/>
    </row>
    <row r="5" spans="1:4">
      <c r="A5" s="1" t="s">
        <v>3</v>
      </c>
      <c r="B5" s="2">
        <v>2008</v>
      </c>
      <c r="C5" s="3"/>
      <c r="D5" s="2">
        <v>2007</v>
      </c>
    </row>
    <row r="6" spans="1:4">
      <c r="A6" s="4" t="s">
        <v>4</v>
      </c>
      <c r="B6" s="5">
        <v>80000</v>
      </c>
      <c r="D6" s="5">
        <v>51000</v>
      </c>
    </row>
    <row r="7" spans="1:4">
      <c r="A7" s="4" t="s">
        <v>5</v>
      </c>
      <c r="B7" s="5">
        <v>138500</v>
      </c>
      <c r="D7" s="5">
        <v>119000</v>
      </c>
    </row>
    <row r="8" spans="1:4">
      <c r="A8" s="4" t="s">
        <v>6</v>
      </c>
      <c r="B8" s="5">
        <v>75000</v>
      </c>
      <c r="D8" s="5">
        <v>61000</v>
      </c>
    </row>
    <row r="9" spans="1:4">
      <c r="A9" s="4" t="s">
        <v>7</v>
      </c>
      <c r="B9" s="5">
        <v>59000</v>
      </c>
      <c r="D9" s="5">
        <v>80000</v>
      </c>
    </row>
    <row r="10" spans="1:4">
      <c r="A10" s="4" t="s">
        <v>8</v>
      </c>
      <c r="B10" s="5">
        <v>6500</v>
      </c>
      <c r="D10" s="5">
        <v>11000</v>
      </c>
    </row>
    <row r="11" spans="1:4">
      <c r="A11" s="4" t="s">
        <v>9</v>
      </c>
      <c r="B11" s="5">
        <v>70000</v>
      </c>
      <c r="D11" s="5">
        <v>48000</v>
      </c>
    </row>
    <row r="12" spans="1:4">
      <c r="A12" s="4" t="s">
        <v>10</v>
      </c>
      <c r="B12" s="5">
        <v>145000</v>
      </c>
      <c r="D12" s="5">
        <v>145000</v>
      </c>
    </row>
    <row r="13" spans="1:4">
      <c r="A13" s="4" t="s">
        <v>11</v>
      </c>
      <c r="B13" s="6">
        <v>40000</v>
      </c>
      <c r="D13" s="6">
        <v>25000</v>
      </c>
    </row>
    <row r="14" spans="1:4" ht="13.5" thickBot="1">
      <c r="B14" s="7">
        <f>SUM(B6:B13)</f>
        <v>614000</v>
      </c>
      <c r="D14" s="7">
        <f>SUM(D6:D13)</f>
        <v>540000</v>
      </c>
    </row>
    <row r="15" spans="1:4" ht="13.5" thickTop="1"/>
    <row r="16" spans="1:4">
      <c r="A16" s="1" t="s">
        <v>3</v>
      </c>
      <c r="B16" s="2">
        <v>2008</v>
      </c>
      <c r="C16" s="3"/>
      <c r="D16" s="2">
        <v>2007</v>
      </c>
    </row>
    <row r="17" spans="1:4">
      <c r="A17" s="4" t="s">
        <v>12</v>
      </c>
      <c r="B17" s="5">
        <v>10000</v>
      </c>
      <c r="D17" s="8">
        <v>8000</v>
      </c>
    </row>
    <row r="18" spans="1:4">
      <c r="A18" s="4" t="s">
        <v>13</v>
      </c>
      <c r="B18" s="5">
        <v>21000</v>
      </c>
      <c r="D18" s="8">
        <v>14000</v>
      </c>
    </row>
    <row r="19" spans="1:4">
      <c r="A19" s="4" t="s">
        <v>14</v>
      </c>
      <c r="B19" s="5">
        <v>37000</v>
      </c>
      <c r="D19" s="8">
        <v>28000</v>
      </c>
    </row>
    <row r="20" spans="1:4">
      <c r="A20" s="4" t="s">
        <v>15</v>
      </c>
      <c r="B20" s="5">
        <v>72500</v>
      </c>
      <c r="D20" s="8">
        <v>60000</v>
      </c>
    </row>
    <row r="21" spans="1:4">
      <c r="A21" s="4" t="s">
        <v>16</v>
      </c>
      <c r="B21" s="5">
        <v>12000</v>
      </c>
      <c r="D21" s="8">
        <v>10000</v>
      </c>
    </row>
    <row r="22" spans="1:4">
      <c r="A22" s="4" t="s">
        <v>17</v>
      </c>
      <c r="B22" s="5">
        <v>62000</v>
      </c>
      <c r="D22" s="8">
        <v>70000</v>
      </c>
    </row>
    <row r="23" spans="1:4">
      <c r="A23" s="4" t="s">
        <v>18</v>
      </c>
      <c r="B23" s="5">
        <v>7500</v>
      </c>
      <c r="D23" s="8">
        <v>10000</v>
      </c>
    </row>
    <row r="24" spans="1:4">
      <c r="A24" s="4" t="s">
        <v>19</v>
      </c>
      <c r="B24" s="5">
        <v>300000</v>
      </c>
      <c r="D24" s="8">
        <v>250000</v>
      </c>
    </row>
    <row r="25" spans="1:4">
      <c r="A25" s="4" t="s">
        <v>20</v>
      </c>
      <c r="B25" s="5">
        <v>88000</v>
      </c>
      <c r="D25" s="8">
        <v>95000</v>
      </c>
    </row>
    <row r="26" spans="1:4">
      <c r="A26" s="4" t="s">
        <v>21</v>
      </c>
      <c r="B26" s="5">
        <v>4000</v>
      </c>
      <c r="D26" s="8">
        <v>-5000</v>
      </c>
    </row>
    <row r="27" spans="1:4" ht="13.5" thickBot="1">
      <c r="B27" s="7">
        <f>SUM(B17:B26)</f>
        <v>614000</v>
      </c>
      <c r="D27" s="7">
        <f>SUM(D17:D26)</f>
        <v>540000</v>
      </c>
    </row>
    <row r="28" spans="1:4" ht="13.5" thickTop="1"/>
    <row r="30" spans="1:4">
      <c r="A30" s="18" t="s">
        <v>22</v>
      </c>
      <c r="B30" s="18"/>
      <c r="C30" s="18"/>
      <c r="D30" s="18"/>
    </row>
    <row r="32" spans="1:4">
      <c r="A32" s="4" t="s">
        <v>23</v>
      </c>
      <c r="B32" s="8"/>
      <c r="C32" s="8"/>
      <c r="D32" s="8">
        <v>950000</v>
      </c>
    </row>
    <row r="33" spans="1:4">
      <c r="A33" s="4" t="s">
        <v>24</v>
      </c>
      <c r="B33" s="8"/>
      <c r="C33" s="8"/>
      <c r="D33" s="9">
        <v>600000</v>
      </c>
    </row>
    <row r="34" spans="1:4">
      <c r="A34" s="4" t="s">
        <v>25</v>
      </c>
      <c r="B34" s="8"/>
      <c r="C34" s="8"/>
      <c r="D34" s="8">
        <f>D32-D33</f>
        <v>350000</v>
      </c>
    </row>
    <row r="35" spans="1:4">
      <c r="A35" s="4" t="s">
        <v>26</v>
      </c>
      <c r="B35" s="8"/>
      <c r="C35" s="8"/>
      <c r="D35" s="9">
        <v>250000</v>
      </c>
    </row>
    <row r="36" spans="1:4">
      <c r="A36" s="4" t="s">
        <v>27</v>
      </c>
      <c r="B36" s="8"/>
      <c r="C36" s="8"/>
      <c r="D36" s="8">
        <f>D34-D35</f>
        <v>100000</v>
      </c>
    </row>
    <row r="37" spans="1:4">
      <c r="A37" s="4" t="s">
        <v>28</v>
      </c>
      <c r="B37" s="8"/>
      <c r="C37" s="8"/>
      <c r="D37" s="8"/>
    </row>
    <row r="38" spans="1:4">
      <c r="A38" s="4" t="s">
        <v>29</v>
      </c>
      <c r="B38" s="8">
        <v>15000</v>
      </c>
      <c r="C38" s="8"/>
      <c r="D38" s="8"/>
    </row>
    <row r="39" spans="1:4">
      <c r="A39" s="4" t="s">
        <v>30</v>
      </c>
      <c r="B39" s="9">
        <v>-3000</v>
      </c>
      <c r="C39" s="8"/>
      <c r="D39" s="9">
        <f>B38+B39</f>
        <v>12000</v>
      </c>
    </row>
    <row r="40" spans="1:4">
      <c r="A40" s="4" t="s">
        <v>31</v>
      </c>
      <c r="B40" s="8"/>
      <c r="C40" s="8"/>
      <c r="D40" s="8">
        <f>D36+D39</f>
        <v>112000</v>
      </c>
    </row>
    <row r="41" spans="1:4">
      <c r="A41" s="4" t="s">
        <v>32</v>
      </c>
      <c r="B41" s="8"/>
      <c r="C41" s="8"/>
      <c r="D41" s="9">
        <v>45000</v>
      </c>
    </row>
    <row r="42" spans="1:4">
      <c r="A42" s="4" t="s">
        <v>33</v>
      </c>
      <c r="B42" s="8"/>
      <c r="C42" s="8"/>
      <c r="D42" s="8">
        <f>D40-D41</f>
        <v>67000</v>
      </c>
    </row>
    <row r="43" spans="1:4">
      <c r="A43" s="4" t="s">
        <v>34</v>
      </c>
      <c r="B43" s="8"/>
      <c r="C43" s="8"/>
      <c r="D43" s="8"/>
    </row>
    <row r="44" spans="1:4">
      <c r="A44" s="4" t="s">
        <v>35</v>
      </c>
      <c r="B44" s="8">
        <v>24000</v>
      </c>
      <c r="C44" s="8"/>
      <c r="D44" s="8"/>
    </row>
    <row r="45" spans="1:4">
      <c r="A45" s="4" t="s">
        <v>36</v>
      </c>
      <c r="B45" s="9">
        <v>-15000</v>
      </c>
      <c r="C45" s="8"/>
      <c r="D45" s="9">
        <f>B44+B45</f>
        <v>9000</v>
      </c>
    </row>
    <row r="46" spans="1:4" ht="13.5" thickBot="1">
      <c r="A46" s="4" t="s">
        <v>37</v>
      </c>
      <c r="B46" s="8"/>
      <c r="C46" s="8"/>
      <c r="D46" s="10">
        <f>D42+D45</f>
        <v>76000</v>
      </c>
    </row>
    <row r="47" spans="1:4" ht="13.5" thickTop="1"/>
    <row r="48" spans="1:4">
      <c r="A48" s="18" t="s">
        <v>38</v>
      </c>
      <c r="B48" s="18"/>
      <c r="C48" s="18"/>
      <c r="D48" s="18"/>
    </row>
    <row r="50" spans="1:4">
      <c r="A50" s="4" t="s">
        <v>39</v>
      </c>
    </row>
    <row r="51" spans="1:4">
      <c r="A51" s="4" t="s">
        <v>40</v>
      </c>
    </row>
    <row r="52" spans="1:4">
      <c r="A52" s="4" t="s">
        <v>41</v>
      </c>
    </row>
    <row r="53" spans="1:4">
      <c r="A53" s="4" t="s">
        <v>42</v>
      </c>
    </row>
    <row r="54" spans="1:4">
      <c r="A54" s="4" t="s">
        <v>43</v>
      </c>
    </row>
    <row r="56" spans="1:4">
      <c r="A56" s="19" t="s">
        <v>44</v>
      </c>
      <c r="B56" s="20"/>
      <c r="C56" s="20"/>
      <c r="D56" s="21"/>
    </row>
    <row r="57" spans="1:4">
      <c r="A57" s="11"/>
      <c r="B57" s="12"/>
      <c r="C57" s="12"/>
      <c r="D57" s="13"/>
    </row>
    <row r="58" spans="1:4">
      <c r="A58" s="14" t="s">
        <v>45</v>
      </c>
      <c r="B58" s="12"/>
      <c r="C58" s="12"/>
      <c r="D58" s="13"/>
    </row>
    <row r="59" spans="1:4">
      <c r="A59" s="14" t="s">
        <v>46</v>
      </c>
      <c r="B59" s="12"/>
      <c r="C59" s="12"/>
      <c r="D59" s="13"/>
    </row>
    <row r="60" spans="1:4">
      <c r="A60" s="15" t="s">
        <v>47</v>
      </c>
      <c r="B60" s="16"/>
      <c r="C60" s="16"/>
      <c r="D60" s="17"/>
    </row>
  </sheetData>
  <mergeCells count="6">
    <mergeCell ref="A56:D56"/>
    <mergeCell ref="A1:D1"/>
    <mergeCell ref="A2:D2"/>
    <mergeCell ref="A3:D3"/>
    <mergeCell ref="A30:D30"/>
    <mergeCell ref="A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Spd-Kilz.com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 Ellard</dc:creator>
  <cp:lastModifiedBy>Christopher M Ellard</cp:lastModifiedBy>
  <dcterms:created xsi:type="dcterms:W3CDTF">2010-07-27T13:19:07Z</dcterms:created>
  <dcterms:modified xsi:type="dcterms:W3CDTF">2010-07-28T16:45:37Z</dcterms:modified>
</cp:coreProperties>
</file>