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ukeyKramer3" sheetId="1" r:id="rId1"/>
    <sheet name="TukeyKramer4" sheetId="2" r:id="rId2"/>
    <sheet name="TukeyKramer5" sheetId="3" r:id="rId3"/>
    <sheet name="TukeyKramer6" sheetId="4" r:id="rId4"/>
    <sheet name="TukeyKramer7" sheetId="5" r:id="rId5"/>
  </sheets>
  <definedNames/>
  <calcPr fullCalcOnLoad="1"/>
</workbook>
</file>

<file path=xl/sharedStrings.xml><?xml version="1.0" encoding="utf-8"?>
<sst xmlns="http://schemas.openxmlformats.org/spreadsheetml/2006/main" count="150" uniqueCount="39">
  <si>
    <t>Tukey Kramer Multiple Comparisons</t>
  </si>
  <si>
    <t>Sample</t>
  </si>
  <si>
    <t>Absolute</t>
  </si>
  <si>
    <t>Std. Error</t>
  </si>
  <si>
    <t>Critical</t>
  </si>
  <si>
    <t>Group</t>
  </si>
  <si>
    <t>Mean</t>
  </si>
  <si>
    <t>Size</t>
  </si>
  <si>
    <t>Comparison</t>
  </si>
  <si>
    <t>Difference</t>
  </si>
  <si>
    <t>of Difference</t>
  </si>
  <si>
    <t>Range</t>
  </si>
  <si>
    <t>Group 1 to Group 2</t>
  </si>
  <si>
    <t>Group 1 to Group 3</t>
  </si>
  <si>
    <t>Group 2 to Group 3</t>
  </si>
  <si>
    <t>Other Data</t>
  </si>
  <si>
    <t>Level of significance</t>
  </si>
  <si>
    <t>Numerator d.f.</t>
  </si>
  <si>
    <t>Denominator d.f.</t>
  </si>
  <si>
    <t>MSW</t>
  </si>
  <si>
    <t>Q Statistic</t>
  </si>
  <si>
    <t>Group 1 to Group 4</t>
  </si>
  <si>
    <t>Group 2 to Group 4</t>
  </si>
  <si>
    <t>Group 3 to Group 4</t>
  </si>
  <si>
    <t>Group 1 to Group 5</t>
  </si>
  <si>
    <t>Group 2 to Group 5</t>
  </si>
  <si>
    <t>Group 3 to Group 5</t>
  </si>
  <si>
    <t>Group 4 to Group 5</t>
  </si>
  <si>
    <t>Group 1 to Group 6</t>
  </si>
  <si>
    <t>Group 2 to Group 6</t>
  </si>
  <si>
    <t>Group 3 to Group 6</t>
  </si>
  <si>
    <t>Group 4 to Group 6</t>
  </si>
  <si>
    <t>Group 5 to Group 6</t>
  </si>
  <si>
    <t>Group 1 to Group 7</t>
  </si>
  <si>
    <t>Group 2 to Group 7</t>
  </si>
  <si>
    <t>Group 3 to Group 7</t>
  </si>
  <si>
    <t>Group 4 to Group 7</t>
  </si>
  <si>
    <t>Group 5 to Group 7</t>
  </si>
  <si>
    <t>Group 6 to Group 7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</si>
</sst>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0.0"/>
    <numFmt numFmtId="167" formatCode="0.00000"/>
    <numFmt numFmtId="168" formatCode="0.0000"/>
    <numFmt numFmtId="169" formatCode="0.000"/>
    <numFmt numFmtId="170" formatCode="0.000000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000"/>
    <numFmt numFmtId="176" formatCode="0.00000000"/>
    <numFmt numFmtId="177" formatCode="0.000000000"/>
    <numFmt numFmtId="178" formatCode="0.0000000000"/>
    <numFmt numFmtId="179" formatCode="0.00000000000"/>
    <numFmt numFmtId="180" formatCode="0.000000000000"/>
    <numFmt numFmtId="181" formatCode="0.0000000000000"/>
    <numFmt numFmtId="182" formatCode="0.00000000000000"/>
    <numFmt numFmtId="183" formatCode="0.000000000000000"/>
    <numFmt numFmtId="184" formatCode="0.0000000000000000"/>
    <numFmt numFmtId="185" formatCode="0.00000000000000000"/>
    <numFmt numFmtId="186" formatCode="0.000000000000000000"/>
    <numFmt numFmtId="187" formatCode="[$€-2]\ #,##0.00_);[Red]\([$€-2]\ #,##0.00\)"/>
  </numFmts>
  <fonts count="3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G5" sqref="G5:I7"/>
    </sheetView>
  </sheetViews>
  <sheetFormatPr defaultColWidth="9.140625" defaultRowHeight="12.75"/>
  <cols>
    <col min="1" max="1" width="17.7109375" style="0" bestFit="1" customWidth="1"/>
    <col min="4" max="4" width="4.7109375" style="0" customWidth="1"/>
    <col min="5" max="5" width="18.421875" style="0" bestFit="1" customWidth="1"/>
    <col min="7" max="7" width="11.140625" style="0" bestFit="1" customWidth="1"/>
    <col min="8" max="8" width="6.7109375" style="0" customWidth="1"/>
    <col min="9" max="9" width="7.421875" style="0" customWidth="1"/>
  </cols>
  <sheetData>
    <row r="1" ht="12.75">
      <c r="A1" s="1" t="s">
        <v>0</v>
      </c>
    </row>
    <row r="3" spans="1:8" ht="12.75">
      <c r="A3" s="11"/>
      <c r="B3" s="11" t="s">
        <v>1</v>
      </c>
      <c r="C3" s="9" t="s">
        <v>1</v>
      </c>
      <c r="D3" s="2"/>
      <c r="E3" s="3"/>
      <c r="F3" s="3" t="s">
        <v>2</v>
      </c>
      <c r="G3" s="3" t="s">
        <v>3</v>
      </c>
      <c r="H3" s="3" t="s">
        <v>4</v>
      </c>
    </row>
    <row r="4" spans="1:9" ht="12.75">
      <c r="A4" s="12" t="s">
        <v>5</v>
      </c>
      <c r="B4" s="12" t="s">
        <v>6</v>
      </c>
      <c r="C4" s="10" t="s">
        <v>7</v>
      </c>
      <c r="D4" s="2"/>
      <c r="E4" s="2" t="s">
        <v>8</v>
      </c>
      <c r="F4" s="3" t="s">
        <v>9</v>
      </c>
      <c r="G4" s="3" t="s">
        <v>10</v>
      </c>
      <c r="H4" s="3" t="s">
        <v>11</v>
      </c>
      <c r="I4" s="1" t="str">
        <f>IF(B14="","Results are NOT valid until Q Statistic is entered into B14","Results")</f>
        <v>Results are NOT valid until Q Statistic is entered into B14</v>
      </c>
    </row>
    <row r="5" spans="1:9" ht="12.75">
      <c r="A5" s="7">
        <v>1</v>
      </c>
      <c r="B5" s="6"/>
      <c r="C5" s="6"/>
      <c r="E5" s="1" t="s">
        <v>12</v>
      </c>
      <c r="F5">
        <f>ABS($B$5-$B$6)</f>
        <v>0</v>
      </c>
      <c r="G5" t="e">
        <f>SQRT(($B$13/2)*((1/$C$5)+(1/$C$6)))</f>
        <v>#DIV/0!</v>
      </c>
      <c r="H5" t="e">
        <f>$B$14*$G$5</f>
        <v>#DIV/0!</v>
      </c>
      <c r="I5" s="1" t="e">
        <f>IF($F$5&gt;$H$5,"Means are different","Means are not different")</f>
        <v>#DIV/0!</v>
      </c>
    </row>
    <row r="6" spans="1:9" ht="12.75">
      <c r="A6" s="7">
        <v>2</v>
      </c>
      <c r="B6" s="6"/>
      <c r="C6" s="6"/>
      <c r="E6" s="1" t="s">
        <v>13</v>
      </c>
      <c r="F6">
        <f>ABS($B$5-$B$7)</f>
        <v>0</v>
      </c>
      <c r="G6" t="e">
        <f>SQRT(($B$13/2)*((1/$C$5)+(1/$C$7)))</f>
        <v>#DIV/0!</v>
      </c>
      <c r="H6" t="e">
        <f>$B$14*$G$6</f>
        <v>#DIV/0!</v>
      </c>
      <c r="I6" s="1" t="e">
        <f>IF($F$6&gt;$H$6,"Means are different","Means are not different")</f>
        <v>#DIV/0!</v>
      </c>
    </row>
    <row r="7" spans="1:9" ht="12.75">
      <c r="A7" s="7">
        <v>3</v>
      </c>
      <c r="B7" s="6"/>
      <c r="C7" s="6"/>
      <c r="E7" s="1" t="s">
        <v>14</v>
      </c>
      <c r="F7">
        <f>ABS($B$6-$B$7)</f>
        <v>0</v>
      </c>
      <c r="G7" t="e">
        <f>SQRT(($B$13/2)*((1/$C$6)+(1/$C$7)))</f>
        <v>#DIV/0!</v>
      </c>
      <c r="H7" t="e">
        <f>$B$14*$G$7</f>
        <v>#DIV/0!</v>
      </c>
      <c r="I7" s="1" t="e">
        <f>IF($F$7&gt;$H$7,"Means are different","Means are not different")</f>
        <v>#DIV/0!</v>
      </c>
    </row>
    <row r="9" spans="1:2" ht="12.75">
      <c r="A9" s="14" t="s">
        <v>15</v>
      </c>
      <c r="B9" s="14"/>
    </row>
    <row r="10" spans="1:2" ht="12.75">
      <c r="A10" s="4" t="s">
        <v>16</v>
      </c>
      <c r="B10" s="4">
        <v>0.05</v>
      </c>
    </row>
    <row r="11" spans="1:2" ht="12.75">
      <c r="A11" s="4" t="s">
        <v>17</v>
      </c>
      <c r="B11" s="4">
        <v>3</v>
      </c>
    </row>
    <row r="12" spans="1:2" ht="12.75">
      <c r="A12" s="6" t="s">
        <v>18</v>
      </c>
      <c r="B12" s="6"/>
    </row>
    <row r="13" spans="1:2" ht="12.75">
      <c r="A13" s="6" t="s">
        <v>19</v>
      </c>
      <c r="B13" s="6"/>
    </row>
    <row r="14" spans="1:2" ht="12.75">
      <c r="A14" s="5" t="s">
        <v>20</v>
      </c>
      <c r="B14" s="5"/>
    </row>
  </sheetData>
  <sheetProtection/>
  <mergeCells count="1">
    <mergeCell ref="A9:B9"/>
  </mergeCells>
  <printOptions/>
  <pageMargins left="0.75" right="0.75" top="1" bottom="1" header="0.5" footer="0.5"/>
  <pageSetup orientation="portrait" paperSize="9"/>
  <ignoredErrors>
    <ignoredError sqref="G5:I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5" sqref="G5:I10"/>
    </sheetView>
  </sheetViews>
  <sheetFormatPr defaultColWidth="9.140625" defaultRowHeight="12.75"/>
  <cols>
    <col min="1" max="1" width="17.7109375" style="0" bestFit="1" customWidth="1"/>
    <col min="4" max="4" width="4.7109375" style="0" customWidth="1"/>
    <col min="5" max="5" width="18.421875" style="0" bestFit="1" customWidth="1"/>
    <col min="7" max="7" width="11.140625" style="0" bestFit="1" customWidth="1"/>
    <col min="8" max="8" width="6.7109375" style="0" customWidth="1"/>
    <col min="9" max="9" width="7.421875" style="0" customWidth="1"/>
  </cols>
  <sheetData>
    <row r="1" ht="12.75">
      <c r="A1" s="1" t="s">
        <v>0</v>
      </c>
    </row>
    <row r="3" spans="1:8" ht="12.75">
      <c r="A3" s="11"/>
      <c r="B3" s="11" t="s">
        <v>1</v>
      </c>
      <c r="C3" s="9" t="s">
        <v>1</v>
      </c>
      <c r="D3" s="2"/>
      <c r="E3" s="3"/>
      <c r="F3" s="3" t="s">
        <v>2</v>
      </c>
      <c r="G3" s="3" t="s">
        <v>3</v>
      </c>
      <c r="H3" s="3" t="s">
        <v>4</v>
      </c>
    </row>
    <row r="4" spans="1:9" ht="12.75">
      <c r="A4" s="12" t="s">
        <v>5</v>
      </c>
      <c r="B4" s="12" t="s">
        <v>6</v>
      </c>
      <c r="C4" s="10" t="s">
        <v>7</v>
      </c>
      <c r="D4" s="2"/>
      <c r="E4" s="2" t="s">
        <v>8</v>
      </c>
      <c r="F4" s="3" t="s">
        <v>9</v>
      </c>
      <c r="G4" s="3" t="s">
        <v>10</v>
      </c>
      <c r="H4" s="3" t="s">
        <v>11</v>
      </c>
      <c r="I4" s="1" t="str">
        <f>IF(B15="","Results are NOT valid until Q Statistic is entered into B15","Results")</f>
        <v>Results are NOT valid until Q Statistic is entered into B15</v>
      </c>
    </row>
    <row r="5" spans="1:9" ht="12.75">
      <c r="A5" s="7">
        <v>1</v>
      </c>
      <c r="B5" s="6"/>
      <c r="C5" s="6"/>
      <c r="E5" s="1" t="s">
        <v>12</v>
      </c>
      <c r="F5">
        <f>ABS($B$5-$B$6)</f>
        <v>0</v>
      </c>
      <c r="G5" t="e">
        <f>SQRT(($B$14/2)*((1/$C$5)+(1/$C$6)))</f>
        <v>#DIV/0!</v>
      </c>
      <c r="H5" t="e">
        <f>$B$15*$G$5</f>
        <v>#DIV/0!</v>
      </c>
      <c r="I5" s="1" t="e">
        <f>IF($F$5&gt;$H$5,"Means are different","Means are not different")</f>
        <v>#DIV/0!</v>
      </c>
    </row>
    <row r="6" spans="1:9" ht="12.75">
      <c r="A6" s="7">
        <v>2</v>
      </c>
      <c r="B6" s="6"/>
      <c r="C6" s="6"/>
      <c r="E6" s="1" t="s">
        <v>13</v>
      </c>
      <c r="F6">
        <f>ABS($B$5-$B$7)</f>
        <v>0</v>
      </c>
      <c r="G6" t="e">
        <f>SQRT(($B$14/2)*((1/$C$5)+(1/$C$7)))</f>
        <v>#DIV/0!</v>
      </c>
      <c r="H6" t="e">
        <f>$B$15*$G$6</f>
        <v>#DIV/0!</v>
      </c>
      <c r="I6" s="1" t="e">
        <f>IF($F$6&gt;$H$6,"Means are different","Means are not different")</f>
        <v>#DIV/0!</v>
      </c>
    </row>
    <row r="7" spans="1:9" ht="12.75">
      <c r="A7" s="7">
        <v>3</v>
      </c>
      <c r="B7" s="6"/>
      <c r="C7" s="6"/>
      <c r="E7" s="1" t="s">
        <v>21</v>
      </c>
      <c r="F7">
        <f>ABS($B$5-$B$8)</f>
        <v>0</v>
      </c>
      <c r="G7" t="e">
        <f>SQRT(($B$14/2)*((1/$C$5)+(1/$C$8)))</f>
        <v>#DIV/0!</v>
      </c>
      <c r="H7" t="e">
        <f>$B$15*$G$7</f>
        <v>#DIV/0!</v>
      </c>
      <c r="I7" s="1" t="e">
        <f>IF($F$7&gt;$H$7,"Means are different","Means are not different")</f>
        <v>#DIV/0!</v>
      </c>
    </row>
    <row r="8" spans="1:9" ht="12.75">
      <c r="A8" s="7">
        <v>4</v>
      </c>
      <c r="B8" s="6"/>
      <c r="C8" s="6"/>
      <c r="E8" s="1" t="s">
        <v>14</v>
      </c>
      <c r="F8">
        <f>ABS($B$6-$B$7)</f>
        <v>0</v>
      </c>
      <c r="G8" t="e">
        <f>SQRT(($B$14/2)*((1/$C$6)+(1/$C$7)))</f>
        <v>#DIV/0!</v>
      </c>
      <c r="H8" t="e">
        <f>$B$15*$G$8</f>
        <v>#DIV/0!</v>
      </c>
      <c r="I8" s="1" t="e">
        <f>IF($F$8&gt;$H$8,"Means are different","Means are not different")</f>
        <v>#DIV/0!</v>
      </c>
    </row>
    <row r="9" spans="5:9" ht="12.75">
      <c r="E9" s="1" t="s">
        <v>22</v>
      </c>
      <c r="F9">
        <f>ABS($B$6-$B$8)</f>
        <v>0</v>
      </c>
      <c r="G9" t="e">
        <f>SQRT(($B$14/2)*((1/$C$6)+(1/$C$8)))</f>
        <v>#DIV/0!</v>
      </c>
      <c r="H9" t="e">
        <f>$B$15*$G$9</f>
        <v>#DIV/0!</v>
      </c>
      <c r="I9" s="1" t="e">
        <f>IF($F$9&gt;$H$9,"Means are different","Means are not different")</f>
        <v>#DIV/0!</v>
      </c>
    </row>
    <row r="10" spans="1:9" ht="12.75">
      <c r="A10" s="14" t="s">
        <v>15</v>
      </c>
      <c r="B10" s="14"/>
      <c r="E10" s="1" t="s">
        <v>23</v>
      </c>
      <c r="F10">
        <f>ABS($B$7-$B$8)</f>
        <v>0</v>
      </c>
      <c r="G10" t="e">
        <f>SQRT(($B$14/2)*((1/$C$7)+(1/$C$8)))</f>
        <v>#DIV/0!</v>
      </c>
      <c r="H10" t="e">
        <f>$B$15*$G$10</f>
        <v>#DIV/0!</v>
      </c>
      <c r="I10" s="1" t="e">
        <f>IF($F$10&gt;$H$10,"Means are different","Means are not different")</f>
        <v>#DIV/0!</v>
      </c>
    </row>
    <row r="11" spans="1:2" ht="12.75">
      <c r="A11" s="4" t="s">
        <v>16</v>
      </c>
      <c r="B11" s="4">
        <v>0.05</v>
      </c>
    </row>
    <row r="12" spans="1:2" ht="12.75">
      <c r="A12" s="4" t="s">
        <v>17</v>
      </c>
      <c r="B12" s="4">
        <v>4</v>
      </c>
    </row>
    <row r="13" spans="1:2" ht="12.75">
      <c r="A13" s="6" t="s">
        <v>18</v>
      </c>
      <c r="B13" s="6"/>
    </row>
    <row r="14" spans="1:2" ht="12.75">
      <c r="A14" s="6" t="s">
        <v>19</v>
      </c>
      <c r="B14" s="6"/>
    </row>
    <row r="15" spans="1:2" ht="12.75">
      <c r="A15" s="5" t="s">
        <v>20</v>
      </c>
      <c r="B15" s="5"/>
    </row>
  </sheetData>
  <sheetProtection/>
  <mergeCells count="1">
    <mergeCell ref="A10:B10"/>
  </mergeCells>
  <printOptions/>
  <pageMargins left="0.75" right="0.75" top="1" bottom="1" header="0.5" footer="0.5"/>
  <pageSetup orientation="portrait" paperSize="9"/>
  <ignoredErrors>
    <ignoredError sqref="G5:I1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5" sqref="G5:I14"/>
    </sheetView>
  </sheetViews>
  <sheetFormatPr defaultColWidth="9.140625" defaultRowHeight="12.75"/>
  <cols>
    <col min="1" max="1" width="17.7109375" style="0" bestFit="1" customWidth="1"/>
    <col min="4" max="4" width="4.7109375" style="0" customWidth="1"/>
    <col min="5" max="5" width="18.421875" style="0" bestFit="1" customWidth="1"/>
    <col min="7" max="7" width="11.140625" style="0" bestFit="1" customWidth="1"/>
    <col min="8" max="8" width="6.7109375" style="0" customWidth="1"/>
    <col min="9" max="9" width="7.421875" style="0" customWidth="1"/>
  </cols>
  <sheetData>
    <row r="1" ht="12.75">
      <c r="A1" s="1" t="s">
        <v>0</v>
      </c>
    </row>
    <row r="3" spans="1:8" ht="12.75">
      <c r="A3" s="11"/>
      <c r="B3" s="11" t="s">
        <v>1</v>
      </c>
      <c r="C3" s="9" t="s">
        <v>1</v>
      </c>
      <c r="D3" s="2"/>
      <c r="E3" s="3"/>
      <c r="F3" s="3" t="s">
        <v>2</v>
      </c>
      <c r="G3" s="3" t="s">
        <v>3</v>
      </c>
      <c r="H3" s="3" t="s">
        <v>4</v>
      </c>
    </row>
    <row r="4" spans="1:9" ht="12.75">
      <c r="A4" s="12" t="s">
        <v>5</v>
      </c>
      <c r="B4" s="12" t="s">
        <v>6</v>
      </c>
      <c r="C4" s="10" t="s">
        <v>7</v>
      </c>
      <c r="D4" s="2"/>
      <c r="E4" s="2" t="s">
        <v>8</v>
      </c>
      <c r="F4" s="3" t="s">
        <v>9</v>
      </c>
      <c r="G4" s="3" t="s">
        <v>10</v>
      </c>
      <c r="H4" s="3" t="s">
        <v>11</v>
      </c>
      <c r="I4" s="1" t="str">
        <f>IF(B16="","Results are NOT valid until Q Statistic is entered into B16","Results")</f>
        <v>Results are NOT valid until Q Statistic is entered into B16</v>
      </c>
    </row>
    <row r="5" spans="1:9" ht="12.75">
      <c r="A5" s="7">
        <v>1</v>
      </c>
      <c r="B5" s="6"/>
      <c r="C5" s="6"/>
      <c r="E5" s="1" t="s">
        <v>12</v>
      </c>
      <c r="F5">
        <f>ABS($B$5-$B$6)</f>
        <v>0</v>
      </c>
      <c r="G5" t="e">
        <f>SQRT(($B$15/2)*((1/$C$5)+(1/$C$6)))</f>
        <v>#DIV/0!</v>
      </c>
      <c r="H5" t="e">
        <f>$B$16*$G$5</f>
        <v>#DIV/0!</v>
      </c>
      <c r="I5" s="1" t="e">
        <f>IF($F$5&gt;$H$5,"Means are different","Means are not different")</f>
        <v>#DIV/0!</v>
      </c>
    </row>
    <row r="6" spans="1:9" ht="12.75">
      <c r="A6" s="7">
        <v>2</v>
      </c>
      <c r="B6" s="6"/>
      <c r="C6" s="6"/>
      <c r="E6" s="1" t="s">
        <v>13</v>
      </c>
      <c r="F6">
        <f>ABS($B$5-$B$7)</f>
        <v>0</v>
      </c>
      <c r="G6" t="e">
        <f>SQRT(($B$15/2)*((1/$C$5)+(1/$C$7)))</f>
        <v>#DIV/0!</v>
      </c>
      <c r="H6" t="e">
        <f>$B$16*$G$6</f>
        <v>#DIV/0!</v>
      </c>
      <c r="I6" s="1" t="e">
        <f>IF($F$6&gt;$H$6,"Means are different","Means are not different")</f>
        <v>#DIV/0!</v>
      </c>
    </row>
    <row r="7" spans="1:9" ht="12.75">
      <c r="A7" s="7">
        <v>3</v>
      </c>
      <c r="B7" s="6"/>
      <c r="C7" s="6"/>
      <c r="E7" s="1" t="s">
        <v>21</v>
      </c>
      <c r="F7">
        <f>ABS($B$5-$B$8)</f>
        <v>0</v>
      </c>
      <c r="G7" t="e">
        <f>SQRT(($B$15/2)*((1/$C$5)+(1/$C$8)))</f>
        <v>#DIV/0!</v>
      </c>
      <c r="H7" t="e">
        <f>$B$16*$G$7</f>
        <v>#DIV/0!</v>
      </c>
      <c r="I7" s="1" t="e">
        <f>IF($F$7&gt;$H$7,"Means are different","Means are not different")</f>
        <v>#DIV/0!</v>
      </c>
    </row>
    <row r="8" spans="1:9" ht="12.75">
      <c r="A8" s="7">
        <v>4</v>
      </c>
      <c r="B8" s="6"/>
      <c r="C8" s="6"/>
      <c r="E8" s="1" t="s">
        <v>24</v>
      </c>
      <c r="F8">
        <f>ABS($B$5-$B$9)</f>
        <v>0</v>
      </c>
      <c r="G8" t="e">
        <f>SQRT(($B$15/2)*((1/$C$5)+(1/$C$9)))</f>
        <v>#DIV/0!</v>
      </c>
      <c r="H8" t="e">
        <f>$B$16*$G$8</f>
        <v>#DIV/0!</v>
      </c>
      <c r="I8" s="1" t="e">
        <f>IF($F$8&gt;$H$8,"Means are different","Means are not different")</f>
        <v>#DIV/0!</v>
      </c>
    </row>
    <row r="9" spans="1:9" ht="12.75">
      <c r="A9" s="7">
        <v>5</v>
      </c>
      <c r="B9" s="6"/>
      <c r="C9" s="6"/>
      <c r="E9" s="1" t="s">
        <v>14</v>
      </c>
      <c r="F9">
        <f>ABS($B$6-$B$7)</f>
        <v>0</v>
      </c>
      <c r="G9" t="e">
        <f>SQRT(($B$15/2)*((1/$C$6)+(1/$C$7)))</f>
        <v>#DIV/0!</v>
      </c>
      <c r="H9" t="e">
        <f>$B$16*$G$9</f>
        <v>#DIV/0!</v>
      </c>
      <c r="I9" s="1" t="e">
        <f>IF($F$9&gt;$H$9,"Means are different","Means are not different")</f>
        <v>#DIV/0!</v>
      </c>
    </row>
    <row r="10" spans="5:9" ht="12.75">
      <c r="E10" s="1" t="s">
        <v>22</v>
      </c>
      <c r="F10">
        <f>ABS($B$6-$B$8)</f>
        <v>0</v>
      </c>
      <c r="G10" t="e">
        <f>SQRT(($B$15/2)*((1/$C$6)+(1/$C$8)))</f>
        <v>#DIV/0!</v>
      </c>
      <c r="H10" t="e">
        <f>$B$16*$G$10</f>
        <v>#DIV/0!</v>
      </c>
      <c r="I10" s="1" t="e">
        <f>IF($F$10&gt;$H$10,"Means are different","Means are not different")</f>
        <v>#DIV/0!</v>
      </c>
    </row>
    <row r="11" spans="1:9" ht="12.75">
      <c r="A11" s="14" t="s">
        <v>15</v>
      </c>
      <c r="B11" s="14"/>
      <c r="E11" s="1" t="s">
        <v>25</v>
      </c>
      <c r="F11">
        <f>ABS($B$6-$B$9)</f>
        <v>0</v>
      </c>
      <c r="G11" t="e">
        <f>SQRT(($B$15/2)*((1/$C$6)+(1/$C$9)))</f>
        <v>#DIV/0!</v>
      </c>
      <c r="H11" t="e">
        <f>$B$16*$G$11</f>
        <v>#DIV/0!</v>
      </c>
      <c r="I11" s="1" t="e">
        <f>IF($F$11&gt;$H$11,"Means are different","Means are not different")</f>
        <v>#DIV/0!</v>
      </c>
    </row>
    <row r="12" spans="1:9" ht="12.75">
      <c r="A12" s="4" t="s">
        <v>16</v>
      </c>
      <c r="B12" s="4">
        <v>0.05</v>
      </c>
      <c r="E12" s="1" t="s">
        <v>23</v>
      </c>
      <c r="F12">
        <f>ABS($B$7-$B$8)</f>
        <v>0</v>
      </c>
      <c r="G12" t="e">
        <f>SQRT(($B$15/2)*((1/$C$7)+(1/$C$8)))</f>
        <v>#DIV/0!</v>
      </c>
      <c r="H12" t="e">
        <f>$B$16*$G$12</f>
        <v>#DIV/0!</v>
      </c>
      <c r="I12" s="1" t="e">
        <f>IF($F$12&gt;$H$12,"Means are different","Means are not different")</f>
        <v>#DIV/0!</v>
      </c>
    </row>
    <row r="13" spans="1:9" ht="12.75">
      <c r="A13" s="4" t="s">
        <v>17</v>
      </c>
      <c r="B13" s="4">
        <v>5</v>
      </c>
      <c r="E13" s="1" t="s">
        <v>26</v>
      </c>
      <c r="F13">
        <f>ABS($B$7-$B$9)</f>
        <v>0</v>
      </c>
      <c r="G13" t="e">
        <f>SQRT(($B$15/2)*((1/$C$7)+(1/$C$9)))</f>
        <v>#DIV/0!</v>
      </c>
      <c r="H13" t="e">
        <f>$B$16*$G$13</f>
        <v>#DIV/0!</v>
      </c>
      <c r="I13" s="1" t="e">
        <f>IF($F$13&gt;$H$13,"Means are different","Means are not different")</f>
        <v>#DIV/0!</v>
      </c>
    </row>
    <row r="14" spans="1:9" ht="12.75">
      <c r="A14" s="6" t="s">
        <v>18</v>
      </c>
      <c r="B14" s="6"/>
      <c r="E14" s="1" t="s">
        <v>27</v>
      </c>
      <c r="F14">
        <f>ABS($B$8-$B$9)</f>
        <v>0</v>
      </c>
      <c r="G14" t="e">
        <f>SQRT(($B$15/2)*((1/$C$8)+(1/$C$9)))</f>
        <v>#DIV/0!</v>
      </c>
      <c r="H14" t="e">
        <f>$B$16*$G$14</f>
        <v>#DIV/0!</v>
      </c>
      <c r="I14" s="1" t="e">
        <f>IF($F$14&gt;$H$14,"Means are different","Means are not different")</f>
        <v>#DIV/0!</v>
      </c>
    </row>
    <row r="15" spans="1:2" ht="12.75">
      <c r="A15" s="6" t="s">
        <v>19</v>
      </c>
      <c r="B15" s="6"/>
    </row>
    <row r="16" spans="1:2" ht="12.75">
      <c r="A16" s="5" t="s">
        <v>20</v>
      </c>
      <c r="B16" s="5"/>
    </row>
  </sheetData>
  <sheetProtection/>
  <mergeCells count="1">
    <mergeCell ref="A11:B11"/>
  </mergeCells>
  <printOptions/>
  <pageMargins left="0.75" right="0.75" top="1" bottom="1" header="0.5" footer="0.5"/>
  <pageSetup orientation="portrait" paperSize="9"/>
  <ignoredErrors>
    <ignoredError sqref="G5:I14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G5" sqref="G5:I19"/>
    </sheetView>
  </sheetViews>
  <sheetFormatPr defaultColWidth="9.140625" defaultRowHeight="12.75"/>
  <cols>
    <col min="1" max="1" width="17.7109375" style="0" bestFit="1" customWidth="1"/>
    <col min="4" max="4" width="4.7109375" style="0" customWidth="1"/>
    <col min="5" max="5" width="18.421875" style="0" bestFit="1" customWidth="1"/>
    <col min="7" max="7" width="11.140625" style="0" bestFit="1" customWidth="1"/>
    <col min="8" max="8" width="6.7109375" style="0" customWidth="1"/>
    <col min="9" max="9" width="7.421875" style="0" customWidth="1"/>
  </cols>
  <sheetData>
    <row r="1" ht="12.75">
      <c r="A1" s="1" t="s">
        <v>0</v>
      </c>
    </row>
    <row r="3" spans="1:8" ht="12.75">
      <c r="A3" s="11"/>
      <c r="B3" s="11" t="s">
        <v>1</v>
      </c>
      <c r="C3" s="9" t="s">
        <v>1</v>
      </c>
      <c r="D3" s="2"/>
      <c r="E3" s="3"/>
      <c r="F3" s="3" t="s">
        <v>2</v>
      </c>
      <c r="G3" s="3" t="s">
        <v>3</v>
      </c>
      <c r="H3" s="3" t="s">
        <v>4</v>
      </c>
    </row>
    <row r="4" spans="1:9" ht="12.75">
      <c r="A4" s="12" t="s">
        <v>5</v>
      </c>
      <c r="B4" s="12" t="s">
        <v>6</v>
      </c>
      <c r="C4" s="10" t="s">
        <v>7</v>
      </c>
      <c r="D4" s="2"/>
      <c r="E4" s="2" t="s">
        <v>8</v>
      </c>
      <c r="F4" s="3" t="s">
        <v>9</v>
      </c>
      <c r="G4" s="3" t="s">
        <v>10</v>
      </c>
      <c r="H4" s="3" t="s">
        <v>11</v>
      </c>
      <c r="I4" s="1" t="str">
        <f>IF(B17="","Results are NOT valid until Q Statistic is entered into B17","Results")</f>
        <v>Results are NOT valid until Q Statistic is entered into B17</v>
      </c>
    </row>
    <row r="5" spans="1:9" ht="12.75">
      <c r="A5" s="8">
        <v>1</v>
      </c>
      <c r="B5" s="6"/>
      <c r="C5" s="6"/>
      <c r="E5" s="1" t="s">
        <v>12</v>
      </c>
      <c r="F5">
        <f>ABS($B$5-$B$6)</f>
        <v>0</v>
      </c>
      <c r="G5" t="e">
        <f>SQRT(($B$16/2)*((1/$C$5)+(1/$C$6)))</f>
        <v>#DIV/0!</v>
      </c>
      <c r="H5" t="e">
        <f>$B$17*$G$5</f>
        <v>#DIV/0!</v>
      </c>
      <c r="I5" s="1" t="e">
        <f>IF($F$5&gt;$H$5,"Means are different","Means are not different")</f>
        <v>#DIV/0!</v>
      </c>
    </row>
    <row r="6" spans="1:9" ht="12.75">
      <c r="A6" s="7">
        <v>2</v>
      </c>
      <c r="B6" s="6"/>
      <c r="C6" s="6"/>
      <c r="E6" s="1" t="s">
        <v>13</v>
      </c>
      <c r="F6">
        <f>ABS($B$5-$B$7)</f>
        <v>0</v>
      </c>
      <c r="G6" t="e">
        <f>SQRT(($B$16/2)*((1/$C$5)+(1/$C$7)))</f>
        <v>#DIV/0!</v>
      </c>
      <c r="H6" t="e">
        <f>$B$17*$G$6</f>
        <v>#DIV/0!</v>
      </c>
      <c r="I6" s="1" t="e">
        <f>IF($F$6&gt;$H$6,"Means are different","Means are not different")</f>
        <v>#DIV/0!</v>
      </c>
    </row>
    <row r="7" spans="1:9" ht="12.75">
      <c r="A7" s="7">
        <v>3</v>
      </c>
      <c r="B7" s="6"/>
      <c r="C7" s="6"/>
      <c r="E7" s="1" t="s">
        <v>21</v>
      </c>
      <c r="F7">
        <f>ABS($B$5-$B$8)</f>
        <v>0</v>
      </c>
      <c r="G7" t="e">
        <f>SQRT(($B$16/2)*((1/$C$5)+(1/$C$8)))</f>
        <v>#DIV/0!</v>
      </c>
      <c r="H7" t="e">
        <f>$B$17*$G$7</f>
        <v>#DIV/0!</v>
      </c>
      <c r="I7" s="1" t="e">
        <f>IF($F$7&gt;$H$7,"Means are different","Means are not different")</f>
        <v>#DIV/0!</v>
      </c>
    </row>
    <row r="8" spans="1:9" ht="12.75">
      <c r="A8" s="7">
        <v>4</v>
      </c>
      <c r="B8" s="6"/>
      <c r="C8" s="6"/>
      <c r="E8" s="1" t="s">
        <v>24</v>
      </c>
      <c r="F8">
        <f>ABS($B$5-$B$9)</f>
        <v>0</v>
      </c>
      <c r="G8" t="e">
        <f>SQRT(($B$16/2)*((1/$C$5)+(1/$C$9)))</f>
        <v>#DIV/0!</v>
      </c>
      <c r="H8" t="e">
        <f>$B$17*$G$8</f>
        <v>#DIV/0!</v>
      </c>
      <c r="I8" s="1" t="e">
        <f>IF($F$8&gt;$H$8,"Means are different","Means are not different")</f>
        <v>#DIV/0!</v>
      </c>
    </row>
    <row r="9" spans="1:9" ht="12.75">
      <c r="A9" s="7">
        <v>5</v>
      </c>
      <c r="B9" s="6"/>
      <c r="C9" s="6"/>
      <c r="E9" s="1" t="s">
        <v>28</v>
      </c>
      <c r="F9">
        <f>ABS($B$5-$B$10)</f>
        <v>0</v>
      </c>
      <c r="G9" t="e">
        <f>SQRT(($B$16/2)*((1/$C$5)+(1/$C$10)))</f>
        <v>#DIV/0!</v>
      </c>
      <c r="H9" t="e">
        <f>$B$17*$G$9</f>
        <v>#DIV/0!</v>
      </c>
      <c r="I9" s="1" t="e">
        <f>IF($F$9&gt;$H$9,"Means are different","Means are not different")</f>
        <v>#DIV/0!</v>
      </c>
    </row>
    <row r="10" spans="1:9" ht="12.75">
      <c r="A10" s="7">
        <v>6</v>
      </c>
      <c r="B10" s="6"/>
      <c r="C10" s="6"/>
      <c r="E10" s="1" t="s">
        <v>14</v>
      </c>
      <c r="F10">
        <f>ABS($B$6-$B$7)</f>
        <v>0</v>
      </c>
      <c r="G10" t="e">
        <f>SQRT(($B$16/2)*((1/$C$6)+(1/$C$7)))</f>
        <v>#DIV/0!</v>
      </c>
      <c r="H10" t="e">
        <f>$B$17*$G$10</f>
        <v>#DIV/0!</v>
      </c>
      <c r="I10" s="1" t="e">
        <f>IF($F$10&gt;$H$10,"Means are different","Means are not different")</f>
        <v>#DIV/0!</v>
      </c>
    </row>
    <row r="11" spans="5:9" ht="12.75">
      <c r="E11" s="1" t="s">
        <v>22</v>
      </c>
      <c r="F11">
        <f>ABS($B$6-$B$8)</f>
        <v>0</v>
      </c>
      <c r="G11" t="e">
        <f>SQRT(($B$16/2)*((1/$C$6)+(1/$C$8)))</f>
        <v>#DIV/0!</v>
      </c>
      <c r="H11" t="e">
        <f>$B$17*$G$11</f>
        <v>#DIV/0!</v>
      </c>
      <c r="I11" s="1" t="e">
        <f>IF($F$11&gt;$H$11,"Means are different","Means are not different")</f>
        <v>#DIV/0!</v>
      </c>
    </row>
    <row r="12" spans="1:9" ht="12.75">
      <c r="A12" s="14" t="s">
        <v>15</v>
      </c>
      <c r="B12" s="14"/>
      <c r="E12" s="1" t="s">
        <v>25</v>
      </c>
      <c r="F12">
        <f>ABS($B$6-$B$9)</f>
        <v>0</v>
      </c>
      <c r="G12" t="e">
        <f>SQRT(($B$16/2)*((1/$C$6)+(1/$C$9)))</f>
        <v>#DIV/0!</v>
      </c>
      <c r="H12" t="e">
        <f>$B$17*$G$12</f>
        <v>#DIV/0!</v>
      </c>
      <c r="I12" s="1" t="e">
        <f>IF($F$12&gt;$H$12,"Means are different","Means are not different")</f>
        <v>#DIV/0!</v>
      </c>
    </row>
    <row r="13" spans="1:9" ht="12.75">
      <c r="A13" s="4" t="s">
        <v>16</v>
      </c>
      <c r="B13" s="4">
        <v>0.05</v>
      </c>
      <c r="E13" s="1" t="s">
        <v>29</v>
      </c>
      <c r="F13">
        <f>ABS($B$6-$B$10)</f>
        <v>0</v>
      </c>
      <c r="G13" t="e">
        <f>SQRT(($B$16/2)*((1/$C$6)+(1/$C$10)))</f>
        <v>#DIV/0!</v>
      </c>
      <c r="H13" t="e">
        <f>$B$17*$G$13</f>
        <v>#DIV/0!</v>
      </c>
      <c r="I13" s="1" t="e">
        <f>IF($F$13&gt;$H$13,"Means are different","Means are not different")</f>
        <v>#DIV/0!</v>
      </c>
    </row>
    <row r="14" spans="1:9" ht="12.75">
      <c r="A14" s="4" t="s">
        <v>17</v>
      </c>
      <c r="B14" s="4">
        <v>6</v>
      </c>
      <c r="E14" s="1" t="s">
        <v>23</v>
      </c>
      <c r="F14">
        <f>ABS($B$7-$B$8)</f>
        <v>0</v>
      </c>
      <c r="G14" t="e">
        <f>SQRT(($B$16/2)*((1/$C$7)+(1/$C$8)))</f>
        <v>#DIV/0!</v>
      </c>
      <c r="H14" t="e">
        <f>$B$17*$G$14</f>
        <v>#DIV/0!</v>
      </c>
      <c r="I14" s="1" t="e">
        <f>IF($F$14&gt;$H$14,"Means are different","Means are not different")</f>
        <v>#DIV/0!</v>
      </c>
    </row>
    <row r="15" spans="1:9" ht="12.75">
      <c r="A15" s="6" t="s">
        <v>18</v>
      </c>
      <c r="B15" s="6"/>
      <c r="E15" s="1" t="s">
        <v>26</v>
      </c>
      <c r="F15">
        <f>ABS($B$7-$B$9)</f>
        <v>0</v>
      </c>
      <c r="G15" t="e">
        <f>SQRT(($B$16/2)*((1/$C$7)+(1/$C$9)))</f>
        <v>#DIV/0!</v>
      </c>
      <c r="H15" t="e">
        <f>$B$17*$G$15</f>
        <v>#DIV/0!</v>
      </c>
      <c r="I15" s="1" t="e">
        <f>IF($F$15&gt;$H$15,"Means are different","Means are not different")</f>
        <v>#DIV/0!</v>
      </c>
    </row>
    <row r="16" spans="1:9" ht="12.75">
      <c r="A16" s="6" t="s">
        <v>19</v>
      </c>
      <c r="B16" s="6"/>
      <c r="E16" s="1" t="s">
        <v>30</v>
      </c>
      <c r="F16">
        <f>ABS($B$7-$B$10)</f>
        <v>0</v>
      </c>
      <c r="G16" t="e">
        <f>SQRT(($B$16/2)*((1/$C$7)+(1/$C$10)))</f>
        <v>#DIV/0!</v>
      </c>
      <c r="H16" t="e">
        <f>$B$17*$G$16</f>
        <v>#DIV/0!</v>
      </c>
      <c r="I16" s="1" t="e">
        <f>IF($F$16&gt;$H$16,"Means are different","Means are not different")</f>
        <v>#DIV/0!</v>
      </c>
    </row>
    <row r="17" spans="1:9" ht="12.75">
      <c r="A17" s="5" t="s">
        <v>20</v>
      </c>
      <c r="B17" s="5"/>
      <c r="E17" s="1" t="s">
        <v>27</v>
      </c>
      <c r="F17">
        <f>ABS($B$8-$B$9)</f>
        <v>0</v>
      </c>
      <c r="G17" t="e">
        <f>SQRT(($B$16/2)*((1/$C$8)+(1/$C$9)))</f>
        <v>#DIV/0!</v>
      </c>
      <c r="H17" t="e">
        <f>$B$17*$G$17</f>
        <v>#DIV/0!</v>
      </c>
      <c r="I17" s="1" t="e">
        <f>IF($F$17&gt;$H$17,"Means are different","Means are not different")</f>
        <v>#DIV/0!</v>
      </c>
    </row>
    <row r="18" spans="5:9" ht="12.75">
      <c r="E18" s="1" t="s">
        <v>31</v>
      </c>
      <c r="F18">
        <f>ABS($B$8-$B$10)</f>
        <v>0</v>
      </c>
      <c r="G18" t="e">
        <f>SQRT(($B$16/2)*((1/$C$8)+(1/$C$10)))</f>
        <v>#DIV/0!</v>
      </c>
      <c r="H18" t="e">
        <f>$B$17*$G$18</f>
        <v>#DIV/0!</v>
      </c>
      <c r="I18" s="1" t="e">
        <f>IF($F$18&gt;$H$18,"Means are different","Means are not different")</f>
        <v>#DIV/0!</v>
      </c>
    </row>
    <row r="19" spans="5:9" ht="12.75">
      <c r="E19" s="1" t="s">
        <v>32</v>
      </c>
      <c r="F19">
        <f>ABS($B$9-$B$10)</f>
        <v>0</v>
      </c>
      <c r="G19" t="e">
        <f>SQRT(($B$16/2)*((1/$C$9)+(1/$C$10)))</f>
        <v>#DIV/0!</v>
      </c>
      <c r="H19" t="e">
        <f>$B$17*$G$19</f>
        <v>#DIV/0!</v>
      </c>
      <c r="I19" s="1" t="e">
        <f>IF($F$19&gt;$H$19,"Means are different","Means are not different")</f>
        <v>#DIV/0!</v>
      </c>
    </row>
  </sheetData>
  <sheetProtection/>
  <mergeCells count="1">
    <mergeCell ref="A12:B12"/>
  </mergeCells>
  <printOptions/>
  <pageMargins left="0.75" right="0.75" top="1" bottom="1" header="0.5" footer="0.5"/>
  <pageSetup orientation="portrait" paperSize="9"/>
  <ignoredErrors>
    <ignoredError sqref="G5:I1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G5" sqref="G5:I25"/>
    </sheetView>
  </sheetViews>
  <sheetFormatPr defaultColWidth="9.140625" defaultRowHeight="12.75"/>
  <cols>
    <col min="1" max="1" width="17.7109375" style="0" bestFit="1" customWidth="1"/>
    <col min="4" max="4" width="4.7109375" style="0" customWidth="1"/>
    <col min="5" max="5" width="18.421875" style="0" bestFit="1" customWidth="1"/>
    <col min="7" max="7" width="11.140625" style="0" bestFit="1" customWidth="1"/>
    <col min="8" max="8" width="6.7109375" style="0" customWidth="1"/>
    <col min="9" max="9" width="7.421875" style="0" customWidth="1"/>
  </cols>
  <sheetData>
    <row r="1" ht="12.75">
      <c r="A1" s="1" t="s">
        <v>0</v>
      </c>
    </row>
    <row r="3" spans="1:8" ht="12.75">
      <c r="A3" s="11"/>
      <c r="B3" s="11" t="s">
        <v>1</v>
      </c>
      <c r="C3" s="9" t="s">
        <v>1</v>
      </c>
      <c r="D3" s="2"/>
      <c r="E3" s="3"/>
      <c r="F3" s="3" t="s">
        <v>2</v>
      </c>
      <c r="G3" s="3" t="s">
        <v>3</v>
      </c>
      <c r="H3" s="3" t="s">
        <v>4</v>
      </c>
    </row>
    <row r="4" spans="1:9" ht="12.75">
      <c r="A4" s="12" t="s">
        <v>5</v>
      </c>
      <c r="B4" s="12" t="s">
        <v>6</v>
      </c>
      <c r="C4" s="10" t="s">
        <v>7</v>
      </c>
      <c r="D4" s="2"/>
      <c r="E4" s="2" t="s">
        <v>8</v>
      </c>
      <c r="F4" s="3" t="s">
        <v>9</v>
      </c>
      <c r="G4" s="3" t="s">
        <v>10</v>
      </c>
      <c r="H4" s="3" t="s">
        <v>11</v>
      </c>
      <c r="I4" s="1" t="str">
        <f>IF(B18="","Results are NOT valid until Q Statistic is entered into B18","Results")</f>
        <v>Results are NOT valid until Q Statistic is entered into B18</v>
      </c>
    </row>
    <row r="5" spans="1:9" ht="12.75">
      <c r="A5" s="8">
        <v>1</v>
      </c>
      <c r="B5" s="13"/>
      <c r="C5" s="13"/>
      <c r="E5" s="1" t="s">
        <v>12</v>
      </c>
      <c r="F5">
        <f>ABS($B$5-$B$6)</f>
        <v>0</v>
      </c>
      <c r="G5" t="e">
        <f>SQRT(($B$17/2)*((1/$C$5)+(1/$C$6)))</f>
        <v>#DIV/0!</v>
      </c>
      <c r="H5" t="e">
        <f>$B$18*$G$5</f>
        <v>#DIV/0!</v>
      </c>
      <c r="I5" s="1" t="e">
        <f>IF($F$5&gt;$H$5,"Means are different","Means are not different")</f>
        <v>#DIV/0!</v>
      </c>
    </row>
    <row r="6" spans="1:9" ht="12.75">
      <c r="A6" s="7">
        <v>2</v>
      </c>
      <c r="B6" s="6"/>
      <c r="C6" s="6"/>
      <c r="E6" s="1" t="s">
        <v>13</v>
      </c>
      <c r="F6">
        <f>ABS($B$5-$B$7)</f>
        <v>0</v>
      </c>
      <c r="G6" t="e">
        <f>SQRT(($B$17/2)*((1/$C$5)+(1/$C$7)))</f>
        <v>#DIV/0!</v>
      </c>
      <c r="H6" t="e">
        <f>$B$18*$G$6</f>
        <v>#DIV/0!</v>
      </c>
      <c r="I6" s="1" t="e">
        <f>IF($F$6&gt;$H$6,"Means are different","Means are not different")</f>
        <v>#DIV/0!</v>
      </c>
    </row>
    <row r="7" spans="1:9" ht="12.75">
      <c r="A7" s="7">
        <v>3</v>
      </c>
      <c r="B7" s="6"/>
      <c r="C7" s="6"/>
      <c r="E7" s="1" t="s">
        <v>21</v>
      </c>
      <c r="F7">
        <f>ABS($B$5-$B$8)</f>
        <v>0</v>
      </c>
      <c r="G7" t="e">
        <f>SQRT(($B$17/2)*((1/$C$5)+(1/$C$8)))</f>
        <v>#DIV/0!</v>
      </c>
      <c r="H7" t="e">
        <f>$B$18*$G$7</f>
        <v>#DIV/0!</v>
      </c>
      <c r="I7" s="1" t="e">
        <f>IF($F$7&gt;$H$7,"Means are different","Means are not different")</f>
        <v>#DIV/0!</v>
      </c>
    </row>
    <row r="8" spans="1:9" ht="12.75">
      <c r="A8" s="7">
        <v>4</v>
      </c>
      <c r="B8" s="6"/>
      <c r="C8" s="6"/>
      <c r="E8" s="1" t="s">
        <v>24</v>
      </c>
      <c r="F8">
        <f>ABS($B$5-$B$9)</f>
        <v>0</v>
      </c>
      <c r="G8" t="e">
        <f>SQRT(($B$17/2)*((1/$C$5)+(1/$C$9)))</f>
        <v>#DIV/0!</v>
      </c>
      <c r="H8" t="e">
        <f>$B$18*$G$8</f>
        <v>#DIV/0!</v>
      </c>
      <c r="I8" s="1" t="e">
        <f>IF($F$8&gt;$H$8,"Means are different","Means are not different")</f>
        <v>#DIV/0!</v>
      </c>
    </row>
    <row r="9" spans="1:9" ht="12.75">
      <c r="A9" s="7">
        <v>5</v>
      </c>
      <c r="B9" s="6"/>
      <c r="C9" s="6"/>
      <c r="E9" s="1" t="s">
        <v>28</v>
      </c>
      <c r="F9">
        <f>ABS($B$5-$B$10)</f>
        <v>0</v>
      </c>
      <c r="G9" t="e">
        <f>SQRT(($B$17/2)*((1/$C$5)+(1/$C$10)))</f>
        <v>#DIV/0!</v>
      </c>
      <c r="H9" t="e">
        <f>$B$18*$G$9</f>
        <v>#DIV/0!</v>
      </c>
      <c r="I9" s="1" t="e">
        <f>IF($F$9&gt;$H$9,"Means are different","Means are not different")</f>
        <v>#DIV/0!</v>
      </c>
    </row>
    <row r="10" spans="1:9" ht="12.75">
      <c r="A10" s="7">
        <v>6</v>
      </c>
      <c r="B10" s="6"/>
      <c r="C10" s="6"/>
      <c r="E10" s="1" t="s">
        <v>33</v>
      </c>
      <c r="F10">
        <f>ABS($B$5-$B$11)</f>
        <v>0</v>
      </c>
      <c r="G10" t="e">
        <f>SQRT(($B$17/2)*((1/$C$5)+(1/$C$11)))</f>
        <v>#DIV/0!</v>
      </c>
      <c r="H10" t="e">
        <f>$B$18*$G$10</f>
        <v>#DIV/0!</v>
      </c>
      <c r="I10" s="1" t="e">
        <f>IF($F$10&gt;$H$10,"Means are different","Means are not different")</f>
        <v>#DIV/0!</v>
      </c>
    </row>
    <row r="11" spans="1:9" ht="12.75">
      <c r="A11" s="7">
        <v>7</v>
      </c>
      <c r="B11" s="6"/>
      <c r="C11" s="6"/>
      <c r="E11" s="1" t="s">
        <v>14</v>
      </c>
      <c r="F11">
        <f>ABS($B$6-$B$7)</f>
        <v>0</v>
      </c>
      <c r="G11" t="e">
        <f>SQRT(($B$17/2)*((1/$C$6)+(1/$C$7)))</f>
        <v>#DIV/0!</v>
      </c>
      <c r="H11" t="e">
        <f>$B$18*$G$11</f>
        <v>#DIV/0!</v>
      </c>
      <c r="I11" s="1" t="e">
        <f>IF($F$11&gt;$H$11,"Means are different","Means are not different")</f>
        <v>#DIV/0!</v>
      </c>
    </row>
    <row r="12" spans="5:9" ht="12.75">
      <c r="E12" s="1" t="s">
        <v>22</v>
      </c>
      <c r="F12">
        <f>ABS($B$6-$B$8)</f>
        <v>0</v>
      </c>
      <c r="G12" t="e">
        <f>SQRT(($B$17/2)*((1/$C$6)+(1/$C$8)))</f>
        <v>#DIV/0!</v>
      </c>
      <c r="H12" t="e">
        <f>$B$18*$G$12</f>
        <v>#DIV/0!</v>
      </c>
      <c r="I12" s="1" t="e">
        <f>IF($F$12&gt;$H$12,"Means are different","Means are not different")</f>
        <v>#DIV/0!</v>
      </c>
    </row>
    <row r="13" spans="1:9" ht="12.75">
      <c r="A13" s="14" t="s">
        <v>15</v>
      </c>
      <c r="B13" s="14"/>
      <c r="E13" s="1" t="s">
        <v>25</v>
      </c>
      <c r="F13">
        <f>ABS($B$6-$B$9)</f>
        <v>0</v>
      </c>
      <c r="G13" t="e">
        <f>SQRT(($B$17/2)*((1/$C$6)+(1/$C$9)))</f>
        <v>#DIV/0!</v>
      </c>
      <c r="H13" t="e">
        <f>$B$18*$G$13</f>
        <v>#DIV/0!</v>
      </c>
      <c r="I13" s="1" t="e">
        <f>IF($F$13&gt;$H$13,"Means are different","Means are not different")</f>
        <v>#DIV/0!</v>
      </c>
    </row>
    <row r="14" spans="1:9" ht="12.75">
      <c r="A14" s="4" t="s">
        <v>16</v>
      </c>
      <c r="B14" s="4">
        <v>0.05</v>
      </c>
      <c r="E14" s="1" t="s">
        <v>29</v>
      </c>
      <c r="F14">
        <f>ABS($B$6-$B$10)</f>
        <v>0</v>
      </c>
      <c r="G14" t="e">
        <f>SQRT(($B$17/2)*((1/$C$6)+(1/$C$10)))</f>
        <v>#DIV/0!</v>
      </c>
      <c r="H14" t="e">
        <f>$B$18*$G$14</f>
        <v>#DIV/0!</v>
      </c>
      <c r="I14" s="1" t="e">
        <f>IF($F$14&gt;$H$14,"Means are different","Means are not different")</f>
        <v>#DIV/0!</v>
      </c>
    </row>
    <row r="15" spans="1:9" ht="12.75">
      <c r="A15" s="4" t="s">
        <v>17</v>
      </c>
      <c r="B15" s="4">
        <v>7</v>
      </c>
      <c r="E15" s="1" t="s">
        <v>34</v>
      </c>
      <c r="F15">
        <f>ABS($B$6-$B$11)</f>
        <v>0</v>
      </c>
      <c r="G15" t="e">
        <f>SQRT(($B$17/2)*((1/$C$6)+(1/$C$11)))</f>
        <v>#DIV/0!</v>
      </c>
      <c r="H15" t="e">
        <f>$B$18*$G$15</f>
        <v>#DIV/0!</v>
      </c>
      <c r="I15" s="1" t="e">
        <f>IF($F$15&gt;$H$15,"Means are different","Means are not different")</f>
        <v>#DIV/0!</v>
      </c>
    </row>
    <row r="16" spans="1:9" ht="12.75">
      <c r="A16" s="6" t="s">
        <v>18</v>
      </c>
      <c r="B16" s="6"/>
      <c r="E16" s="1" t="s">
        <v>23</v>
      </c>
      <c r="F16">
        <f>ABS($B$7-$B$8)</f>
        <v>0</v>
      </c>
      <c r="G16" t="e">
        <f>SQRT(($B$17/2)*((1/$C$7)+(1/$C$8)))</f>
        <v>#DIV/0!</v>
      </c>
      <c r="H16" t="e">
        <f>$B$18*$G$16</f>
        <v>#DIV/0!</v>
      </c>
      <c r="I16" s="1" t="e">
        <f>IF($F$16&gt;$H$16,"Means are different","Means are not different")</f>
        <v>#DIV/0!</v>
      </c>
    </row>
    <row r="17" spans="1:9" ht="12.75">
      <c r="A17" s="6" t="s">
        <v>19</v>
      </c>
      <c r="B17" s="6"/>
      <c r="E17" s="1" t="s">
        <v>26</v>
      </c>
      <c r="F17">
        <f>ABS($B$7-$B$9)</f>
        <v>0</v>
      </c>
      <c r="G17" t="e">
        <f>SQRT(($B$17/2)*((1/$C$7)+(1/$C$9)))</f>
        <v>#DIV/0!</v>
      </c>
      <c r="H17" t="e">
        <f>$B$18*$G$17</f>
        <v>#DIV/0!</v>
      </c>
      <c r="I17" s="1" t="e">
        <f>IF($F$17&gt;$H$17,"Means are different","Means are not different")</f>
        <v>#DIV/0!</v>
      </c>
    </row>
    <row r="18" spans="1:9" ht="12.75">
      <c r="A18" s="5" t="s">
        <v>20</v>
      </c>
      <c r="B18" s="5"/>
      <c r="E18" s="1" t="s">
        <v>30</v>
      </c>
      <c r="F18">
        <f>ABS($B$7-$B$10)</f>
        <v>0</v>
      </c>
      <c r="G18" t="e">
        <f>SQRT(($B$17/2)*((1/$C$7)+(1/$C$10)))</f>
        <v>#DIV/0!</v>
      </c>
      <c r="H18" t="e">
        <f>$B$18*$G$18</f>
        <v>#DIV/0!</v>
      </c>
      <c r="I18" s="1" t="e">
        <f>IF($F$18&gt;$H$18,"Means are different","Means are not different")</f>
        <v>#DIV/0!</v>
      </c>
    </row>
    <row r="19" spans="5:9" ht="12.75">
      <c r="E19" s="1" t="s">
        <v>35</v>
      </c>
      <c r="F19">
        <f>ABS($B$7-$B$11)</f>
        <v>0</v>
      </c>
      <c r="G19" t="e">
        <f>SQRT(($B$17/2)*((1/$C$7)+(1/$C$11)))</f>
        <v>#DIV/0!</v>
      </c>
      <c r="H19" t="e">
        <f>$B$18*$G$19</f>
        <v>#DIV/0!</v>
      </c>
      <c r="I19" s="1" t="e">
        <f>IF($F$19&gt;$H$19,"Means are different","Means are not different")</f>
        <v>#DIV/0!</v>
      </c>
    </row>
    <row r="20" spans="5:9" ht="12.75">
      <c r="E20" s="1" t="s">
        <v>27</v>
      </c>
      <c r="F20">
        <f>ABS($B$8-$B$9)</f>
        <v>0</v>
      </c>
      <c r="G20" t="e">
        <f>SQRT(($B$17/2)*((1/$C$8)+(1/$C$9)))</f>
        <v>#DIV/0!</v>
      </c>
      <c r="H20" t="e">
        <f>$B$18*$G$20</f>
        <v>#DIV/0!</v>
      </c>
      <c r="I20" s="1" t="e">
        <f>IF($F$20&gt;$H$20,"Means are different","Means are not different")</f>
        <v>#DIV/0!</v>
      </c>
    </row>
    <row r="21" spans="5:9" ht="12.75">
      <c r="E21" s="1" t="s">
        <v>31</v>
      </c>
      <c r="F21">
        <f>ABS($B$8-$B$10)</f>
        <v>0</v>
      </c>
      <c r="G21" t="e">
        <f>SQRT(($B$17/2)*((1/$C$8)+(1/$C$10)))</f>
        <v>#DIV/0!</v>
      </c>
      <c r="H21" t="e">
        <f>$B$18*$G$21</f>
        <v>#DIV/0!</v>
      </c>
      <c r="I21" s="1" t="e">
        <f>IF($F$21&gt;$H$21,"Means are different","Means are not different")</f>
        <v>#DIV/0!</v>
      </c>
    </row>
    <row r="22" spans="5:9" ht="12.75">
      <c r="E22" s="1" t="s">
        <v>36</v>
      </c>
      <c r="F22">
        <f>ABS($B$8-$B$11)</f>
        <v>0</v>
      </c>
      <c r="G22" t="e">
        <f>SQRT(($B$17/2)*((1/$C$8)+(1/$C$11)))</f>
        <v>#DIV/0!</v>
      </c>
      <c r="H22" t="e">
        <f>$B$18*$G$22</f>
        <v>#DIV/0!</v>
      </c>
      <c r="I22" s="1" t="e">
        <f>IF($F$22&gt;$H$22,"Means are different","Means are not different")</f>
        <v>#DIV/0!</v>
      </c>
    </row>
    <row r="23" spans="5:9" ht="12.75">
      <c r="E23" s="1" t="s">
        <v>32</v>
      </c>
      <c r="F23">
        <f>ABS($B$9-$B$10)</f>
        <v>0</v>
      </c>
      <c r="G23" t="e">
        <f>SQRT(($B$17/2)*((1/$C$9)+(1/$C$10)))</f>
        <v>#DIV/0!</v>
      </c>
      <c r="H23" t="e">
        <f>$B$18*$G$23</f>
        <v>#DIV/0!</v>
      </c>
      <c r="I23" s="1" t="e">
        <f>IF($F$23&gt;$H$23,"Means are different","Means are not different")</f>
        <v>#DIV/0!</v>
      </c>
    </row>
    <row r="24" spans="5:9" ht="12.75">
      <c r="E24" s="1" t="s">
        <v>37</v>
      </c>
      <c r="F24">
        <f>ABS($B$9-$B$11)</f>
        <v>0</v>
      </c>
      <c r="G24" t="e">
        <f>SQRT(($B$17/2)*((1/$C$9)+(1/$C$11)))</f>
        <v>#DIV/0!</v>
      </c>
      <c r="H24" t="e">
        <f>$B$18*$G$24</f>
        <v>#DIV/0!</v>
      </c>
      <c r="I24" s="1" t="e">
        <f>IF($F$24&gt;$H$24,"Means are different","Means are not different")</f>
        <v>#DIV/0!</v>
      </c>
    </row>
    <row r="25" spans="5:9" ht="12.75">
      <c r="E25" s="1" t="s">
        <v>38</v>
      </c>
      <c r="F25">
        <f>ABS($B$10-$B$11)</f>
        <v>0</v>
      </c>
      <c r="G25" t="e">
        <f>SQRT(($B$17/2)*((1/$C$10)+(1/$C$11)))</f>
        <v>#DIV/0!</v>
      </c>
      <c r="H25" t="e">
        <f>$B$18*$G$25</f>
        <v>#DIV/0!</v>
      </c>
      <c r="I25" s="1" t="e">
        <f>IF($F$25&gt;$H$25,"Means are different","Means are not different")</f>
        <v>#DIV/0!</v>
      </c>
    </row>
  </sheetData>
  <sheetProtection/>
  <mergeCells count="1">
    <mergeCell ref="A13:B13"/>
  </mergeCells>
  <printOptions/>
  <pageMargins left="0.75" right="0.75" top="1" bottom="1" header="0.5" footer="0.5"/>
  <pageSetup orientation="portrait" paperSize="9"/>
  <ignoredErrors>
    <ignoredError sqref="G5:I2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Tukey-Kramer</dc:title>
  <dc:subject/>
  <dc:creator/>
  <cp:keywords/>
  <dc:description/>
  <cp:lastModifiedBy>Test</cp:lastModifiedBy>
  <dcterms:created xsi:type="dcterms:W3CDTF">2004-06-14T17:33:55Z</dcterms:created>
  <dcterms:modified xsi:type="dcterms:W3CDTF">2010-05-21T10:59:18Z</dcterms:modified>
  <cp:category/>
  <cp:version/>
  <cp:contentType/>
  <cp:contentStatus/>
</cp:coreProperties>
</file>