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mpleSize" sheetId="1" r:id="rId1"/>
  </sheets>
  <definedNames>
    <definedName name="_xlnm.Print_Area" localSheetId="0">'SampleSize'!$A$1:$I$37</definedName>
  </definedNames>
  <calcPr fullCalcOnLoad="1"/>
</workbook>
</file>

<file path=xl/comments1.xml><?xml version="1.0" encoding="utf-8"?>
<comments xmlns="http://schemas.openxmlformats.org/spreadsheetml/2006/main">
  <authors>
    <author>Jim Mirabella</author>
  </authors>
  <commentList>
    <comment ref="C4" authorId="0">
      <text>
        <r>
          <rPr>
            <b/>
            <sz val="8"/>
            <rFont val="Tahoma"/>
            <family val="0"/>
          </rPr>
          <t>Use .50 for the "estimate of true proportion" when unknown.</t>
        </r>
      </text>
    </comment>
    <comment ref="C11" authorId="0">
      <text>
        <r>
          <rPr>
            <b/>
            <sz val="8"/>
            <rFont val="Tahoma"/>
            <family val="0"/>
          </rPr>
          <t xml:space="preserve">Use this if the population size is known.  It will not impact the results unless it is relatively small.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Use this if the population size is known.  It will not impact the results unless it is relatively small.
</t>
        </r>
      </text>
    </comment>
    <comment ref="F6" authorId="0">
      <text>
        <r>
          <rPr>
            <b/>
            <sz val="8"/>
            <rFont val="Tahoma"/>
            <family val="0"/>
          </rPr>
          <t>This is the minimal sample needed to assure the resulting confidence interval will be no larger than the sampling error.</t>
        </r>
      </text>
    </comment>
    <comment ref="F24" authorId="0">
      <text>
        <r>
          <rPr>
            <b/>
            <sz val="8"/>
            <rFont val="Tahoma"/>
            <family val="0"/>
          </rPr>
          <t>This is the minimal sample needed to assure the resulting confidence interval will be no larger than the sampling error.</t>
        </r>
      </text>
    </comment>
    <comment ref="C5" authorId="0">
      <text>
        <r>
          <rPr>
            <b/>
            <sz val="8"/>
            <rFont val="Tahoma"/>
            <family val="0"/>
          </rPr>
          <t>Input the maximum size of the confidence interval; in other words, you want to be X% confident that the true population proportion deviates from the sample proportion by no more than this.</t>
        </r>
      </text>
    </comment>
    <comment ref="C23" authorId="0">
      <text>
        <r>
          <rPr>
            <b/>
            <sz val="8"/>
            <rFont val="Tahoma"/>
            <family val="0"/>
          </rPr>
          <t>Input the maximum size of the confidence interval; in other words, you want to be X% confident that the true mean deviates from the sample mean by no more than this.</t>
        </r>
      </text>
    </comment>
    <comment ref="C24" authorId="0">
      <text>
        <r>
          <rPr>
            <b/>
            <sz val="8"/>
            <rFont val="Tahoma"/>
            <family val="0"/>
          </rPr>
          <t>Input the level of confidence that you want to assure the population mean deviates by no more than the sampling error.</t>
        </r>
      </text>
    </comment>
    <comment ref="C6" authorId="0">
      <text>
        <r>
          <rPr>
            <b/>
            <sz val="8"/>
            <rFont val="Tahoma"/>
            <family val="0"/>
          </rPr>
          <t>Input the level of confidence that you want to assure the population proportion deviates by no more than the sampling error.</t>
        </r>
      </text>
    </comment>
  </commentList>
</comments>
</file>

<file path=xl/sharedStrings.xml><?xml version="1.0" encoding="utf-8"?>
<sst xmlns="http://schemas.openxmlformats.org/spreadsheetml/2006/main" count="21" uniqueCount="13">
  <si>
    <t>Sample Size Determination for Proportion</t>
  </si>
  <si>
    <t>Sample Size Needed =</t>
  </si>
  <si>
    <t>Z Value</t>
  </si>
  <si>
    <t xml:space="preserve">Calculated Sample Size </t>
  </si>
  <si>
    <t>Calculated Sample Size</t>
  </si>
  <si>
    <t>Sample Size Determination for Mean</t>
  </si>
  <si>
    <t>Sample Size with FPC</t>
  </si>
  <si>
    <t>*Use .50 for the "estimate of true proportion" when unknown.</t>
  </si>
  <si>
    <t>Confidence Level =</t>
  </si>
  <si>
    <t>Finite Population Size =</t>
  </si>
  <si>
    <t>Population Standard Deviation =</t>
  </si>
  <si>
    <t>Estimate of True Proportion* =</t>
  </si>
  <si>
    <t>Sampling Error =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</si>
</sst>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0"/>
      <name val="Symbol"/>
      <family val="1"/>
    </font>
    <font>
      <sz val="12"/>
      <name val="Symbol"/>
      <family val="1"/>
    </font>
    <font>
      <b/>
      <sz val="16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0" fontId="1" fillId="2" borderId="0" xfId="19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  <protection/>
    </xf>
    <xf numFmtId="0" fontId="0" fillId="3" borderId="2" xfId="0" applyFill="1" applyBorder="1" applyAlignment="1" applyProtection="1">
      <alignment/>
      <protection/>
    </xf>
    <xf numFmtId="0" fontId="1" fillId="0" borderId="3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3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/>
    </xf>
    <xf numFmtId="2" fontId="1" fillId="2" borderId="0" xfId="15" applyNumberFormat="1" applyFont="1" applyFill="1" applyBorder="1" applyAlignment="1" applyProtection="1">
      <alignment horizontal="center"/>
      <protection locked="0"/>
    </xf>
    <xf numFmtId="0" fontId="1" fillId="2" borderId="0" xfId="15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3" borderId="2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/>
      <protection/>
    </xf>
    <xf numFmtId="0" fontId="0" fillId="3" borderId="9" xfId="0" applyFont="1" applyFill="1" applyBorder="1" applyAlignment="1" applyProtection="1">
      <alignment/>
      <protection/>
    </xf>
    <xf numFmtId="0" fontId="1" fillId="3" borderId="10" xfId="0" applyFont="1" applyFill="1" applyBorder="1" applyAlignment="1" applyProtection="1">
      <alignment horizontal="center"/>
      <protection/>
    </xf>
    <xf numFmtId="0" fontId="0" fillId="3" borderId="3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2" fillId="3" borderId="3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tabSelected="1" workbookViewId="0" topLeftCell="A1">
      <selection activeCell="C5" sqref="C5"/>
    </sheetView>
  </sheetViews>
  <sheetFormatPr defaultColWidth="9.140625" defaultRowHeight="12.75"/>
  <cols>
    <col min="1" max="1" width="2.421875" style="1" customWidth="1"/>
    <col min="2" max="2" width="28.28125" style="1" customWidth="1"/>
    <col min="3" max="3" width="12.00390625" style="1" customWidth="1"/>
    <col min="4" max="4" width="9.140625" style="1" customWidth="1"/>
    <col min="5" max="5" width="22.28125" style="1" customWidth="1"/>
    <col min="6" max="6" width="9.140625" style="2" customWidth="1"/>
    <col min="7" max="16384" width="9.140625" style="1" customWidth="1"/>
  </cols>
  <sheetData>
    <row r="1" ht="13.5" thickBot="1"/>
    <row r="2" spans="2:7" ht="20.25">
      <c r="B2" s="4" t="s">
        <v>0</v>
      </c>
      <c r="C2" s="26"/>
      <c r="D2" s="5"/>
      <c r="E2" s="5"/>
      <c r="F2" s="17"/>
      <c r="G2" s="18"/>
    </row>
    <row r="3" spans="2:7" ht="12.75">
      <c r="B3" s="6"/>
      <c r="C3" s="27"/>
      <c r="D3" s="28"/>
      <c r="E3" s="8"/>
      <c r="F3" s="19"/>
      <c r="G3" s="11"/>
    </row>
    <row r="4" spans="2:7" ht="12.75">
      <c r="B4" s="9" t="s">
        <v>11</v>
      </c>
      <c r="C4" s="22">
        <v>0.5</v>
      </c>
      <c r="D4" s="28"/>
      <c r="E4" s="8"/>
      <c r="F4" s="19"/>
      <c r="G4" s="11"/>
    </row>
    <row r="5" spans="2:7" ht="13.5" thickBot="1">
      <c r="B5" s="9" t="s">
        <v>12</v>
      </c>
      <c r="C5" s="23">
        <v>0.05</v>
      </c>
      <c r="D5" s="28"/>
      <c r="E5" s="8"/>
      <c r="F5" s="19"/>
      <c r="G5" s="11"/>
    </row>
    <row r="6" spans="2:7" ht="13.5" thickBot="1">
      <c r="B6" s="9" t="s">
        <v>8</v>
      </c>
      <c r="C6" s="3">
        <v>0.95</v>
      </c>
      <c r="D6" s="28"/>
      <c r="E6" s="29" t="s">
        <v>1</v>
      </c>
      <c r="F6" s="30">
        <f>ROUNDUP(C8,0)</f>
        <v>385</v>
      </c>
      <c r="G6" s="11"/>
    </row>
    <row r="7" spans="2:7" ht="12.75" hidden="1">
      <c r="B7" s="12" t="s">
        <v>2</v>
      </c>
      <c r="C7" s="13">
        <f>NORMSINV((1-C6)/2)</f>
        <v>-1.9599639845400545</v>
      </c>
      <c r="D7" s="28"/>
      <c r="E7" s="8"/>
      <c r="F7" s="19"/>
      <c r="G7" s="11"/>
    </row>
    <row r="8" spans="2:7" ht="12.75" hidden="1">
      <c r="B8" s="12" t="s">
        <v>3</v>
      </c>
      <c r="C8" s="13">
        <f>(C7^2*C4*(1-C4))/C5^2</f>
        <v>384.14588206941266</v>
      </c>
      <c r="D8" s="28"/>
      <c r="E8" s="8"/>
      <c r="F8" s="19"/>
      <c r="G8" s="11"/>
    </row>
    <row r="9" spans="2:7" ht="12.75">
      <c r="B9" s="20"/>
      <c r="C9" s="10"/>
      <c r="D9" s="28"/>
      <c r="E9" s="8"/>
      <c r="F9" s="19"/>
      <c r="G9" s="11"/>
    </row>
    <row r="10" spans="2:7" ht="13.5" thickBot="1">
      <c r="B10" s="20"/>
      <c r="C10" s="10"/>
      <c r="D10" s="28"/>
      <c r="E10" s="8"/>
      <c r="F10" s="19"/>
      <c r="G10" s="11"/>
    </row>
    <row r="11" spans="2:7" ht="13.5" thickBot="1">
      <c r="B11" s="31" t="s">
        <v>9</v>
      </c>
      <c r="C11" s="23">
        <v>500</v>
      </c>
      <c r="D11" s="28"/>
      <c r="E11" s="29" t="s">
        <v>1</v>
      </c>
      <c r="F11" s="30">
        <f>ROUNDUP(C12,0)</f>
        <v>218</v>
      </c>
      <c r="G11" s="11"/>
    </row>
    <row r="12" spans="2:7" ht="12.75" hidden="1">
      <c r="B12" s="14" t="s">
        <v>4</v>
      </c>
      <c r="C12" s="32">
        <f>(C8*C11)/(C8+C11-1)</f>
        <v>217.4872180625873</v>
      </c>
      <c r="D12" s="28"/>
      <c r="E12" s="8"/>
      <c r="F12" s="19"/>
      <c r="G12" s="11"/>
    </row>
    <row r="13" spans="2:7" ht="12.75">
      <c r="B13" s="12"/>
      <c r="C13" s="13"/>
      <c r="D13" s="28"/>
      <c r="E13" s="8"/>
      <c r="F13" s="19"/>
      <c r="G13" s="11"/>
    </row>
    <row r="14" spans="2:7" ht="12.75">
      <c r="B14" s="33"/>
      <c r="C14" s="8"/>
      <c r="D14" s="8"/>
      <c r="E14" s="8"/>
      <c r="F14" s="19"/>
      <c r="G14" s="11"/>
    </row>
    <row r="15" spans="2:7" ht="12.75">
      <c r="B15" s="34" t="s">
        <v>7</v>
      </c>
      <c r="C15" s="35"/>
      <c r="D15" s="35"/>
      <c r="E15" s="35"/>
      <c r="F15" s="19"/>
      <c r="G15" s="11"/>
    </row>
    <row r="16" spans="2:7" ht="13.5" thickBot="1">
      <c r="B16" s="36"/>
      <c r="C16" s="15"/>
      <c r="D16" s="15"/>
      <c r="E16" s="15"/>
      <c r="F16" s="21"/>
      <c r="G16" s="16"/>
    </row>
    <row r="17" ht="12.75"/>
    <row r="18" ht="12.75"/>
    <row r="19" ht="13.5" thickBot="1"/>
    <row r="20" spans="2:7" ht="20.25">
      <c r="B20" s="4" t="s">
        <v>5</v>
      </c>
      <c r="C20" s="26"/>
      <c r="D20" s="5"/>
      <c r="E20" s="5"/>
      <c r="F20" s="17"/>
      <c r="G20" s="18"/>
    </row>
    <row r="21" spans="2:7" ht="12.75">
      <c r="B21" s="6"/>
      <c r="C21" s="7"/>
      <c r="D21" s="8"/>
      <c r="E21" s="8"/>
      <c r="F21" s="19"/>
      <c r="G21" s="11"/>
    </row>
    <row r="22" spans="2:7" ht="12.75">
      <c r="B22" s="9" t="s">
        <v>10</v>
      </c>
      <c r="C22" s="23">
        <v>100</v>
      </c>
      <c r="D22" s="8"/>
      <c r="E22" s="8"/>
      <c r="F22" s="19"/>
      <c r="G22" s="11"/>
    </row>
    <row r="23" spans="2:7" ht="13.5" thickBot="1">
      <c r="B23" s="9" t="s">
        <v>12</v>
      </c>
      <c r="C23" s="23">
        <v>25</v>
      </c>
      <c r="D23" s="8"/>
      <c r="E23" s="8"/>
      <c r="F23" s="19"/>
      <c r="G23" s="11"/>
    </row>
    <row r="24" spans="2:7" ht="13.5" thickBot="1">
      <c r="B24" s="9" t="s">
        <v>8</v>
      </c>
      <c r="C24" s="3">
        <v>0.95</v>
      </c>
      <c r="D24" s="8"/>
      <c r="E24" s="29" t="s">
        <v>1</v>
      </c>
      <c r="F24" s="30">
        <f>ROUNDUP(C26,0)</f>
        <v>62</v>
      </c>
      <c r="G24" s="11"/>
    </row>
    <row r="25" spans="2:7" ht="12.75" hidden="1">
      <c r="B25" s="12" t="s">
        <v>2</v>
      </c>
      <c r="C25" s="37">
        <f>NORMSINV((1-C24)/2)</f>
        <v>-1.9599639845400545</v>
      </c>
      <c r="D25" s="8"/>
      <c r="E25" s="8"/>
      <c r="F25" s="19"/>
      <c r="G25" s="11"/>
    </row>
    <row r="26" spans="2:7" ht="12.75" hidden="1">
      <c r="B26" s="12" t="s">
        <v>3</v>
      </c>
      <c r="C26" s="38">
        <f>((C25*C22)/C23)^2</f>
        <v>61.463341131106034</v>
      </c>
      <c r="D26" s="8"/>
      <c r="E26" s="8"/>
      <c r="F26" s="19"/>
      <c r="G26" s="11"/>
    </row>
    <row r="27" spans="2:7" ht="12.75">
      <c r="B27" s="20"/>
      <c r="C27" s="19"/>
      <c r="D27" s="8"/>
      <c r="E27" s="8"/>
      <c r="F27" s="19"/>
      <c r="G27" s="11"/>
    </row>
    <row r="28" spans="2:7" ht="13.5" thickBot="1">
      <c r="B28" s="20"/>
      <c r="C28" s="39"/>
      <c r="D28" s="8"/>
      <c r="E28" s="8"/>
      <c r="F28" s="19"/>
      <c r="G28" s="11"/>
    </row>
    <row r="29" spans="2:7" ht="13.5" thickBot="1">
      <c r="B29" s="31" t="s">
        <v>9</v>
      </c>
      <c r="C29" s="23">
        <v>500</v>
      </c>
      <c r="D29" s="8"/>
      <c r="E29" s="29" t="s">
        <v>1</v>
      </c>
      <c r="F29" s="30">
        <f>ROUNDUP(C30,0)</f>
        <v>55</v>
      </c>
      <c r="G29" s="11"/>
    </row>
    <row r="30" spans="2:7" ht="12.75" hidden="1">
      <c r="B30" s="14" t="s">
        <v>6</v>
      </c>
      <c r="C30" s="32">
        <f>(C26*C29)/(C26+C29-1)</f>
        <v>54.83261492809059</v>
      </c>
      <c r="D30" s="8"/>
      <c r="E30" s="8"/>
      <c r="F30" s="19"/>
      <c r="G30" s="11"/>
    </row>
    <row r="31" spans="2:7" ht="13.5" thickBot="1">
      <c r="B31" s="40"/>
      <c r="C31" s="15"/>
      <c r="D31" s="15"/>
      <c r="E31" s="15"/>
      <c r="F31" s="21"/>
      <c r="G31" s="16"/>
    </row>
    <row r="32" ht="12.75"/>
    <row r="33" ht="15.75">
      <c r="B33" s="24"/>
    </row>
    <row r="34" ht="12.75">
      <c r="B34" s="25"/>
    </row>
  </sheetData>
  <sheetProtection password="87CD" sheet="1" formatCells="0" formatColumns="0" formatRows="0" insertColumns="0" insertRows="0" insertHyperlinks="0" deleteColumns="0" deleteRows="0" sort="0" autoFilter="0" pivotTables="0"/>
  <dataValidations count="2">
    <dataValidation type="decimal" allowBlank="1" showInputMessage="1" showErrorMessage="1" sqref="C5">
      <formula1>0</formula1>
      <formula2>1</formula2>
    </dataValidation>
    <dataValidation type="decimal" allowBlank="1" showInputMessage="1" showErrorMessage="1" sqref="C4">
      <formula1>0</formula1>
      <formula2>1</formula2>
    </dataValidation>
  </dataValidations>
  <printOptions/>
  <pageMargins left="0.75" right="0.75" top="1" bottom="1" header="0.5" footer="0.5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AT&amp;T</cp:lastModifiedBy>
  <cp:lastPrinted>2003-10-29T20:05:43Z</cp:lastPrinted>
  <dcterms:created xsi:type="dcterms:W3CDTF">2000-09-27T01:24:46Z</dcterms:created>
  <dcterms:modified xsi:type="dcterms:W3CDTF">2010-05-06T18:20:29Z</dcterms:modified>
  <cp:category/>
  <cp:version/>
  <cp:contentType/>
  <cp:contentStatus/>
</cp:coreProperties>
</file>