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2"/>
  </bookViews>
  <sheets>
    <sheet name="Data" sheetId="1" r:id="rId1"/>
    <sheet name="Graphs" sheetId="2" r:id="rId2"/>
    <sheet name="Confidence Intervals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<sst xmlns="http://schemas.openxmlformats.org/spreadsheetml/2006/main" count="77" uniqueCount="40">
  <si>
    <t>Bedrooms</t>
  </si>
  <si>
    <t>Size</t>
  </si>
  <si>
    <t>Pool</t>
  </si>
  <si>
    <t>Twnship</t>
  </si>
  <si>
    <t>Garage</t>
  </si>
  <si>
    <t>Baths</t>
  </si>
  <si>
    <t xml:space="preserve">  lower</t>
  </si>
  <si>
    <t xml:space="preserve"> </t>
  </si>
  <si>
    <t>upper</t>
  </si>
  <si>
    <t>midpoint</t>
  </si>
  <si>
    <t>width</t>
  </si>
  <si>
    <t xml:space="preserve"> frequency</t>
  </si>
  <si>
    <t xml:space="preserve">percent  </t>
  </si>
  <si>
    <t xml:space="preserve">   frequency</t>
  </si>
  <si>
    <t>percent</t>
  </si>
  <si>
    <t>cumulative</t>
  </si>
  <si>
    <t>&lt;</t>
  </si>
  <si>
    <t>Frequency Distribution - Price</t>
  </si>
  <si>
    <t>Distance (from Town in Miles)</t>
  </si>
  <si>
    <t>Frequency Distribution - Distance</t>
  </si>
  <si>
    <t>Price</t>
  </si>
  <si>
    <t>Distance</t>
  </si>
  <si>
    <t xml:space="preserve">Mean </t>
  </si>
  <si>
    <t xml:space="preserve">Median </t>
  </si>
  <si>
    <t xml:space="preserve">Mode </t>
  </si>
  <si>
    <t>Measures of Central Tendency</t>
  </si>
  <si>
    <t>Measures of Dispersion</t>
  </si>
  <si>
    <t xml:space="preserve">Range </t>
  </si>
  <si>
    <t xml:space="preserve">Variance </t>
  </si>
  <si>
    <t xml:space="preserve">Standard Deviation  </t>
  </si>
  <si>
    <t>Measure of Skew</t>
  </si>
  <si>
    <r>
      <rPr>
        <b/>
        <sz val="10"/>
        <rFont val="MS Sans Serif"/>
        <family val="2"/>
      </rPr>
      <t xml:space="preserve">Selling Price </t>
    </r>
  </si>
  <si>
    <r>
      <rPr>
        <b/>
        <sz val="10"/>
        <rFont val="MS Sans Serif"/>
        <family val="2"/>
      </rPr>
      <t>Distance</t>
    </r>
    <r>
      <rPr>
        <sz val="10"/>
        <rFont val="Arial"/>
        <family val="0"/>
      </rPr>
      <t xml:space="preserve"> (miles)</t>
    </r>
  </si>
  <si>
    <t xml:space="preserve">Skewness Coefficient </t>
  </si>
  <si>
    <t xml:space="preserve">Price </t>
  </si>
  <si>
    <t xml:space="preserve">Please help me create, understand, and interpret the confidence intervals. </t>
  </si>
  <si>
    <t xml:space="preserve">2)Based on the confidence interval(s), determine if you would change the conclusion that distance does affect a home's selling price. </t>
  </si>
  <si>
    <t xml:space="preserve">3)Briefly discuss the confidence interval(s) and how they impact a home's selling price.  </t>
  </si>
  <si>
    <t>Be sure to show your work, including calculations.</t>
  </si>
  <si>
    <t>1)Compute the confidence interval(s) for worksheet 1 and 2 (data and graphs).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</si>
</sst>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"/>
    <numFmt numFmtId="165" formatCode="0.0"/>
    <numFmt numFmtId="166" formatCode="&quot;$&quot;#,##0.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-409]dddd\,\ mmmm\ dd\,\ yyyy"/>
    <numFmt numFmtId="172" formatCode="[$-409]h:mm:ss\ AM/PM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0000000"/>
    <numFmt numFmtId="179" formatCode="#,##0.00\ ;\-#,##0.00\ \ \ "/>
    <numFmt numFmtId="180" formatCode="0\ \ \ "/>
    <numFmt numFmtId="181" formatCode="0.0\ \ \ "/>
    <numFmt numFmtId="182" formatCode=";;;"/>
    <numFmt numFmtId="183" formatCode="#,##0.00\ ;\-#,##0.00\ "/>
    <numFmt numFmtId="184" formatCode="#,##0\ ;\-#,##0\ \ \ "/>
    <numFmt numFmtId="185" formatCode="#,##0\ ;\-#,##0\ "/>
    <numFmt numFmtId="186" formatCode="#,##0.000"/>
  </numFmts>
  <fonts count="36">
    <font>
      <sz val="10"/>
      <name val="Arial"/>
      <family val="0"/>
    </font>
    <font>
      <sz val="10"/>
      <name val="MS Sans Serif"/>
      <family val="2"/>
    </font>
    <font>
      <b/>
      <sz val="10"/>
      <name val="MS Sans Serif"/>
      <family val="2"/>
    </font>
    <font>
      <sz val="11"/>
      <color indexed="36"/>
      <name val="Calibri"/>
      <family val="2"/>
    </font>
    <font>
      <sz val="12"/>
      <color indexed="36"/>
      <name val="Calibri"/>
      <family val="2"/>
    </font>
    <font>
      <sz val="8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sz val="10"/>
      <color indexed="36"/>
      <name val="Arial"/>
      <family val="2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sz val="10"/>
      <name val="Calibri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2" fillId="3" borderId="0" applyNumberFormat="0" applyBorder="0" applyAlignment="0" applyProtection="0"/>
    <xf numFmtId="0" fontId="26" fillId="20" borderId="1" applyNumberFormat="0" applyAlignment="0" applyProtection="0"/>
    <xf numFmtId="0" fontId="2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4" fillId="7" borderId="1" applyNumberFormat="0" applyAlignment="0" applyProtection="0"/>
    <xf numFmtId="0" fontId="27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5" fontId="4" fillId="0" borderId="0" xfId="0" applyNumberFormat="1" applyFont="1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7" fillId="0" borderId="12" xfId="0" applyFont="1" applyBorder="1" applyAlignment="1">
      <alignment/>
    </xf>
    <xf numFmtId="165" fontId="0" fillId="0" borderId="12" xfId="0" applyNumberFormat="1" applyFont="1" applyBorder="1" applyAlignment="1">
      <alignment/>
    </xf>
    <xf numFmtId="165" fontId="0" fillId="0" borderId="13" xfId="0" applyNumberFormat="1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1" xfId="0" applyFont="1" applyBorder="1" applyAlignment="1">
      <alignment horizontal="left"/>
    </xf>
    <xf numFmtId="165" fontId="0" fillId="0" borderId="12" xfId="0" applyNumberFormat="1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166" fontId="0" fillId="0" borderId="15" xfId="0" applyNumberFormat="1" applyFont="1" applyBorder="1" applyAlignment="1">
      <alignment horizontal="left"/>
    </xf>
    <xf numFmtId="165" fontId="0" fillId="0" borderId="13" xfId="0" applyNumberFormat="1" applyFont="1" applyBorder="1" applyAlignment="1">
      <alignment horizontal="left"/>
    </xf>
    <xf numFmtId="2" fontId="0" fillId="0" borderId="15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166" fontId="0" fillId="0" borderId="0" xfId="0" applyNumberFormat="1" applyAlignment="1">
      <alignment/>
    </xf>
    <xf numFmtId="166" fontId="0" fillId="0" borderId="10" xfId="0" applyNumberFormat="1" applyFont="1" applyBorder="1" applyAlignment="1">
      <alignment horizontal="left"/>
    </xf>
    <xf numFmtId="4" fontId="0" fillId="0" borderId="10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184" fontId="14" fillId="0" borderId="16" xfId="0" applyNumberFormat="1" applyFont="1" applyBorder="1" applyAlignment="1">
      <alignment horizontal="right"/>
    </xf>
    <xf numFmtId="184" fontId="15" fillId="0" borderId="16" xfId="0" applyNumberFormat="1" applyFont="1" applyBorder="1" applyAlignment="1" quotePrefix="1">
      <alignment horizontal="center"/>
    </xf>
    <xf numFmtId="180" fontId="14" fillId="0" borderId="16" xfId="0" applyNumberFormat="1" applyFont="1" applyBorder="1" applyAlignment="1">
      <alignment horizontal="right"/>
    </xf>
    <xf numFmtId="181" fontId="14" fillId="0" borderId="16" xfId="0" applyNumberFormat="1" applyFont="1" applyBorder="1" applyAlignment="1">
      <alignment horizontal="right"/>
    </xf>
    <xf numFmtId="180" fontId="14" fillId="0" borderId="17" xfId="0" applyNumberFormat="1" applyFont="1" applyBorder="1" applyAlignment="1">
      <alignment horizontal="centerContinuous"/>
    </xf>
    <xf numFmtId="181" fontId="14" fillId="0" borderId="17" xfId="0" applyNumberFormat="1" applyFont="1" applyBorder="1" applyAlignment="1">
      <alignment horizontal="centerContinuous"/>
    </xf>
    <xf numFmtId="184" fontId="14" fillId="0" borderId="18" xfId="0" applyNumberFormat="1" applyFont="1" applyBorder="1" applyAlignment="1">
      <alignment horizontal="right"/>
    </xf>
    <xf numFmtId="180" fontId="14" fillId="0" borderId="18" xfId="0" applyNumberFormat="1" applyFont="1" applyBorder="1" applyAlignment="1">
      <alignment horizontal="right"/>
    </xf>
    <xf numFmtId="181" fontId="14" fillId="0" borderId="18" xfId="0" applyNumberFormat="1" applyFont="1" applyBorder="1" applyAlignment="1">
      <alignment horizontal="right"/>
    </xf>
    <xf numFmtId="185" fontId="0" fillId="0" borderId="0" xfId="0" applyNumberFormat="1" applyFont="1" applyAlignment="1" quotePrefix="1">
      <alignment horizontal="right"/>
    </xf>
    <xf numFmtId="184" fontId="0" fillId="0" borderId="0" xfId="0" applyNumberFormat="1" applyFont="1" applyAlignment="1">
      <alignment horizontal="right"/>
    </xf>
    <xf numFmtId="184" fontId="0" fillId="0" borderId="0" xfId="0" applyNumberFormat="1" applyFont="1" applyAlignment="1">
      <alignment/>
    </xf>
    <xf numFmtId="180" fontId="0" fillId="0" borderId="0" xfId="0" applyNumberFormat="1" applyFont="1" applyAlignment="1">
      <alignment/>
    </xf>
    <xf numFmtId="181" fontId="0" fillId="0" borderId="0" xfId="0" applyNumberFormat="1" applyFont="1" applyAlignment="1">
      <alignment/>
    </xf>
    <xf numFmtId="185" fontId="0" fillId="0" borderId="19" xfId="0" applyNumberFormat="1" applyFont="1" applyBorder="1" applyAlignment="1" quotePrefix="1">
      <alignment horizontal="right"/>
    </xf>
    <xf numFmtId="184" fontId="0" fillId="0" borderId="19" xfId="0" applyNumberFormat="1" applyFont="1" applyBorder="1" applyAlignment="1">
      <alignment horizontal="right"/>
    </xf>
    <xf numFmtId="184" fontId="0" fillId="0" borderId="19" xfId="0" applyNumberFormat="1" applyFont="1" applyBorder="1" applyAlignment="1">
      <alignment/>
    </xf>
    <xf numFmtId="180" fontId="0" fillId="0" borderId="19" xfId="0" applyNumberFormat="1" applyFont="1" applyBorder="1" applyAlignment="1">
      <alignment/>
    </xf>
    <xf numFmtId="181" fontId="0" fillId="0" borderId="19" xfId="0" applyNumberFormat="1" applyFont="1" applyBorder="1" applyAlignment="1">
      <alignment/>
    </xf>
    <xf numFmtId="182" fontId="0" fillId="0" borderId="0" xfId="0" applyNumberFormat="1" applyFont="1" applyAlignment="1">
      <alignment horizontal="right"/>
    </xf>
    <xf numFmtId="182" fontId="0" fillId="0" borderId="0" xfId="0" applyNumberFormat="1" applyFont="1" applyAlignment="1">
      <alignment/>
    </xf>
    <xf numFmtId="180" fontId="7" fillId="0" borderId="0" xfId="0" applyNumberFormat="1" applyFont="1" applyAlignment="1">
      <alignment/>
    </xf>
    <xf numFmtId="181" fontId="7" fillId="0" borderId="0" xfId="0" applyNumberFormat="1" applyFont="1" applyAlignment="1">
      <alignment/>
    </xf>
    <xf numFmtId="179" fontId="14" fillId="0" borderId="16" xfId="0" applyNumberFormat="1" applyFont="1" applyBorder="1" applyAlignment="1">
      <alignment horizontal="right"/>
    </xf>
    <xf numFmtId="179" fontId="15" fillId="0" borderId="16" xfId="0" applyNumberFormat="1" applyFont="1" applyBorder="1" applyAlignment="1" quotePrefix="1">
      <alignment horizontal="center"/>
    </xf>
    <xf numFmtId="179" fontId="16" fillId="0" borderId="18" xfId="0" applyNumberFormat="1" applyFont="1" applyBorder="1" applyAlignment="1">
      <alignment horizontal="right"/>
    </xf>
    <xf numFmtId="179" fontId="14" fillId="0" borderId="18" xfId="0" applyNumberFormat="1" applyFont="1" applyBorder="1" applyAlignment="1">
      <alignment horizontal="right"/>
    </xf>
    <xf numFmtId="183" fontId="0" fillId="0" borderId="0" xfId="0" applyNumberFormat="1" applyFont="1" applyAlignment="1" quotePrefix="1">
      <alignment horizontal="right"/>
    </xf>
    <xf numFmtId="179" fontId="0" fillId="0" borderId="0" xfId="0" applyNumberFormat="1" applyFont="1" applyAlignment="1">
      <alignment horizontal="right"/>
    </xf>
    <xf numFmtId="179" fontId="0" fillId="0" borderId="0" xfId="0" applyNumberFormat="1" applyFont="1" applyAlignment="1">
      <alignment/>
    </xf>
    <xf numFmtId="183" fontId="0" fillId="0" borderId="19" xfId="0" applyNumberFormat="1" applyFont="1" applyBorder="1" applyAlignment="1" quotePrefix="1">
      <alignment horizontal="right"/>
    </xf>
    <xf numFmtId="179" fontId="0" fillId="0" borderId="19" xfId="0" applyNumberFormat="1" applyFont="1" applyBorder="1" applyAlignment="1">
      <alignment horizontal="right"/>
    </xf>
    <xf numFmtId="179" fontId="0" fillId="0" borderId="19" xfId="0" applyNumberFormat="1" applyFont="1" applyBorder="1" applyAlignment="1">
      <alignment/>
    </xf>
    <xf numFmtId="0" fontId="7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7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Histogram - Price</a:t>
            </a:r>
          </a:p>
        </c:rich>
      </c:tx>
      <c:layout>
        <c:manualLayout>
          <c:xMode val="factor"/>
          <c:yMode val="factor"/>
          <c:x val="-0.00225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08875"/>
          <c:w val="0.937"/>
          <c:h val="0.788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ltUpDiag">
              <a:fgClr>
                <a:srgbClr val="FFFFFF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Graphs!$B$5:$B$16</c:f>
              <c:numCache>
                <c:ptCount val="12"/>
                <c:pt idx="0">
                  <c:v>120000</c:v>
                </c:pt>
                <c:pt idx="1">
                  <c:v>140000</c:v>
                </c:pt>
                <c:pt idx="2">
                  <c:v>160000</c:v>
                </c:pt>
                <c:pt idx="3">
                  <c:v>180000</c:v>
                </c:pt>
                <c:pt idx="4">
                  <c:v>200000</c:v>
                </c:pt>
                <c:pt idx="5">
                  <c:v>220000</c:v>
                </c:pt>
                <c:pt idx="6">
                  <c:v>240000</c:v>
                </c:pt>
                <c:pt idx="7">
                  <c:v>260000</c:v>
                </c:pt>
                <c:pt idx="8">
                  <c:v>280000</c:v>
                </c:pt>
                <c:pt idx="9">
                  <c:v>300000</c:v>
                </c:pt>
                <c:pt idx="10">
                  <c:v>320000</c:v>
                </c:pt>
                <c:pt idx="11">
                  <c:v>340000</c:v>
                </c:pt>
              </c:numCache>
            </c:numRef>
          </c:cat>
          <c:val>
            <c:numRef>
              <c:f>'[1]Freq Dists and Histograms'!$H$5:$H$16</c:f>
              <c:numCache>
                <c:ptCount val="12"/>
                <c:pt idx="0">
                  <c:v>2.857142857142857</c:v>
                </c:pt>
                <c:pt idx="1">
                  <c:v>2.857142857142857</c:v>
                </c:pt>
                <c:pt idx="2">
                  <c:v>15.238095238095239</c:v>
                </c:pt>
                <c:pt idx="3">
                  <c:v>19.047619047619047</c:v>
                </c:pt>
                <c:pt idx="4">
                  <c:v>13.333333333333334</c:v>
                </c:pt>
                <c:pt idx="5">
                  <c:v>13.333333333333334</c:v>
                </c:pt>
                <c:pt idx="6">
                  <c:v>12.380952380952381</c:v>
                </c:pt>
                <c:pt idx="7">
                  <c:v>7.6190476190476195</c:v>
                </c:pt>
                <c:pt idx="8">
                  <c:v>6.666666666666667</c:v>
                </c:pt>
                <c:pt idx="9">
                  <c:v>3.8095238095238098</c:v>
                </c:pt>
                <c:pt idx="10">
                  <c:v>1.9047619047619049</c:v>
                </c:pt>
                <c:pt idx="11">
                  <c:v>0.9523809523809524</c:v>
                </c:pt>
              </c:numCache>
            </c:numRef>
          </c:val>
        </c:ser>
        <c:gapWidth val="0"/>
        <c:axId val="4235482"/>
        <c:axId val="38119339"/>
      </c:barChart>
      <c:catAx>
        <c:axId val="42354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Selling Price </a:t>
                </a:r>
              </a:p>
            </c:rich>
          </c:tx>
          <c:layout>
            <c:manualLayout>
              <c:xMode val="factor"/>
              <c:yMode val="factor"/>
              <c:x val="0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.00\ ;\-#,##0.00\ 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119339"/>
        <c:crosses val="autoZero"/>
        <c:auto val="1"/>
        <c:lblOffset val="100"/>
        <c:tickLblSkip val="1"/>
        <c:noMultiLvlLbl val="0"/>
      </c:catAx>
      <c:valAx>
        <c:axId val="381193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1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3548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Histogram - Distance</a:t>
            </a:r>
          </a:p>
        </c:rich>
      </c:tx>
      <c:layout>
        <c:manualLayout>
          <c:xMode val="factor"/>
          <c:yMode val="factor"/>
          <c:x val="-0.00225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5"/>
          <c:y val="0.08875"/>
          <c:w val="0.8885"/>
          <c:h val="0.791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ltUpDiag">
              <a:fgClr>
                <a:srgbClr val="FFFFFF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'[1]Freq Dists and Histograms'!$B$30:$B$41</c:f>
              <c:numCache>
                <c:ptCount val="12"/>
                <c:pt idx="0">
                  <c:v>6</c:v>
                </c:pt>
                <c:pt idx="1">
                  <c:v>8</c:v>
                </c:pt>
                <c:pt idx="2">
                  <c:v>10</c:v>
                </c:pt>
                <c:pt idx="3">
                  <c:v>12</c:v>
                </c:pt>
                <c:pt idx="4">
                  <c:v>14</c:v>
                </c:pt>
                <c:pt idx="5">
                  <c:v>16</c:v>
                </c:pt>
                <c:pt idx="6">
                  <c:v>18</c:v>
                </c:pt>
                <c:pt idx="7">
                  <c:v>20</c:v>
                </c:pt>
                <c:pt idx="8">
                  <c:v>22</c:v>
                </c:pt>
                <c:pt idx="9">
                  <c:v>24</c:v>
                </c:pt>
                <c:pt idx="10">
                  <c:v>26</c:v>
                </c:pt>
                <c:pt idx="11">
                  <c:v>28</c:v>
                </c:pt>
              </c:numCache>
            </c:numRef>
          </c:cat>
          <c:val>
            <c:numRef>
              <c:f>'[1]Freq Dists and Histograms'!$H$30:$H$41</c:f>
              <c:numCache>
                <c:ptCount val="12"/>
                <c:pt idx="0">
                  <c:v>4.761904761904762</c:v>
                </c:pt>
                <c:pt idx="1">
                  <c:v>14.285714285714285</c:v>
                </c:pt>
                <c:pt idx="2">
                  <c:v>11.428571428571429</c:v>
                </c:pt>
                <c:pt idx="3">
                  <c:v>11.428571428571429</c:v>
                </c:pt>
                <c:pt idx="4">
                  <c:v>14.285714285714285</c:v>
                </c:pt>
                <c:pt idx="5">
                  <c:v>15.238095238095239</c:v>
                </c:pt>
                <c:pt idx="6">
                  <c:v>13.333333333333334</c:v>
                </c:pt>
                <c:pt idx="7">
                  <c:v>9.523809523809524</c:v>
                </c:pt>
                <c:pt idx="8">
                  <c:v>0.9523809523809524</c:v>
                </c:pt>
                <c:pt idx="9">
                  <c:v>1.9047619047619049</c:v>
                </c:pt>
                <c:pt idx="10">
                  <c:v>0.9523809523809524</c:v>
                </c:pt>
                <c:pt idx="11">
                  <c:v>1.9047619047619049</c:v>
                </c:pt>
              </c:numCache>
            </c:numRef>
          </c:val>
        </c:ser>
        <c:gapWidth val="0"/>
        <c:axId val="7529732"/>
        <c:axId val="658725"/>
      </c:barChart>
      <c:catAx>
        <c:axId val="75297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Distance (from Town in Miles)</a:t>
                </a:r>
              </a:p>
            </c:rich>
          </c:tx>
          <c:layout>
            <c:manualLayout>
              <c:xMode val="factor"/>
              <c:yMode val="factor"/>
              <c:x val="0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\ ;\-#,##0\ 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8725"/>
        <c:crosses val="autoZero"/>
        <c:auto val="1"/>
        <c:lblOffset val="100"/>
        <c:tickLblSkip val="1"/>
        <c:noMultiLvlLbl val="0"/>
      </c:catAx>
      <c:valAx>
        <c:axId val="6587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1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5297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342900</xdr:colOff>
      <xdr:row>0</xdr:row>
      <xdr:rowOff>123825</xdr:rowOff>
    </xdr:from>
    <xdr:ext cx="4248150" cy="3200400"/>
    <xdr:graphicFrame>
      <xdr:nvGraphicFramePr>
        <xdr:cNvPr id="1" name="Chart 1"/>
        <xdr:cNvGraphicFramePr/>
      </xdr:nvGraphicFramePr>
      <xdr:xfrm>
        <a:off x="6362700" y="123825"/>
        <a:ext cx="424815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10</xdr:col>
      <xdr:colOff>381000</xdr:colOff>
      <xdr:row>24</xdr:row>
      <xdr:rowOff>38100</xdr:rowOff>
    </xdr:from>
    <xdr:ext cx="4248150" cy="3200400"/>
    <xdr:graphicFrame>
      <xdr:nvGraphicFramePr>
        <xdr:cNvPr id="2" name="Chart 2"/>
        <xdr:cNvGraphicFramePr/>
      </xdr:nvGraphicFramePr>
      <xdr:xfrm>
        <a:off x="6400800" y="3962400"/>
        <a:ext cx="4248150" cy="3200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RES341Wk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asures"/>
      <sheetName val="Freq Dists and Histograms"/>
      <sheetName val="Sheet1"/>
    </sheetNames>
    <sheetDataSet>
      <sheetData sheetId="1">
        <row r="5">
          <cell r="H5">
            <v>2.857142857142857</v>
          </cell>
        </row>
        <row r="6">
          <cell r="H6">
            <v>2.857142857142857</v>
          </cell>
        </row>
        <row r="7">
          <cell r="H7">
            <v>15.238095238095239</v>
          </cell>
        </row>
        <row r="8">
          <cell r="H8">
            <v>19.047619047619047</v>
          </cell>
        </row>
        <row r="9">
          <cell r="H9">
            <v>13.333333333333334</v>
          </cell>
        </row>
        <row r="10">
          <cell r="H10">
            <v>13.333333333333334</v>
          </cell>
        </row>
        <row r="11">
          <cell r="H11">
            <v>12.380952380952381</v>
          </cell>
        </row>
        <row r="12">
          <cell r="H12">
            <v>7.6190476190476195</v>
          </cell>
        </row>
        <row r="13">
          <cell r="H13">
            <v>6.666666666666667</v>
          </cell>
        </row>
        <row r="14">
          <cell r="H14">
            <v>3.8095238095238098</v>
          </cell>
        </row>
        <row r="15">
          <cell r="H15">
            <v>1.9047619047619049</v>
          </cell>
        </row>
        <row r="16">
          <cell r="H16">
            <v>0.9523809523809524</v>
          </cell>
        </row>
        <row r="30">
          <cell r="B30">
            <v>6</v>
          </cell>
          <cell r="H30">
            <v>4.761904761904762</v>
          </cell>
        </row>
        <row r="31">
          <cell r="B31">
            <v>8</v>
          </cell>
          <cell r="H31">
            <v>14.285714285714285</v>
          </cell>
        </row>
        <row r="32">
          <cell r="B32">
            <v>10</v>
          </cell>
          <cell r="H32">
            <v>11.428571428571429</v>
          </cell>
        </row>
        <row r="33">
          <cell r="B33">
            <v>12</v>
          </cell>
          <cell r="H33">
            <v>11.428571428571429</v>
          </cell>
        </row>
        <row r="34">
          <cell r="B34">
            <v>14</v>
          </cell>
          <cell r="H34">
            <v>14.285714285714285</v>
          </cell>
        </row>
        <row r="35">
          <cell r="B35">
            <v>16</v>
          </cell>
          <cell r="H35">
            <v>15.238095238095239</v>
          </cell>
        </row>
        <row r="36">
          <cell r="B36">
            <v>18</v>
          </cell>
          <cell r="H36">
            <v>13.333333333333334</v>
          </cell>
        </row>
        <row r="37">
          <cell r="B37">
            <v>20</v>
          </cell>
          <cell r="H37">
            <v>9.523809523809524</v>
          </cell>
        </row>
        <row r="38">
          <cell r="B38">
            <v>22</v>
          </cell>
          <cell r="H38">
            <v>0.9523809523809524</v>
          </cell>
        </row>
        <row r="39">
          <cell r="B39">
            <v>24</v>
          </cell>
          <cell r="H39">
            <v>1.9047619047619049</v>
          </cell>
        </row>
        <row r="40">
          <cell r="B40">
            <v>26</v>
          </cell>
          <cell r="H40">
            <v>0.9523809523809524</v>
          </cell>
        </row>
        <row r="41">
          <cell r="B41">
            <v>28</v>
          </cell>
          <cell r="H41">
            <v>1.9047619047619049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1"/>
  <sheetViews>
    <sheetView zoomScalePageLayoutView="0" workbookViewId="0" topLeftCell="A1">
      <selection activeCell="G118" sqref="G118"/>
    </sheetView>
  </sheetViews>
  <sheetFormatPr defaultColWidth="9.140625" defaultRowHeight="12.75"/>
  <cols>
    <col min="1" max="1" width="29.7109375" style="0" customWidth="1"/>
    <col min="2" max="2" width="16.140625" style="0" customWidth="1"/>
    <col min="3" max="3" width="10.57421875" style="0" customWidth="1"/>
    <col min="4" max="4" width="15.421875" style="0" customWidth="1"/>
  </cols>
  <sheetData>
    <row r="1" ht="12.75">
      <c r="B1" s="1"/>
    </row>
    <row r="2" spans="2:9" ht="25.5">
      <c r="B2" s="1" t="s">
        <v>31</v>
      </c>
      <c r="C2" s="2" t="s">
        <v>32</v>
      </c>
      <c r="D2" s="3" t="s">
        <v>0</v>
      </c>
      <c r="E2" s="3" t="s">
        <v>1</v>
      </c>
      <c r="F2" s="3" t="s">
        <v>2</v>
      </c>
      <c r="G2" s="3" t="s">
        <v>3</v>
      </c>
      <c r="H2" s="3" t="s">
        <v>4</v>
      </c>
      <c r="I2" s="3" t="s">
        <v>5</v>
      </c>
    </row>
    <row r="3" spans="2:9" ht="12.75">
      <c r="B3" s="27">
        <v>125000</v>
      </c>
      <c r="C3">
        <v>18</v>
      </c>
      <c r="D3">
        <v>2</v>
      </c>
      <c r="E3">
        <v>1900</v>
      </c>
      <c r="F3">
        <v>0</v>
      </c>
      <c r="G3">
        <v>4</v>
      </c>
      <c r="H3">
        <v>0</v>
      </c>
      <c r="I3">
        <v>1.5</v>
      </c>
    </row>
    <row r="4" spans="2:9" ht="12.75">
      <c r="B4" s="27">
        <v>125900</v>
      </c>
      <c r="C4">
        <v>28</v>
      </c>
      <c r="D4">
        <v>2</v>
      </c>
      <c r="E4">
        <v>2400</v>
      </c>
      <c r="F4">
        <v>0</v>
      </c>
      <c r="G4">
        <v>1</v>
      </c>
      <c r="H4">
        <v>0</v>
      </c>
      <c r="I4">
        <v>1.5</v>
      </c>
    </row>
    <row r="5" spans="2:9" ht="12.75">
      <c r="B5" s="27">
        <v>139900</v>
      </c>
      <c r="C5">
        <v>28</v>
      </c>
      <c r="D5">
        <v>2</v>
      </c>
      <c r="E5">
        <v>2100</v>
      </c>
      <c r="F5">
        <v>0</v>
      </c>
      <c r="G5">
        <v>1</v>
      </c>
      <c r="H5">
        <v>0</v>
      </c>
      <c r="I5">
        <v>1.5</v>
      </c>
    </row>
    <row r="6" spans="2:9" ht="12.75">
      <c r="B6" s="27">
        <v>147400</v>
      </c>
      <c r="C6">
        <v>12</v>
      </c>
      <c r="D6">
        <v>6</v>
      </c>
      <c r="E6">
        <v>1700</v>
      </c>
      <c r="F6">
        <v>1</v>
      </c>
      <c r="G6">
        <v>1</v>
      </c>
      <c r="H6">
        <v>0</v>
      </c>
      <c r="I6">
        <v>2</v>
      </c>
    </row>
    <row r="7" spans="2:9" ht="12.75">
      <c r="B7" s="27">
        <v>154300</v>
      </c>
      <c r="C7">
        <v>13</v>
      </c>
      <c r="D7">
        <v>2</v>
      </c>
      <c r="E7">
        <v>2000</v>
      </c>
      <c r="F7">
        <v>0</v>
      </c>
      <c r="G7">
        <v>2</v>
      </c>
      <c r="H7">
        <v>0</v>
      </c>
      <c r="I7">
        <v>2</v>
      </c>
    </row>
    <row r="8" spans="2:9" ht="12.75">
      <c r="B8" s="27">
        <v>155400</v>
      </c>
      <c r="C8">
        <v>16</v>
      </c>
      <c r="D8">
        <v>4</v>
      </c>
      <c r="E8">
        <v>2400</v>
      </c>
      <c r="F8">
        <v>1</v>
      </c>
      <c r="G8">
        <v>3</v>
      </c>
      <c r="H8">
        <v>0</v>
      </c>
      <c r="I8">
        <v>2</v>
      </c>
    </row>
    <row r="9" spans="2:9" ht="12.75">
      <c r="B9" s="27">
        <v>164100</v>
      </c>
      <c r="C9">
        <v>19</v>
      </c>
      <c r="D9">
        <v>4</v>
      </c>
      <c r="E9">
        <v>2300</v>
      </c>
      <c r="F9">
        <v>0</v>
      </c>
      <c r="G9">
        <v>4</v>
      </c>
      <c r="H9">
        <v>0</v>
      </c>
      <c r="I9">
        <v>2</v>
      </c>
    </row>
    <row r="10" spans="2:9" ht="12.75">
      <c r="B10" s="27">
        <v>166200</v>
      </c>
      <c r="C10">
        <v>16</v>
      </c>
      <c r="D10">
        <v>3</v>
      </c>
      <c r="E10">
        <v>2000</v>
      </c>
      <c r="F10">
        <v>1</v>
      </c>
      <c r="G10">
        <v>2</v>
      </c>
      <c r="H10">
        <v>1</v>
      </c>
      <c r="I10">
        <v>2</v>
      </c>
    </row>
    <row r="11" spans="2:9" ht="12.75">
      <c r="B11" s="27">
        <v>166500</v>
      </c>
      <c r="C11">
        <v>19</v>
      </c>
      <c r="D11">
        <v>3</v>
      </c>
      <c r="E11">
        <v>1600</v>
      </c>
      <c r="F11">
        <v>1</v>
      </c>
      <c r="G11">
        <v>3</v>
      </c>
      <c r="H11">
        <v>0</v>
      </c>
      <c r="I11">
        <v>2.5</v>
      </c>
    </row>
    <row r="12" spans="2:9" ht="12.75">
      <c r="B12" s="27">
        <v>171600</v>
      </c>
      <c r="C12">
        <v>16</v>
      </c>
      <c r="D12">
        <v>3</v>
      </c>
      <c r="E12">
        <v>2000</v>
      </c>
      <c r="F12">
        <v>1</v>
      </c>
      <c r="G12">
        <v>4</v>
      </c>
      <c r="H12">
        <v>0</v>
      </c>
      <c r="I12">
        <v>2</v>
      </c>
    </row>
    <row r="13" spans="2:9" ht="12.75">
      <c r="B13" s="27">
        <v>172400</v>
      </c>
      <c r="C13">
        <v>23</v>
      </c>
      <c r="D13">
        <v>3</v>
      </c>
      <c r="E13">
        <v>2200</v>
      </c>
      <c r="F13">
        <v>0</v>
      </c>
      <c r="G13">
        <v>3</v>
      </c>
      <c r="H13">
        <v>0</v>
      </c>
      <c r="I13">
        <v>2</v>
      </c>
    </row>
    <row r="14" spans="2:9" ht="12.75">
      <c r="B14" s="27">
        <v>172700</v>
      </c>
      <c r="C14">
        <v>16</v>
      </c>
      <c r="D14">
        <v>4</v>
      </c>
      <c r="E14">
        <v>2200</v>
      </c>
      <c r="F14">
        <v>1</v>
      </c>
      <c r="G14">
        <v>3</v>
      </c>
      <c r="H14">
        <v>0</v>
      </c>
      <c r="I14">
        <v>2</v>
      </c>
    </row>
    <row r="15" spans="2:9" ht="12.75">
      <c r="B15" s="27">
        <v>173100</v>
      </c>
      <c r="C15">
        <v>21</v>
      </c>
      <c r="D15">
        <v>2</v>
      </c>
      <c r="E15">
        <v>2200</v>
      </c>
      <c r="F15">
        <v>1</v>
      </c>
      <c r="G15">
        <v>5</v>
      </c>
      <c r="H15">
        <v>1</v>
      </c>
      <c r="I15">
        <v>1.5</v>
      </c>
    </row>
    <row r="16" spans="2:9" ht="12.75">
      <c r="B16" s="27">
        <v>173600</v>
      </c>
      <c r="C16">
        <v>14</v>
      </c>
      <c r="D16">
        <v>4</v>
      </c>
      <c r="E16">
        <v>2100</v>
      </c>
      <c r="F16">
        <v>1</v>
      </c>
      <c r="G16">
        <v>2</v>
      </c>
      <c r="H16">
        <v>1</v>
      </c>
      <c r="I16">
        <v>2.5</v>
      </c>
    </row>
    <row r="17" spans="2:9" ht="12.75">
      <c r="B17" s="27">
        <v>173600</v>
      </c>
      <c r="C17">
        <v>9</v>
      </c>
      <c r="D17">
        <v>4</v>
      </c>
      <c r="E17">
        <v>2100</v>
      </c>
      <c r="F17">
        <v>0</v>
      </c>
      <c r="G17">
        <v>4</v>
      </c>
      <c r="H17">
        <v>1</v>
      </c>
      <c r="I17">
        <v>2</v>
      </c>
    </row>
    <row r="18" spans="2:9" ht="12.75">
      <c r="B18" s="27">
        <v>175000</v>
      </c>
      <c r="C18">
        <v>11</v>
      </c>
      <c r="D18">
        <v>2</v>
      </c>
      <c r="E18">
        <v>2500</v>
      </c>
      <c r="F18">
        <v>0</v>
      </c>
      <c r="G18">
        <v>3</v>
      </c>
      <c r="H18">
        <v>0</v>
      </c>
      <c r="I18">
        <v>2</v>
      </c>
    </row>
    <row r="19" spans="2:9" ht="12.75">
      <c r="B19" s="27">
        <v>175600</v>
      </c>
      <c r="C19">
        <v>24</v>
      </c>
      <c r="D19">
        <v>4</v>
      </c>
      <c r="E19">
        <v>2300</v>
      </c>
      <c r="F19">
        <v>1</v>
      </c>
      <c r="G19">
        <v>4</v>
      </c>
      <c r="H19">
        <v>1</v>
      </c>
      <c r="I19">
        <v>2</v>
      </c>
    </row>
    <row r="20" spans="2:9" ht="12.75">
      <c r="B20" s="27">
        <v>176000</v>
      </c>
      <c r="C20">
        <v>15</v>
      </c>
      <c r="D20">
        <v>4</v>
      </c>
      <c r="E20">
        <v>2200</v>
      </c>
      <c r="F20">
        <v>0</v>
      </c>
      <c r="G20">
        <v>1</v>
      </c>
      <c r="H20">
        <v>1</v>
      </c>
      <c r="I20">
        <v>2</v>
      </c>
    </row>
    <row r="21" spans="2:9" ht="12.75">
      <c r="B21" s="27">
        <v>176300</v>
      </c>
      <c r="C21">
        <v>17</v>
      </c>
      <c r="D21">
        <v>2</v>
      </c>
      <c r="E21">
        <v>2000</v>
      </c>
      <c r="F21">
        <v>1</v>
      </c>
      <c r="G21">
        <v>3</v>
      </c>
      <c r="H21">
        <v>0</v>
      </c>
      <c r="I21">
        <v>2</v>
      </c>
    </row>
    <row r="22" spans="2:9" ht="12.75">
      <c r="B22" s="27">
        <v>177100</v>
      </c>
      <c r="C22">
        <v>10</v>
      </c>
      <c r="D22">
        <v>2</v>
      </c>
      <c r="E22">
        <v>1900</v>
      </c>
      <c r="F22">
        <v>0</v>
      </c>
      <c r="G22">
        <v>5</v>
      </c>
      <c r="H22">
        <v>1</v>
      </c>
      <c r="I22">
        <v>2</v>
      </c>
    </row>
    <row r="23" spans="2:9" ht="12.75">
      <c r="B23" s="27">
        <v>179000</v>
      </c>
      <c r="C23">
        <v>10</v>
      </c>
      <c r="D23">
        <v>3</v>
      </c>
      <c r="E23">
        <v>2400</v>
      </c>
      <c r="F23">
        <v>1</v>
      </c>
      <c r="G23">
        <v>4</v>
      </c>
      <c r="H23">
        <v>1</v>
      </c>
      <c r="I23">
        <v>2</v>
      </c>
    </row>
    <row r="24" spans="2:9" ht="12.75">
      <c r="B24" s="27">
        <v>179000</v>
      </c>
      <c r="C24">
        <v>8</v>
      </c>
      <c r="D24">
        <v>3</v>
      </c>
      <c r="E24">
        <v>2400</v>
      </c>
      <c r="F24">
        <v>0</v>
      </c>
      <c r="G24">
        <v>4</v>
      </c>
      <c r="H24">
        <v>1</v>
      </c>
      <c r="I24">
        <v>2</v>
      </c>
    </row>
    <row r="25" spans="2:9" ht="12.75">
      <c r="B25" s="27">
        <v>180400</v>
      </c>
      <c r="C25">
        <v>11</v>
      </c>
      <c r="D25">
        <v>2</v>
      </c>
      <c r="E25">
        <v>2000</v>
      </c>
      <c r="F25">
        <v>0</v>
      </c>
      <c r="G25">
        <v>5</v>
      </c>
      <c r="H25">
        <v>0</v>
      </c>
      <c r="I25">
        <v>2</v>
      </c>
    </row>
    <row r="26" spans="2:9" ht="12.75">
      <c r="B26" s="27">
        <v>182400</v>
      </c>
      <c r="C26">
        <v>19</v>
      </c>
      <c r="D26">
        <v>4</v>
      </c>
      <c r="E26">
        <v>2100</v>
      </c>
      <c r="F26">
        <v>0</v>
      </c>
      <c r="G26">
        <v>4</v>
      </c>
      <c r="H26">
        <v>0</v>
      </c>
      <c r="I26">
        <v>2</v>
      </c>
    </row>
    <row r="27" spans="2:9" ht="12.75">
      <c r="B27" s="27">
        <v>182700</v>
      </c>
      <c r="C27">
        <v>14</v>
      </c>
      <c r="D27">
        <v>4</v>
      </c>
      <c r="E27">
        <v>2000</v>
      </c>
      <c r="F27">
        <v>1</v>
      </c>
      <c r="G27">
        <v>4</v>
      </c>
      <c r="H27">
        <v>0</v>
      </c>
      <c r="I27">
        <v>2.5</v>
      </c>
    </row>
    <row r="28" spans="2:9" ht="12.75">
      <c r="B28" s="27">
        <v>186700</v>
      </c>
      <c r="C28">
        <v>21</v>
      </c>
      <c r="D28">
        <v>5</v>
      </c>
      <c r="E28">
        <v>2500</v>
      </c>
      <c r="F28">
        <v>1</v>
      </c>
      <c r="G28">
        <v>4</v>
      </c>
      <c r="H28">
        <v>0</v>
      </c>
      <c r="I28">
        <v>2.5</v>
      </c>
    </row>
    <row r="29" spans="2:9" ht="12.75">
      <c r="B29" s="27">
        <v>187000</v>
      </c>
      <c r="C29">
        <v>26</v>
      </c>
      <c r="D29">
        <v>2</v>
      </c>
      <c r="E29">
        <v>1900</v>
      </c>
      <c r="F29">
        <v>0</v>
      </c>
      <c r="G29">
        <v>4</v>
      </c>
      <c r="H29">
        <v>0</v>
      </c>
      <c r="I29">
        <v>2</v>
      </c>
    </row>
    <row r="30" spans="2:9" ht="12.75">
      <c r="B30" s="27">
        <v>188100</v>
      </c>
      <c r="C30">
        <v>8</v>
      </c>
      <c r="D30">
        <v>2</v>
      </c>
      <c r="E30">
        <v>1900</v>
      </c>
      <c r="F30">
        <v>0</v>
      </c>
      <c r="G30">
        <v>4</v>
      </c>
      <c r="H30">
        <v>1</v>
      </c>
      <c r="I30">
        <v>1.5</v>
      </c>
    </row>
    <row r="31" spans="2:9" ht="12.75">
      <c r="B31" s="27">
        <v>188300</v>
      </c>
      <c r="C31">
        <v>15</v>
      </c>
      <c r="D31">
        <v>6</v>
      </c>
      <c r="E31">
        <v>2100</v>
      </c>
      <c r="F31">
        <v>1</v>
      </c>
      <c r="G31">
        <v>4</v>
      </c>
      <c r="H31">
        <v>1</v>
      </c>
      <c r="I31">
        <v>2</v>
      </c>
    </row>
    <row r="32" spans="2:9" ht="12.75">
      <c r="B32" s="27">
        <v>188300</v>
      </c>
      <c r="C32">
        <v>20</v>
      </c>
      <c r="D32">
        <v>5</v>
      </c>
      <c r="E32">
        <v>2300</v>
      </c>
      <c r="F32">
        <v>0</v>
      </c>
      <c r="G32">
        <v>5</v>
      </c>
      <c r="H32">
        <v>0</v>
      </c>
      <c r="I32">
        <v>1.5</v>
      </c>
    </row>
    <row r="33" spans="2:9" ht="12.75">
      <c r="B33" s="27">
        <v>188300</v>
      </c>
      <c r="C33">
        <v>14</v>
      </c>
      <c r="D33">
        <v>6</v>
      </c>
      <c r="E33">
        <v>2100</v>
      </c>
      <c r="F33">
        <v>1</v>
      </c>
      <c r="G33">
        <v>2</v>
      </c>
      <c r="H33">
        <v>1</v>
      </c>
      <c r="I33">
        <v>2.5</v>
      </c>
    </row>
    <row r="34" spans="2:9" ht="12.75">
      <c r="B34" s="27">
        <v>188300</v>
      </c>
      <c r="C34">
        <v>11</v>
      </c>
      <c r="D34">
        <v>5</v>
      </c>
      <c r="E34">
        <v>2300</v>
      </c>
      <c r="F34">
        <v>0</v>
      </c>
      <c r="G34">
        <v>5</v>
      </c>
      <c r="H34">
        <v>1</v>
      </c>
      <c r="I34">
        <v>3</v>
      </c>
    </row>
    <row r="35" spans="2:9" ht="12.75">
      <c r="B35" s="27">
        <v>189400</v>
      </c>
      <c r="C35">
        <v>24</v>
      </c>
      <c r="D35">
        <v>4</v>
      </c>
      <c r="E35">
        <v>2200</v>
      </c>
      <c r="F35">
        <v>0</v>
      </c>
      <c r="G35">
        <v>1</v>
      </c>
      <c r="H35">
        <v>1</v>
      </c>
      <c r="I35">
        <v>2</v>
      </c>
    </row>
    <row r="36" spans="2:9" ht="12.75">
      <c r="B36" s="27">
        <v>190900</v>
      </c>
      <c r="C36">
        <v>18</v>
      </c>
      <c r="D36">
        <v>3</v>
      </c>
      <c r="E36">
        <v>2200</v>
      </c>
      <c r="F36">
        <v>1</v>
      </c>
      <c r="G36">
        <v>3</v>
      </c>
      <c r="H36">
        <v>1</v>
      </c>
      <c r="I36">
        <v>2</v>
      </c>
    </row>
    <row r="37" spans="2:9" ht="12.75">
      <c r="B37" s="27">
        <v>192200</v>
      </c>
      <c r="C37">
        <v>16</v>
      </c>
      <c r="D37">
        <v>2</v>
      </c>
      <c r="E37">
        <v>2400</v>
      </c>
      <c r="F37">
        <v>0</v>
      </c>
      <c r="G37">
        <v>2</v>
      </c>
      <c r="H37">
        <v>0</v>
      </c>
      <c r="I37">
        <v>2.5</v>
      </c>
    </row>
    <row r="38" spans="2:9" ht="12.75">
      <c r="B38" s="27">
        <v>192600</v>
      </c>
      <c r="C38">
        <v>14</v>
      </c>
      <c r="D38">
        <v>6</v>
      </c>
      <c r="E38">
        <v>2200</v>
      </c>
      <c r="F38">
        <v>1</v>
      </c>
      <c r="G38">
        <v>1</v>
      </c>
      <c r="H38">
        <v>0</v>
      </c>
      <c r="I38">
        <v>2</v>
      </c>
    </row>
    <row r="39" spans="2:9" ht="12.75">
      <c r="B39" s="27">
        <v>192900</v>
      </c>
      <c r="C39">
        <v>14</v>
      </c>
      <c r="D39">
        <v>4</v>
      </c>
      <c r="E39">
        <v>1900</v>
      </c>
      <c r="F39">
        <v>1</v>
      </c>
      <c r="G39">
        <v>2</v>
      </c>
      <c r="H39">
        <v>1</v>
      </c>
      <c r="I39">
        <v>2.5</v>
      </c>
    </row>
    <row r="40" spans="2:9" ht="12.75">
      <c r="B40" s="27">
        <v>194400</v>
      </c>
      <c r="C40">
        <v>11</v>
      </c>
      <c r="D40">
        <v>2</v>
      </c>
      <c r="E40">
        <v>2300</v>
      </c>
      <c r="F40">
        <v>0</v>
      </c>
      <c r="G40">
        <v>3</v>
      </c>
      <c r="H40">
        <v>0</v>
      </c>
      <c r="I40">
        <v>2</v>
      </c>
    </row>
    <row r="41" spans="2:9" ht="12.75">
      <c r="B41" s="27">
        <v>198300</v>
      </c>
      <c r="C41">
        <v>19</v>
      </c>
      <c r="D41">
        <v>4</v>
      </c>
      <c r="E41">
        <v>2100</v>
      </c>
      <c r="F41">
        <v>1</v>
      </c>
      <c r="G41">
        <v>1</v>
      </c>
      <c r="H41">
        <v>1</v>
      </c>
      <c r="I41">
        <v>1.5</v>
      </c>
    </row>
    <row r="42" spans="2:9" ht="12.75">
      <c r="B42" s="27">
        <v>198900</v>
      </c>
      <c r="C42">
        <v>10</v>
      </c>
      <c r="D42">
        <v>3</v>
      </c>
      <c r="E42">
        <v>2200</v>
      </c>
      <c r="F42">
        <v>1</v>
      </c>
      <c r="G42">
        <v>4</v>
      </c>
      <c r="H42">
        <v>1</v>
      </c>
      <c r="I42">
        <v>2</v>
      </c>
    </row>
    <row r="43" spans="2:9" ht="12.75">
      <c r="B43" s="27">
        <v>199000</v>
      </c>
      <c r="C43">
        <v>18</v>
      </c>
      <c r="D43">
        <v>3</v>
      </c>
      <c r="E43">
        <v>2500</v>
      </c>
      <c r="F43">
        <v>1</v>
      </c>
      <c r="G43">
        <v>1</v>
      </c>
      <c r="H43">
        <v>0</v>
      </c>
      <c r="I43">
        <v>1.5</v>
      </c>
    </row>
    <row r="44" spans="2:9" ht="12.75">
      <c r="B44" s="27">
        <v>199800</v>
      </c>
      <c r="C44">
        <v>19</v>
      </c>
      <c r="D44">
        <v>3</v>
      </c>
      <c r="E44">
        <v>2100</v>
      </c>
      <c r="F44">
        <v>0</v>
      </c>
      <c r="G44">
        <v>3</v>
      </c>
      <c r="H44">
        <v>1</v>
      </c>
      <c r="I44">
        <v>2</v>
      </c>
    </row>
    <row r="45" spans="2:9" ht="12.75">
      <c r="B45" s="27">
        <v>205100</v>
      </c>
      <c r="C45">
        <v>20</v>
      </c>
      <c r="D45">
        <v>3</v>
      </c>
      <c r="E45">
        <v>2000</v>
      </c>
      <c r="F45">
        <v>1</v>
      </c>
      <c r="G45">
        <v>4</v>
      </c>
      <c r="H45">
        <v>0</v>
      </c>
      <c r="I45">
        <v>2</v>
      </c>
    </row>
    <row r="46" spans="2:9" ht="12.75">
      <c r="B46" s="27">
        <v>206000</v>
      </c>
      <c r="C46">
        <v>9</v>
      </c>
      <c r="D46">
        <v>3</v>
      </c>
      <c r="E46">
        <v>2100</v>
      </c>
      <c r="F46">
        <v>1</v>
      </c>
      <c r="G46">
        <v>3</v>
      </c>
      <c r="H46">
        <v>0</v>
      </c>
      <c r="I46">
        <v>1.5</v>
      </c>
    </row>
    <row r="47" spans="2:9" ht="12.75">
      <c r="B47" s="27">
        <v>207100</v>
      </c>
      <c r="C47">
        <v>11</v>
      </c>
      <c r="D47">
        <v>2</v>
      </c>
      <c r="E47">
        <v>2000</v>
      </c>
      <c r="F47">
        <v>0</v>
      </c>
      <c r="G47">
        <v>5</v>
      </c>
      <c r="H47">
        <v>1</v>
      </c>
      <c r="I47">
        <v>2</v>
      </c>
    </row>
    <row r="48" spans="2:9" ht="12.75">
      <c r="B48" s="27">
        <v>207500</v>
      </c>
      <c r="C48">
        <v>21</v>
      </c>
      <c r="D48">
        <v>5</v>
      </c>
      <c r="E48">
        <v>2300</v>
      </c>
      <c r="F48">
        <v>1</v>
      </c>
      <c r="G48">
        <v>4</v>
      </c>
      <c r="H48">
        <v>0</v>
      </c>
      <c r="I48">
        <v>2.5</v>
      </c>
    </row>
    <row r="49" spans="2:9" ht="12.75">
      <c r="B49" s="27">
        <v>207500</v>
      </c>
      <c r="C49">
        <v>10</v>
      </c>
      <c r="D49">
        <v>3</v>
      </c>
      <c r="E49">
        <v>2100</v>
      </c>
      <c r="F49">
        <v>1</v>
      </c>
      <c r="G49">
        <v>2</v>
      </c>
      <c r="H49">
        <v>0</v>
      </c>
      <c r="I49">
        <v>2</v>
      </c>
    </row>
    <row r="50" spans="2:9" ht="12.75">
      <c r="B50" s="27">
        <v>209000</v>
      </c>
      <c r="C50">
        <v>8</v>
      </c>
      <c r="D50">
        <v>2</v>
      </c>
      <c r="E50">
        <v>1700</v>
      </c>
      <c r="F50">
        <v>0</v>
      </c>
      <c r="G50">
        <v>4</v>
      </c>
      <c r="H50">
        <v>1</v>
      </c>
      <c r="I50">
        <v>1.5</v>
      </c>
    </row>
    <row r="51" spans="2:9" ht="12.75">
      <c r="B51" s="27">
        <v>209300</v>
      </c>
      <c r="C51">
        <v>15</v>
      </c>
      <c r="D51">
        <v>6</v>
      </c>
      <c r="E51">
        <v>1900</v>
      </c>
      <c r="F51">
        <v>1</v>
      </c>
      <c r="G51">
        <v>4</v>
      </c>
      <c r="H51">
        <v>1</v>
      </c>
      <c r="I51">
        <v>2</v>
      </c>
    </row>
    <row r="52" spans="2:9" ht="12.75">
      <c r="B52" s="27">
        <v>209300</v>
      </c>
      <c r="C52">
        <v>20</v>
      </c>
      <c r="D52">
        <v>5</v>
      </c>
      <c r="E52">
        <v>2100</v>
      </c>
      <c r="F52">
        <v>0</v>
      </c>
      <c r="G52">
        <v>5</v>
      </c>
      <c r="H52">
        <v>0</v>
      </c>
      <c r="I52">
        <v>1.5</v>
      </c>
    </row>
    <row r="53" spans="2:9" ht="12.75">
      <c r="B53" s="27">
        <v>209700</v>
      </c>
      <c r="C53">
        <v>13</v>
      </c>
      <c r="D53">
        <v>5</v>
      </c>
      <c r="E53">
        <v>2200</v>
      </c>
      <c r="F53">
        <v>1</v>
      </c>
      <c r="G53">
        <v>2</v>
      </c>
      <c r="H53">
        <v>1</v>
      </c>
      <c r="I53">
        <v>2</v>
      </c>
    </row>
    <row r="54" spans="2:9" ht="12.75">
      <c r="B54" s="27">
        <v>209700</v>
      </c>
      <c r="C54">
        <v>19</v>
      </c>
      <c r="D54">
        <v>4</v>
      </c>
      <c r="E54">
        <v>2200</v>
      </c>
      <c r="F54">
        <v>1</v>
      </c>
      <c r="G54">
        <v>2</v>
      </c>
      <c r="H54">
        <v>1</v>
      </c>
      <c r="I54">
        <v>2</v>
      </c>
    </row>
    <row r="55" spans="2:9" ht="12.75">
      <c r="B55" s="27">
        <v>213600</v>
      </c>
      <c r="C55">
        <v>16</v>
      </c>
      <c r="D55">
        <v>2</v>
      </c>
      <c r="E55">
        <v>2200</v>
      </c>
      <c r="F55">
        <v>0</v>
      </c>
      <c r="G55">
        <v>2</v>
      </c>
      <c r="H55">
        <v>0</v>
      </c>
      <c r="I55">
        <v>2.5</v>
      </c>
    </row>
    <row r="56" spans="2:9" ht="12.75">
      <c r="B56" s="27">
        <v>216000</v>
      </c>
      <c r="C56">
        <v>19</v>
      </c>
      <c r="D56">
        <v>4</v>
      </c>
      <c r="E56">
        <v>2300</v>
      </c>
      <c r="F56">
        <v>0</v>
      </c>
      <c r="G56">
        <v>2</v>
      </c>
      <c r="H56">
        <v>0</v>
      </c>
      <c r="I56">
        <v>2</v>
      </c>
    </row>
    <row r="57" spans="2:9" ht="12.75">
      <c r="B57" s="27">
        <v>216800</v>
      </c>
      <c r="C57">
        <v>15</v>
      </c>
      <c r="D57">
        <v>3</v>
      </c>
      <c r="E57">
        <v>2200</v>
      </c>
      <c r="F57">
        <v>0</v>
      </c>
      <c r="G57">
        <v>1</v>
      </c>
      <c r="H57">
        <v>1</v>
      </c>
      <c r="I57">
        <v>2</v>
      </c>
    </row>
    <row r="58" spans="2:9" ht="12.75">
      <c r="B58" s="27">
        <v>217800</v>
      </c>
      <c r="C58">
        <v>12</v>
      </c>
      <c r="D58">
        <v>3</v>
      </c>
      <c r="E58">
        <v>2500</v>
      </c>
      <c r="F58">
        <v>0</v>
      </c>
      <c r="G58">
        <v>3</v>
      </c>
      <c r="H58">
        <v>0</v>
      </c>
      <c r="I58">
        <v>2</v>
      </c>
    </row>
    <row r="59" spans="2:9" ht="12.75">
      <c r="B59" s="27">
        <v>220900</v>
      </c>
      <c r="C59">
        <v>12</v>
      </c>
      <c r="D59">
        <v>2</v>
      </c>
      <c r="E59">
        <v>2300</v>
      </c>
      <c r="F59">
        <v>1</v>
      </c>
      <c r="G59">
        <v>1</v>
      </c>
      <c r="H59">
        <v>1</v>
      </c>
      <c r="I59">
        <v>2</v>
      </c>
    </row>
    <row r="60" spans="2:9" ht="12.75">
      <c r="B60" s="27">
        <v>221100</v>
      </c>
      <c r="C60">
        <v>18</v>
      </c>
      <c r="D60">
        <v>3</v>
      </c>
      <c r="E60">
        <v>2300</v>
      </c>
      <c r="F60">
        <v>1</v>
      </c>
      <c r="G60">
        <v>1</v>
      </c>
      <c r="H60">
        <v>0</v>
      </c>
      <c r="I60">
        <v>1.5</v>
      </c>
    </row>
    <row r="61" spans="2:9" ht="12.75">
      <c r="B61" s="27">
        <v>221500</v>
      </c>
      <c r="C61">
        <v>18</v>
      </c>
      <c r="D61">
        <v>4</v>
      </c>
      <c r="E61">
        <v>2300</v>
      </c>
      <c r="F61">
        <v>0</v>
      </c>
      <c r="G61">
        <v>3</v>
      </c>
      <c r="H61">
        <v>1</v>
      </c>
      <c r="I61">
        <v>2</v>
      </c>
    </row>
    <row r="62" spans="2:9" ht="12.75">
      <c r="B62" s="27">
        <v>222100</v>
      </c>
      <c r="C62">
        <v>9</v>
      </c>
      <c r="D62">
        <v>2</v>
      </c>
      <c r="E62">
        <v>2100</v>
      </c>
      <c r="F62">
        <v>0</v>
      </c>
      <c r="G62">
        <v>5</v>
      </c>
      <c r="H62">
        <v>1</v>
      </c>
      <c r="I62">
        <v>2</v>
      </c>
    </row>
    <row r="63" spans="2:9" ht="12.75">
      <c r="B63" s="27">
        <v>224000</v>
      </c>
      <c r="C63">
        <v>6</v>
      </c>
      <c r="D63">
        <v>3</v>
      </c>
      <c r="E63">
        <v>1900</v>
      </c>
      <c r="F63">
        <v>1</v>
      </c>
      <c r="G63">
        <v>1</v>
      </c>
      <c r="H63">
        <v>1</v>
      </c>
      <c r="I63">
        <v>2</v>
      </c>
    </row>
    <row r="64" spans="2:9" ht="12.75">
      <c r="B64" s="27">
        <v>224800</v>
      </c>
      <c r="C64">
        <v>17</v>
      </c>
      <c r="D64">
        <v>3</v>
      </c>
      <c r="E64">
        <v>2200</v>
      </c>
      <c r="F64">
        <v>0</v>
      </c>
      <c r="G64">
        <v>1</v>
      </c>
      <c r="H64">
        <v>1</v>
      </c>
      <c r="I64">
        <v>2.5</v>
      </c>
    </row>
    <row r="65" spans="2:9" ht="12.75">
      <c r="B65" s="27">
        <v>227100</v>
      </c>
      <c r="C65">
        <v>8</v>
      </c>
      <c r="D65">
        <v>4</v>
      </c>
      <c r="E65">
        <v>2900</v>
      </c>
      <c r="F65">
        <v>0</v>
      </c>
      <c r="G65">
        <v>4</v>
      </c>
      <c r="H65">
        <v>1</v>
      </c>
      <c r="I65">
        <v>2</v>
      </c>
    </row>
    <row r="66" spans="2:9" ht="12.75">
      <c r="B66" s="27">
        <v>227100</v>
      </c>
      <c r="C66">
        <v>20</v>
      </c>
      <c r="D66">
        <v>4</v>
      </c>
      <c r="E66">
        <v>2900</v>
      </c>
      <c r="F66">
        <v>0</v>
      </c>
      <c r="G66">
        <v>5</v>
      </c>
      <c r="H66">
        <v>0</v>
      </c>
      <c r="I66">
        <v>1.5</v>
      </c>
    </row>
    <row r="67" spans="2:9" ht="12.75">
      <c r="B67" s="27">
        <v>228400</v>
      </c>
      <c r="C67">
        <v>17</v>
      </c>
      <c r="D67">
        <v>3</v>
      </c>
      <c r="E67">
        <v>2300</v>
      </c>
      <c r="F67">
        <v>0</v>
      </c>
      <c r="G67">
        <v>5</v>
      </c>
      <c r="H67">
        <v>1</v>
      </c>
      <c r="I67">
        <v>1.5</v>
      </c>
    </row>
    <row r="68" spans="2:9" ht="12.75">
      <c r="B68" s="27">
        <v>232200</v>
      </c>
      <c r="C68">
        <v>16</v>
      </c>
      <c r="D68">
        <v>3</v>
      </c>
      <c r="E68">
        <v>1900</v>
      </c>
      <c r="F68">
        <v>1</v>
      </c>
      <c r="G68">
        <v>1</v>
      </c>
      <c r="H68">
        <v>1</v>
      </c>
      <c r="I68">
        <v>1.5</v>
      </c>
    </row>
    <row r="69" spans="2:9" ht="12.75">
      <c r="B69" s="27">
        <v>233000</v>
      </c>
      <c r="C69">
        <v>14</v>
      </c>
      <c r="D69">
        <v>3</v>
      </c>
      <c r="E69">
        <v>2200</v>
      </c>
      <c r="F69">
        <v>0</v>
      </c>
      <c r="G69">
        <v>3</v>
      </c>
      <c r="H69">
        <v>1</v>
      </c>
      <c r="I69">
        <v>1.5</v>
      </c>
    </row>
    <row r="70" spans="2:9" ht="12.75">
      <c r="B70" s="27">
        <v>234000</v>
      </c>
      <c r="C70">
        <v>19</v>
      </c>
      <c r="D70">
        <v>2</v>
      </c>
      <c r="E70">
        <v>1700</v>
      </c>
      <c r="F70">
        <v>0</v>
      </c>
      <c r="G70">
        <v>3</v>
      </c>
      <c r="H70">
        <v>1</v>
      </c>
      <c r="I70">
        <v>2</v>
      </c>
    </row>
    <row r="71" spans="2:9" ht="12.75">
      <c r="B71" s="27">
        <v>236400</v>
      </c>
      <c r="C71">
        <v>20</v>
      </c>
      <c r="D71">
        <v>5</v>
      </c>
      <c r="E71">
        <v>2200</v>
      </c>
      <c r="F71">
        <v>0</v>
      </c>
      <c r="G71">
        <v>3</v>
      </c>
      <c r="H71">
        <v>1</v>
      </c>
      <c r="I71">
        <v>2</v>
      </c>
    </row>
    <row r="72" spans="2:9" ht="12.75">
      <c r="B72" s="27">
        <v>236800</v>
      </c>
      <c r="C72">
        <v>17</v>
      </c>
      <c r="D72">
        <v>4</v>
      </c>
      <c r="E72">
        <v>2600</v>
      </c>
      <c r="F72">
        <v>1</v>
      </c>
      <c r="G72">
        <v>5</v>
      </c>
      <c r="H72">
        <v>1</v>
      </c>
      <c r="I72">
        <v>2</v>
      </c>
    </row>
    <row r="73" spans="2:9" ht="12.75">
      <c r="B73" s="27">
        <v>240000</v>
      </c>
      <c r="C73">
        <v>13</v>
      </c>
      <c r="D73">
        <v>4</v>
      </c>
      <c r="E73">
        <v>2600</v>
      </c>
      <c r="F73">
        <v>0</v>
      </c>
      <c r="G73">
        <v>4</v>
      </c>
      <c r="H73">
        <v>1</v>
      </c>
      <c r="I73">
        <v>2</v>
      </c>
    </row>
    <row r="74" spans="2:9" ht="12.75">
      <c r="B74" s="27">
        <v>242100</v>
      </c>
      <c r="C74">
        <v>12</v>
      </c>
      <c r="D74">
        <v>3</v>
      </c>
      <c r="E74">
        <v>2300</v>
      </c>
      <c r="F74">
        <v>0</v>
      </c>
      <c r="G74">
        <v>3</v>
      </c>
      <c r="H74">
        <v>0</v>
      </c>
      <c r="I74">
        <v>2</v>
      </c>
    </row>
    <row r="75" spans="2:9" ht="12.75">
      <c r="B75" s="27">
        <v>243700</v>
      </c>
      <c r="C75">
        <v>7</v>
      </c>
      <c r="D75">
        <v>6</v>
      </c>
      <c r="E75">
        <v>2700</v>
      </c>
      <c r="F75">
        <v>0</v>
      </c>
      <c r="G75">
        <v>4</v>
      </c>
      <c r="H75">
        <v>1</v>
      </c>
      <c r="I75">
        <v>2</v>
      </c>
    </row>
    <row r="76" spans="2:9" ht="12.75">
      <c r="B76" s="27">
        <v>244600</v>
      </c>
      <c r="C76">
        <v>9</v>
      </c>
      <c r="D76">
        <v>2</v>
      </c>
      <c r="E76">
        <v>2300</v>
      </c>
      <c r="F76">
        <v>0</v>
      </c>
      <c r="G76">
        <v>2</v>
      </c>
      <c r="H76">
        <v>1</v>
      </c>
      <c r="I76">
        <v>2.5</v>
      </c>
    </row>
    <row r="77" spans="2:9" ht="12.75">
      <c r="B77" s="27">
        <v>245400</v>
      </c>
      <c r="C77">
        <v>12</v>
      </c>
      <c r="D77">
        <v>2</v>
      </c>
      <c r="E77">
        <v>2100</v>
      </c>
      <c r="F77">
        <v>1</v>
      </c>
      <c r="G77">
        <v>1</v>
      </c>
      <c r="H77">
        <v>1</v>
      </c>
      <c r="I77">
        <v>2</v>
      </c>
    </row>
    <row r="78" spans="2:9" ht="12.75">
      <c r="B78" s="27">
        <v>246000</v>
      </c>
      <c r="C78">
        <v>7</v>
      </c>
      <c r="D78">
        <v>6</v>
      </c>
      <c r="E78">
        <v>2300</v>
      </c>
      <c r="F78">
        <v>0</v>
      </c>
      <c r="G78">
        <v>3</v>
      </c>
      <c r="H78">
        <v>1</v>
      </c>
      <c r="I78">
        <v>3</v>
      </c>
    </row>
    <row r="79" spans="2:9" ht="12.75">
      <c r="B79" s="27">
        <v>246100</v>
      </c>
      <c r="C79">
        <v>18</v>
      </c>
      <c r="D79">
        <v>4</v>
      </c>
      <c r="E79">
        <v>2100</v>
      </c>
      <c r="F79">
        <v>0</v>
      </c>
      <c r="G79">
        <v>3</v>
      </c>
      <c r="H79">
        <v>1</v>
      </c>
      <c r="I79">
        <v>2</v>
      </c>
    </row>
    <row r="80" spans="2:9" ht="12.75">
      <c r="B80" s="27">
        <v>247700</v>
      </c>
      <c r="C80">
        <v>16</v>
      </c>
      <c r="D80">
        <v>5</v>
      </c>
      <c r="E80">
        <v>2400</v>
      </c>
      <c r="F80">
        <v>0</v>
      </c>
      <c r="G80">
        <v>2</v>
      </c>
      <c r="H80">
        <v>1</v>
      </c>
      <c r="I80">
        <v>2</v>
      </c>
    </row>
    <row r="81" spans="2:9" ht="12.75">
      <c r="B81" s="27">
        <v>251400</v>
      </c>
      <c r="C81">
        <v>12</v>
      </c>
      <c r="D81">
        <v>3</v>
      </c>
      <c r="E81">
        <v>1900</v>
      </c>
      <c r="F81">
        <v>0</v>
      </c>
      <c r="G81">
        <v>2</v>
      </c>
      <c r="H81">
        <v>1</v>
      </c>
      <c r="I81">
        <v>2</v>
      </c>
    </row>
    <row r="82" spans="2:9" ht="12.75">
      <c r="B82" s="27">
        <v>252300</v>
      </c>
      <c r="C82">
        <v>8</v>
      </c>
      <c r="D82">
        <v>4</v>
      </c>
      <c r="E82">
        <v>2600</v>
      </c>
      <c r="F82">
        <v>0</v>
      </c>
      <c r="G82">
        <v>4</v>
      </c>
      <c r="H82">
        <v>1</v>
      </c>
      <c r="I82">
        <v>2</v>
      </c>
    </row>
    <row r="83" spans="2:9" ht="12.75">
      <c r="B83" s="27">
        <v>253200</v>
      </c>
      <c r="C83">
        <v>16</v>
      </c>
      <c r="D83">
        <v>3</v>
      </c>
      <c r="E83">
        <v>2300</v>
      </c>
      <c r="F83">
        <v>0</v>
      </c>
      <c r="G83">
        <v>2</v>
      </c>
      <c r="H83">
        <v>1</v>
      </c>
      <c r="I83">
        <v>2</v>
      </c>
    </row>
    <row r="84" spans="2:9" ht="12.75">
      <c r="B84" s="27">
        <v>254300</v>
      </c>
      <c r="C84">
        <v>15</v>
      </c>
      <c r="D84">
        <v>4</v>
      </c>
      <c r="E84">
        <v>2500</v>
      </c>
      <c r="F84">
        <v>1</v>
      </c>
      <c r="G84">
        <v>3</v>
      </c>
      <c r="H84">
        <v>1</v>
      </c>
      <c r="I84">
        <v>2</v>
      </c>
    </row>
    <row r="85" spans="2:9" ht="12.75">
      <c r="B85" s="27">
        <v>257200</v>
      </c>
      <c r="C85">
        <v>9</v>
      </c>
      <c r="D85">
        <v>2</v>
      </c>
      <c r="E85">
        <v>2100</v>
      </c>
      <c r="F85">
        <v>0</v>
      </c>
      <c r="G85">
        <v>4</v>
      </c>
      <c r="H85">
        <v>1</v>
      </c>
      <c r="I85">
        <v>2</v>
      </c>
    </row>
    <row r="86" spans="2:9" ht="12.75">
      <c r="B86" s="27">
        <v>263100</v>
      </c>
      <c r="C86">
        <v>17</v>
      </c>
      <c r="D86">
        <v>4</v>
      </c>
      <c r="E86">
        <v>2300</v>
      </c>
      <c r="F86">
        <v>1</v>
      </c>
      <c r="G86">
        <v>5</v>
      </c>
      <c r="H86">
        <v>1</v>
      </c>
      <c r="I86">
        <v>2</v>
      </c>
    </row>
    <row r="87" spans="2:9" ht="12.75">
      <c r="B87" s="27">
        <v>263200</v>
      </c>
      <c r="C87">
        <v>14</v>
      </c>
      <c r="D87">
        <v>4</v>
      </c>
      <c r="E87">
        <v>2300</v>
      </c>
      <c r="F87">
        <v>0</v>
      </c>
      <c r="G87">
        <v>3</v>
      </c>
      <c r="H87">
        <v>1</v>
      </c>
      <c r="I87">
        <v>2</v>
      </c>
    </row>
    <row r="88" spans="2:9" ht="12.75">
      <c r="B88" s="27">
        <v>266600</v>
      </c>
      <c r="C88">
        <v>13</v>
      </c>
      <c r="D88">
        <v>4</v>
      </c>
      <c r="E88">
        <v>2400</v>
      </c>
      <c r="F88">
        <v>0</v>
      </c>
      <c r="G88">
        <v>4</v>
      </c>
      <c r="H88">
        <v>1</v>
      </c>
      <c r="I88">
        <v>2</v>
      </c>
    </row>
    <row r="89" spans="2:9" ht="12.75">
      <c r="B89" s="27">
        <v>269200</v>
      </c>
      <c r="C89">
        <v>8</v>
      </c>
      <c r="D89">
        <v>5</v>
      </c>
      <c r="E89">
        <v>2200</v>
      </c>
      <c r="F89">
        <v>0</v>
      </c>
      <c r="G89">
        <v>5</v>
      </c>
      <c r="H89">
        <v>1</v>
      </c>
      <c r="I89">
        <v>3</v>
      </c>
    </row>
    <row r="90" spans="2:9" ht="12.75">
      <c r="B90" s="27">
        <v>269900</v>
      </c>
      <c r="C90">
        <v>11</v>
      </c>
      <c r="D90">
        <v>5</v>
      </c>
      <c r="E90">
        <v>2200</v>
      </c>
      <c r="F90">
        <v>1</v>
      </c>
      <c r="G90">
        <v>4</v>
      </c>
      <c r="H90">
        <v>1</v>
      </c>
      <c r="I90">
        <v>2.5</v>
      </c>
    </row>
    <row r="91" spans="2:9" ht="12.75">
      <c r="B91" s="27">
        <v>270800</v>
      </c>
      <c r="C91">
        <v>7</v>
      </c>
      <c r="D91">
        <v>6</v>
      </c>
      <c r="E91">
        <v>2500</v>
      </c>
      <c r="F91">
        <v>0</v>
      </c>
      <c r="G91">
        <v>4</v>
      </c>
      <c r="H91">
        <v>1</v>
      </c>
      <c r="I91">
        <v>2</v>
      </c>
    </row>
    <row r="92" spans="2:9" ht="12.75">
      <c r="B92" s="27">
        <v>271800</v>
      </c>
      <c r="C92">
        <v>9</v>
      </c>
      <c r="D92">
        <v>2</v>
      </c>
      <c r="E92">
        <v>2100</v>
      </c>
      <c r="F92">
        <v>0</v>
      </c>
      <c r="G92">
        <v>2</v>
      </c>
      <c r="H92">
        <v>1</v>
      </c>
      <c r="I92">
        <v>2.5</v>
      </c>
    </row>
    <row r="93" spans="2:9" ht="12.75">
      <c r="B93" s="27">
        <v>273200</v>
      </c>
      <c r="C93">
        <v>16</v>
      </c>
      <c r="D93">
        <v>5</v>
      </c>
      <c r="E93">
        <v>2200</v>
      </c>
      <c r="F93">
        <v>0</v>
      </c>
      <c r="G93">
        <v>2</v>
      </c>
      <c r="H93">
        <v>1</v>
      </c>
      <c r="I93">
        <v>3</v>
      </c>
    </row>
    <row r="94" spans="2:9" ht="12.75">
      <c r="B94" s="27">
        <v>281300</v>
      </c>
      <c r="C94">
        <v>16</v>
      </c>
      <c r="D94">
        <v>3</v>
      </c>
      <c r="E94">
        <v>2100</v>
      </c>
      <c r="F94">
        <v>0</v>
      </c>
      <c r="G94">
        <v>2</v>
      </c>
      <c r="H94">
        <v>1</v>
      </c>
      <c r="I94">
        <v>2</v>
      </c>
    </row>
    <row r="95" spans="2:9" ht="12.75">
      <c r="B95" s="27">
        <v>289800</v>
      </c>
      <c r="C95">
        <v>21</v>
      </c>
      <c r="D95">
        <v>6</v>
      </c>
      <c r="E95">
        <v>2000</v>
      </c>
      <c r="F95">
        <v>0</v>
      </c>
      <c r="G95">
        <v>3</v>
      </c>
      <c r="H95">
        <v>1</v>
      </c>
      <c r="I95">
        <v>3</v>
      </c>
    </row>
    <row r="96" spans="2:9" ht="12.75">
      <c r="B96" s="27">
        <v>292400</v>
      </c>
      <c r="C96">
        <v>14</v>
      </c>
      <c r="D96">
        <v>4</v>
      </c>
      <c r="E96">
        <v>2100</v>
      </c>
      <c r="F96">
        <v>0</v>
      </c>
      <c r="G96">
        <v>3</v>
      </c>
      <c r="H96">
        <v>1</v>
      </c>
      <c r="I96">
        <v>2</v>
      </c>
    </row>
    <row r="97" spans="2:9" ht="12.75">
      <c r="B97" s="27">
        <v>293700</v>
      </c>
      <c r="C97">
        <v>11</v>
      </c>
      <c r="D97">
        <v>6</v>
      </c>
      <c r="E97">
        <v>2400</v>
      </c>
      <c r="F97">
        <v>0</v>
      </c>
      <c r="G97">
        <v>5</v>
      </c>
      <c r="H97">
        <v>1</v>
      </c>
      <c r="I97">
        <v>3</v>
      </c>
    </row>
    <row r="98" spans="2:9" ht="12.75">
      <c r="B98" s="27">
        <v>294000</v>
      </c>
      <c r="C98">
        <v>13</v>
      </c>
      <c r="D98">
        <v>2</v>
      </c>
      <c r="E98">
        <v>2100</v>
      </c>
      <c r="F98">
        <v>0</v>
      </c>
      <c r="G98">
        <v>2</v>
      </c>
      <c r="H98">
        <v>1</v>
      </c>
      <c r="I98">
        <v>2.5</v>
      </c>
    </row>
    <row r="99" spans="2:9" ht="12.75">
      <c r="B99" s="27">
        <v>294300</v>
      </c>
      <c r="C99">
        <v>8</v>
      </c>
      <c r="D99">
        <v>7</v>
      </c>
      <c r="E99">
        <v>2400</v>
      </c>
      <c r="F99">
        <v>0</v>
      </c>
      <c r="G99">
        <v>4</v>
      </c>
      <c r="H99">
        <v>1</v>
      </c>
      <c r="I99">
        <v>2</v>
      </c>
    </row>
    <row r="100" spans="2:9" ht="12.75">
      <c r="B100" s="27">
        <v>294500</v>
      </c>
      <c r="C100">
        <v>15</v>
      </c>
      <c r="D100">
        <v>6</v>
      </c>
      <c r="E100">
        <v>2700</v>
      </c>
      <c r="F100">
        <v>0</v>
      </c>
      <c r="G100">
        <v>3</v>
      </c>
      <c r="H100">
        <v>1</v>
      </c>
      <c r="I100">
        <v>2</v>
      </c>
    </row>
    <row r="101" spans="2:9" ht="12.75">
      <c r="B101" s="27">
        <v>307800</v>
      </c>
      <c r="C101">
        <v>21</v>
      </c>
      <c r="D101">
        <v>3</v>
      </c>
      <c r="E101">
        <v>2400</v>
      </c>
      <c r="F101">
        <v>1</v>
      </c>
      <c r="G101">
        <v>2</v>
      </c>
      <c r="H101">
        <v>1</v>
      </c>
      <c r="I101">
        <v>3</v>
      </c>
    </row>
    <row r="102" spans="2:9" ht="12.75">
      <c r="B102" s="27">
        <v>310800</v>
      </c>
      <c r="C102">
        <v>9</v>
      </c>
      <c r="D102">
        <v>8</v>
      </c>
      <c r="E102">
        <v>2900</v>
      </c>
      <c r="F102">
        <v>0</v>
      </c>
      <c r="G102">
        <v>4</v>
      </c>
      <c r="H102">
        <v>1</v>
      </c>
      <c r="I102">
        <v>2</v>
      </c>
    </row>
    <row r="103" spans="2:9" ht="12.75">
      <c r="B103" s="27">
        <v>312100</v>
      </c>
      <c r="C103">
        <v>7</v>
      </c>
      <c r="D103">
        <v>6</v>
      </c>
      <c r="E103">
        <v>2600</v>
      </c>
      <c r="F103">
        <v>0</v>
      </c>
      <c r="G103">
        <v>5</v>
      </c>
      <c r="H103">
        <v>1</v>
      </c>
      <c r="I103">
        <v>2.5</v>
      </c>
    </row>
    <row r="104" spans="2:9" ht="12.75">
      <c r="B104" s="27">
        <v>312100</v>
      </c>
      <c r="C104">
        <v>13</v>
      </c>
      <c r="D104">
        <v>7</v>
      </c>
      <c r="E104">
        <v>2400</v>
      </c>
      <c r="F104">
        <v>0</v>
      </c>
      <c r="G104">
        <v>3</v>
      </c>
      <c r="H104">
        <v>1</v>
      </c>
      <c r="I104">
        <v>3</v>
      </c>
    </row>
    <row r="105" spans="2:9" ht="12.75">
      <c r="B105" s="27">
        <v>326300</v>
      </c>
      <c r="C105">
        <v>11</v>
      </c>
      <c r="D105">
        <v>6</v>
      </c>
      <c r="E105">
        <v>2100</v>
      </c>
      <c r="F105">
        <v>0</v>
      </c>
      <c r="G105">
        <v>5</v>
      </c>
      <c r="H105">
        <v>1</v>
      </c>
      <c r="I105">
        <v>3</v>
      </c>
    </row>
    <row r="106" spans="2:9" ht="12.75">
      <c r="B106" s="27">
        <v>327200</v>
      </c>
      <c r="C106">
        <v>15</v>
      </c>
      <c r="D106">
        <v>6</v>
      </c>
      <c r="E106">
        <v>2500</v>
      </c>
      <c r="F106">
        <v>0</v>
      </c>
      <c r="G106">
        <v>3</v>
      </c>
      <c r="H106">
        <v>1</v>
      </c>
      <c r="I106">
        <v>2</v>
      </c>
    </row>
    <row r="107" spans="2:9" ht="12.75">
      <c r="B107" s="27">
        <v>345300</v>
      </c>
      <c r="C107">
        <v>9</v>
      </c>
      <c r="D107">
        <v>8</v>
      </c>
      <c r="E107">
        <v>2600</v>
      </c>
      <c r="F107">
        <v>0</v>
      </c>
      <c r="G107">
        <v>4</v>
      </c>
      <c r="H107">
        <v>1</v>
      </c>
      <c r="I107">
        <v>2</v>
      </c>
    </row>
    <row r="108" ht="13.5" thickBot="1"/>
    <row r="109" spans="1:3" ht="12.75">
      <c r="A109" s="66" t="s">
        <v>25</v>
      </c>
      <c r="B109" s="67"/>
      <c r="C109" s="68"/>
    </row>
    <row r="110" spans="1:3" ht="12.75">
      <c r="A110" s="14"/>
      <c r="B110" s="13" t="s">
        <v>20</v>
      </c>
      <c r="C110" s="15" t="s">
        <v>21</v>
      </c>
    </row>
    <row r="111" spans="1:9" ht="15.75">
      <c r="A111" s="20" t="s">
        <v>22</v>
      </c>
      <c r="B111" s="28">
        <f>AVERAGE(B3:B107)</f>
        <v>221102.85714285713</v>
      </c>
      <c r="C111" s="21">
        <f>AVERAGE(C3:C107)</f>
        <v>14.628571428571428</v>
      </c>
      <c r="D111" s="5"/>
      <c r="E111" s="5"/>
      <c r="F111" s="5"/>
      <c r="G111" s="5"/>
      <c r="H111" s="5"/>
      <c r="I111" s="5"/>
    </row>
    <row r="112" spans="1:9" ht="15.75">
      <c r="A112" s="20" t="s">
        <v>23</v>
      </c>
      <c r="B112" s="28">
        <f>MEDIAN(B3:B107)</f>
        <v>213600</v>
      </c>
      <c r="C112" s="21">
        <f>MEDIAN(C3:C107)</f>
        <v>15</v>
      </c>
      <c r="D112" s="5"/>
      <c r="E112" s="5"/>
      <c r="F112" s="5"/>
      <c r="G112" s="5"/>
      <c r="H112" s="5"/>
      <c r="I112" s="5"/>
    </row>
    <row r="113" spans="1:9" ht="16.5" thickBot="1">
      <c r="A113" s="22" t="s">
        <v>24</v>
      </c>
      <c r="B113" s="23">
        <f>MODE(B3:B107)</f>
        <v>188300</v>
      </c>
      <c r="C113" s="24">
        <f>MODE(C3:C107)</f>
        <v>16</v>
      </c>
      <c r="D113" s="5"/>
      <c r="E113" s="5"/>
      <c r="F113" s="5"/>
      <c r="G113" s="5"/>
      <c r="H113" s="5"/>
      <c r="I113" s="5"/>
    </row>
    <row r="114" spans="1:9" ht="16.5" thickBot="1">
      <c r="A114" s="10"/>
      <c r="B114" s="10"/>
      <c r="C114" s="10"/>
      <c r="D114" s="6"/>
      <c r="E114" s="6"/>
      <c r="F114" s="6"/>
      <c r="G114" s="6"/>
      <c r="H114" s="6"/>
      <c r="I114" s="6"/>
    </row>
    <row r="115" spans="1:9" ht="15.75">
      <c r="A115" s="66" t="s">
        <v>26</v>
      </c>
      <c r="B115" s="67"/>
      <c r="C115" s="68"/>
      <c r="D115" s="6"/>
      <c r="E115" s="6"/>
      <c r="F115" s="6"/>
      <c r="G115" s="6"/>
      <c r="H115" s="6"/>
      <c r="I115" s="6"/>
    </row>
    <row r="116" spans="1:9" ht="15.75">
      <c r="A116" s="14"/>
      <c r="B116" s="13" t="s">
        <v>20</v>
      </c>
      <c r="C116" s="15" t="s">
        <v>21</v>
      </c>
      <c r="D116" s="6"/>
      <c r="E116" s="6"/>
      <c r="F116" s="6"/>
      <c r="G116" s="6"/>
      <c r="H116" s="6"/>
      <c r="I116" s="6"/>
    </row>
    <row r="117" spans="1:9" ht="15.75">
      <c r="A117" s="18" t="s">
        <v>27</v>
      </c>
      <c r="B117" s="29">
        <f>MAX(B3:B107)-MIN(B3:B107)</f>
        <v>220300</v>
      </c>
      <c r="C117" s="16">
        <f>MAX(C3:C107)-MIN(C3:C107)</f>
        <v>22</v>
      </c>
      <c r="D117" s="5"/>
      <c r="E117" s="5"/>
      <c r="F117" s="5"/>
      <c r="G117" s="5"/>
      <c r="H117" s="5"/>
      <c r="I117" s="5"/>
    </row>
    <row r="118" spans="1:9" ht="15.75">
      <c r="A118" s="18" t="s">
        <v>28</v>
      </c>
      <c r="B118" s="29">
        <f>VAR(B3:B107)</f>
        <v>2218919126.373629</v>
      </c>
      <c r="C118" s="16">
        <f>VAR(C3:C107)</f>
        <v>23.754945054945054</v>
      </c>
      <c r="D118" s="5"/>
      <c r="E118" s="5"/>
      <c r="F118" s="5"/>
      <c r="G118" s="5"/>
      <c r="H118" s="5"/>
      <c r="I118" s="5"/>
    </row>
    <row r="119" spans="1:9" ht="16.5" thickBot="1">
      <c r="A119" s="19" t="s">
        <v>29</v>
      </c>
      <c r="B119" s="30">
        <f>STDEV(B3:B107)</f>
        <v>47105.40442851148</v>
      </c>
      <c r="C119" s="17">
        <f>STDEV(C3:C107)</f>
        <v>4.873904497930284</v>
      </c>
      <c r="D119" s="5"/>
      <c r="E119" s="5"/>
      <c r="F119" s="5"/>
      <c r="G119" s="5"/>
      <c r="H119" s="5"/>
      <c r="I119" s="5"/>
    </row>
    <row r="120" spans="1:9" ht="16.5" thickBot="1">
      <c r="A120" s="9"/>
      <c r="B120" s="9"/>
      <c r="C120" s="9"/>
      <c r="D120" s="6"/>
      <c r="E120" s="6"/>
      <c r="F120" s="6"/>
      <c r="G120" s="6"/>
      <c r="H120" s="6"/>
      <c r="I120" s="6"/>
    </row>
    <row r="121" spans="1:9" ht="15.75">
      <c r="A121" s="66" t="s">
        <v>30</v>
      </c>
      <c r="B121" s="67"/>
      <c r="C121" s="68"/>
      <c r="D121" s="6"/>
      <c r="E121" s="6"/>
      <c r="F121" s="6"/>
      <c r="G121" s="6"/>
      <c r="H121" s="6"/>
      <c r="I121" s="6"/>
    </row>
    <row r="122" spans="1:9" ht="15.75">
      <c r="A122" s="14"/>
      <c r="B122" s="13" t="s">
        <v>20</v>
      </c>
      <c r="C122" s="15" t="s">
        <v>21</v>
      </c>
      <c r="D122" s="6"/>
      <c r="E122" s="6"/>
      <c r="F122" s="6"/>
      <c r="G122" s="6"/>
      <c r="H122" s="6"/>
      <c r="I122" s="6"/>
    </row>
    <row r="123" spans="1:9" ht="16.5" thickBot="1">
      <c r="A123" s="19" t="s">
        <v>33</v>
      </c>
      <c r="B123" s="25">
        <f>SKEW(B3:B107)</f>
        <v>0.4740134505375049</v>
      </c>
      <c r="C123" s="26">
        <f>SKEW(C3:C107)</f>
        <v>0.40190999192296406</v>
      </c>
      <c r="D123" s="7"/>
      <c r="E123" s="7"/>
      <c r="F123" s="7"/>
      <c r="G123" s="7"/>
      <c r="H123" s="7"/>
      <c r="I123" s="7"/>
    </row>
    <row r="124" spans="1:3" ht="15.75">
      <c r="A124" s="8"/>
      <c r="B124" s="8"/>
      <c r="C124" s="8"/>
    </row>
    <row r="126" ht="15">
      <c r="A126" s="4"/>
    </row>
    <row r="127" ht="15">
      <c r="A127" s="4"/>
    </row>
    <row r="129" ht="15">
      <c r="A129" s="4"/>
    </row>
    <row r="131" ht="15">
      <c r="A131" s="4"/>
    </row>
  </sheetData>
  <sheetProtection/>
  <mergeCells count="3">
    <mergeCell ref="A109:C109"/>
    <mergeCell ref="A115:C115"/>
    <mergeCell ref="A121:C121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4">
      <selection activeCell="G24" sqref="G24"/>
    </sheetView>
  </sheetViews>
  <sheetFormatPr defaultColWidth="9.140625" defaultRowHeight="12.75"/>
  <cols>
    <col min="1" max="1" width="6.7109375" style="11" customWidth="1"/>
    <col min="2" max="2" width="10.7109375" style="11" bestFit="1" customWidth="1"/>
    <col min="3" max="3" width="4.7109375" style="11" customWidth="1"/>
    <col min="4" max="4" width="10.7109375" style="11" bestFit="1" customWidth="1"/>
    <col min="5" max="5" width="11.140625" style="11" customWidth="1"/>
    <col min="6" max="6" width="11.421875" style="11" customWidth="1"/>
    <col min="7" max="7" width="9.421875" style="11" customWidth="1"/>
    <col min="8" max="8" width="8.00390625" style="11" customWidth="1"/>
    <col min="9" max="9" width="10.28125" style="11" customWidth="1"/>
    <col min="10" max="10" width="7.140625" style="11" customWidth="1"/>
    <col min="11" max="20" width="9.140625" style="11" customWidth="1"/>
  </cols>
  <sheetData>
    <row r="1" spans="1:10" ht="15.75">
      <c r="A1" s="31" t="s">
        <v>17</v>
      </c>
      <c r="B1" s="32"/>
      <c r="C1" s="32"/>
      <c r="D1" s="32"/>
      <c r="E1" s="32"/>
      <c r="F1" s="9"/>
      <c r="G1" s="9"/>
      <c r="H1" s="9"/>
      <c r="I1" s="9"/>
      <c r="J1" s="9"/>
    </row>
    <row r="2" spans="1:10" ht="12.75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2.75">
      <c r="A3" s="9"/>
      <c r="B3" s="56"/>
      <c r="C3" s="57" t="s">
        <v>34</v>
      </c>
      <c r="D3" s="56"/>
      <c r="E3" s="56"/>
      <c r="F3" s="56"/>
      <c r="G3" s="35"/>
      <c r="H3" s="36"/>
      <c r="I3" s="37" t="s">
        <v>15</v>
      </c>
      <c r="J3" s="38"/>
    </row>
    <row r="4" spans="1:10" ht="12.75">
      <c r="A4" s="9"/>
      <c r="B4" s="58" t="s">
        <v>6</v>
      </c>
      <c r="C4" s="58" t="s">
        <v>7</v>
      </c>
      <c r="D4" s="58" t="s">
        <v>8</v>
      </c>
      <c r="E4" s="59" t="s">
        <v>9</v>
      </c>
      <c r="F4" s="59" t="s">
        <v>10</v>
      </c>
      <c r="G4" s="40" t="s">
        <v>11</v>
      </c>
      <c r="H4" s="41" t="s">
        <v>12</v>
      </c>
      <c r="I4" s="40" t="s">
        <v>13</v>
      </c>
      <c r="J4" s="41" t="s">
        <v>14</v>
      </c>
    </row>
    <row r="5" spans="1:10" ht="12.75">
      <c r="A5" s="9"/>
      <c r="B5" s="60">
        <v>120000</v>
      </c>
      <c r="C5" s="61" t="s">
        <v>16</v>
      </c>
      <c r="D5" s="61">
        <v>140000</v>
      </c>
      <c r="E5" s="62">
        <v>130000</v>
      </c>
      <c r="F5" s="62">
        <v>20000</v>
      </c>
      <c r="G5" s="45">
        <v>3</v>
      </c>
      <c r="H5" s="46">
        <v>2.857142857142857</v>
      </c>
      <c r="I5" s="45">
        <v>3</v>
      </c>
      <c r="J5" s="46">
        <v>2.857142857142857</v>
      </c>
    </row>
    <row r="6" spans="1:10" ht="12.75">
      <c r="A6" s="9"/>
      <c r="B6" s="60">
        <v>140000</v>
      </c>
      <c r="C6" s="61" t="s">
        <v>16</v>
      </c>
      <c r="D6" s="61">
        <v>160000</v>
      </c>
      <c r="E6" s="62">
        <v>150000</v>
      </c>
      <c r="F6" s="62">
        <v>20000</v>
      </c>
      <c r="G6" s="45">
        <v>3</v>
      </c>
      <c r="H6" s="46">
        <v>2.857142857142857</v>
      </c>
      <c r="I6" s="45">
        <v>6</v>
      </c>
      <c r="J6" s="46">
        <v>5.714285714285714</v>
      </c>
    </row>
    <row r="7" spans="1:10" ht="12.75">
      <c r="A7" s="9"/>
      <c r="B7" s="60">
        <v>160000</v>
      </c>
      <c r="C7" s="61" t="s">
        <v>16</v>
      </c>
      <c r="D7" s="61">
        <v>180000</v>
      </c>
      <c r="E7" s="62">
        <v>170000</v>
      </c>
      <c r="F7" s="62">
        <v>20000</v>
      </c>
      <c r="G7" s="45">
        <v>16</v>
      </c>
      <c r="H7" s="46">
        <v>15.238095238095239</v>
      </c>
      <c r="I7" s="45">
        <v>22</v>
      </c>
      <c r="J7" s="46">
        <v>20.952380952380953</v>
      </c>
    </row>
    <row r="8" spans="1:10" ht="12.75">
      <c r="A8" s="9"/>
      <c r="B8" s="60">
        <v>180000</v>
      </c>
      <c r="C8" s="61" t="s">
        <v>16</v>
      </c>
      <c r="D8" s="61">
        <v>200000</v>
      </c>
      <c r="E8" s="62">
        <v>190000</v>
      </c>
      <c r="F8" s="62">
        <v>20000</v>
      </c>
      <c r="G8" s="45">
        <v>20</v>
      </c>
      <c r="H8" s="46">
        <v>19.047619047619047</v>
      </c>
      <c r="I8" s="45">
        <v>42</v>
      </c>
      <c r="J8" s="46">
        <v>40</v>
      </c>
    </row>
    <row r="9" spans="1:10" ht="12.75">
      <c r="A9" s="9"/>
      <c r="B9" s="60">
        <v>200000</v>
      </c>
      <c r="C9" s="61" t="s">
        <v>16</v>
      </c>
      <c r="D9" s="61">
        <v>220000</v>
      </c>
      <c r="E9" s="62">
        <v>210000</v>
      </c>
      <c r="F9" s="62">
        <v>20000</v>
      </c>
      <c r="G9" s="45">
        <v>14</v>
      </c>
      <c r="H9" s="46">
        <v>13.333333333333334</v>
      </c>
      <c r="I9" s="45">
        <v>56</v>
      </c>
      <c r="J9" s="46">
        <v>53.333333333333336</v>
      </c>
    </row>
    <row r="10" spans="1:10" ht="12.75">
      <c r="A10" s="9"/>
      <c r="B10" s="60">
        <v>220000</v>
      </c>
      <c r="C10" s="61" t="s">
        <v>16</v>
      </c>
      <c r="D10" s="61">
        <v>240000</v>
      </c>
      <c r="E10" s="62">
        <v>230000</v>
      </c>
      <c r="F10" s="62">
        <v>20000</v>
      </c>
      <c r="G10" s="45">
        <v>14</v>
      </c>
      <c r="H10" s="46">
        <v>13.333333333333334</v>
      </c>
      <c r="I10" s="45">
        <v>70</v>
      </c>
      <c r="J10" s="46">
        <v>66.66666666666667</v>
      </c>
    </row>
    <row r="11" spans="1:10" ht="12.75">
      <c r="A11" s="9"/>
      <c r="B11" s="60">
        <v>240000</v>
      </c>
      <c r="C11" s="61" t="s">
        <v>16</v>
      </c>
      <c r="D11" s="61">
        <v>260000</v>
      </c>
      <c r="E11" s="62">
        <v>250000</v>
      </c>
      <c r="F11" s="62">
        <v>20000</v>
      </c>
      <c r="G11" s="45">
        <v>13</v>
      </c>
      <c r="H11" s="46">
        <v>12.380952380952381</v>
      </c>
      <c r="I11" s="45">
        <v>83</v>
      </c>
      <c r="J11" s="46">
        <v>79.04761904761905</v>
      </c>
    </row>
    <row r="12" spans="1:10" ht="12.75">
      <c r="A12" s="9"/>
      <c r="B12" s="60">
        <v>260000</v>
      </c>
      <c r="C12" s="61" t="s">
        <v>16</v>
      </c>
      <c r="D12" s="61">
        <v>280000</v>
      </c>
      <c r="E12" s="62">
        <v>270000</v>
      </c>
      <c r="F12" s="62">
        <v>20000</v>
      </c>
      <c r="G12" s="45">
        <v>8</v>
      </c>
      <c r="H12" s="46">
        <v>7.6190476190476195</v>
      </c>
      <c r="I12" s="45">
        <v>91</v>
      </c>
      <c r="J12" s="46">
        <v>86.66666666666667</v>
      </c>
    </row>
    <row r="13" spans="1:10" ht="12.75">
      <c r="A13" s="9"/>
      <c r="B13" s="60">
        <v>280000</v>
      </c>
      <c r="C13" s="61" t="s">
        <v>16</v>
      </c>
      <c r="D13" s="61">
        <v>300000</v>
      </c>
      <c r="E13" s="62">
        <v>290000</v>
      </c>
      <c r="F13" s="62">
        <v>20000</v>
      </c>
      <c r="G13" s="45">
        <v>7</v>
      </c>
      <c r="H13" s="46">
        <v>6.666666666666667</v>
      </c>
      <c r="I13" s="45">
        <v>98</v>
      </c>
      <c r="J13" s="46">
        <v>93.33333333333334</v>
      </c>
    </row>
    <row r="14" spans="1:10" ht="12.75">
      <c r="A14" s="9"/>
      <c r="B14" s="60">
        <v>300000</v>
      </c>
      <c r="C14" s="61" t="s">
        <v>16</v>
      </c>
      <c r="D14" s="61">
        <v>320000</v>
      </c>
      <c r="E14" s="62">
        <v>310000</v>
      </c>
      <c r="F14" s="62">
        <v>20000</v>
      </c>
      <c r="G14" s="45">
        <v>4</v>
      </c>
      <c r="H14" s="46">
        <v>3.8095238095238098</v>
      </c>
      <c r="I14" s="45">
        <v>102</v>
      </c>
      <c r="J14" s="46">
        <v>97.14285714285715</v>
      </c>
    </row>
    <row r="15" spans="1:10" ht="12.75">
      <c r="A15" s="9"/>
      <c r="B15" s="60">
        <v>320000</v>
      </c>
      <c r="C15" s="61" t="s">
        <v>16</v>
      </c>
      <c r="D15" s="61">
        <v>340000</v>
      </c>
      <c r="E15" s="62">
        <v>330000</v>
      </c>
      <c r="F15" s="62">
        <v>20000</v>
      </c>
      <c r="G15" s="45">
        <v>2</v>
      </c>
      <c r="H15" s="46">
        <v>1.9047619047619049</v>
      </c>
      <c r="I15" s="45">
        <v>104</v>
      </c>
      <c r="J15" s="46">
        <v>99.04761904761905</v>
      </c>
    </row>
    <row r="16" spans="1:10" ht="12.75">
      <c r="A16" s="9"/>
      <c r="B16" s="63">
        <v>340000</v>
      </c>
      <c r="C16" s="64" t="s">
        <v>16</v>
      </c>
      <c r="D16" s="64">
        <v>360000</v>
      </c>
      <c r="E16" s="65">
        <v>350000</v>
      </c>
      <c r="F16" s="65">
        <v>20000</v>
      </c>
      <c r="G16" s="50">
        <v>1</v>
      </c>
      <c r="H16" s="51">
        <v>0.9523809523809524</v>
      </c>
      <c r="I16" s="50">
        <v>105</v>
      </c>
      <c r="J16" s="51">
        <v>100</v>
      </c>
    </row>
    <row r="17" spans="1:10" ht="12.75">
      <c r="A17" s="9"/>
      <c r="B17" s="52">
        <v>359.99999</v>
      </c>
      <c r="C17" s="52"/>
      <c r="D17" s="52"/>
      <c r="E17" s="53"/>
      <c r="F17" s="53"/>
      <c r="G17" s="53"/>
      <c r="H17" s="53"/>
      <c r="I17" s="53"/>
      <c r="J17" s="53"/>
    </row>
    <row r="18" spans="1:10" ht="12.75">
      <c r="A18" s="9"/>
      <c r="B18" s="61"/>
      <c r="C18" s="61"/>
      <c r="D18" s="61"/>
      <c r="E18" s="62"/>
      <c r="F18" s="62"/>
      <c r="G18" s="54">
        <v>105</v>
      </c>
      <c r="H18" s="55">
        <v>100</v>
      </c>
      <c r="I18" s="45"/>
      <c r="J18" s="46"/>
    </row>
    <row r="19" ht="12.75"/>
    <row r="20" spans="1:7" ht="12.75">
      <c r="A20" s="12"/>
      <c r="B20" s="12"/>
      <c r="C20" s="12"/>
      <c r="D20" s="12"/>
      <c r="E20" s="12"/>
      <c r="F20" s="12"/>
      <c r="G20" s="12"/>
    </row>
    <row r="21" spans="1:7" ht="12.75">
      <c r="A21" s="12"/>
      <c r="B21" s="12"/>
      <c r="C21" s="12"/>
      <c r="D21" s="12"/>
      <c r="E21" s="12"/>
      <c r="F21" s="12"/>
      <c r="G21" s="12"/>
    </row>
    <row r="25" ht="12.75"/>
    <row r="26" spans="1:10" ht="12.75">
      <c r="A26" s="32" t="s">
        <v>19</v>
      </c>
      <c r="B26" s="32"/>
      <c r="C26" s="32"/>
      <c r="D26" s="32"/>
      <c r="E26" s="32"/>
      <c r="F26" s="9"/>
      <c r="G26" s="9"/>
      <c r="H26" s="9"/>
      <c r="I26" s="9"/>
      <c r="J26" s="9"/>
    </row>
    <row r="27" spans="1:10" ht="12.75">
      <c r="A27" s="9"/>
      <c r="B27" s="9"/>
      <c r="C27" s="9"/>
      <c r="D27" s="9"/>
      <c r="E27" s="9"/>
      <c r="F27" s="9"/>
      <c r="G27" s="9"/>
      <c r="H27" s="9"/>
      <c r="I27" s="9"/>
      <c r="J27" s="9"/>
    </row>
    <row r="28" spans="1:10" ht="12.75">
      <c r="A28" s="9"/>
      <c r="B28" s="33"/>
      <c r="C28" s="34" t="s">
        <v>18</v>
      </c>
      <c r="D28" s="33"/>
      <c r="E28" s="33"/>
      <c r="F28" s="33"/>
      <c r="G28" s="35"/>
      <c r="H28" s="36"/>
      <c r="I28" s="37" t="s">
        <v>15</v>
      </c>
      <c r="J28" s="38"/>
    </row>
    <row r="29" spans="1:10" ht="12.75">
      <c r="A29" s="9"/>
      <c r="B29" s="39" t="s">
        <v>6</v>
      </c>
      <c r="C29" s="39" t="s">
        <v>7</v>
      </c>
      <c r="D29" s="39" t="s">
        <v>8</v>
      </c>
      <c r="E29" s="39" t="s">
        <v>9</v>
      </c>
      <c r="F29" s="39" t="s">
        <v>10</v>
      </c>
      <c r="G29" s="40" t="s">
        <v>11</v>
      </c>
      <c r="H29" s="41" t="s">
        <v>12</v>
      </c>
      <c r="I29" s="40" t="s">
        <v>13</v>
      </c>
      <c r="J29" s="41" t="s">
        <v>14</v>
      </c>
    </row>
    <row r="30" spans="1:10" ht="12.75">
      <c r="A30" s="9"/>
      <c r="B30" s="42">
        <v>6</v>
      </c>
      <c r="C30" s="43" t="s">
        <v>16</v>
      </c>
      <c r="D30" s="43">
        <v>7.99</v>
      </c>
      <c r="E30" s="44">
        <v>7</v>
      </c>
      <c r="F30" s="44">
        <v>2</v>
      </c>
      <c r="G30" s="45">
        <v>5</v>
      </c>
      <c r="H30" s="46">
        <v>4.761904761904762</v>
      </c>
      <c r="I30" s="45">
        <v>5</v>
      </c>
      <c r="J30" s="46">
        <v>4.761904761904762</v>
      </c>
    </row>
    <row r="31" spans="1:10" ht="12.75">
      <c r="A31" s="9"/>
      <c r="B31" s="42">
        <v>8</v>
      </c>
      <c r="C31" s="43" t="s">
        <v>16</v>
      </c>
      <c r="D31" s="43">
        <v>9.99</v>
      </c>
      <c r="E31" s="44">
        <v>9</v>
      </c>
      <c r="F31" s="44">
        <v>2</v>
      </c>
      <c r="G31" s="45">
        <v>15</v>
      </c>
      <c r="H31" s="46">
        <v>14.285714285714285</v>
      </c>
      <c r="I31" s="45">
        <v>20</v>
      </c>
      <c r="J31" s="46">
        <v>19.047619047619047</v>
      </c>
    </row>
    <row r="32" spans="1:10" ht="12.75">
      <c r="A32" s="9"/>
      <c r="B32" s="42">
        <v>10</v>
      </c>
      <c r="C32" s="43" t="s">
        <v>16</v>
      </c>
      <c r="D32" s="43">
        <v>11.99</v>
      </c>
      <c r="E32" s="44">
        <v>11</v>
      </c>
      <c r="F32" s="44">
        <v>2</v>
      </c>
      <c r="G32" s="45">
        <v>12</v>
      </c>
      <c r="H32" s="46">
        <v>11.428571428571429</v>
      </c>
      <c r="I32" s="45">
        <v>32</v>
      </c>
      <c r="J32" s="46">
        <v>30.476190476190474</v>
      </c>
    </row>
    <row r="33" spans="1:10" ht="12.75">
      <c r="A33" s="9"/>
      <c r="B33" s="42">
        <v>12</v>
      </c>
      <c r="C33" s="43" t="s">
        <v>16</v>
      </c>
      <c r="D33" s="43">
        <v>13.99</v>
      </c>
      <c r="E33" s="44">
        <v>13</v>
      </c>
      <c r="F33" s="44">
        <v>2</v>
      </c>
      <c r="G33" s="45">
        <v>12</v>
      </c>
      <c r="H33" s="46">
        <v>11.428571428571429</v>
      </c>
      <c r="I33" s="45">
        <v>44</v>
      </c>
      <c r="J33" s="46">
        <v>41.904761904761905</v>
      </c>
    </row>
    <row r="34" spans="1:10" ht="12.75">
      <c r="A34" s="9"/>
      <c r="B34" s="42">
        <v>14</v>
      </c>
      <c r="C34" s="43" t="s">
        <v>16</v>
      </c>
      <c r="D34" s="43">
        <v>15.99</v>
      </c>
      <c r="E34" s="44">
        <v>15</v>
      </c>
      <c r="F34" s="44">
        <v>2</v>
      </c>
      <c r="G34" s="45">
        <v>15</v>
      </c>
      <c r="H34" s="46">
        <v>14.285714285714285</v>
      </c>
      <c r="I34" s="45">
        <v>59</v>
      </c>
      <c r="J34" s="46">
        <v>56.19047619047619</v>
      </c>
    </row>
    <row r="35" spans="1:10" ht="12.75">
      <c r="A35" s="9"/>
      <c r="B35" s="42">
        <v>16</v>
      </c>
      <c r="C35" s="43" t="s">
        <v>16</v>
      </c>
      <c r="D35" s="43">
        <v>17.990000000000002</v>
      </c>
      <c r="E35" s="44">
        <v>17</v>
      </c>
      <c r="F35" s="44">
        <v>2</v>
      </c>
      <c r="G35" s="45">
        <v>16</v>
      </c>
      <c r="H35" s="46">
        <v>15.238095238095239</v>
      </c>
      <c r="I35" s="45">
        <v>75</v>
      </c>
      <c r="J35" s="46">
        <v>71.42857142857143</v>
      </c>
    </row>
    <row r="36" spans="1:10" ht="12.75">
      <c r="A36" s="9"/>
      <c r="B36" s="42">
        <v>18</v>
      </c>
      <c r="C36" s="43" t="s">
        <v>16</v>
      </c>
      <c r="D36" s="43">
        <v>19.990000000000002</v>
      </c>
      <c r="E36" s="44">
        <v>19</v>
      </c>
      <c r="F36" s="44">
        <v>2</v>
      </c>
      <c r="G36" s="45">
        <v>14</v>
      </c>
      <c r="H36" s="46">
        <v>13.333333333333334</v>
      </c>
      <c r="I36" s="45">
        <v>89</v>
      </c>
      <c r="J36" s="46">
        <v>84.76190476190476</v>
      </c>
    </row>
    <row r="37" spans="1:10" ht="12.75">
      <c r="A37" s="9"/>
      <c r="B37" s="42">
        <v>20</v>
      </c>
      <c r="C37" s="43" t="s">
        <v>16</v>
      </c>
      <c r="D37" s="43">
        <v>21.990000000000002</v>
      </c>
      <c r="E37" s="44">
        <v>21</v>
      </c>
      <c r="F37" s="44">
        <v>2</v>
      </c>
      <c r="G37" s="45">
        <v>10</v>
      </c>
      <c r="H37" s="46">
        <v>9.523809523809524</v>
      </c>
      <c r="I37" s="45">
        <v>99</v>
      </c>
      <c r="J37" s="46">
        <v>94.28571428571428</v>
      </c>
    </row>
    <row r="38" spans="1:10" ht="12.75">
      <c r="A38" s="9"/>
      <c r="B38" s="42">
        <v>22</v>
      </c>
      <c r="C38" s="43" t="s">
        <v>16</v>
      </c>
      <c r="D38" s="43">
        <v>23.990000000000002</v>
      </c>
      <c r="E38" s="44">
        <v>23</v>
      </c>
      <c r="F38" s="44">
        <v>2</v>
      </c>
      <c r="G38" s="45">
        <v>1</v>
      </c>
      <c r="H38" s="46">
        <v>0.9523809523809524</v>
      </c>
      <c r="I38" s="45">
        <v>100</v>
      </c>
      <c r="J38" s="46">
        <v>95.23809523809523</v>
      </c>
    </row>
    <row r="39" spans="1:10" ht="12.75">
      <c r="A39" s="9"/>
      <c r="B39" s="42">
        <v>24</v>
      </c>
      <c r="C39" s="43" t="s">
        <v>16</v>
      </c>
      <c r="D39" s="43">
        <v>25.990000000000002</v>
      </c>
      <c r="E39" s="44">
        <v>25</v>
      </c>
      <c r="F39" s="44">
        <v>2</v>
      </c>
      <c r="G39" s="45">
        <v>2</v>
      </c>
      <c r="H39" s="46">
        <v>1.9047619047619049</v>
      </c>
      <c r="I39" s="45">
        <v>102</v>
      </c>
      <c r="J39" s="46">
        <v>97.14285714285712</v>
      </c>
    </row>
    <row r="40" spans="1:10" ht="12.75">
      <c r="A40" s="9"/>
      <c r="B40" s="42">
        <v>26</v>
      </c>
      <c r="C40" s="43" t="s">
        <v>16</v>
      </c>
      <c r="D40" s="43">
        <v>27.990000000000002</v>
      </c>
      <c r="E40" s="44">
        <v>27</v>
      </c>
      <c r="F40" s="44">
        <v>2</v>
      </c>
      <c r="G40" s="45">
        <v>1</v>
      </c>
      <c r="H40" s="46">
        <v>0.9523809523809524</v>
      </c>
      <c r="I40" s="45">
        <v>103</v>
      </c>
      <c r="J40" s="46">
        <v>98.09523809523807</v>
      </c>
    </row>
    <row r="41" spans="1:10" ht="12.75">
      <c r="A41" s="9"/>
      <c r="B41" s="47">
        <v>28</v>
      </c>
      <c r="C41" s="48" t="s">
        <v>16</v>
      </c>
      <c r="D41" s="48">
        <v>29.990000000000002</v>
      </c>
      <c r="E41" s="49">
        <v>28.995</v>
      </c>
      <c r="F41" s="49">
        <v>1.990000000000002</v>
      </c>
      <c r="G41" s="50">
        <v>2</v>
      </c>
      <c r="H41" s="51">
        <v>1.9047619047619049</v>
      </c>
      <c r="I41" s="50">
        <v>105</v>
      </c>
      <c r="J41" s="51">
        <v>99.99999999999997</v>
      </c>
    </row>
    <row r="42" spans="1:10" ht="12.75">
      <c r="A42" s="9"/>
      <c r="B42" s="52">
        <v>29.990000000000002</v>
      </c>
      <c r="C42" s="52"/>
      <c r="D42" s="52"/>
      <c r="E42" s="53"/>
      <c r="F42" s="53"/>
      <c r="G42" s="53"/>
      <c r="H42" s="53"/>
      <c r="I42" s="53"/>
      <c r="J42" s="53"/>
    </row>
    <row r="43" spans="1:10" ht="12.75">
      <c r="A43" s="9"/>
      <c r="B43" s="43"/>
      <c r="C43" s="43"/>
      <c r="D43" s="43"/>
      <c r="E43" s="44"/>
      <c r="F43" s="44"/>
      <c r="G43" s="54">
        <v>105</v>
      </c>
      <c r="H43" s="55">
        <v>100</v>
      </c>
      <c r="I43" s="45"/>
      <c r="J43" s="46"/>
    </row>
    <row r="44" spans="1:9" ht="12.75">
      <c r="A44" s="12"/>
      <c r="B44" s="12"/>
      <c r="C44" s="12"/>
      <c r="D44" s="12"/>
      <c r="E44" s="12"/>
      <c r="F44" s="12"/>
      <c r="G44" s="12"/>
      <c r="H44" s="12"/>
      <c r="I44" s="12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tabSelected="1" workbookViewId="0" topLeftCell="A1">
      <selection activeCell="H12" sqref="H12"/>
    </sheetView>
  </sheetViews>
  <sheetFormatPr defaultColWidth="9.140625" defaultRowHeight="12.75"/>
  <sheetData>
    <row r="1" ht="12.75">
      <c r="A1" s="69" t="s">
        <v>35</v>
      </c>
    </row>
    <row r="3" ht="12.75">
      <c r="A3" t="s">
        <v>39</v>
      </c>
    </row>
    <row r="4" ht="12.75">
      <c r="A4" t="s">
        <v>36</v>
      </c>
    </row>
    <row r="5" ht="12.75">
      <c r="A5" t="s">
        <v>37</v>
      </c>
    </row>
    <row r="7" ht="12.75">
      <c r="A7" t="s">
        <v>38</v>
      </c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Cardinal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rosy.manivong</cp:lastModifiedBy>
  <dcterms:created xsi:type="dcterms:W3CDTF">2010-03-11T19:10:43Z</dcterms:created>
  <dcterms:modified xsi:type="dcterms:W3CDTF">2010-03-22T16:17:41Z</dcterms:modified>
  <cp:category/>
  <cp:version/>
  <cp:contentType/>
  <cp:contentStatus/>
</cp:coreProperties>
</file>