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Segmented Income Stmt" sheetId="1" r:id="rId1"/>
    <sheet name="ABC Analys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<sst xmlns="http://schemas.openxmlformats.org/spreadsheetml/2006/main" count="49" uniqueCount="42">
  <si>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Blue Ridge Manufacturing</t>
  </si>
  <si>
    <t>Segmented Income Statement</t>
  </si>
  <si>
    <t>Sales</t>
  </si>
  <si>
    <t>Less:</t>
  </si>
  <si>
    <t xml:space="preserve">   Variable product costs</t>
  </si>
  <si>
    <t xml:space="preserve">   Commissions</t>
  </si>
  <si>
    <t>Contribution Margin</t>
  </si>
  <si>
    <t xml:space="preserve">   Indirect expenses</t>
  </si>
  <si>
    <t>Income</t>
  </si>
  <si>
    <t>Designer</t>
  </si>
  <si>
    <t>Children's</t>
  </si>
  <si>
    <t>Sports</t>
  </si>
  <si>
    <t>Total</t>
  </si>
  <si>
    <t>ABC Analysis of Indirect Costs</t>
  </si>
  <si>
    <t>Amount</t>
  </si>
  <si>
    <t>Activity Measure</t>
  </si>
  <si>
    <t>Activity Cost Pool</t>
  </si>
  <si>
    <t>Designer Pay</t>
  </si>
  <si>
    <t>Supervisory pay</t>
  </si>
  <si>
    <t>Samples</t>
  </si>
  <si>
    <t>Setup costs</t>
  </si>
  <si>
    <t>Travel for design</t>
  </si>
  <si>
    <t>Scheduling</t>
  </si>
  <si>
    <t>Customer service</t>
  </si>
  <si>
    <t>Design office costs</t>
  </si>
  <si>
    <t>Inspection</t>
  </si>
  <si>
    <t>Purchasing</t>
  </si>
  <si>
    <t>Materials handling</t>
  </si>
  <si>
    <t xml:space="preserve">Supervisory, setup, and </t>
  </si>
  <si>
    <t xml:space="preserve">    schedulers office costs</t>
  </si>
  <si>
    <t>Hours worked</t>
  </si>
  <si>
    <t>Number of items</t>
  </si>
  <si>
    <t>Number of setups</t>
  </si>
  <si>
    <t>Travel hours</t>
  </si>
  <si>
    <t>Number of orders</t>
  </si>
  <si>
    <t>Number of calls</t>
  </si>
  <si>
    <t>Square feet occupied</t>
  </si>
  <si>
    <t>Number of inspections</t>
  </si>
  <si>
    <t>Number of unique items</t>
  </si>
  <si>
    <t>Number of material moves</t>
  </si>
  <si>
    <t>Activity Measure Used By:</t>
  </si>
  <si>
    <t>Total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</si>
</sst>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3" sqref="A3"/>
    </sheetView>
  </sheetViews>
  <sheetFormatPr defaultColWidth="8.8515625" defaultRowHeight="12.75"/>
  <cols>
    <col min="1" max="1" width="21.7109375" style="0" bestFit="1" customWidth="1"/>
    <col min="2" max="2" width="8.8515625" style="0" customWidth="1"/>
    <col min="3" max="6" width="11.421875" style="0" customWidth="1"/>
    <col min="7" max="7" width="8.8515625" style="0" customWidth="1"/>
    <col min="8" max="8" width="10.140625" style="0" bestFit="1" customWidth="1"/>
  </cols>
  <sheetData>
    <row r="1" ht="12">
      <c r="A1" s="1" t="s">
        <v>0</v>
      </c>
    </row>
    <row r="2" ht="12">
      <c r="A2" s="1" t="s">
        <v>1</v>
      </c>
    </row>
    <row r="4" spans="3:8" ht="12">
      <c r="C4" s="3" t="s">
        <v>9</v>
      </c>
      <c r="D4" s="3" t="s">
        <v>10</v>
      </c>
      <c r="E4" s="3" t="s">
        <v>11</v>
      </c>
      <c r="F4" s="3" t="s">
        <v>12</v>
      </c>
      <c r="H4" s="3"/>
    </row>
    <row r="6" spans="1:8" ht="12">
      <c r="A6" t="s">
        <v>2</v>
      </c>
      <c r="C6" s="4">
        <v>3464915</v>
      </c>
      <c r="D6" s="4">
        <v>3246587</v>
      </c>
      <c r="E6" s="4">
        <v>1739510</v>
      </c>
      <c r="F6" s="4">
        <f>C6+D6+E6</f>
        <v>8451012</v>
      </c>
      <c r="H6" s="4"/>
    </row>
    <row r="7" ht="12">
      <c r="A7" t="s">
        <v>3</v>
      </c>
    </row>
    <row r="8" spans="1:6" ht="12">
      <c r="A8" t="s">
        <v>4</v>
      </c>
      <c r="C8" s="2">
        <v>1829464</v>
      </c>
      <c r="D8" s="2">
        <v>1977798</v>
      </c>
      <c r="E8" s="2">
        <v>1137225</v>
      </c>
      <c r="F8" s="2">
        <f>C8+D8+E8</f>
        <v>4944487</v>
      </c>
    </row>
    <row r="9" spans="1:6" ht="12">
      <c r="A9" t="s">
        <v>5</v>
      </c>
      <c r="C9" s="8">
        <v>236805</v>
      </c>
      <c r="D9" s="8">
        <v>256006</v>
      </c>
      <c r="E9" s="8">
        <v>147202</v>
      </c>
      <c r="F9" s="8">
        <f>C9+D9+E9</f>
        <v>640013</v>
      </c>
    </row>
    <row r="11" spans="1:6" ht="12">
      <c r="A11" t="s">
        <v>6</v>
      </c>
      <c r="C11" s="4">
        <f>C6-C8-C9</f>
        <v>1398646</v>
      </c>
      <c r="D11" s="4">
        <f>D6-D8-D9</f>
        <v>1012783</v>
      </c>
      <c r="E11" s="4">
        <f>E6-E8-E9</f>
        <v>455083</v>
      </c>
      <c r="F11" s="4">
        <f>C11+D11+E11</f>
        <v>2866512</v>
      </c>
    </row>
    <row r="12" ht="12">
      <c r="A12" t="s">
        <v>3</v>
      </c>
    </row>
    <row r="13" spans="1:6" ht="12">
      <c r="A13" t="s">
        <v>7</v>
      </c>
      <c r="C13" s="8">
        <v>687601</v>
      </c>
      <c r="D13" s="8">
        <v>497903</v>
      </c>
      <c r="E13" s="8">
        <v>223728</v>
      </c>
      <c r="F13" s="8">
        <f>C13+D13+E13</f>
        <v>1409232</v>
      </c>
    </row>
    <row r="15" spans="1:6" ht="12">
      <c r="A15" t="s">
        <v>8</v>
      </c>
      <c r="C15" s="4">
        <f>C11-C13</f>
        <v>711045</v>
      </c>
      <c r="D15" s="4">
        <f>D11-D13</f>
        <v>514880</v>
      </c>
      <c r="E15" s="4">
        <f>E11-E13</f>
        <v>231355</v>
      </c>
      <c r="F15" s="4">
        <f>F11-F13</f>
        <v>1457280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5" sqref="B5"/>
    </sheetView>
  </sheetViews>
  <sheetFormatPr defaultColWidth="8.8515625" defaultRowHeight="12.75"/>
  <cols>
    <col min="1" max="1" width="22.7109375" style="0" customWidth="1"/>
    <col min="2" max="2" width="10.140625" style="0" customWidth="1"/>
    <col min="3" max="3" width="2.7109375" style="0" customWidth="1"/>
    <col min="4" max="4" width="22.8515625" style="0" bestFit="1" customWidth="1"/>
    <col min="5" max="7" width="10.7109375" style="0" customWidth="1"/>
  </cols>
  <sheetData>
    <row r="1" ht="12">
      <c r="A1" s="1" t="s">
        <v>0</v>
      </c>
    </row>
    <row r="2" ht="12">
      <c r="A2" s="1" t="s">
        <v>13</v>
      </c>
    </row>
    <row r="4" spans="5:7" ht="12">
      <c r="E4" s="5" t="s">
        <v>40</v>
      </c>
      <c r="F4" s="5"/>
      <c r="G4" s="5"/>
    </row>
    <row r="5" spans="1:7" ht="12">
      <c r="A5" s="6" t="s">
        <v>16</v>
      </c>
      <c r="B5" s="7" t="s">
        <v>14</v>
      </c>
      <c r="C5" s="3"/>
      <c r="D5" s="6" t="s">
        <v>15</v>
      </c>
      <c r="E5" s="7" t="s">
        <v>9</v>
      </c>
      <c r="F5" s="7" t="s">
        <v>10</v>
      </c>
      <c r="G5" s="7" t="s">
        <v>11</v>
      </c>
    </row>
    <row r="7" spans="1:7" ht="12">
      <c r="A7" t="s">
        <v>17</v>
      </c>
      <c r="B7" s="4">
        <v>488260</v>
      </c>
      <c r="C7" s="4"/>
      <c r="D7" t="s">
        <v>30</v>
      </c>
      <c r="E7" s="2">
        <v>10105</v>
      </c>
      <c r="F7" s="2">
        <v>3857</v>
      </c>
      <c r="G7" s="2">
        <v>14760</v>
      </c>
    </row>
    <row r="8" spans="1:7" ht="12">
      <c r="A8" t="s">
        <v>18</v>
      </c>
      <c r="B8" s="2">
        <v>163176</v>
      </c>
      <c r="C8" s="2"/>
      <c r="D8" t="s">
        <v>30</v>
      </c>
      <c r="E8" s="2">
        <v>76411</v>
      </c>
      <c r="F8" s="2">
        <v>82606</v>
      </c>
      <c r="G8" s="2">
        <v>47498</v>
      </c>
    </row>
    <row r="9" spans="1:7" ht="12">
      <c r="A9" t="s">
        <v>19</v>
      </c>
      <c r="B9" s="2">
        <v>218711</v>
      </c>
      <c r="C9" s="2"/>
      <c r="D9" t="s">
        <v>31</v>
      </c>
      <c r="E9" s="2">
        <v>2223</v>
      </c>
      <c r="F9" s="2">
        <v>2224</v>
      </c>
      <c r="G9" s="2">
        <v>1229</v>
      </c>
    </row>
    <row r="10" spans="1:7" ht="12">
      <c r="A10" t="s">
        <v>20</v>
      </c>
      <c r="B10" s="2">
        <v>76220</v>
      </c>
      <c r="C10" s="2"/>
      <c r="D10" t="s">
        <v>32</v>
      </c>
      <c r="E10" s="2">
        <v>15806</v>
      </c>
      <c r="F10" s="2">
        <v>15807</v>
      </c>
      <c r="G10" s="2">
        <v>11290</v>
      </c>
    </row>
    <row r="11" spans="1:7" ht="12">
      <c r="A11" t="s">
        <v>21</v>
      </c>
      <c r="B11" s="2">
        <v>47266</v>
      </c>
      <c r="C11" s="2"/>
      <c r="D11" t="s">
        <v>33</v>
      </c>
      <c r="E11" s="2">
        <v>3985</v>
      </c>
      <c r="F11" s="2">
        <v>2213</v>
      </c>
      <c r="G11" s="2">
        <v>6476</v>
      </c>
    </row>
    <row r="12" spans="1:7" ht="12">
      <c r="A12" t="s">
        <v>22</v>
      </c>
      <c r="B12" s="2">
        <v>67142</v>
      </c>
      <c r="C12" s="2"/>
      <c r="D12" t="s">
        <v>34</v>
      </c>
      <c r="E12" s="2">
        <v>246</v>
      </c>
      <c r="F12" s="2">
        <v>1870</v>
      </c>
      <c r="G12" s="2">
        <v>11990</v>
      </c>
    </row>
    <row r="13" spans="1:7" ht="12">
      <c r="A13" t="s">
        <v>23</v>
      </c>
      <c r="B13" s="2">
        <v>13369</v>
      </c>
      <c r="C13" s="2"/>
      <c r="D13" t="s">
        <v>35</v>
      </c>
      <c r="E13" s="2">
        <v>118</v>
      </c>
      <c r="F13" s="2">
        <v>882</v>
      </c>
      <c r="G13" s="2">
        <v>13580</v>
      </c>
    </row>
    <row r="14" spans="1:7" ht="12">
      <c r="A14" t="s">
        <v>24</v>
      </c>
      <c r="B14" s="2">
        <v>7925</v>
      </c>
      <c r="C14" s="2"/>
      <c r="D14" t="s">
        <v>36</v>
      </c>
      <c r="E14" s="2">
        <v>900</v>
      </c>
      <c r="F14" s="2">
        <v>811</v>
      </c>
      <c r="G14" s="2">
        <v>1004</v>
      </c>
    </row>
    <row r="15" spans="1:7" ht="12">
      <c r="A15" t="s">
        <v>28</v>
      </c>
      <c r="E15" s="2"/>
      <c r="F15" s="2"/>
      <c r="G15" s="2"/>
    </row>
    <row r="16" spans="1:7" ht="12">
      <c r="A16" t="s">
        <v>29</v>
      </c>
      <c r="B16" s="2">
        <v>66665</v>
      </c>
      <c r="C16" s="2"/>
      <c r="D16" t="s">
        <v>36</v>
      </c>
      <c r="E16" s="2">
        <v>1800</v>
      </c>
      <c r="F16" s="2">
        <v>1622</v>
      </c>
      <c r="G16" s="2">
        <v>2008</v>
      </c>
    </row>
    <row r="17" spans="1:7" ht="12">
      <c r="A17" t="s">
        <v>25</v>
      </c>
      <c r="B17" s="2">
        <v>13501</v>
      </c>
      <c r="C17" s="2"/>
      <c r="D17" t="s">
        <v>37</v>
      </c>
      <c r="E17" s="2">
        <v>1897</v>
      </c>
      <c r="F17" s="2">
        <v>1297</v>
      </c>
      <c r="G17" s="2">
        <v>7113</v>
      </c>
    </row>
    <row r="18" spans="1:7" ht="12">
      <c r="A18" t="s">
        <v>26</v>
      </c>
      <c r="B18" s="2">
        <v>175356</v>
      </c>
      <c r="C18" s="2"/>
      <c r="D18" t="s">
        <v>38</v>
      </c>
      <c r="E18" s="2">
        <v>1870</v>
      </c>
      <c r="F18" s="2">
        <v>246</v>
      </c>
      <c r="G18" s="2">
        <v>11990</v>
      </c>
    </row>
    <row r="19" spans="1:7" ht="12">
      <c r="A19" t="s">
        <v>27</v>
      </c>
      <c r="B19" s="2">
        <v>71641</v>
      </c>
      <c r="C19" s="2"/>
      <c r="D19" t="s">
        <v>39</v>
      </c>
      <c r="E19" s="2">
        <v>118</v>
      </c>
      <c r="F19" s="2">
        <v>882</v>
      </c>
      <c r="G19" s="2">
        <v>13580</v>
      </c>
    </row>
    <row r="21" spans="1:3" ht="12">
      <c r="A21" t="s">
        <v>41</v>
      </c>
      <c r="B21" s="4">
        <f>SUM(B7:B19)</f>
        <v>1409232</v>
      </c>
      <c r="C21" s="4"/>
    </row>
  </sheetData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Tiffin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Tiffin University </dc:creator>
  <cp:keywords/>
  <dc:description/>
  <cp:lastModifiedBy>Lawrence Berdan</cp:lastModifiedBy>
  <cp:lastPrinted>2005-01-23T16:59:55Z</cp:lastPrinted>
  <dcterms:created xsi:type="dcterms:W3CDTF">2005-01-23T16:11:45Z</dcterms:created>
  <dcterms:modified xsi:type="dcterms:W3CDTF">2010-01-22T22:07:47Z</dcterms:modified>
  <cp:category/>
  <cp:version/>
  <cp:contentType/>
  <cp:contentStatus/>
</cp:coreProperties>
</file>