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<sst xmlns="http://schemas.openxmlformats.org/spreadsheetml/2006/main" count="50" uniqueCount="43">
  <si>
    <t>Revenues</t>
  </si>
  <si>
    <t>Income Statement</t>
  </si>
  <si>
    <t>Expenses</t>
  </si>
  <si>
    <t>Salaries</t>
  </si>
  <si>
    <t>Payroll taxes</t>
  </si>
  <si>
    <t>Depreciation</t>
  </si>
  <si>
    <t>Utilities</t>
  </si>
  <si>
    <t>Rent</t>
  </si>
  <si>
    <t>Misc. taxes</t>
  </si>
  <si>
    <t>Office expenses</t>
  </si>
  <si>
    <t>Maintenance</t>
  </si>
  <si>
    <t>Interest expenses</t>
  </si>
  <si>
    <t>Total expenses</t>
  </si>
  <si>
    <t>Income before taxes</t>
  </si>
  <si>
    <t>Six Months Ending June 30, 1995</t>
  </si>
  <si>
    <t>EXHIBIT 1</t>
  </si>
  <si>
    <t>EXHIBIT 2</t>
  </si>
  <si>
    <t>Cash Flow, April-June 1995</t>
  </si>
  <si>
    <t>Cash received</t>
  </si>
  <si>
    <t>Cash expenditures</t>
  </si>
  <si>
    <t>Purchases</t>
  </si>
  <si>
    <t>Other taxes</t>
  </si>
  <si>
    <t>Total cash expenditures</t>
  </si>
  <si>
    <t>Net cash inflows</t>
  </si>
  <si>
    <t>EXHIBIT 3</t>
  </si>
  <si>
    <t>Cash</t>
  </si>
  <si>
    <t>Inventory</t>
  </si>
  <si>
    <t>Prepaid Expenses</t>
  </si>
  <si>
    <t>Total current assets</t>
  </si>
  <si>
    <t>Office equipment</t>
  </si>
  <si>
    <t>Furniture and fixtures</t>
  </si>
  <si>
    <t>Videotapes</t>
  </si>
  <si>
    <t>Leasehold improvements</t>
  </si>
  <si>
    <t>Accumulated/depreciation</t>
  </si>
  <si>
    <t>Total assets</t>
  </si>
  <si>
    <t>Accounts payable</t>
  </si>
  <si>
    <t>Withholding/FICA payable</t>
  </si>
  <si>
    <t>Notes payable</t>
  </si>
  <si>
    <t>Total current liabilities</t>
  </si>
  <si>
    <t>Common stock</t>
  </si>
  <si>
    <t>Retained earnings</t>
  </si>
  <si>
    <t>Total liabilities and equity</t>
  </si>
  <si>
    <t>Balance Sheet, June 30, 1995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</si>
</sst>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67"/>
  <sheetViews>
    <sheetView tabSelected="1" workbookViewId="0" topLeftCell="A1">
      <selection activeCell="G46" sqref="G46"/>
    </sheetView>
  </sheetViews>
  <sheetFormatPr defaultColWidth="9.140625" defaultRowHeight="12.75"/>
  <cols>
    <col min="2" max="2" width="22.421875" style="0" customWidth="1"/>
  </cols>
  <sheetData>
    <row r="2" ht="12.75">
      <c r="C2" s="1" t="s">
        <v>15</v>
      </c>
    </row>
    <row r="3" ht="12.75">
      <c r="C3" t="s">
        <v>1</v>
      </c>
    </row>
    <row r="4" ht="12.75">
      <c r="C4" t="s">
        <v>14</v>
      </c>
    </row>
    <row r="6" spans="2:5" ht="12.75">
      <c r="B6" t="s">
        <v>0</v>
      </c>
      <c r="E6">
        <f>167842</f>
        <v>167842</v>
      </c>
    </row>
    <row r="7" ht="12.75">
      <c r="B7" t="s">
        <v>2</v>
      </c>
    </row>
    <row r="9" spans="2:4" ht="12.75">
      <c r="B9" t="s">
        <v>3</v>
      </c>
      <c r="D9">
        <f>41743</f>
        <v>41743</v>
      </c>
    </row>
    <row r="10" spans="2:4" ht="12.75">
      <c r="B10" t="s">
        <v>4</v>
      </c>
      <c r="D10">
        <f>3848</f>
        <v>3848</v>
      </c>
    </row>
    <row r="11" spans="2:4" ht="12.75">
      <c r="B11" t="s">
        <v>5</v>
      </c>
      <c r="D11">
        <f>46102</f>
        <v>46102</v>
      </c>
    </row>
    <row r="12" spans="2:4" ht="12.75">
      <c r="B12" t="s">
        <v>6</v>
      </c>
      <c r="D12">
        <f>7301</f>
        <v>7301</v>
      </c>
    </row>
    <row r="13" spans="2:4" ht="12.75">
      <c r="B13" t="s">
        <v>7</v>
      </c>
      <c r="D13">
        <f>11514</f>
        <v>11514</v>
      </c>
    </row>
    <row r="14" spans="2:4" ht="12.75">
      <c r="B14" t="s">
        <v>8</v>
      </c>
      <c r="D14">
        <f>8873</f>
        <v>8873</v>
      </c>
    </row>
    <row r="15" spans="2:4" ht="12.75">
      <c r="B15" t="s">
        <v>9</v>
      </c>
      <c r="D15">
        <f>12661</f>
        <v>12661</v>
      </c>
    </row>
    <row r="16" spans="2:4" ht="12.75">
      <c r="B16" t="s">
        <v>10</v>
      </c>
      <c r="D16">
        <f>838</f>
        <v>838</v>
      </c>
    </row>
    <row r="17" spans="2:4" ht="12.75">
      <c r="B17" t="s">
        <v>11</v>
      </c>
      <c r="D17">
        <f>14588</f>
        <v>14588</v>
      </c>
    </row>
    <row r="19" spans="2:5" ht="12.75">
      <c r="B19" t="s">
        <v>12</v>
      </c>
      <c r="E19">
        <f>147438</f>
        <v>147438</v>
      </c>
    </row>
    <row r="20" spans="2:5" ht="12.75">
      <c r="B20" t="s">
        <v>13</v>
      </c>
      <c r="E20">
        <v>20404</v>
      </c>
    </row>
    <row r="24" ht="12.75">
      <c r="C24" s="1" t="s">
        <v>16</v>
      </c>
    </row>
    <row r="25" ht="12.75">
      <c r="C25" t="s">
        <v>17</v>
      </c>
    </row>
    <row r="27" spans="2:5" ht="12.75">
      <c r="B27" t="s">
        <v>18</v>
      </c>
      <c r="E27">
        <v>85774</v>
      </c>
    </row>
    <row r="28" ht="12.75">
      <c r="B28" t="s">
        <v>19</v>
      </c>
    </row>
    <row r="30" spans="2:4" ht="12.75">
      <c r="B30" t="s">
        <v>20</v>
      </c>
      <c r="D30">
        <v>26308</v>
      </c>
    </row>
    <row r="31" spans="2:4" ht="12.75">
      <c r="B31" t="s">
        <v>3</v>
      </c>
      <c r="D31">
        <v>22768</v>
      </c>
    </row>
    <row r="32" spans="2:4" ht="12.75">
      <c r="B32" t="s">
        <v>4</v>
      </c>
      <c r="D32">
        <v>2391</v>
      </c>
    </row>
    <row r="33" spans="2:4" ht="12.75">
      <c r="B33" t="s">
        <v>6</v>
      </c>
      <c r="D33">
        <v>3614</v>
      </c>
    </row>
    <row r="34" spans="2:4" ht="12.75">
      <c r="B34" t="s">
        <v>7</v>
      </c>
      <c r="D34">
        <v>5754</v>
      </c>
    </row>
    <row r="35" spans="2:4" ht="12.75">
      <c r="B35" t="s">
        <v>10</v>
      </c>
      <c r="D35">
        <v>395</v>
      </c>
    </row>
    <row r="36" spans="2:4" ht="12.75">
      <c r="B36" t="s">
        <v>21</v>
      </c>
      <c r="D36">
        <v>4353</v>
      </c>
    </row>
    <row r="37" spans="2:4" ht="12.75">
      <c r="B37" t="s">
        <v>9</v>
      </c>
      <c r="D37">
        <v>7876</v>
      </c>
    </row>
    <row r="38" spans="2:4" ht="12.75">
      <c r="B38" t="s">
        <v>11</v>
      </c>
      <c r="D38">
        <v>7279</v>
      </c>
    </row>
    <row r="40" spans="2:5" ht="12.75">
      <c r="B40" t="s">
        <v>22</v>
      </c>
      <c r="E40">
        <v>80738</v>
      </c>
    </row>
    <row r="41" spans="2:5" ht="12.75">
      <c r="B41" t="s">
        <v>23</v>
      </c>
      <c r="E41">
        <v>5036</v>
      </c>
    </row>
    <row r="45" ht="12.75">
      <c r="C45" s="1" t="s">
        <v>24</v>
      </c>
    </row>
    <row r="46" ht="12.75">
      <c r="C46" t="s">
        <v>42</v>
      </c>
    </row>
    <row r="48" spans="2:4" ht="12.75">
      <c r="B48" t="s">
        <v>25</v>
      </c>
      <c r="D48">
        <v>5264</v>
      </c>
    </row>
    <row r="49" spans="2:4" ht="12.75">
      <c r="B49" t="s">
        <v>26</v>
      </c>
      <c r="D49">
        <v>3700</v>
      </c>
    </row>
    <row r="50" spans="2:4" ht="12.75">
      <c r="B50" t="s">
        <v>27</v>
      </c>
      <c r="D50">
        <v>1390</v>
      </c>
    </row>
    <row r="51" spans="2:4" ht="12.75">
      <c r="B51" t="s">
        <v>28</v>
      </c>
      <c r="D51">
        <f>D48+D49+D50</f>
        <v>10354</v>
      </c>
    </row>
    <row r="52" spans="2:4" ht="12.75">
      <c r="B52" t="s">
        <v>29</v>
      </c>
      <c r="D52">
        <v>48409</v>
      </c>
    </row>
    <row r="53" spans="2:4" ht="12.75">
      <c r="B53" t="s">
        <v>30</v>
      </c>
      <c r="D53">
        <v>53400</v>
      </c>
    </row>
    <row r="54" spans="2:4" ht="12.75">
      <c r="B54" t="s">
        <v>31</v>
      </c>
      <c r="D54">
        <v>223068</v>
      </c>
    </row>
    <row r="55" spans="2:4" ht="12.75">
      <c r="B55" t="s">
        <v>32</v>
      </c>
      <c r="D55">
        <v>39800</v>
      </c>
    </row>
    <row r="56" spans="2:4" ht="12.75">
      <c r="B56" t="s">
        <v>33</v>
      </c>
      <c r="D56">
        <v>-114823</v>
      </c>
    </row>
    <row r="57" spans="2:4" ht="12.75">
      <c r="B57" t="s">
        <v>34</v>
      </c>
      <c r="D57">
        <f>D51+D52+D53+D54+D55+D56</f>
        <v>260208</v>
      </c>
    </row>
    <row r="59" spans="2:4" ht="12.75">
      <c r="B59" t="s">
        <v>35</v>
      </c>
      <c r="D59">
        <v>15429</v>
      </c>
    </row>
    <row r="60" spans="2:4" ht="12.75">
      <c r="B60" t="s">
        <v>36</v>
      </c>
      <c r="D60">
        <v>2270</v>
      </c>
    </row>
    <row r="61" spans="2:4" ht="12.75">
      <c r="B61" t="s">
        <v>37</v>
      </c>
      <c r="D61">
        <v>257518</v>
      </c>
    </row>
    <row r="62" spans="2:4" ht="12.75">
      <c r="B62" t="s">
        <v>38</v>
      </c>
      <c r="D62">
        <f>D59+D60+D61</f>
        <v>275217</v>
      </c>
    </row>
    <row r="64" spans="2:4" ht="12.75">
      <c r="B64" t="s">
        <v>39</v>
      </c>
      <c r="D64">
        <v>10400</v>
      </c>
    </row>
    <row r="65" spans="2:4" ht="12.75">
      <c r="B65" t="s">
        <v>40</v>
      </c>
      <c r="D65">
        <v>-25409</v>
      </c>
    </row>
    <row r="67" spans="2:4" ht="12.75">
      <c r="B67" t="s">
        <v>41</v>
      </c>
      <c r="D67">
        <f>D62+D64+D65</f>
        <v>260208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2009-12-02T21:09:04Z</dcterms:created>
  <dcterms:modified xsi:type="dcterms:W3CDTF">2009-12-02T21:24:52Z</dcterms:modified>
  <cp:category/>
  <cp:version/>
  <cp:contentType/>
  <cp:contentStatus/>
</cp:coreProperties>
</file>