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14940" windowHeight="4140"/>
  </bookViews>
  <sheets>
    <sheet name="Cash Flow" sheetId="3" r:id="rId1"/>
  </sheets>
  <definedNames>
    <definedName name="_xlnm.Print_Area" localSheetId="0">'Cash Flow'!$A$1:$H$56</definedName>
  </definedNames>
  <calcPr calcId="125725"/>
</workbook>
</file>

<file path=xl/calcChain.xml><?xml version="1.0" encoding="utf-8"?>
<calcChain xmlns="http://schemas.openxmlformats.org/spreadsheetml/2006/main">
  <c r="H47" i="3"/>
  <c r="H39"/>
  <c r="H31"/>
  <c r="H21"/>
  <c r="F47"/>
  <c r="F39"/>
  <c r="F31"/>
  <c r="F21"/>
  <c r="D47"/>
  <c r="D39"/>
  <c r="D31"/>
  <c r="D21"/>
  <c r="B31"/>
  <c r="B39"/>
  <c r="B21"/>
  <c r="B47"/>
</calcChain>
</file>

<file path=xl/sharedStrings.xml><?xml version="1.0" encoding="utf-8"?>
<sst xmlns="http://schemas.openxmlformats.org/spreadsheetml/2006/main" count="53" uniqueCount="53">
  <si>
    <t>(In millions)</t>
  </si>
  <si>
    <t>Other operating charges</t>
  </si>
  <si>
    <t>OPERATING ACTIVITIES</t>
  </si>
  <si>
    <t>Depreciation and amortization</t>
  </si>
  <si>
    <t>Stock-based compensation expense</t>
  </si>
  <si>
    <t>Deferred income taxes</t>
  </si>
  <si>
    <t>Foreign currency adjustments</t>
  </si>
  <si>
    <t>Other items</t>
  </si>
  <si>
    <t>Net change in operating assets and liabilities</t>
  </si>
  <si>
    <t xml:space="preserve">   Net cash provided by operating activities</t>
  </si>
  <si>
    <t>INVESTING ACTIVITIES</t>
  </si>
  <si>
    <t>Purchases of property, plant and equipment</t>
  </si>
  <si>
    <t>Proceeds from disposals of property, plant and equipment</t>
  </si>
  <si>
    <t>Other investing activities</t>
  </si>
  <si>
    <t>FINANCING ACTIVITIES</t>
  </si>
  <si>
    <t>Issuances of debt</t>
  </si>
  <si>
    <t>Payments of debt</t>
  </si>
  <si>
    <t>Issuances of stock</t>
  </si>
  <si>
    <t>Purchases of stock for treasury</t>
  </si>
  <si>
    <t>Dividends</t>
  </si>
  <si>
    <t xml:space="preserve">EFFECT OF EXCHANGE RATE CHANGES ON </t>
  </si>
  <si>
    <t xml:space="preserve">  CASH AND CASH EQUIVALENTS</t>
  </si>
  <si>
    <t>CASH AND CASH EQUIVALENTS</t>
  </si>
  <si>
    <t xml:space="preserve">   Net cash used in investing activities</t>
  </si>
  <si>
    <t>(UNAUDITED)</t>
  </si>
  <si>
    <t>Gains on sales of assets, including bottling interests</t>
  </si>
  <si>
    <t>Equity income or loss, net of dividends</t>
  </si>
  <si>
    <t>The Coca-Cola Company and Subsidiaries</t>
  </si>
  <si>
    <t>Three Months Ended</t>
  </si>
  <si>
    <t>Gains on issuances of stock by equity investees</t>
  </si>
  <si>
    <t>Year Ended</t>
  </si>
  <si>
    <t>The financial information included in this section should be read in conjunction with Management's Discussion</t>
  </si>
  <si>
    <t xml:space="preserve">and Analysis of Financial Condition and Results of Operations and Notes to Consolidated Financial Statements </t>
  </si>
  <si>
    <t>Purchases of other investments</t>
  </si>
  <si>
    <t>December 31, 2008</t>
  </si>
  <si>
    <t>March 28, 2008</t>
  </si>
  <si>
    <t>June 27, 2008</t>
  </si>
  <si>
    <t>September 26, 2008</t>
  </si>
  <si>
    <t>Net increase during the period</t>
  </si>
  <si>
    <t xml:space="preserve">   Balance at end of period</t>
  </si>
  <si>
    <t>Acquisitions and investments, principally beverage and</t>
  </si>
  <si>
    <t xml:space="preserve">   bottling companies and trademarks</t>
  </si>
  <si>
    <t>Balance at beginning of period</t>
  </si>
  <si>
    <t>Six Months Ended</t>
  </si>
  <si>
    <t>Nine Months Ended</t>
  </si>
  <si>
    <t>Condensed Consolidated Statements of Cash Flows</t>
  </si>
  <si>
    <t>Proceeds from disposals of bottling companies and other investments</t>
  </si>
  <si>
    <t>Consolidated net income</t>
  </si>
  <si>
    <t>Certain amounts have been revised to conform to the current year presentation.</t>
  </si>
  <si>
    <t>Note 1:</t>
  </si>
  <si>
    <t>Note 2:</t>
  </si>
  <si>
    <t xml:space="preserve">   Net cash provided by (used in) financing activities</t>
  </si>
  <si>
    <t>contained in our Company's 2008 and 2009 Quarterly Reports on Form 10-Q and 2008 Annual Report on Form 10-K.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</si>
</sst>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75" formatCode="_(* #,##0_);_(* \(#,##0\);_(* &quot;-&quot;??_);_(@_)"/>
  </numFmts>
  <fonts count="7">
    <font>
      <sz val="10"/>
      <name val="Geneva"/>
    </font>
    <font>
      <b/>
      <sz val="10"/>
      <name val="Geneva"/>
    </font>
    <font>
      <sz val="10"/>
      <name val="Geneva"/>
    </font>
    <font>
      <b/>
      <sz val="12"/>
      <name val="Geneva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175" fontId="4" fillId="0" borderId="1" xfId="1" applyNumberFormat="1" applyBorder="1" applyProtection="1"/>
    <xf numFmtId="42" fontId="4" fillId="0" borderId="2" xfId="1" applyNumberFormat="1" applyBorder="1" applyProtection="1"/>
    <xf numFmtId="0" fontId="0" fillId="0" borderId="0" xfId="0" applyBorder="1" applyProtection="1"/>
    <xf numFmtId="0" fontId="0" fillId="0" borderId="0" xfId="0" applyProtection="1"/>
    <xf numFmtId="0" fontId="3" fillId="0" borderId="0" xfId="3" applyFont="1" applyProtection="1"/>
    <xf numFmtId="0" fontId="4" fillId="0" borderId="0" xfId="3" applyProtection="1"/>
    <xf numFmtId="0" fontId="6" fillId="0" borderId="3" xfId="3" applyFont="1" applyBorder="1" applyAlignment="1" applyProtection="1">
      <alignment horizontal="center"/>
    </xf>
    <xf numFmtId="49" fontId="6" fillId="0" borderId="4" xfId="3" applyNumberFormat="1" applyFont="1" applyBorder="1" applyAlignment="1" applyProtection="1">
      <alignment horizontal="center"/>
    </xf>
    <xf numFmtId="14" fontId="6" fillId="0" borderId="5" xfId="3" applyNumberFormat="1" applyFont="1" applyBorder="1" applyAlignment="1" applyProtection="1">
      <alignment horizontal="center"/>
    </xf>
    <xf numFmtId="14" fontId="6" fillId="0" borderId="0" xfId="3" applyNumberFormat="1" applyFont="1" applyAlignment="1" applyProtection="1">
      <alignment horizontal="center"/>
    </xf>
    <xf numFmtId="0" fontId="4" fillId="0" borderId="5" xfId="3" applyBorder="1" applyProtection="1"/>
    <xf numFmtId="0" fontId="6" fillId="0" borderId="0" xfId="3" applyFont="1" applyProtection="1"/>
    <xf numFmtId="42" fontId="4" fillId="0" borderId="5" xfId="1" applyNumberFormat="1" applyBorder="1" applyProtection="1"/>
    <xf numFmtId="42" fontId="4" fillId="0" borderId="0" xfId="3" applyNumberFormat="1" applyProtection="1"/>
    <xf numFmtId="175" fontId="4" fillId="0" borderId="5" xfId="1" applyNumberFormat="1" applyBorder="1" applyProtection="1"/>
    <xf numFmtId="0" fontId="4" fillId="0" borderId="0" xfId="3" applyFont="1" applyProtection="1"/>
    <xf numFmtId="175" fontId="4" fillId="0" borderId="4" xfId="1" applyNumberFormat="1" applyBorder="1" applyProtection="1"/>
    <xf numFmtId="175" fontId="4" fillId="0" borderId="6" xfId="1" applyNumberFormat="1" applyBorder="1" applyProtection="1"/>
    <xf numFmtId="175" fontId="4" fillId="0" borderId="0" xfId="1" applyNumberFormat="1" applyProtection="1"/>
    <xf numFmtId="0" fontId="1" fillId="0" borderId="0" xfId="0" applyFont="1" applyProtection="1"/>
    <xf numFmtId="0" fontId="0" fillId="0" borderId="0" xfId="0" applyNumberFormat="1" applyProtection="1"/>
    <xf numFmtId="42" fontId="0" fillId="0" borderId="5" xfId="2" applyNumberFormat="1" applyFont="1" applyFill="1" applyBorder="1" applyAlignment="1" applyProtection="1">
      <alignment horizontal="right"/>
    </xf>
    <xf numFmtId="0" fontId="4" fillId="0" borderId="0" xfId="3" applyBorder="1" applyProtection="1"/>
  </cellXfs>
  <cellStyles count="4">
    <cellStyle name="Comma_Cash Flow 2003" xfId="1"/>
    <cellStyle name="Currency" xfId="2" builtinId="4"/>
    <cellStyle name="Normal" xfId="0" builtinId="0"/>
    <cellStyle name="Normal_Cash Flow 200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zoomScale="90" zoomScaleNormal="90" zoomScaleSheetLayoutView="90" workbookViewId="0"/>
  </sheetViews>
  <sheetFormatPr defaultRowHeight="12.75"/>
  <cols>
    <col min="1" max="1" width="63.140625" style="23" customWidth="1"/>
    <col min="2" max="2" width="21" style="23" customWidth="1"/>
    <col min="3" max="3" width="6.7109375" style="23" customWidth="1"/>
    <col min="4" max="4" width="21" style="23" customWidth="1"/>
    <col min="5" max="5" width="6.7109375" style="23" customWidth="1"/>
    <col min="6" max="6" width="21" style="23" customWidth="1"/>
    <col min="7" max="7" width="6.7109375" style="23" customWidth="1"/>
    <col min="8" max="8" width="18.7109375" style="23" customWidth="1"/>
    <col min="9" max="16384" width="9.140625" style="23"/>
  </cols>
  <sheetData>
    <row r="1" spans="1:8" ht="15.75">
      <c r="A1" s="5" t="s">
        <v>27</v>
      </c>
      <c r="B1" s="6"/>
      <c r="C1" s="6"/>
      <c r="D1" s="6"/>
      <c r="E1" s="6"/>
      <c r="F1" s="6"/>
      <c r="G1" s="6"/>
      <c r="H1" s="6"/>
    </row>
    <row r="2" spans="1:8" ht="15.75">
      <c r="A2" s="5" t="s">
        <v>45</v>
      </c>
      <c r="B2" s="6"/>
      <c r="C2" s="6"/>
      <c r="D2" s="6"/>
      <c r="E2" s="6"/>
      <c r="F2" s="6"/>
      <c r="G2" s="6"/>
      <c r="H2" s="6"/>
    </row>
    <row r="3" spans="1:8" ht="15.75">
      <c r="A3" s="5" t="s">
        <v>24</v>
      </c>
      <c r="B3" s="6"/>
      <c r="C3" s="6"/>
      <c r="D3" s="6"/>
      <c r="E3" s="6"/>
      <c r="F3" s="6"/>
      <c r="G3" s="6"/>
      <c r="H3" s="6"/>
    </row>
    <row r="4" spans="1:8" ht="15.75">
      <c r="A4" s="5" t="s">
        <v>0</v>
      </c>
      <c r="B4" s="6"/>
      <c r="C4" s="6"/>
      <c r="D4" s="6"/>
      <c r="E4" s="6"/>
      <c r="F4" s="6"/>
      <c r="G4" s="6"/>
      <c r="H4" s="6"/>
    </row>
    <row r="5" spans="1:8" ht="16.5" thickBot="1">
      <c r="A5" s="5"/>
      <c r="B5" s="6"/>
      <c r="C5" s="6"/>
      <c r="D5" s="6"/>
      <c r="E5" s="6"/>
      <c r="F5" s="6"/>
      <c r="G5" s="6"/>
      <c r="H5" s="6"/>
    </row>
    <row r="6" spans="1:8" ht="15.75">
      <c r="A6" s="5"/>
      <c r="B6" s="7" t="s">
        <v>28</v>
      </c>
      <c r="C6" s="6"/>
      <c r="D6" s="7" t="s">
        <v>43</v>
      </c>
      <c r="E6" s="6"/>
      <c r="F6" s="7" t="s">
        <v>44</v>
      </c>
      <c r="G6" s="6"/>
      <c r="H6" s="7" t="s">
        <v>30</v>
      </c>
    </row>
    <row r="7" spans="1:8">
      <c r="A7" s="6"/>
      <c r="B7" s="8" t="s">
        <v>35</v>
      </c>
      <c r="C7" s="3"/>
      <c r="D7" s="8" t="s">
        <v>36</v>
      </c>
      <c r="E7" s="6"/>
      <c r="F7" s="8" t="s">
        <v>37</v>
      </c>
      <c r="G7" s="6"/>
      <c r="H7" s="8" t="s">
        <v>34</v>
      </c>
    </row>
    <row r="8" spans="1:8">
      <c r="A8" s="6"/>
      <c r="B8" s="9"/>
      <c r="C8" s="10"/>
      <c r="D8" s="9"/>
      <c r="E8" s="6"/>
      <c r="F8" s="11"/>
      <c r="G8" s="6"/>
      <c r="H8" s="11"/>
    </row>
    <row r="9" spans="1:8">
      <c r="A9" s="12" t="s">
        <v>2</v>
      </c>
      <c r="B9" s="11"/>
      <c r="C9" s="6"/>
      <c r="D9" s="11"/>
      <c r="E9" s="6"/>
      <c r="F9" s="11"/>
      <c r="G9" s="6"/>
      <c r="H9" s="11"/>
    </row>
    <row r="10" spans="1:8">
      <c r="A10" s="16" t="s">
        <v>47</v>
      </c>
      <c r="B10" s="13">
        <v>1511</v>
      </c>
      <c r="C10" s="14"/>
      <c r="D10" s="22">
        <v>2954</v>
      </c>
      <c r="E10" s="6"/>
      <c r="F10" s="13">
        <v>4869</v>
      </c>
      <c r="G10" s="6"/>
      <c r="H10" s="13">
        <v>5874</v>
      </c>
    </row>
    <row r="11" spans="1:8">
      <c r="A11" s="6" t="s">
        <v>3</v>
      </c>
      <c r="B11" s="15">
        <v>307</v>
      </c>
      <c r="C11" s="6"/>
      <c r="D11" s="15">
        <v>637</v>
      </c>
      <c r="E11" s="6"/>
      <c r="F11" s="15">
        <v>943</v>
      </c>
      <c r="G11" s="6"/>
      <c r="H11" s="15">
        <v>1228</v>
      </c>
    </row>
    <row r="12" spans="1:8">
      <c r="A12" s="6" t="s">
        <v>4</v>
      </c>
      <c r="B12" s="15">
        <v>75</v>
      </c>
      <c r="C12" s="6"/>
      <c r="D12" s="15">
        <v>152</v>
      </c>
      <c r="E12" s="6"/>
      <c r="F12" s="15">
        <v>223</v>
      </c>
      <c r="G12" s="6"/>
      <c r="H12" s="15">
        <v>266</v>
      </c>
    </row>
    <row r="13" spans="1:8">
      <c r="A13" s="6" t="s">
        <v>5</v>
      </c>
      <c r="B13" s="15">
        <v>-8</v>
      </c>
      <c r="C13" s="6"/>
      <c r="D13" s="15">
        <v>-222</v>
      </c>
      <c r="E13" s="6"/>
      <c r="F13" s="15">
        <v>-221</v>
      </c>
      <c r="G13" s="6"/>
      <c r="H13" s="15">
        <v>-360</v>
      </c>
    </row>
    <row r="14" spans="1:8">
      <c r="A14" s="16" t="s">
        <v>26</v>
      </c>
      <c r="B14" s="15">
        <v>-122</v>
      </c>
      <c r="C14" s="6"/>
      <c r="D14" s="15">
        <v>856</v>
      </c>
      <c r="E14" s="6"/>
      <c r="F14" s="15">
        <v>638</v>
      </c>
      <c r="G14" s="6"/>
      <c r="H14" s="15">
        <v>1128</v>
      </c>
    </row>
    <row r="15" spans="1:8">
      <c r="A15" s="6" t="s">
        <v>6</v>
      </c>
      <c r="B15" s="15">
        <v>-18</v>
      </c>
      <c r="C15" s="6"/>
      <c r="D15" s="15">
        <v>-43</v>
      </c>
      <c r="E15" s="6"/>
      <c r="F15" s="15">
        <v>-39</v>
      </c>
      <c r="G15" s="6"/>
      <c r="H15" s="15">
        <v>-42</v>
      </c>
    </row>
    <row r="16" spans="1:8" hidden="1">
      <c r="A16" s="16" t="s">
        <v>29</v>
      </c>
      <c r="B16" s="15">
        <v>0</v>
      </c>
      <c r="C16" s="6"/>
      <c r="D16" s="15">
        <v>0</v>
      </c>
      <c r="E16" s="6"/>
      <c r="F16" s="15">
        <v>0</v>
      </c>
      <c r="G16" s="6"/>
      <c r="H16" s="15">
        <v>0</v>
      </c>
    </row>
    <row r="17" spans="1:8">
      <c r="A17" s="16" t="s">
        <v>25</v>
      </c>
      <c r="B17" s="15">
        <v>-8</v>
      </c>
      <c r="C17" s="6"/>
      <c r="D17" s="15">
        <v>-111</v>
      </c>
      <c r="E17" s="6"/>
      <c r="F17" s="15">
        <v>-128</v>
      </c>
      <c r="G17" s="6"/>
      <c r="H17" s="15">
        <v>-130</v>
      </c>
    </row>
    <row r="18" spans="1:8">
      <c r="A18" s="6" t="s">
        <v>1</v>
      </c>
      <c r="B18" s="15">
        <v>78</v>
      </c>
      <c r="C18" s="6"/>
      <c r="D18" s="15">
        <v>159</v>
      </c>
      <c r="E18" s="6"/>
      <c r="F18" s="15">
        <v>141</v>
      </c>
      <c r="G18" s="6"/>
      <c r="H18" s="15">
        <v>209</v>
      </c>
    </row>
    <row r="19" spans="1:8">
      <c r="A19" s="6" t="s">
        <v>7</v>
      </c>
      <c r="B19" s="15">
        <v>11</v>
      </c>
      <c r="C19" s="6"/>
      <c r="D19" s="15">
        <v>34</v>
      </c>
      <c r="E19" s="6"/>
      <c r="F19" s="15">
        <v>57</v>
      </c>
      <c r="G19" s="6"/>
      <c r="H19" s="15">
        <v>153</v>
      </c>
    </row>
    <row r="20" spans="1:8">
      <c r="A20" s="6" t="s">
        <v>8</v>
      </c>
      <c r="B20" s="17">
        <v>-706</v>
      </c>
      <c r="C20" s="6"/>
      <c r="D20" s="17">
        <v>-1198</v>
      </c>
      <c r="E20" s="6"/>
      <c r="F20" s="17">
        <v>-815</v>
      </c>
      <c r="G20" s="6"/>
      <c r="H20" s="17">
        <v>-755</v>
      </c>
    </row>
    <row r="21" spans="1:8">
      <c r="A21" s="6" t="s">
        <v>9</v>
      </c>
      <c r="B21" s="1">
        <f>SUM(B10:B20)</f>
        <v>1120</v>
      </c>
      <c r="C21" s="6"/>
      <c r="D21" s="1">
        <f>SUM(D10:D20)</f>
        <v>3218</v>
      </c>
      <c r="E21" s="6"/>
      <c r="F21" s="1">
        <f>SUM(F10:F20)</f>
        <v>5668</v>
      </c>
      <c r="G21" s="6"/>
      <c r="H21" s="1">
        <f>SUM(H10:H20)</f>
        <v>7571</v>
      </c>
    </row>
    <row r="22" spans="1:8">
      <c r="A22" s="6"/>
      <c r="B22" s="15"/>
      <c r="C22" s="6"/>
      <c r="D22" s="15"/>
      <c r="E22" s="6"/>
      <c r="F22" s="15"/>
      <c r="G22" s="6"/>
      <c r="H22" s="15"/>
    </row>
    <row r="23" spans="1:8">
      <c r="A23" s="12" t="s">
        <v>10</v>
      </c>
      <c r="B23" s="15"/>
      <c r="C23" s="6"/>
      <c r="D23" s="15"/>
      <c r="E23" s="6"/>
      <c r="F23" s="15"/>
      <c r="G23" s="6"/>
      <c r="H23" s="15"/>
    </row>
    <row r="24" spans="1:8">
      <c r="A24" s="16" t="s">
        <v>40</v>
      </c>
      <c r="B24" s="15"/>
      <c r="C24" s="6"/>
      <c r="D24" s="15"/>
      <c r="E24" s="6"/>
      <c r="F24" s="15"/>
      <c r="G24" s="6"/>
      <c r="H24" s="15"/>
    </row>
    <row r="25" spans="1:8">
      <c r="A25" s="16" t="s">
        <v>41</v>
      </c>
      <c r="B25" s="15">
        <v>-238</v>
      </c>
      <c r="C25" s="6"/>
      <c r="D25" s="15">
        <v>-621</v>
      </c>
      <c r="E25" s="6"/>
      <c r="F25" s="15">
        <v>-655</v>
      </c>
      <c r="G25" s="6"/>
      <c r="H25" s="15">
        <v>-759</v>
      </c>
    </row>
    <row r="26" spans="1:8">
      <c r="A26" s="16" t="s">
        <v>33</v>
      </c>
      <c r="B26" s="15">
        <v>-42</v>
      </c>
      <c r="C26" s="6"/>
      <c r="D26" s="15">
        <v>-140</v>
      </c>
      <c r="E26" s="6"/>
      <c r="F26" s="15">
        <v>-212</v>
      </c>
      <c r="G26" s="6"/>
      <c r="H26" s="15">
        <v>-240</v>
      </c>
    </row>
    <row r="27" spans="1:8">
      <c r="A27" s="16" t="s">
        <v>46</v>
      </c>
      <c r="B27" s="15">
        <v>97</v>
      </c>
      <c r="C27" s="6"/>
      <c r="D27" s="15">
        <v>387</v>
      </c>
      <c r="E27" s="6"/>
      <c r="F27" s="15">
        <v>454</v>
      </c>
      <c r="G27" s="6"/>
      <c r="H27" s="15">
        <v>479</v>
      </c>
    </row>
    <row r="28" spans="1:8">
      <c r="A28" s="6" t="s">
        <v>11</v>
      </c>
      <c r="B28" s="15">
        <v>-386</v>
      </c>
      <c r="C28" s="6"/>
      <c r="D28" s="15">
        <v>-896</v>
      </c>
      <c r="E28" s="6"/>
      <c r="F28" s="15">
        <v>-1370</v>
      </c>
      <c r="G28" s="6"/>
      <c r="H28" s="15">
        <v>-1968</v>
      </c>
    </row>
    <row r="29" spans="1:8">
      <c r="A29" s="6" t="s">
        <v>12</v>
      </c>
      <c r="B29" s="15">
        <v>14</v>
      </c>
      <c r="C29" s="6"/>
      <c r="D29" s="15">
        <v>46</v>
      </c>
      <c r="E29" s="6"/>
      <c r="F29" s="15">
        <v>46</v>
      </c>
      <c r="G29" s="6"/>
      <c r="H29" s="15">
        <v>129</v>
      </c>
    </row>
    <row r="30" spans="1:8">
      <c r="A30" s="6" t="s">
        <v>13</v>
      </c>
      <c r="B30" s="17">
        <v>-2</v>
      </c>
      <c r="C30" s="6"/>
      <c r="D30" s="17">
        <v>-10</v>
      </c>
      <c r="E30" s="6"/>
      <c r="F30" s="17">
        <v>-57</v>
      </c>
      <c r="G30" s="6"/>
      <c r="H30" s="17">
        <v>-4</v>
      </c>
    </row>
    <row r="31" spans="1:8">
      <c r="A31" s="16" t="s">
        <v>23</v>
      </c>
      <c r="B31" s="1">
        <f>SUM(B25:B30)</f>
        <v>-557</v>
      </c>
      <c r="C31" s="6"/>
      <c r="D31" s="1">
        <f>SUM(D25:D30)</f>
        <v>-1234</v>
      </c>
      <c r="E31" s="6"/>
      <c r="F31" s="1">
        <f>SUM(F25:F30)</f>
        <v>-1794</v>
      </c>
      <c r="G31" s="6"/>
      <c r="H31" s="1">
        <f>SUM(H25:H30)</f>
        <v>-2363</v>
      </c>
    </row>
    <row r="32" spans="1:8">
      <c r="A32" s="6"/>
      <c r="B32" s="15"/>
      <c r="C32" s="6"/>
      <c r="D32" s="15"/>
      <c r="E32" s="6"/>
      <c r="F32" s="15"/>
      <c r="G32" s="6"/>
      <c r="H32" s="15"/>
    </row>
    <row r="33" spans="1:8">
      <c r="A33" s="12" t="s">
        <v>14</v>
      </c>
      <c r="B33" s="15"/>
      <c r="C33" s="6"/>
      <c r="D33" s="15"/>
      <c r="E33" s="6"/>
      <c r="F33" s="15"/>
      <c r="G33" s="6"/>
      <c r="H33" s="15"/>
    </row>
    <row r="34" spans="1:8">
      <c r="A34" s="6" t="s">
        <v>15</v>
      </c>
      <c r="B34" s="15">
        <v>3204</v>
      </c>
      <c r="C34" s="6"/>
      <c r="D34" s="15">
        <v>4317</v>
      </c>
      <c r="E34" s="6"/>
      <c r="F34" s="15">
        <v>5308</v>
      </c>
      <c r="G34" s="6"/>
      <c r="H34" s="15">
        <v>4337</v>
      </c>
    </row>
    <row r="35" spans="1:8">
      <c r="A35" s="6" t="s">
        <v>16</v>
      </c>
      <c r="B35" s="15">
        <v>-1825</v>
      </c>
      <c r="C35" s="6"/>
      <c r="D35" s="15">
        <v>-2478</v>
      </c>
      <c r="E35" s="6"/>
      <c r="F35" s="15">
        <v>-3211</v>
      </c>
      <c r="G35" s="6"/>
      <c r="H35" s="15">
        <v>-4308</v>
      </c>
    </row>
    <row r="36" spans="1:8">
      <c r="A36" s="6" t="s">
        <v>17</v>
      </c>
      <c r="B36" s="15">
        <v>316</v>
      </c>
      <c r="C36" s="6"/>
      <c r="D36" s="15">
        <v>459</v>
      </c>
      <c r="E36" s="6"/>
      <c r="F36" s="15">
        <v>570</v>
      </c>
      <c r="G36" s="6"/>
      <c r="H36" s="15">
        <v>586</v>
      </c>
    </row>
    <row r="37" spans="1:8">
      <c r="A37" s="6" t="s">
        <v>18</v>
      </c>
      <c r="B37" s="15">
        <v>-254</v>
      </c>
      <c r="C37" s="6"/>
      <c r="D37" s="15">
        <v>-1031</v>
      </c>
      <c r="E37" s="6"/>
      <c r="F37" s="15">
        <v>-1079</v>
      </c>
      <c r="G37" s="6"/>
      <c r="H37" s="15">
        <v>-1079</v>
      </c>
    </row>
    <row r="38" spans="1:8">
      <c r="A38" s="6" t="s">
        <v>19</v>
      </c>
      <c r="B38" s="15">
        <v>0</v>
      </c>
      <c r="C38" s="6"/>
      <c r="D38" s="15">
        <v>-884</v>
      </c>
      <c r="E38" s="6"/>
      <c r="F38" s="15">
        <v>-1764</v>
      </c>
      <c r="G38" s="6"/>
      <c r="H38" s="15">
        <v>-3521</v>
      </c>
    </row>
    <row r="39" spans="1:8">
      <c r="A39" s="16" t="s">
        <v>51</v>
      </c>
      <c r="B39" s="1">
        <f>SUM(B34:B38)</f>
        <v>1441</v>
      </c>
      <c r="C39" s="6"/>
      <c r="D39" s="1">
        <f>SUM(D34:D38)</f>
        <v>383</v>
      </c>
      <c r="E39" s="6"/>
      <c r="F39" s="1">
        <f>SUM(F34:F38)</f>
        <v>-176</v>
      </c>
      <c r="G39" s="6"/>
      <c r="H39" s="1">
        <f>SUM(H34:H38)</f>
        <v>-3985</v>
      </c>
    </row>
    <row r="40" spans="1:8">
      <c r="A40" s="6"/>
      <c r="B40" s="15"/>
      <c r="C40" s="6"/>
      <c r="D40" s="15"/>
      <c r="E40" s="6"/>
      <c r="F40" s="15"/>
      <c r="G40" s="6"/>
      <c r="H40" s="15"/>
    </row>
    <row r="41" spans="1:8">
      <c r="A41" s="12" t="s">
        <v>20</v>
      </c>
      <c r="B41" s="15"/>
      <c r="C41" s="6"/>
      <c r="D41" s="15"/>
      <c r="E41" s="6"/>
      <c r="F41" s="15"/>
      <c r="G41" s="6"/>
      <c r="H41" s="15"/>
    </row>
    <row r="42" spans="1:8">
      <c r="A42" s="12" t="s">
        <v>21</v>
      </c>
      <c r="B42" s="17">
        <v>102</v>
      </c>
      <c r="C42" s="6"/>
      <c r="D42" s="17">
        <v>111</v>
      </c>
      <c r="E42" s="6"/>
      <c r="F42" s="17">
        <v>6</v>
      </c>
      <c r="G42" s="6"/>
      <c r="H42" s="17">
        <v>-615</v>
      </c>
    </row>
    <row r="43" spans="1:8">
      <c r="A43" s="12"/>
      <c r="B43" s="15"/>
      <c r="C43" s="6"/>
      <c r="D43" s="15"/>
      <c r="E43" s="6"/>
      <c r="F43" s="15"/>
      <c r="G43" s="6"/>
      <c r="H43" s="15"/>
    </row>
    <row r="44" spans="1:8">
      <c r="A44" s="12" t="s">
        <v>22</v>
      </c>
      <c r="B44" s="15"/>
      <c r="C44" s="6"/>
      <c r="D44" s="15"/>
      <c r="E44" s="6"/>
      <c r="F44" s="15"/>
      <c r="G44" s="6"/>
      <c r="H44" s="15"/>
    </row>
    <row r="45" spans="1:8">
      <c r="A45" s="16" t="s">
        <v>38</v>
      </c>
      <c r="B45" s="15">
        <v>2106</v>
      </c>
      <c r="C45" s="6"/>
      <c r="D45" s="15">
        <v>2478</v>
      </c>
      <c r="E45" s="6"/>
      <c r="F45" s="15">
        <v>3704</v>
      </c>
      <c r="G45" s="6"/>
      <c r="H45" s="15">
        <v>608</v>
      </c>
    </row>
    <row r="46" spans="1:8">
      <c r="A46" s="16" t="s">
        <v>42</v>
      </c>
      <c r="B46" s="17">
        <v>4093</v>
      </c>
      <c r="C46" s="6"/>
      <c r="D46" s="17">
        <v>4093</v>
      </c>
      <c r="E46" s="6"/>
      <c r="F46" s="17">
        <v>4093</v>
      </c>
      <c r="G46" s="6"/>
      <c r="H46" s="17">
        <v>4093</v>
      </c>
    </row>
    <row r="47" spans="1:8" ht="13.5" thickBot="1">
      <c r="A47" s="16" t="s">
        <v>39</v>
      </c>
      <c r="B47" s="2">
        <f>B45+B46</f>
        <v>6199</v>
      </c>
      <c r="C47" s="14"/>
      <c r="D47" s="2">
        <f>D45+D46</f>
        <v>6571</v>
      </c>
      <c r="E47" s="6"/>
      <c r="F47" s="2">
        <f>F45+F46</f>
        <v>7797</v>
      </c>
      <c r="G47" s="6"/>
      <c r="H47" s="2">
        <f>H45+H46</f>
        <v>4701</v>
      </c>
    </row>
    <row r="48" spans="1:8" ht="14.25" thickTop="1" thickBot="1">
      <c r="A48" s="6"/>
      <c r="B48" s="18"/>
      <c r="C48" s="6"/>
      <c r="D48" s="18"/>
      <c r="E48" s="6"/>
      <c r="F48" s="18"/>
      <c r="G48" s="6"/>
      <c r="H48" s="18"/>
    </row>
    <row r="49" spans="1:8">
      <c r="A49" s="6"/>
      <c r="B49" s="19"/>
      <c r="C49" s="6"/>
      <c r="D49" s="19"/>
      <c r="E49" s="6"/>
      <c r="F49" s="19"/>
      <c r="G49" s="19"/>
      <c r="H49" s="19"/>
    </row>
    <row r="50" spans="1:8">
      <c r="A50" s="20" t="s">
        <v>49</v>
      </c>
      <c r="B50" s="19"/>
      <c r="C50" s="6"/>
      <c r="D50" s="19"/>
      <c r="E50" s="6"/>
      <c r="F50" s="19"/>
      <c r="G50" s="19"/>
      <c r="H50" s="19"/>
    </row>
    <row r="51" spans="1:8">
      <c r="A51" s="4" t="s">
        <v>48</v>
      </c>
      <c r="B51" s="19"/>
      <c r="C51" s="6"/>
      <c r="D51" s="19"/>
      <c r="E51" s="6"/>
      <c r="F51" s="19"/>
      <c r="G51" s="19"/>
      <c r="H51" s="19"/>
    </row>
    <row r="52" spans="1:8">
      <c r="A52" s="6"/>
      <c r="B52" s="19"/>
      <c r="C52" s="6"/>
      <c r="D52" s="19"/>
      <c r="E52" s="6"/>
      <c r="F52" s="19"/>
      <c r="G52" s="19"/>
      <c r="H52" s="19"/>
    </row>
    <row r="53" spans="1:8">
      <c r="A53" s="20" t="s">
        <v>50</v>
      </c>
      <c r="B53" s="19"/>
      <c r="C53" s="6"/>
      <c r="D53" s="19"/>
      <c r="E53" s="6"/>
      <c r="F53" s="6"/>
      <c r="G53" s="6"/>
      <c r="H53" s="6"/>
    </row>
    <row r="54" spans="1:8">
      <c r="A54" s="21" t="s">
        <v>31</v>
      </c>
      <c r="B54" s="19"/>
      <c r="C54" s="6"/>
      <c r="D54" s="19"/>
      <c r="E54" s="6"/>
      <c r="F54" s="6"/>
      <c r="G54" s="6"/>
      <c r="H54" s="6"/>
    </row>
    <row r="55" spans="1:8">
      <c r="A55" s="16" t="s">
        <v>32</v>
      </c>
      <c r="B55" s="19"/>
      <c r="C55" s="6"/>
      <c r="D55" s="19"/>
      <c r="E55" s="6"/>
      <c r="F55" s="6"/>
      <c r="G55" s="6"/>
      <c r="H55" s="6"/>
    </row>
    <row r="56" spans="1:8">
      <c r="A56" s="4" t="s">
        <v>52</v>
      </c>
      <c r="B56" s="19"/>
      <c r="C56" s="6"/>
      <c r="D56" s="19"/>
      <c r="E56" s="6"/>
      <c r="F56" s="6"/>
      <c r="G56" s="6"/>
      <c r="H56" s="6"/>
    </row>
  </sheetData>
  <sheetProtection sheet="1" objects="1" scenarios="1"/>
  <phoneticPr fontId="5" type="noConversion"/>
  <pageMargins left="0.5" right="0.25" top="0.5" bottom="0.5" header="0.25" footer="0.2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'Cash Flow'!Print_Area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 Mayer</dc:creator>
  <cp:lastModifiedBy>Valerie Mayer</cp:lastModifiedBy>
  <cp:lastPrinted>2009-07-27T18:18:18Z</cp:lastPrinted>
  <dcterms:created xsi:type="dcterms:W3CDTF">1997-11-12T23:16:08Z</dcterms:created>
  <dcterms:modified xsi:type="dcterms:W3CDTF">2009-08-31T20:43:01Z</dcterms:modified>
</cp:coreProperties>
</file>