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6896" windowHeight="12288" activeTab="1"/>
  </bookViews>
  <sheets>
    <sheet name="Problem 1 - ABR" sheetId="1" r:id="rId1"/>
    <sheet name="Problem 2 - NAV" sheetId="2" r:id="rId2"/>
  </sheets>
  <definedNames/>
  <calcPr fullCalcOnLoad="1"/>
</workbook>
</file>

<file path=xl/sharedStrings.xml><?xml version="1.0" encoding="utf-8"?>
<sst xmlns="http://schemas.openxmlformats.org/spreadsheetml/2006/main" count="42" uniqueCount="41">
  <si>
    <t>Emerald</t>
  </si>
  <si>
    <t>Sapphire</t>
  </si>
  <si>
    <t>On 1/1/02 Company A needs to pay a loan to a third party and redeems $1,672,137.50 from Emerald</t>
  </si>
  <si>
    <t>On August 31st A receives a statement of account: Emerald $4,699,693.63 Sapphire $3,790,270.25</t>
  </si>
  <si>
    <t>Account Value ($)</t>
  </si>
  <si>
    <t>Emerald International Fund (a Crystal fund)</t>
  </si>
  <si>
    <t>Sapphire International Fund (a Crystal fund)</t>
  </si>
  <si>
    <t>NAVs</t>
  </si>
  <si>
    <t>Value as of 
Sept 30th</t>
  </si>
  <si>
    <t>Fund A</t>
  </si>
  <si>
    <t>Fund B</t>
  </si>
  <si>
    <t>Fund C</t>
  </si>
  <si>
    <t>Fund D</t>
  </si>
  <si>
    <t>Fund E</t>
  </si>
  <si>
    <t>Fund F</t>
  </si>
  <si>
    <t>Fund G</t>
  </si>
  <si>
    <t>Fund H</t>
  </si>
  <si>
    <t>Total # Topaz Shares</t>
  </si>
  <si>
    <t xml:space="preserve">Redemptions </t>
  </si>
  <si>
    <r>
      <t>QUESTION: 'You are the accountant for A.  Your job is to determine (1) whether or not Company A has been repaid in full [</t>
    </r>
    <r>
      <rPr>
        <b/>
        <i/>
        <sz val="10"/>
        <rFont val="Arial"/>
        <family val="2"/>
      </rPr>
      <t>do not forget to include the profit/loss that it's shares should have earned over the loan period</t>
    </r>
    <r>
      <rPr>
        <b/>
        <sz val="10"/>
        <rFont val="Arial"/>
        <family val="2"/>
      </rPr>
      <t>] and (2) if not, determine the amount of the discrepancy. Please set up an excel sheet and show all your calculations</t>
    </r>
  </si>
  <si>
    <t>PROBLEM 1: ABR</t>
  </si>
  <si>
    <t>QUESTION: What is the new NAV per share at the end of October?</t>
  </si>
  <si>
    <t xml:space="preserve">PROBLEM 2: NAV </t>
  </si>
  <si>
    <t>CASH</t>
  </si>
  <si>
    <t>October 
Performance</t>
  </si>
  <si>
    <t xml:space="preserve">During the month of October Topaz had the following cash inflows (subscriptions) </t>
  </si>
  <si>
    <t>below includes the managers that we are currently invested in.</t>
  </si>
  <si>
    <t xml:space="preserve">We (the Topaz Fund LP) are invested in several different fund managers.  Let's assume that the list </t>
  </si>
  <si>
    <t xml:space="preserve">At the end of each month, Topaz charges fees of 1% (annualized) on end of month value.  Please </t>
  </si>
  <si>
    <t>COMPANY A (Accounts)</t>
  </si>
  <si>
    <t>FUND</t>
  </si>
  <si>
    <t xml:space="preserve">Subscriptions </t>
  </si>
  <si>
    <t>note that September 30th value of holdings (above) are already net of all fees.</t>
  </si>
  <si>
    <t xml:space="preserve">and outflows (redemptions). Please note that October subscriptions receive value as of </t>
  </si>
  <si>
    <t>October).</t>
  </si>
  <si>
    <t xml:space="preserve">November 1st. October redemptions are valued as of October 1st (i.e. these accounts do not earn in </t>
  </si>
  <si>
    <t>As of September 30th, the total number of outstanding investor shares was:</t>
  </si>
  <si>
    <t>On May 1st, Company B wants to make a loan to one of it's shareholders, Mrs R. 
Since B has no cash available,  Company A agrees to assign to B $4,000,000 in assets in Emerald, and $1,750,000 in assets in Sapphire, and an additional $500,000 that A transfers from its account in Sapphire to Emerald .  
Company B agrees that it will eventually repay Company A in full, that is, A should be in a financial position identical to what would have occured if it had never loaned shares to B.</t>
  </si>
  <si>
    <t>On June 1st, B lends $4,350,000 from Emerald and $1,700,000 from Sapphire to Mrs. R again with the understanding that B should be in a financial position identical to what would have occured if it had never loaned shares to Mrs. R.</t>
  </si>
  <si>
    <t>On July 1st, Mrs R makes two payments to Company B in the amounts of $3,838,718.20 paid directly into Company's B's Emerald account and $1,779,254.68 into Company B's Sapphire account.</t>
  </si>
  <si>
    <t>On August 1st, Mrs R makes another payment to Company B in the amount of $500,000.00 paid directly into Company B's Emerald account. 
At this time, Company B decides to pay Company A, assigning $4,597,824.49 worth of Emerald shares to Company A and an additional $1,924,240.77 of Sapphire shares to Company A.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</si>
</sst>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%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3" fontId="0" fillId="0" borderId="0" xfId="15" applyAlignment="1">
      <alignment/>
    </xf>
    <xf numFmtId="0" fontId="0" fillId="0" borderId="0" xfId="0" applyAlignment="1" quotePrefix="1">
      <alignment horizontal="left"/>
    </xf>
    <xf numFmtId="10" fontId="0" fillId="0" borderId="0" xfId="19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5" fontId="0" fillId="0" borderId="4" xfId="0" applyNumberFormat="1" applyBorder="1" applyAlignment="1">
      <alignment/>
    </xf>
    <xf numFmtId="43" fontId="0" fillId="0" borderId="0" xfId="15" applyBorder="1" applyAlignment="1">
      <alignment/>
    </xf>
    <xf numFmtId="15" fontId="0" fillId="0" borderId="6" xfId="0" applyNumberFormat="1" applyBorder="1" applyAlignment="1">
      <alignment/>
    </xf>
    <xf numFmtId="43" fontId="0" fillId="0" borderId="7" xfId="15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4" xfId="0" applyNumberFormat="1" applyBorder="1" applyAlignment="1" quotePrefix="1">
      <alignment horizontal="right"/>
    </xf>
    <xf numFmtId="164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0" fontId="0" fillId="0" borderId="9" xfId="0" applyBorder="1" applyAlignment="1">
      <alignment/>
    </xf>
    <xf numFmtId="0" fontId="3" fillId="0" borderId="0" xfId="0" applyFont="1" applyAlignment="1">
      <alignment/>
    </xf>
    <xf numFmtId="43" fontId="0" fillId="0" borderId="2" xfId="15" applyFont="1" applyBorder="1" applyAlignment="1">
      <alignment/>
    </xf>
    <xf numFmtId="43" fontId="0" fillId="0" borderId="7" xfId="15" applyFont="1" applyBorder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10" fontId="0" fillId="0" borderId="5" xfId="19" applyNumberFormat="1" applyBorder="1" applyAlignment="1">
      <alignment/>
    </xf>
    <xf numFmtId="10" fontId="0" fillId="0" borderId="8" xfId="19" applyNumberFormat="1" applyBorder="1" applyAlignment="1">
      <alignment/>
    </xf>
    <xf numFmtId="168" fontId="0" fillId="0" borderId="10" xfId="15" applyNumberFormat="1" applyBorder="1" applyAlignment="1">
      <alignment/>
    </xf>
    <xf numFmtId="0" fontId="0" fillId="0" borderId="1" xfId="0" applyFont="1" applyBorder="1" applyAlignment="1">
      <alignment/>
    </xf>
    <xf numFmtId="16" fontId="0" fillId="0" borderId="2" xfId="0" applyNumberFormat="1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11" xfId="0" applyFont="1" applyBorder="1" applyAlignment="1" quotePrefix="1">
      <alignment horizontal="left"/>
    </xf>
    <xf numFmtId="0" fontId="0" fillId="0" borderId="6" xfId="0" applyFont="1" applyBorder="1" applyAlignment="1">
      <alignment/>
    </xf>
    <xf numFmtId="14" fontId="0" fillId="0" borderId="0" xfId="0" applyNumberForma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I10" sqref="I10"/>
    </sheetView>
  </sheetViews>
  <sheetFormatPr defaultColWidth="9.140625" defaultRowHeight="12.75"/>
  <cols>
    <col min="1" max="1" width="9.8515625" style="0" customWidth="1"/>
    <col min="2" max="2" width="12.421875" style="0" customWidth="1"/>
    <col min="3" max="3" width="15.7109375" style="0" bestFit="1" customWidth="1"/>
    <col min="4" max="4" width="10.00390625" style="0" bestFit="1" customWidth="1"/>
    <col min="5" max="5" width="11.28125" style="0" customWidth="1"/>
    <col min="6" max="6" width="28.421875" style="0" customWidth="1"/>
    <col min="7" max="7" width="13.7109375" style="0" bestFit="1" customWidth="1"/>
  </cols>
  <sheetData>
    <row r="1" spans="1:6" ht="17.25">
      <c r="A1" s="26" t="s">
        <v>20</v>
      </c>
      <c r="B1" s="27"/>
      <c r="C1" s="27"/>
      <c r="D1" s="27"/>
      <c r="E1" s="27"/>
      <c r="F1" s="27"/>
    </row>
    <row r="3" spans="2:7" ht="12.75">
      <c r="B3" s="31" t="s">
        <v>29</v>
      </c>
      <c r="C3" s="5"/>
      <c r="D3" s="5"/>
      <c r="E3" s="5"/>
      <c r="F3" s="6"/>
      <c r="G3" s="8"/>
    </row>
    <row r="4" spans="2:7" ht="12.75">
      <c r="B4" s="7"/>
      <c r="C4" s="16" t="s">
        <v>4</v>
      </c>
      <c r="D4" s="8"/>
      <c r="E4" s="8"/>
      <c r="F4" s="9"/>
      <c r="G4" s="8"/>
    </row>
    <row r="5" spans="2:7" ht="12.75">
      <c r="B5" s="10">
        <v>37256</v>
      </c>
      <c r="C5" s="11">
        <v>5612492.82</v>
      </c>
      <c r="D5" s="8" t="s">
        <v>5</v>
      </c>
      <c r="E5" s="8"/>
      <c r="F5" s="9"/>
      <c r="G5" s="8"/>
    </row>
    <row r="6" spans="2:7" ht="12.75">
      <c r="B6" s="12"/>
      <c r="C6" s="13">
        <v>3731319.39</v>
      </c>
      <c r="D6" s="14" t="s">
        <v>6</v>
      </c>
      <c r="E6" s="14"/>
      <c r="F6" s="15"/>
      <c r="G6" s="8"/>
    </row>
    <row r="8" spans="1:6" ht="23.25" customHeight="1">
      <c r="A8" s="40" t="s">
        <v>2</v>
      </c>
      <c r="B8" s="37"/>
      <c r="C8" s="37"/>
      <c r="D8" s="37"/>
      <c r="E8" s="37"/>
      <c r="F8" s="37"/>
    </row>
    <row r="9" spans="1:6" ht="88.5" customHeight="1">
      <c r="A9" s="36" t="s">
        <v>37</v>
      </c>
      <c r="B9" s="37"/>
      <c r="C9" s="37"/>
      <c r="D9" s="37"/>
      <c r="E9" s="37"/>
      <c r="F9" s="37"/>
    </row>
    <row r="10" spans="1:6" ht="51" customHeight="1">
      <c r="A10" s="36" t="s">
        <v>38</v>
      </c>
      <c r="B10" s="37"/>
      <c r="C10" s="37"/>
      <c r="D10" s="37"/>
      <c r="E10" s="37"/>
      <c r="F10" s="37"/>
    </row>
    <row r="11" spans="1:6" ht="36" customHeight="1">
      <c r="A11" s="36" t="s">
        <v>39</v>
      </c>
      <c r="B11" s="37"/>
      <c r="C11" s="37"/>
      <c r="D11" s="37"/>
      <c r="E11" s="37"/>
      <c r="F11" s="37"/>
    </row>
    <row r="12" spans="1:6" ht="62.25" customHeight="1">
      <c r="A12" s="36" t="s">
        <v>40</v>
      </c>
      <c r="B12" s="37"/>
      <c r="C12" s="37"/>
      <c r="D12" s="37"/>
      <c r="E12" s="37"/>
      <c r="F12" s="37"/>
    </row>
    <row r="13" spans="1:7" ht="20.25" customHeight="1">
      <c r="A13" s="36" t="s">
        <v>3</v>
      </c>
      <c r="B13" s="37"/>
      <c r="C13" s="37"/>
      <c r="D13" s="37"/>
      <c r="E13" s="37"/>
      <c r="F13" s="37"/>
      <c r="G13" s="1"/>
    </row>
    <row r="15" spans="2:5" ht="12.75">
      <c r="B15" s="4"/>
      <c r="C15" s="17" t="s">
        <v>0</v>
      </c>
      <c r="D15" s="5" t="s">
        <v>1</v>
      </c>
      <c r="E15" s="6"/>
    </row>
    <row r="16" spans="2:5" ht="12.75">
      <c r="B16" s="7"/>
      <c r="C16" s="16" t="s">
        <v>7</v>
      </c>
      <c r="D16" s="16" t="s">
        <v>7</v>
      </c>
      <c r="E16" s="9"/>
    </row>
    <row r="17" spans="2:5" ht="12.75">
      <c r="B17" s="7"/>
      <c r="C17" s="8"/>
      <c r="D17" s="8"/>
      <c r="E17" s="9"/>
    </row>
    <row r="18" spans="2:5" ht="12.75">
      <c r="B18" s="18">
        <v>37256</v>
      </c>
      <c r="C18" s="8">
        <v>234.33823</v>
      </c>
      <c r="D18" s="8">
        <v>218.52759</v>
      </c>
      <c r="E18" s="9"/>
    </row>
    <row r="19" spans="2:5" ht="12.75">
      <c r="B19" s="18">
        <f>EOMONTH(B18,1)</f>
        <v>37287</v>
      </c>
      <c r="C19" s="8">
        <v>236.62564</v>
      </c>
      <c r="D19" s="8">
        <v>221.84571</v>
      </c>
      <c r="E19" s="9"/>
    </row>
    <row r="20" spans="2:5" ht="12.75">
      <c r="B20" s="18">
        <f>EOMONTH(B19,1)</f>
        <v>37315</v>
      </c>
      <c r="C20" s="8">
        <v>237.02769</v>
      </c>
      <c r="D20" s="19">
        <v>223.4601</v>
      </c>
      <c r="E20" s="9"/>
    </row>
    <row r="21" spans="2:5" ht="12.75">
      <c r="B21" s="18">
        <f>EOMONTH(B20,1)</f>
        <v>37346</v>
      </c>
      <c r="C21" s="8">
        <v>238.83468</v>
      </c>
      <c r="D21" s="8">
        <v>226.24504</v>
      </c>
      <c r="E21" s="9"/>
    </row>
    <row r="22" spans="2:5" ht="12.75">
      <c r="B22" s="18">
        <f>EOMONTH(B21,1)</f>
        <v>37376</v>
      </c>
      <c r="C22" s="8">
        <v>241.92764</v>
      </c>
      <c r="D22" s="8">
        <v>231.08693</v>
      </c>
      <c r="E22" s="9"/>
    </row>
    <row r="23" spans="2:5" ht="12.75">
      <c r="B23" s="18">
        <f>EOMONTH(B22,1)</f>
        <v>37407</v>
      </c>
      <c r="C23" s="19">
        <v>244.9126</v>
      </c>
      <c r="D23" s="8">
        <v>235.06104</v>
      </c>
      <c r="E23" s="9"/>
    </row>
    <row r="24" spans="2:5" ht="12.75">
      <c r="B24" s="18">
        <f>EOMONTH(B23,1)</f>
        <v>37437</v>
      </c>
      <c r="C24" s="8">
        <v>246.01147</v>
      </c>
      <c r="D24" s="8">
        <v>241.76102</v>
      </c>
      <c r="E24" s="9"/>
    </row>
    <row r="25" spans="2:5" ht="12.75">
      <c r="B25" s="18">
        <f>EOMONTH(B24,1)</f>
        <v>37468</v>
      </c>
      <c r="C25" s="8">
        <v>249.21418</v>
      </c>
      <c r="D25" s="8">
        <v>249.89155</v>
      </c>
      <c r="E25" s="9"/>
    </row>
    <row r="26" spans="2:5" ht="12.75">
      <c r="B26" s="18">
        <f>EOMONTH(B25,1)</f>
        <v>37499</v>
      </c>
      <c r="C26" s="8">
        <v>250.91475</v>
      </c>
      <c r="D26" s="8">
        <v>252.03731</v>
      </c>
      <c r="E26" s="9"/>
    </row>
    <row r="27" spans="2:5" ht="12.75">
      <c r="B27" s="20"/>
      <c r="C27" s="14"/>
      <c r="D27" s="14"/>
      <c r="E27" s="15"/>
    </row>
    <row r="28" spans="1:4" ht="12.75">
      <c r="A28" s="8"/>
      <c r="B28" s="8"/>
      <c r="C28" s="8"/>
      <c r="D28" s="8"/>
    </row>
    <row r="29" spans="1:7" ht="64.5" customHeight="1">
      <c r="A29" s="38" t="s">
        <v>19</v>
      </c>
      <c r="B29" s="39"/>
      <c r="C29" s="39"/>
      <c r="D29" s="39"/>
      <c r="E29" s="39"/>
      <c r="F29" s="39"/>
      <c r="G29" s="1"/>
    </row>
  </sheetData>
  <mergeCells count="7">
    <mergeCell ref="A13:F13"/>
    <mergeCell ref="A29:F29"/>
    <mergeCell ref="A8:F8"/>
    <mergeCell ref="A10:F10"/>
    <mergeCell ref="A11:F11"/>
    <mergeCell ref="A12:F12"/>
    <mergeCell ref="A9:F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C36" sqref="C36"/>
    </sheetView>
  </sheetViews>
  <sheetFormatPr defaultColWidth="9.140625" defaultRowHeight="12.75"/>
  <cols>
    <col min="1" max="1" width="4.7109375" style="0" customWidth="1"/>
    <col min="2" max="2" width="15.140625" style="0" bestFit="1" customWidth="1"/>
    <col min="3" max="3" width="18.421875" style="0" customWidth="1"/>
    <col min="4" max="4" width="16.00390625" style="0" customWidth="1"/>
    <col min="7" max="7" width="9.7109375" style="0" customWidth="1"/>
    <col min="8" max="8" width="11.7109375" style="0" customWidth="1"/>
  </cols>
  <sheetData>
    <row r="1" spans="1:7" ht="17.25">
      <c r="A1" s="26" t="s">
        <v>22</v>
      </c>
      <c r="B1" s="27"/>
      <c r="C1" s="27"/>
      <c r="D1" s="27"/>
      <c r="E1" s="27"/>
      <c r="F1" s="27"/>
      <c r="G1" s="27"/>
    </row>
    <row r="3" ht="12.75">
      <c r="A3" t="s">
        <v>27</v>
      </c>
    </row>
    <row r="4" ht="12.75">
      <c r="A4" t="s">
        <v>26</v>
      </c>
    </row>
    <row r="6" spans="2:4" ht="26.25">
      <c r="B6" s="31" t="s">
        <v>30</v>
      </c>
      <c r="C6" s="32" t="s">
        <v>8</v>
      </c>
      <c r="D6" s="33" t="s">
        <v>24</v>
      </c>
    </row>
    <row r="7" spans="2:4" ht="12.75">
      <c r="B7" s="7"/>
      <c r="C7" s="8"/>
      <c r="D7" s="9"/>
    </row>
    <row r="8" spans="2:4" ht="12.75">
      <c r="B8" s="7" t="s">
        <v>9</v>
      </c>
      <c r="C8" s="11">
        <v>4654193.2115</v>
      </c>
      <c r="D8" s="28">
        <v>0.0001</v>
      </c>
    </row>
    <row r="9" spans="2:4" ht="12.75">
      <c r="B9" s="7" t="s">
        <v>10</v>
      </c>
      <c r="C9" s="11">
        <v>24872161.7004</v>
      </c>
      <c r="D9" s="28">
        <v>0.0143</v>
      </c>
    </row>
    <row r="10" spans="2:4" ht="12.75">
      <c r="B10" s="7" t="s">
        <v>11</v>
      </c>
      <c r="C10" s="11">
        <v>8538897.4184</v>
      </c>
      <c r="D10" s="28">
        <v>0.02</v>
      </c>
    </row>
    <row r="11" spans="2:4" ht="12.75">
      <c r="B11" s="7" t="s">
        <v>12</v>
      </c>
      <c r="C11" s="11">
        <v>12272564.96425484</v>
      </c>
      <c r="D11" s="28">
        <v>0.013</v>
      </c>
    </row>
    <row r="12" spans="2:4" ht="12.75">
      <c r="B12" s="7" t="s">
        <v>13</v>
      </c>
      <c r="C12" s="11">
        <v>20461560.974400043</v>
      </c>
      <c r="D12" s="28">
        <v>0.0066</v>
      </c>
    </row>
    <row r="13" spans="2:4" ht="12.75">
      <c r="B13" s="7" t="s">
        <v>14</v>
      </c>
      <c r="C13" s="11">
        <v>17349801.981116865</v>
      </c>
      <c r="D13" s="28">
        <v>0.012</v>
      </c>
    </row>
    <row r="14" spans="2:4" ht="12.75">
      <c r="B14" s="7" t="s">
        <v>15</v>
      </c>
      <c r="C14" s="11">
        <v>3813011.8692876664</v>
      </c>
      <c r="D14" s="28">
        <v>0.009</v>
      </c>
    </row>
    <row r="15" spans="2:4" ht="12.75">
      <c r="B15" s="7" t="s">
        <v>16</v>
      </c>
      <c r="C15" s="11">
        <v>10717277.615760801</v>
      </c>
      <c r="D15" s="28">
        <v>0.013</v>
      </c>
    </row>
    <row r="16" spans="2:4" ht="12.75">
      <c r="B16" s="20" t="s">
        <v>23</v>
      </c>
      <c r="C16" s="13">
        <v>3800000</v>
      </c>
      <c r="D16" s="29">
        <v>0</v>
      </c>
    </row>
    <row r="17" spans="2:3" ht="12.75">
      <c r="B17" s="1"/>
      <c r="C17" s="3"/>
    </row>
    <row r="18" spans="1:3" ht="12.75">
      <c r="A18" s="2" t="s">
        <v>36</v>
      </c>
      <c r="B18" s="1"/>
      <c r="C18" s="3"/>
    </row>
    <row r="19" spans="2:3" ht="12.75">
      <c r="B19" s="1"/>
      <c r="C19" s="3"/>
    </row>
    <row r="20" spans="2:4" ht="12.75">
      <c r="B20" s="34" t="s">
        <v>17</v>
      </c>
      <c r="C20" s="22"/>
      <c r="D20" s="30">
        <v>424192.99882</v>
      </c>
    </row>
    <row r="22" ht="12.75">
      <c r="A22" t="s">
        <v>25</v>
      </c>
    </row>
    <row r="23" ht="12.75">
      <c r="A23" t="s">
        <v>33</v>
      </c>
    </row>
    <row r="24" ht="12.75">
      <c r="A24" t="s">
        <v>35</v>
      </c>
    </row>
    <row r="25" ht="12.75">
      <c r="A25" t="s">
        <v>34</v>
      </c>
    </row>
    <row r="27" spans="2:4" ht="12.75">
      <c r="B27" s="31" t="s">
        <v>31</v>
      </c>
      <c r="C27" s="24">
        <v>14000000</v>
      </c>
      <c r="D27" s="6"/>
    </row>
    <row r="28" spans="2:4" ht="12.75">
      <c r="B28" s="35" t="s">
        <v>18</v>
      </c>
      <c r="C28" s="25">
        <v>-3500000</v>
      </c>
      <c r="D28" s="15"/>
    </row>
    <row r="29" ht="12.75">
      <c r="C29" s="23"/>
    </row>
    <row r="30" spans="1:3" ht="12.75">
      <c r="A30" t="s">
        <v>28</v>
      </c>
      <c r="C30" s="23"/>
    </row>
    <row r="31" ht="12.75">
      <c r="A31" t="s">
        <v>32</v>
      </c>
    </row>
    <row r="33" ht="12.75">
      <c r="A33" s="21" t="s">
        <v>21</v>
      </c>
    </row>
    <row r="34" ht="12.75">
      <c r="A34" s="2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Crystal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Brod</dc:creator>
  <cp:keywords/>
  <dc:description/>
  <cp:lastModifiedBy>Matthew Storm</cp:lastModifiedBy>
  <cp:lastPrinted>2002-10-21T19:22:45Z</cp:lastPrinted>
  <dcterms:created xsi:type="dcterms:W3CDTF">2002-10-10T23:50:12Z</dcterms:created>
  <dcterms:modified xsi:type="dcterms:W3CDTF">2002-10-21T21:52:31Z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760305128</vt:i4>
  </property>
  <property fmtid="{D5CDD505-2E9C-101B-9397-08002B2CF9AE}" pid="3" name="_EmailSubject">
    <vt:lpwstr>Crystal Advisors: follow up</vt:lpwstr>
  </property>
  <property fmtid="{D5CDD505-2E9C-101B-9397-08002B2CF9AE}" pid="4" name="_AuthorEmail">
    <vt:lpwstr>ms_mail@crystalusa.com</vt:lpwstr>
  </property>
  <property fmtid="{D5CDD505-2E9C-101B-9397-08002B2CF9AE}" pid="5" name="_AuthorEmailDisplayName">
    <vt:lpwstr>Matthew J. Storm</vt:lpwstr>
  </property>
  <property fmtid="{D5CDD505-2E9C-101B-9397-08002B2CF9AE}" pid="6" name="_PreviousAdHocReviewCycleID">
    <vt:i4>760305128</vt:i4>
  </property>
</Properties>
</file>