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30" windowWidth="15255" windowHeight="816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H7" i="1"/>
  <c r="H6"/>
  <c r="H5"/>
  <c r="H4"/>
  <c r="H3"/>
  <c r="C18"/>
  <c r="C17"/>
  <c r="C16"/>
  <c r="C15"/>
  <c r="C14"/>
  <c r="C13"/>
  <c r="C12"/>
  <c r="C11"/>
  <c r="C10"/>
  <c r="C9"/>
  <c r="C8"/>
  <c r="C7"/>
  <c r="C6"/>
  <c r="C5"/>
  <c r="C4"/>
  <c r="C3"/>
</calcChain>
</file>

<file path=xl/sharedStrings.xml><?xml version="1.0" encoding="utf-8"?>
<sst xmlns="http://schemas.openxmlformats.org/spreadsheetml/2006/main" count="40" uniqueCount="35">
  <si>
    <t>Weel Loader Model</t>
  </si>
  <si>
    <t>Bucket Capacity</t>
  </si>
  <si>
    <t xml:space="preserve"> Cycle Time</t>
  </si>
  <si>
    <t>914G</t>
  </si>
  <si>
    <t>924G</t>
  </si>
  <si>
    <t>928G</t>
  </si>
  <si>
    <t>938G</t>
  </si>
  <si>
    <t>950G</t>
  </si>
  <si>
    <t>962G</t>
  </si>
  <si>
    <t>966G</t>
  </si>
  <si>
    <t>972G</t>
  </si>
  <si>
    <t>980G</t>
  </si>
  <si>
    <t>988G</t>
  </si>
  <si>
    <t>992G</t>
  </si>
  <si>
    <t>994D</t>
  </si>
  <si>
    <t>W Loaders</t>
  </si>
  <si>
    <t>Track Loader</t>
  </si>
  <si>
    <t>Cycle Time</t>
  </si>
  <si>
    <t>933C</t>
  </si>
  <si>
    <t>939C</t>
  </si>
  <si>
    <t>953C</t>
  </si>
  <si>
    <t>963C</t>
  </si>
  <si>
    <t>973C</t>
  </si>
  <si>
    <t>Excavators and Shovels</t>
  </si>
  <si>
    <t>307B</t>
  </si>
  <si>
    <t>311B</t>
  </si>
  <si>
    <t>312B</t>
  </si>
  <si>
    <t>315B</t>
  </si>
  <si>
    <t>317B</t>
  </si>
  <si>
    <t>318B</t>
  </si>
  <si>
    <t>320B</t>
  </si>
  <si>
    <t>322B</t>
  </si>
  <si>
    <t>325B</t>
  </si>
  <si>
    <t>330B</t>
  </si>
  <si>
    <t>365B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</si>
</sst>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tabSelected="1" workbookViewId="0">
      <selection activeCell="I14" sqref="I14"/>
    </sheetView>
  </sheetViews>
  <sheetFormatPr defaultRowHeight="15"/>
  <cols>
    <col min="3" max="3" width="10.85546875" customWidth="1"/>
    <col min="8" max="8" width="9.85546875" customWidth="1"/>
    <col min="9" max="9" width="8.5703125" customWidth="1"/>
    <col min="10" max="10" width="13" customWidth="1"/>
  </cols>
  <sheetData>
    <row r="1" spans="1:12" ht="21.75" customHeight="1">
      <c r="A1" s="5" t="s">
        <v>15</v>
      </c>
      <c r="B1" s="5"/>
      <c r="C1" s="5"/>
      <c r="F1" s="4" t="s">
        <v>16</v>
      </c>
      <c r="G1" s="4"/>
      <c r="H1" s="4"/>
      <c r="J1" s="4" t="s">
        <v>23</v>
      </c>
      <c r="K1" s="4"/>
      <c r="L1" s="4"/>
    </row>
    <row r="2" spans="1:12" ht="45">
      <c r="A2" s="1" t="s">
        <v>0</v>
      </c>
      <c r="B2" s="1" t="s">
        <v>1</v>
      </c>
      <c r="C2" s="1" t="s">
        <v>2</v>
      </c>
      <c r="D2" s="1"/>
      <c r="F2" s="6" t="s">
        <v>16</v>
      </c>
      <c r="G2" s="1" t="s">
        <v>1</v>
      </c>
      <c r="H2" s="3" t="s">
        <v>17</v>
      </c>
      <c r="J2" s="6" t="s">
        <v>23</v>
      </c>
      <c r="K2" s="1" t="s">
        <v>1</v>
      </c>
      <c r="L2" s="3" t="s">
        <v>17</v>
      </c>
    </row>
    <row r="3" spans="1:12">
      <c r="A3" s="2">
        <v>902</v>
      </c>
      <c r="B3" s="1">
        <v>0.87</v>
      </c>
      <c r="C3" s="3">
        <f>D2/60</f>
        <v>0</v>
      </c>
      <c r="F3" s="3" t="s">
        <v>18</v>
      </c>
      <c r="G3" s="3">
        <v>1.1000000000000001</v>
      </c>
      <c r="H3" s="3">
        <f>9.5/60</f>
        <v>0.15833333333333333</v>
      </c>
      <c r="J3" s="3" t="s">
        <v>24</v>
      </c>
      <c r="K3" s="3">
        <v>0.37</v>
      </c>
      <c r="L3" s="3">
        <v>0.22</v>
      </c>
    </row>
    <row r="4" spans="1:12">
      <c r="A4" s="2">
        <v>906</v>
      </c>
      <c r="B4" s="1">
        <v>1.05</v>
      </c>
      <c r="C4" s="3">
        <f>D3/60</f>
        <v>0</v>
      </c>
      <c r="F4" s="3" t="s">
        <v>19</v>
      </c>
      <c r="G4" s="3">
        <v>1.25</v>
      </c>
      <c r="H4" s="3">
        <f>10.9/60</f>
        <v>0.18166666666666667</v>
      </c>
      <c r="J4" s="3" t="s">
        <v>25</v>
      </c>
      <c r="K4" s="3">
        <v>0.59</v>
      </c>
      <c r="L4" s="3">
        <v>0.21</v>
      </c>
    </row>
    <row r="5" spans="1:12">
      <c r="A5" s="2">
        <v>908</v>
      </c>
      <c r="B5" s="1">
        <v>1.3</v>
      </c>
      <c r="C5" s="3">
        <f>D4/60</f>
        <v>0</v>
      </c>
      <c r="F5" s="3" t="s">
        <v>20</v>
      </c>
      <c r="G5" s="3">
        <v>1.9</v>
      </c>
      <c r="H5" s="3">
        <f>9.7/60</f>
        <v>0.16166666666666665</v>
      </c>
      <c r="J5" s="3" t="s">
        <v>26</v>
      </c>
      <c r="K5" s="3">
        <v>0.68</v>
      </c>
      <c r="L5" s="3">
        <v>0.21</v>
      </c>
    </row>
    <row r="6" spans="1:12">
      <c r="A6" s="2" t="s">
        <v>3</v>
      </c>
      <c r="B6" s="1">
        <v>1.8</v>
      </c>
      <c r="C6" s="3">
        <f>D5/60</f>
        <v>0</v>
      </c>
      <c r="F6" s="3" t="s">
        <v>21</v>
      </c>
      <c r="G6" s="3">
        <v>2.6</v>
      </c>
      <c r="H6" s="3">
        <f>7.6/60</f>
        <v>0.12666666666666665</v>
      </c>
      <c r="J6" s="3" t="s">
        <v>27</v>
      </c>
      <c r="K6" s="3">
        <v>0.68</v>
      </c>
      <c r="L6" s="3">
        <v>0.21</v>
      </c>
    </row>
    <row r="7" spans="1:12">
      <c r="A7" s="2" t="s">
        <v>4</v>
      </c>
      <c r="B7" s="1">
        <v>2.7</v>
      </c>
      <c r="C7" s="3">
        <f>D6/60</f>
        <v>0</v>
      </c>
      <c r="F7" s="3" t="s">
        <v>22</v>
      </c>
      <c r="G7" s="3">
        <v>3.16</v>
      </c>
      <c r="H7" s="3">
        <f>8.9/60</f>
        <v>0.14833333333333334</v>
      </c>
      <c r="J7" s="3" t="s">
        <v>28</v>
      </c>
      <c r="K7" s="3">
        <v>0.68</v>
      </c>
      <c r="L7" s="3">
        <v>0.21</v>
      </c>
    </row>
    <row r="8" spans="1:12">
      <c r="A8" s="2" t="s">
        <v>5</v>
      </c>
      <c r="B8" s="1">
        <v>2.9</v>
      </c>
      <c r="C8" s="3">
        <f>D7/60</f>
        <v>0</v>
      </c>
      <c r="J8" s="3" t="s">
        <v>29</v>
      </c>
      <c r="K8" s="3">
        <v>1.05</v>
      </c>
      <c r="L8" s="3">
        <v>0.25</v>
      </c>
    </row>
    <row r="9" spans="1:12">
      <c r="A9" s="2" t="s">
        <v>6</v>
      </c>
      <c r="B9" s="1">
        <v>3.5</v>
      </c>
      <c r="C9" s="3">
        <f>D8/60</f>
        <v>0</v>
      </c>
      <c r="J9" s="3" t="s">
        <v>30</v>
      </c>
      <c r="K9" s="3">
        <v>1.05</v>
      </c>
      <c r="L9" s="3">
        <v>0.23</v>
      </c>
    </row>
    <row r="10" spans="1:12">
      <c r="A10" s="2" t="s">
        <v>7</v>
      </c>
      <c r="B10" s="1">
        <v>4</v>
      </c>
      <c r="C10" s="3">
        <f>D9/60</f>
        <v>0</v>
      </c>
      <c r="J10" s="3" t="s">
        <v>31</v>
      </c>
      <c r="K10" s="3">
        <v>1.31</v>
      </c>
      <c r="L10" s="3">
        <v>0.25</v>
      </c>
    </row>
    <row r="11" spans="1:12">
      <c r="A11" s="2" t="s">
        <v>8</v>
      </c>
      <c r="B11" s="1">
        <v>4.25</v>
      </c>
      <c r="C11" s="3">
        <f>D10/60</f>
        <v>0</v>
      </c>
      <c r="J11" s="3" t="s">
        <v>32</v>
      </c>
      <c r="K11" s="3">
        <v>1.44</v>
      </c>
      <c r="L11" s="3">
        <v>0.25</v>
      </c>
    </row>
    <row r="12" spans="1:12">
      <c r="A12" s="2" t="s">
        <v>9</v>
      </c>
      <c r="B12" s="1">
        <v>5</v>
      </c>
      <c r="C12" s="3">
        <f>D11/60</f>
        <v>0</v>
      </c>
      <c r="J12" s="3" t="s">
        <v>33</v>
      </c>
      <c r="K12" s="3">
        <v>1.83</v>
      </c>
      <c r="L12" s="3">
        <v>0.27</v>
      </c>
    </row>
    <row r="13" spans="1:12">
      <c r="A13" s="2" t="s">
        <v>10</v>
      </c>
      <c r="B13" s="1">
        <v>5.5</v>
      </c>
      <c r="C13" s="3">
        <f>D12/60</f>
        <v>0</v>
      </c>
      <c r="J13" s="3" t="s">
        <v>34</v>
      </c>
      <c r="K13" s="3">
        <v>2.5</v>
      </c>
      <c r="L13" s="3">
        <v>0.3</v>
      </c>
    </row>
    <row r="14" spans="1:12">
      <c r="A14" s="2" t="s">
        <v>11</v>
      </c>
      <c r="B14" s="1">
        <v>6</v>
      </c>
      <c r="C14" s="3">
        <f>D13/60</f>
        <v>0</v>
      </c>
      <c r="J14" s="3">
        <v>375</v>
      </c>
      <c r="K14" s="3">
        <v>3.66</v>
      </c>
      <c r="L14" s="3">
        <v>0.34</v>
      </c>
    </row>
    <row r="15" spans="1:12">
      <c r="A15" s="2" t="s">
        <v>12</v>
      </c>
      <c r="B15" s="1">
        <v>8</v>
      </c>
      <c r="C15" s="3">
        <f>D14/60</f>
        <v>0</v>
      </c>
    </row>
    <row r="16" spans="1:12">
      <c r="A16" s="2">
        <v>990</v>
      </c>
      <c r="B16" s="1">
        <v>12</v>
      </c>
      <c r="C16" s="3">
        <f>D15/60</f>
        <v>0</v>
      </c>
    </row>
    <row r="17" spans="1:3">
      <c r="A17" s="2" t="s">
        <v>13</v>
      </c>
      <c r="B17" s="1">
        <v>15</v>
      </c>
      <c r="C17" s="3">
        <f>D16/60</f>
        <v>0</v>
      </c>
    </row>
    <row r="18" spans="1:3">
      <c r="A18" s="2" t="s">
        <v>14</v>
      </c>
      <c r="B18" s="1">
        <v>21</v>
      </c>
      <c r="C18" s="3">
        <f>D17/60</f>
        <v>0</v>
      </c>
    </row>
  </sheetData>
  <mergeCells count="3">
    <mergeCell ref="A1:C1"/>
    <mergeCell ref="F1:H1"/>
    <mergeCell ref="J1:L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Toshiba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Naif</dc:creator>
  <cp:lastModifiedBy>Naif</cp:lastModifiedBy>
  <dcterms:created xsi:type="dcterms:W3CDTF">2009-08-19T12:35:48Z</dcterms:created>
  <dcterms:modified xsi:type="dcterms:W3CDTF">2009-08-19T12:38:24Z</dcterms:modified>
</cp:coreProperties>
</file>