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2"/>
  </bookViews>
  <sheets>
    <sheet name="Chart1" sheetId="1" r:id="rId1"/>
    <sheet name="Chart2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<sst xmlns="http://schemas.openxmlformats.org/spreadsheetml/2006/main" count="20" uniqueCount="19">
  <si>
    <t>Theta</t>
  </si>
  <si>
    <t xml:space="preserve">African-American </t>
  </si>
  <si>
    <t xml:space="preserve">Teachers per 405 </t>
  </si>
  <si>
    <t xml:space="preserve">Number of </t>
  </si>
  <si>
    <t>Teachers in Population</t>
  </si>
  <si>
    <t>Likelihood of Hiring 15 African-American Teachers, ELM urn model, 405 draws</t>
  </si>
  <si>
    <t>X 405</t>
  </si>
  <si>
    <t xml:space="preserve">The 2nd Log of the above: </t>
  </si>
  <si>
    <t xml:space="preserve">So, in terms of the calibrating </t>
  </si>
  <si>
    <t xml:space="preserve">experiment, the import of this </t>
  </si>
  <si>
    <t xml:space="preserve">difference is similar to the </t>
  </si>
  <si>
    <t xml:space="preserve"> in a row. </t>
  </si>
  <si>
    <t xml:space="preserve">P for theta =(15/405) / </t>
  </si>
  <si>
    <t>P for theta = 15.4% is approximately:</t>
  </si>
  <si>
    <t>import of drawing 41-42 red balls</t>
  </si>
  <si>
    <t>For the 5.7% model:</t>
  </si>
  <si>
    <t xml:space="preserve">Or an evidentiary import similar </t>
  </si>
  <si>
    <t xml:space="preserve">to drawing 2-3 red balls in a row. </t>
  </si>
  <si>
    <t xml:space="preserve"> A large difference.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</si>
</sst>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Sheet1!$E$10:$E$415</c:f>
              <c:numCache>
                <c:ptCount val="406"/>
                <c:pt idx="0">
                  <c:v>0</c:v>
                </c:pt>
                <c:pt idx="1">
                  <c:v>8.747325849101498E-11</c:v>
                </c:pt>
                <c:pt idx="2">
                  <c:v>1.0903372305319605E-06</c:v>
                </c:pt>
                <c:pt idx="3">
                  <c:v>0.00018118508140811608</c:v>
                </c:pt>
                <c:pt idx="4">
                  <c:v>0.00513272626643557</c:v>
                </c:pt>
                <c:pt idx="5">
                  <c:v>0.05509213393884126</c:v>
                </c:pt>
                <c:pt idx="6">
                  <c:v>0.31977240650566885</c:v>
                </c:pt>
                <c:pt idx="7">
                  <c:v>1.2134213182478588</c:v>
                </c:pt>
                <c:pt idx="8">
                  <c:v>3.3712453016960793</c:v>
                </c:pt>
                <c:pt idx="9">
                  <c:v>7.377395462201759</c:v>
                </c:pt>
                <c:pt idx="10">
                  <c:v>13.366269272675497</c:v>
                </c:pt>
                <c:pt idx="11">
                  <c:v>20.775893054564754</c:v>
                </c:pt>
                <c:pt idx="12">
                  <c:v>28.441745687331164</c:v>
                </c:pt>
                <c:pt idx="13">
                  <c:v>34.983183998036424</c:v>
                </c:pt>
                <c:pt idx="14">
                  <c:v>39.264387876189566</c:v>
                </c:pt>
                <c:pt idx="15">
                  <c:v>40.71069699734478</c:v>
                </c:pt>
                <c:pt idx="16">
                  <c:v>39.3810388663826</c:v>
                </c:pt>
                <c:pt idx="17">
                  <c:v>35.8302397476981</c:v>
                </c:pt>
                <c:pt idx="18">
                  <c:v>30.867883013357115</c:v>
                </c:pt>
                <c:pt idx="19">
                  <c:v>25.32186843515678</c:v>
                </c:pt>
                <c:pt idx="20">
                  <c:v>19.87363709149372</c:v>
                </c:pt>
                <c:pt idx="21">
                  <c:v>14.983381451573504</c:v>
                </c:pt>
                <c:pt idx="22">
                  <c:v>10.889425595008067</c:v>
                </c:pt>
                <c:pt idx="23">
                  <c:v>7.651947603522892</c:v>
                </c:pt>
                <c:pt idx="24">
                  <c:v>5.212571808614649</c:v>
                </c:pt>
                <c:pt idx="25">
                  <c:v>3.4502115314303206</c:v>
                </c:pt>
                <c:pt idx="26">
                  <c:v>2.223489171871268</c:v>
                </c:pt>
                <c:pt idx="27">
                  <c:v>1.397659274167419</c:v>
                </c:pt>
                <c:pt idx="28">
                  <c:v>0.8583016790430578</c:v>
                </c:pt>
                <c:pt idx="29">
                  <c:v>0.5156706360589149</c:v>
                </c:pt>
                <c:pt idx="30">
                  <c:v>0.30349821861368337</c:v>
                </c:pt>
                <c:pt idx="31">
                  <c:v>0.17518349134106642</c:v>
                </c:pt>
                <c:pt idx="32">
                  <c:v>0.09927433621772577</c:v>
                </c:pt>
                <c:pt idx="33">
                  <c:v>0.05528388613692579</c:v>
                </c:pt>
                <c:pt idx="34">
                  <c:v>0.030279689485809377</c:v>
                </c:pt>
                <c:pt idx="35">
                  <c:v>0.016324352460767955</c:v>
                </c:pt>
                <c:pt idx="36">
                  <c:v>0.008668884671627748</c:v>
                </c:pt>
                <c:pt idx="37">
                  <c:v>0.004537514808464345</c:v>
                </c:pt>
                <c:pt idx="38">
                  <c:v>0.0023424046379704982</c:v>
                </c:pt>
                <c:pt idx="39">
                  <c:v>0.001193260654799075</c:v>
                </c:pt>
                <c:pt idx="40">
                  <c:v>0.0006001501509402204</c:v>
                </c:pt>
                <c:pt idx="41">
                  <c:v>0.0002981538252649273</c:v>
                </c:pt>
                <c:pt idx="42">
                  <c:v>0.0001463747046476326</c:v>
                </c:pt>
                <c:pt idx="43">
                  <c:v>7.104152136381894E-05</c:v>
                </c:pt>
                <c:pt idx="44">
                  <c:v>3.409901250908279E-05</c:v>
                </c:pt>
                <c:pt idx="45">
                  <c:v>1.6192202168181383E-05</c:v>
                </c:pt>
                <c:pt idx="46">
                  <c:v>7.609310964616739E-06</c:v>
                </c:pt>
                <c:pt idx="47">
                  <c:v>3.539901452632406E-06</c:v>
                </c:pt>
                <c:pt idx="48">
                  <c:v>1.6306687785698066E-06</c:v>
                </c:pt>
                <c:pt idx="49">
                  <c:v>7.440177927458783E-07</c:v>
                </c:pt>
                <c:pt idx="50">
                  <c:v>3.3631843097758355E-07</c:v>
                </c:pt>
                <c:pt idx="51">
                  <c:v>1.5064951687187815E-07</c:v>
                </c:pt>
                <c:pt idx="52">
                  <c:v>6.688491315232374E-08</c:v>
                </c:pt>
                <c:pt idx="53">
                  <c:v>2.9438773503803067E-08</c:v>
                </c:pt>
                <c:pt idx="54">
                  <c:v>1.2847680583730439E-08</c:v>
                </c:pt>
                <c:pt idx="55">
                  <c:v>5.560585856653174E-09</c:v>
                </c:pt>
                <c:pt idx="56">
                  <c:v>2.387150667884055E-09</c:v>
                </c:pt>
                <c:pt idx="57">
                  <c:v>1.0166486445684767E-09</c:v>
                </c:pt>
                <c:pt idx="58">
                  <c:v>4.29593778936866E-10</c:v>
                </c:pt>
                <c:pt idx="59">
                  <c:v>1.8013645655525122E-10</c:v>
                </c:pt>
                <c:pt idx="60">
                  <c:v>7.496503464687983E-11</c:v>
                </c:pt>
                <c:pt idx="61">
                  <c:v>3.096585242845497E-11</c:v>
                </c:pt>
                <c:pt idx="62">
                  <c:v>1.26977002571363E-11</c:v>
                </c:pt>
                <c:pt idx="63">
                  <c:v>5.169309263461113E-12</c:v>
                </c:pt>
                <c:pt idx="64">
                  <c:v>2.0895382645695176E-12</c:v>
                </c:pt>
                <c:pt idx="65">
                  <c:v>8.387275483641709E-13</c:v>
                </c:pt>
                <c:pt idx="66">
                  <c:v>3.3433684820459687E-13</c:v>
                </c:pt>
                <c:pt idx="67">
                  <c:v>1.3236649238143138E-13</c:v>
                </c:pt>
                <c:pt idx="68">
                  <c:v>5.205206244626685E-14</c:v>
                </c:pt>
                <c:pt idx="69">
                  <c:v>2.03328124537766E-14</c:v>
                </c:pt>
                <c:pt idx="70">
                  <c:v>7.890204442014028E-15</c:v>
                </c:pt>
                <c:pt idx="71">
                  <c:v>3.04186684312714E-15</c:v>
                </c:pt>
                <c:pt idx="72">
                  <c:v>1.1651488896834854E-15</c:v>
                </c:pt>
                <c:pt idx="73">
                  <c:v>4.434436681810718E-16</c:v>
                </c:pt>
                <c:pt idx="74">
                  <c:v>1.6770124246224378E-16</c:v>
                </c:pt>
                <c:pt idx="75">
                  <c:v>6.302290458588168E-17</c:v>
                </c:pt>
                <c:pt idx="76">
                  <c:v>2.3536777205779023E-17</c:v>
                </c:pt>
                <c:pt idx="77">
                  <c:v>8.735803102756064E-18</c:v>
                </c:pt>
                <c:pt idx="78">
                  <c:v>3.2224448214913835E-18</c:v>
                </c:pt>
                <c:pt idx="79">
                  <c:v>1.1814444529648728E-18</c:v>
                </c:pt>
                <c:pt idx="80">
                  <c:v>4.3053007851159747E-19</c:v>
                </c:pt>
                <c:pt idx="81">
                  <c:v>1.5594525880948192E-19</c:v>
                </c:pt>
                <c:pt idx="82">
                  <c:v>5.614801491477465E-20</c:v>
                </c:pt>
                <c:pt idx="83">
                  <c:v>2.0095751825736028E-20</c:v>
                </c:pt>
                <c:pt idx="84">
                  <c:v>7.14981559068952E-21</c:v>
                </c:pt>
                <c:pt idx="85">
                  <c:v>2.5288224723115135E-21</c:v>
                </c:pt>
                <c:pt idx="86">
                  <c:v>8.89172602649136E-22</c:v>
                </c:pt>
                <c:pt idx="87">
                  <c:v>3.108196699366336E-22</c:v>
                </c:pt>
                <c:pt idx="88">
                  <c:v>1.080177828728675E-22</c:v>
                </c:pt>
                <c:pt idx="89">
                  <c:v>3.7321168484587246E-23</c:v>
                </c:pt>
                <c:pt idx="90">
                  <c:v>1.282025109428567E-23</c:v>
                </c:pt>
                <c:pt idx="91">
                  <c:v>4.378512007960694E-24</c:v>
                </c:pt>
                <c:pt idx="92">
                  <c:v>1.4867979890180496E-24</c:v>
                </c:pt>
                <c:pt idx="93">
                  <c:v>5.019712074987657E-25</c:v>
                </c:pt>
                <c:pt idx="94">
                  <c:v>1.6850486190657474E-25</c:v>
                </c:pt>
                <c:pt idx="95">
                  <c:v>5.624158952572604E-26</c:v>
                </c:pt>
                <c:pt idx="96">
                  <c:v>1.8664586933962393E-26</c:v>
                </c:pt>
                <c:pt idx="97">
                  <c:v>6.158832046419124E-27</c:v>
                </c:pt>
                <c:pt idx="98">
                  <c:v>2.020693680266319E-27</c:v>
                </c:pt>
                <c:pt idx="99">
                  <c:v>6.592151178072995E-28</c:v>
                </c:pt>
                <c:pt idx="100">
                  <c:v>2.138357218171407E-28</c:v>
                </c:pt>
                <c:pt idx="101">
                  <c:v>6.897014290971353E-29</c:v>
                </c:pt>
                <c:pt idx="102">
                  <c:v>2.211926053447324E-29</c:v>
                </c:pt>
                <c:pt idx="103">
                  <c:v>7.053570892003308E-30</c:v>
                </c:pt>
                <c:pt idx="104">
                  <c:v>2.2365380068295864E-30</c:v>
                </c:pt>
                <c:pt idx="105">
                  <c:v>7.051341340052008E-31</c:v>
                </c:pt>
                <c:pt idx="106">
                  <c:v>2.2105194330561327E-31</c:v>
                </c:pt>
                <c:pt idx="107">
                  <c:v>6.890370371229739E-32</c:v>
                </c:pt>
                <c:pt idx="108">
                  <c:v>2.1355732767898809E-32</c:v>
                </c:pt>
                <c:pt idx="109">
                  <c:v>6.581239472341822E-33</c:v>
                </c:pt>
                <c:pt idx="110">
                  <c:v>2.0165984106637246E-33</c:v>
                </c:pt>
                <c:pt idx="111">
                  <c:v>6.143932762603603E-34</c:v>
                </c:pt>
                <c:pt idx="112">
                  <c:v>1.8611663414745203E-34</c:v>
                </c:pt>
                <c:pt idx="113">
                  <c:v>5.605722935871881E-35</c:v>
                </c:pt>
                <c:pt idx="114">
                  <c:v>1.6787320666244843E-35</c:v>
                </c:pt>
                <c:pt idx="115">
                  <c:v>4.99838492007188E-36</c:v>
                </c:pt>
                <c:pt idx="116">
                  <c:v>1.4796923386271169E-36</c:v>
                </c:pt>
                <c:pt idx="117">
                  <c:v>4.355129406788696E-37</c:v>
                </c:pt>
                <c:pt idx="118">
                  <c:v>1.2744204963828828E-37</c:v>
                </c:pt>
                <c:pt idx="119">
                  <c:v>3.7076629993333534E-38</c:v>
                </c:pt>
                <c:pt idx="120">
                  <c:v>1.072400494943775E-38</c:v>
                </c:pt>
                <c:pt idx="121">
                  <c:v>3.083728146646169E-39</c:v>
                </c:pt>
                <c:pt idx="122">
                  <c:v>8.815566508924094E-40</c:v>
                </c:pt>
                <c:pt idx="123">
                  <c:v>2.5053697410010314E-40</c:v>
                </c:pt>
                <c:pt idx="124">
                  <c:v>7.07836497727434E-41</c:v>
                </c:pt>
                <c:pt idx="125">
                  <c:v>1.988040970505477E-41</c:v>
                </c:pt>
                <c:pt idx="126">
                  <c:v>5.5506055448410214E-42</c:v>
                </c:pt>
                <c:pt idx="127">
                  <c:v>1.5405263605731816E-42</c:v>
                </c:pt>
                <c:pt idx="128">
                  <c:v>4.2501317362929535E-43</c:v>
                </c:pt>
                <c:pt idx="129">
                  <c:v>1.1655490953839313E-43</c:v>
                </c:pt>
                <c:pt idx="130">
                  <c:v>3.177194412543471E-44</c:v>
                </c:pt>
                <c:pt idx="131">
                  <c:v>8.60858647705894E-45</c:v>
                </c:pt>
                <c:pt idx="132">
                  <c:v>2.3183778865294975E-45</c:v>
                </c:pt>
                <c:pt idx="133">
                  <c:v>6.2056903227142786E-46</c:v>
                </c:pt>
                <c:pt idx="134">
                  <c:v>1.6509667554117898E-46</c:v>
                </c:pt>
                <c:pt idx="135">
                  <c:v>4.365333830512251E-47</c:v>
                </c:pt>
                <c:pt idx="136">
                  <c:v>1.1471381896635904E-47</c:v>
                </c:pt>
                <c:pt idx="137">
                  <c:v>2.995857074272768E-48</c:v>
                </c:pt>
                <c:pt idx="138">
                  <c:v>7.7753713485341E-49</c:v>
                </c:pt>
                <c:pt idx="139">
                  <c:v>2.0054101173768765E-49</c:v>
                </c:pt>
                <c:pt idx="140">
                  <c:v>5.139895415592192E-50</c:v>
                </c:pt>
                <c:pt idx="141">
                  <c:v>1.3090646061646653E-50</c:v>
                </c:pt>
                <c:pt idx="142">
                  <c:v>3.3129126749637317E-51</c:v>
                </c:pt>
                <c:pt idx="143">
                  <c:v>8.330807289990764E-52</c:v>
                </c:pt>
                <c:pt idx="144">
                  <c:v>2.081508338835305E-52</c:v>
                </c:pt>
                <c:pt idx="145">
                  <c:v>5.167359224260399E-53</c:v>
                </c:pt>
                <c:pt idx="146">
                  <c:v>1.274511446241094E-53</c:v>
                </c:pt>
                <c:pt idx="147">
                  <c:v>3.123117030746142E-54</c:v>
                </c:pt>
                <c:pt idx="148">
                  <c:v>7.603030660331552E-55</c:v>
                </c:pt>
                <c:pt idx="149">
                  <c:v>1.838753064427829E-55</c:v>
                </c:pt>
                <c:pt idx="150">
                  <c:v>4.417557049356582E-56</c:v>
                </c:pt>
                <c:pt idx="151">
                  <c:v>1.054257266027385E-56</c:v>
                </c:pt>
                <c:pt idx="152">
                  <c:v>2.499194114528099E-57</c:v>
                </c:pt>
                <c:pt idx="153">
                  <c:v>5.884712889120744E-58</c:v>
                </c:pt>
                <c:pt idx="154">
                  <c:v>1.376274622475818E-58</c:v>
                </c:pt>
                <c:pt idx="155">
                  <c:v>3.196846372707705E-59</c:v>
                </c:pt>
                <c:pt idx="156">
                  <c:v>7.374918993639367E-60</c:v>
                </c:pt>
                <c:pt idx="157">
                  <c:v>1.6896362563512914E-60</c:v>
                </c:pt>
                <c:pt idx="158">
                  <c:v>3.844244372672508E-61</c:v>
                </c:pt>
                <c:pt idx="159">
                  <c:v>8.685434447534198E-62</c:v>
                </c:pt>
                <c:pt idx="160">
                  <c:v>1.948567944240901E-62</c:v>
                </c:pt>
                <c:pt idx="161">
                  <c:v>4.340735511160398E-63</c:v>
                </c:pt>
                <c:pt idx="162">
                  <c:v>9.600963821902245E-64</c:v>
                </c:pt>
                <c:pt idx="163">
                  <c:v>2.1083839919486712E-64</c:v>
                </c:pt>
                <c:pt idx="164">
                  <c:v>4.5967113870485835E-65</c:v>
                </c:pt>
                <c:pt idx="165">
                  <c:v>9.949158334775315E-66</c:v>
                </c:pt>
                <c:pt idx="166">
                  <c:v>2.1376943140926215E-66</c:v>
                </c:pt>
                <c:pt idx="167">
                  <c:v>4.559353136157842E-67</c:v>
                </c:pt>
                <c:pt idx="168">
                  <c:v>9.652439351789812E-68</c:v>
                </c:pt>
                <c:pt idx="169">
                  <c:v>2.028264732788017E-68</c:v>
                </c:pt>
                <c:pt idx="170">
                  <c:v>4.230025820579916E-69</c:v>
                </c:pt>
                <c:pt idx="171">
                  <c:v>8.755258184548149E-70</c:v>
                </c:pt>
                <c:pt idx="172">
                  <c:v>1.798369032396691E-70</c:v>
                </c:pt>
                <c:pt idx="173">
                  <c:v>3.665629492869826E-71</c:v>
                </c:pt>
                <c:pt idx="174">
                  <c:v>7.414020693916451E-72</c:v>
                </c:pt>
                <c:pt idx="175">
                  <c:v>1.487886107913362E-72</c:v>
                </c:pt>
                <c:pt idx="176">
                  <c:v>2.9625865135518926E-73</c:v>
                </c:pt>
                <c:pt idx="177">
                  <c:v>5.852376224716006E-74</c:v>
                </c:pt>
                <c:pt idx="178">
                  <c:v>1.1469044866010637E-74</c:v>
                </c:pt>
                <c:pt idx="179">
                  <c:v>2.2296138008232454E-75</c:v>
                </c:pt>
                <c:pt idx="180">
                  <c:v>4.299446524811864E-76</c:v>
                </c:pt>
                <c:pt idx="181">
                  <c:v>8.223348297772757E-77</c:v>
                </c:pt>
                <c:pt idx="182">
                  <c:v>1.5599487135167855E-77</c:v>
                </c:pt>
                <c:pt idx="183">
                  <c:v>2.934737715748719E-78</c:v>
                </c:pt>
                <c:pt idx="184">
                  <c:v>5.475162256853659E-79</c:v>
                </c:pt>
                <c:pt idx="185">
                  <c:v>1.0128948393335575E-79</c:v>
                </c:pt>
                <c:pt idx="186">
                  <c:v>1.8579835417153682E-80</c:v>
                </c:pt>
                <c:pt idx="187">
                  <c:v>3.379088105125611E-81</c:v>
                </c:pt>
                <c:pt idx="188">
                  <c:v>6.092658716892326E-82</c:v>
                </c:pt>
                <c:pt idx="189">
                  <c:v>1.0890126465328419E-82</c:v>
                </c:pt>
                <c:pt idx="190">
                  <c:v>1.9295067095325204E-83</c:v>
                </c:pt>
                <c:pt idx="191">
                  <c:v>3.3885588037183624E-84</c:v>
                </c:pt>
                <c:pt idx="192">
                  <c:v>5.898026009197978E-85</c:v>
                </c:pt>
                <c:pt idx="193">
                  <c:v>1.0173919782151806E-85</c:v>
                </c:pt>
                <c:pt idx="194">
                  <c:v>1.7391074950199825E-86</c:v>
                </c:pt>
                <c:pt idx="195">
                  <c:v>2.945689918418749E-87</c:v>
                </c:pt>
                <c:pt idx="196">
                  <c:v>4.943511688847964E-88</c:v>
                </c:pt>
                <c:pt idx="197">
                  <c:v>8.219339883372513E-89</c:v>
                </c:pt>
                <c:pt idx="198">
                  <c:v>1.3538030676061063E-89</c:v>
                </c:pt>
                <c:pt idx="199">
                  <c:v>2.208792921392222E-90</c:v>
                </c:pt>
                <c:pt idx="200">
                  <c:v>3.5694282656501755E-91</c:v>
                </c:pt>
                <c:pt idx="201">
                  <c:v>5.712800645320795E-92</c:v>
                </c:pt>
                <c:pt idx="202">
                  <c:v>9.05457852723559E-93</c:v>
                </c:pt>
                <c:pt idx="203">
                  <c:v>1.4210768498410386E-93</c:v>
                </c:pt>
                <c:pt idx="204">
                  <c:v>2.2082987015707075E-94</c:v>
                </c:pt>
                <c:pt idx="205">
                  <c:v>3.397419197647829E-95</c:v>
                </c:pt>
                <c:pt idx="206">
                  <c:v>5.174292994793739E-96</c:v>
                </c:pt>
                <c:pt idx="207">
                  <c:v>7.80049738446978E-97</c:v>
                </c:pt>
                <c:pt idx="208">
                  <c:v>1.1639146622322641E-97</c:v>
                </c:pt>
                <c:pt idx="209">
                  <c:v>1.7187196110294307E-98</c:v>
                </c:pt>
                <c:pt idx="210">
                  <c:v>2.5114860146415286E-99</c:v>
                </c:pt>
                <c:pt idx="211">
                  <c:v>3.631235486851921E-100</c:v>
                </c:pt>
                <c:pt idx="212">
                  <c:v>5.194351545836866E-101</c:v>
                </c:pt>
                <c:pt idx="213">
                  <c:v>7.350487742150712E-102</c:v>
                </c:pt>
                <c:pt idx="214">
                  <c:v>1.0288752934618666E-102</c:v>
                </c:pt>
                <c:pt idx="215">
                  <c:v>1.4243744736990817E-103</c:v>
                </c:pt>
                <c:pt idx="216">
                  <c:v>1.9500816988306838E-104</c:v>
                </c:pt>
                <c:pt idx="217">
                  <c:v>2.639976933454946E-105</c:v>
                </c:pt>
                <c:pt idx="218">
                  <c:v>3.5335957590614823E-106</c:v>
                </c:pt>
                <c:pt idx="219">
                  <c:v>4.675767191400913E-107</c:v>
                </c:pt>
                <c:pt idx="220">
                  <c:v>6.115855295639533E-108</c:v>
                </c:pt>
                <c:pt idx="221">
                  <c:v>7.906385588007976E-109</c:v>
                </c:pt>
                <c:pt idx="222">
                  <c:v>1.0100957024041421E-109</c:v>
                </c:pt>
                <c:pt idx="223">
                  <c:v>1.2751379512642251E-110</c:v>
                </c:pt>
                <c:pt idx="224">
                  <c:v>1.5904037303624327E-111</c:v>
                </c:pt>
                <c:pt idx="225">
                  <c:v>1.9595559750032783E-112</c:v>
                </c:pt>
                <c:pt idx="226">
                  <c:v>2.384797902699677E-113</c:v>
                </c:pt>
                <c:pt idx="227">
                  <c:v>2.8663661740349557E-114</c:v>
                </c:pt>
                <c:pt idx="228">
                  <c:v>3.4020406442157947E-115</c:v>
                </c:pt>
                <c:pt idx="229">
                  <c:v>3.9867187100620814E-116</c:v>
                </c:pt>
                <c:pt idx="230">
                  <c:v>4.612107693972923E-117</c:v>
                </c:pt>
                <c:pt idx="231">
                  <c:v>5.266589152733377E-118</c:v>
                </c:pt>
                <c:pt idx="232">
                  <c:v>5.935303143734528E-119</c:v>
                </c:pt>
                <c:pt idx="233">
                  <c:v>6.600487623476801E-120</c:v>
                </c:pt>
                <c:pt idx="234">
                  <c:v>7.24208846859121E-121</c:v>
                </c:pt>
                <c:pt idx="235">
                  <c:v>7.838630325097768E-122</c:v>
                </c:pt>
                <c:pt idx="236">
                  <c:v>8.368309914270278E-123</c:v>
                </c:pt>
                <c:pt idx="237">
                  <c:v>8.810244782572851E-124</c:v>
                </c:pt>
                <c:pt idx="238">
                  <c:v>9.145785576893239E-125</c:v>
                </c:pt>
                <c:pt idx="239">
                  <c:v>9.359782601691501E-126</c:v>
                </c:pt>
                <c:pt idx="240">
                  <c:v>9.441690950519837E-127</c:v>
                </c:pt>
                <c:pt idx="241">
                  <c:v>9.386404998618194E-128</c:v>
                </c:pt>
                <c:pt idx="242">
                  <c:v>9.194732924011802E-129</c:v>
                </c:pt>
                <c:pt idx="243">
                  <c:v>8.873453694666109E-130</c:v>
                </c:pt>
                <c:pt idx="244">
                  <c:v>8.434939252960534E-131</c:v>
                </c:pt>
                <c:pt idx="245">
                  <c:v>7.896368602384908E-132</c:v>
                </c:pt>
                <c:pt idx="246">
                  <c:v>7.278602516150557E-133</c:v>
                </c:pt>
                <c:pt idx="247">
                  <c:v>6.60482207555282E-134</c:v>
                </c:pt>
                <c:pt idx="248">
                  <c:v>5.89905660778685E-135</c:v>
                </c:pt>
                <c:pt idx="249">
                  <c:v>5.184733956331437E-136</c:v>
                </c:pt>
                <c:pt idx="250">
                  <c:v>4.483377709025503E-137</c:v>
                </c:pt>
                <c:pt idx="251">
                  <c:v>3.813553646707459E-138</c:v>
                </c:pt>
                <c:pt idx="252">
                  <c:v>3.1901348560403313E-139</c:v>
                </c:pt>
                <c:pt idx="253">
                  <c:v>2.623916604506135E-140</c:v>
                </c:pt>
                <c:pt idx="254">
                  <c:v>2.121573613570224E-141</c:v>
                </c:pt>
                <c:pt idx="255">
                  <c:v>1.685918785854798E-142</c:v>
                </c:pt>
                <c:pt idx="256">
                  <c:v>1.316397570736751E-143</c:v>
                </c:pt>
                <c:pt idx="257">
                  <c:v>1.0097381514054172E-144</c:v>
                </c:pt>
                <c:pt idx="258">
                  <c:v>7.606748419959186E-146</c:v>
                </c:pt>
                <c:pt idx="259">
                  <c:v>5.626691817921595E-147</c:v>
                </c:pt>
                <c:pt idx="260">
                  <c:v>4.08567674730685E-148</c:v>
                </c:pt>
                <c:pt idx="261">
                  <c:v>2.911537840804238E-149</c:v>
                </c:pt>
                <c:pt idx="262">
                  <c:v>2.0357146070686467E-150</c:v>
                </c:pt>
                <c:pt idx="263">
                  <c:v>1.3961543971324278E-151</c:v>
                </c:pt>
                <c:pt idx="264">
                  <c:v>9.389787207917825E-153</c:v>
                </c:pt>
                <c:pt idx="265">
                  <c:v>6.19105889277688E-154</c:v>
                </c:pt>
                <c:pt idx="266">
                  <c:v>4.0007329242709065E-155</c:v>
                </c:pt>
                <c:pt idx="267">
                  <c:v>2.5331186282228676E-156</c:v>
                </c:pt>
                <c:pt idx="268">
                  <c:v>1.5710355522166482E-157</c:v>
                </c:pt>
                <c:pt idx="269">
                  <c:v>9.54116433561744E-159</c:v>
                </c:pt>
                <c:pt idx="270">
                  <c:v>5.672429241500889E-160</c:v>
                </c:pt>
                <c:pt idx="271">
                  <c:v>3.3003016544123054E-161</c:v>
                </c:pt>
                <c:pt idx="272">
                  <c:v>1.8785227084932846E-162</c:v>
                </c:pt>
                <c:pt idx="273">
                  <c:v>1.045720899042613E-163</c:v>
                </c:pt>
                <c:pt idx="274">
                  <c:v>5.691236848966333E-165</c:v>
                </c:pt>
                <c:pt idx="275">
                  <c:v>3.027197240533906E-166</c:v>
                </c:pt>
                <c:pt idx="276">
                  <c:v>1.5731356005984319E-167</c:v>
                </c:pt>
                <c:pt idx="277">
                  <c:v>7.984130196755306E-169</c:v>
                </c:pt>
                <c:pt idx="278">
                  <c:v>3.956088726431636E-170</c:v>
                </c:pt>
                <c:pt idx="279">
                  <c:v>1.9130157986734505E-171</c:v>
                </c:pt>
                <c:pt idx="280">
                  <c:v>9.024402454836983E-173</c:v>
                </c:pt>
                <c:pt idx="281">
                  <c:v>4.151403274684732E-174</c:v>
                </c:pt>
                <c:pt idx="282">
                  <c:v>1.8615426801652125E-175</c:v>
                </c:pt>
                <c:pt idx="283">
                  <c:v>8.133423903092818E-177</c:v>
                </c:pt>
                <c:pt idx="284">
                  <c:v>3.461086360172505E-178</c:v>
                </c:pt>
                <c:pt idx="285">
                  <c:v>1.4338435611627584E-179</c:v>
                </c:pt>
                <c:pt idx="286">
                  <c:v>5.78027301701839E-181</c:v>
                </c:pt>
                <c:pt idx="287">
                  <c:v>2.2664921129374765E-182</c:v>
                </c:pt>
                <c:pt idx="288">
                  <c:v>8.640051061539652E-184</c:v>
                </c:pt>
                <c:pt idx="289">
                  <c:v>3.200562788337597E-185</c:v>
                </c:pt>
                <c:pt idx="290">
                  <c:v>1.1515177005561842E-186</c:v>
                </c:pt>
                <c:pt idx="291">
                  <c:v>4.0218861049523524E-188</c:v>
                </c:pt>
                <c:pt idx="292">
                  <c:v>1.3629459766952666E-189</c:v>
                </c:pt>
                <c:pt idx="293">
                  <c:v>4.479051524969914E-191</c:v>
                </c:pt>
                <c:pt idx="294">
                  <c:v>1.4266406508555695E-192</c:v>
                </c:pt>
                <c:pt idx="295">
                  <c:v>4.401699223864073E-194</c:v>
                </c:pt>
                <c:pt idx="296">
                  <c:v>1.3147790473674813E-195</c:v>
                </c:pt>
                <c:pt idx="297">
                  <c:v>3.799743593054234E-197</c:v>
                </c:pt>
                <c:pt idx="298">
                  <c:v>1.061842661866456E-198</c:v>
                </c:pt>
                <c:pt idx="299">
                  <c:v>2.867465423849729E-200</c:v>
                </c:pt>
                <c:pt idx="300">
                  <c:v>7.478050088933264E-202</c:v>
                </c:pt>
                <c:pt idx="301">
                  <c:v>1.8820999022734255E-203</c:v>
                </c:pt>
                <c:pt idx="302">
                  <c:v>4.568405977282615E-205</c:v>
                </c:pt>
                <c:pt idx="303">
                  <c:v>1.0686840469517952E-206</c:v>
                </c:pt>
                <c:pt idx="304">
                  <c:v>2.407589502609847E-208</c:v>
                </c:pt>
                <c:pt idx="305">
                  <c:v>5.2196394146058683E-210</c:v>
                </c:pt>
                <c:pt idx="306">
                  <c:v>1.088153596964108E-211</c:v>
                </c:pt>
                <c:pt idx="307">
                  <c:v>2.1796565351249824E-213</c:v>
                </c:pt>
                <c:pt idx="308">
                  <c:v>4.1916018470478824E-215</c:v>
                </c:pt>
                <c:pt idx="309">
                  <c:v>7.732162782849554E-217</c:v>
                </c:pt>
                <c:pt idx="310">
                  <c:v>1.367018468280418E-218</c:v>
                </c:pt>
                <c:pt idx="311">
                  <c:v>2.314257346240284E-220</c:v>
                </c:pt>
                <c:pt idx="312">
                  <c:v>3.748105079818195E-222</c:v>
                </c:pt>
                <c:pt idx="313">
                  <c:v>5.80177175859946E-224</c:v>
                </c:pt>
                <c:pt idx="314">
                  <c:v>8.57493107809753E-226</c:v>
                </c:pt>
                <c:pt idx="315">
                  <c:v>1.2088708347216358E-227</c:v>
                </c:pt>
                <c:pt idx="316">
                  <c:v>1.6238718095295451E-229</c:v>
                </c:pt>
                <c:pt idx="317">
                  <c:v>2.076222932041894E-231</c:v>
                </c:pt>
                <c:pt idx="318">
                  <c:v>2.523819158230253E-233</c:v>
                </c:pt>
                <c:pt idx="319">
                  <c:v>2.913393470609493E-235</c:v>
                </c:pt>
                <c:pt idx="320">
                  <c:v>3.189874634036424E-237</c:v>
                </c:pt>
                <c:pt idx="321">
                  <c:v>3.3085672147788795E-239</c:v>
                </c:pt>
                <c:pt idx="322">
                  <c:v>3.2466615208614356E-241</c:v>
                </c:pt>
                <c:pt idx="323">
                  <c:v>3.0101156127727633E-243</c:v>
                </c:pt>
                <c:pt idx="324">
                  <c:v>2.6331489551123888E-245</c:v>
                </c:pt>
                <c:pt idx="325">
                  <c:v>2.1701425050359164E-247</c:v>
                </c:pt>
                <c:pt idx="326">
                  <c:v>1.6825675777079497E-249</c:v>
                </c:pt>
                <c:pt idx="327">
                  <c:v>1.2253333415554423E-251</c:v>
                </c:pt>
                <c:pt idx="328">
                  <c:v>8.368225692140143E-254</c:v>
                </c:pt>
                <c:pt idx="329">
                  <c:v>5.350352187903313E-256</c:v>
                </c:pt>
                <c:pt idx="330">
                  <c:v>3.1970154322299068E-258</c:v>
                </c:pt>
                <c:pt idx="331">
                  <c:v>1.7821059222266745E-260</c:v>
                </c:pt>
                <c:pt idx="332">
                  <c:v>9.249741893081388E-263</c:v>
                </c:pt>
                <c:pt idx="333">
                  <c:v>4.4614910130437255E-265</c:v>
                </c:pt>
                <c:pt idx="334">
                  <c:v>1.99570301912181E-267</c:v>
                </c:pt>
                <c:pt idx="335">
                  <c:v>8.261342409589357E-270</c:v>
                </c:pt>
                <c:pt idx="336">
                  <c:v>3.157747937100178E-272</c:v>
                </c:pt>
                <c:pt idx="337">
                  <c:v>1.1119042243817094E-274</c:v>
                </c:pt>
                <c:pt idx="338">
                  <c:v>3.598043993643825E-277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</c:numCache>
            </c:numRef>
          </c:val>
          <c:smooth val="0"/>
        </c:ser>
        <c:marker val="1"/>
        <c:axId val="1039726"/>
        <c:axId val="30152055"/>
      </c:lineChart>
      <c:catAx>
        <c:axId val="1039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52055"/>
        <c:crosses val="autoZero"/>
        <c:auto val="1"/>
        <c:lblOffset val="100"/>
        <c:noMultiLvlLbl val="0"/>
      </c:catAx>
      <c:valAx>
        <c:axId val="301520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9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Sheet1!$G$10:$G$415</c:f>
              <c:numCache>
                <c:ptCount val="406"/>
                <c:pt idx="2">
                  <c:v>0.037037037037037035</c:v>
                </c:pt>
              </c:numCache>
            </c:numRef>
          </c:val>
          <c:smooth val="0"/>
        </c:ser>
        <c:marker val="1"/>
        <c:axId val="1994364"/>
        <c:axId val="57836557"/>
      </c:lineChart>
      <c:catAx>
        <c:axId val="1994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36557"/>
        <c:crosses val="autoZero"/>
        <c:auto val="1"/>
        <c:lblOffset val="100"/>
        <c:noMultiLvlLbl val="0"/>
      </c:catAx>
      <c:valAx>
        <c:axId val="578365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4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</cdr:x>
      <cdr:y>0.47525</cdr:y>
    </cdr:from>
    <cdr:to>
      <cdr:x>0.6265</cdr:x>
      <cdr:y>0.509</cdr:y>
    </cdr:to>
    <cdr:sp>
      <cdr:nvSpPr>
        <cdr:cNvPr id="1" name="TextBox 1"/>
        <cdr:cNvSpPr txBox="1">
          <a:spLocks noChangeArrowheads="1"/>
        </cdr:cNvSpPr>
      </cdr:nvSpPr>
      <cdr:spPr>
        <a:xfrm>
          <a:off x="2486025" y="2819400"/>
          <a:ext cx="2943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X-axis: 405*Theta -- Y-axis: Likelihood of hiring 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415"/>
  <sheetViews>
    <sheetView tabSelected="1" workbookViewId="0" topLeftCell="B1">
      <selection activeCell="I33" sqref="I33"/>
    </sheetView>
  </sheetViews>
  <sheetFormatPr defaultColWidth="9.140625" defaultRowHeight="12.75"/>
  <cols>
    <col min="1" max="1" width="5.28125" style="0" customWidth="1"/>
    <col min="2" max="2" width="13.7109375" style="0" customWidth="1"/>
    <col min="3" max="3" width="9.28125" style="0" bestFit="1" customWidth="1"/>
    <col min="4" max="4" width="14.421875" style="0" bestFit="1" customWidth="1"/>
    <col min="5" max="5" width="9.28125" style="0" bestFit="1" customWidth="1"/>
    <col min="7" max="7" width="12.421875" style="0" bestFit="1" customWidth="1"/>
    <col min="8" max="8" width="9.28125" style="0" bestFit="1" customWidth="1"/>
    <col min="9" max="9" width="14.421875" style="0" bestFit="1" customWidth="1"/>
    <col min="10" max="10" width="9.28125" style="0" bestFit="1" customWidth="1"/>
  </cols>
  <sheetData>
    <row r="5" spans="2:4" ht="12.75">
      <c r="B5" t="s">
        <v>3</v>
      </c>
      <c r="C5" t="s">
        <v>0</v>
      </c>
      <c r="D5" t="s">
        <v>5</v>
      </c>
    </row>
    <row r="6" ht="12.75">
      <c r="B6" t="s">
        <v>1</v>
      </c>
    </row>
    <row r="7" ht="12.75">
      <c r="B7" t="s">
        <v>2</v>
      </c>
    </row>
    <row r="8" ht="12.75">
      <c r="B8" t="s">
        <v>4</v>
      </c>
    </row>
    <row r="10" spans="2:10" ht="12.75">
      <c r="B10">
        <v>0</v>
      </c>
      <c r="C10">
        <f>B10/405</f>
        <v>0</v>
      </c>
      <c r="D10">
        <f>(C10^15*(1-C10)^390)</f>
        <v>0</v>
      </c>
      <c r="E10">
        <f>(C10^15*(1-C10)^390)*(2.96775E+29)</f>
        <v>0</v>
      </c>
      <c r="H10">
        <v>0.154</v>
      </c>
      <c r="J10">
        <v>0.057</v>
      </c>
    </row>
    <row r="11" spans="2:10" ht="12.75">
      <c r="B11">
        <v>1</v>
      </c>
      <c r="C11">
        <f aca="true" t="shared" si="0" ref="C11:C74">B11/405</f>
        <v>0.0024691358024691358</v>
      </c>
      <c r="D11">
        <f aca="true" t="shared" si="1" ref="D11:D74">(C11^15*(1-C11)^390)</f>
        <v>2.9474604832285396E-40</v>
      </c>
      <c r="E11">
        <f aca="true" t="shared" si="2" ref="E10:E74">(C11^15*(1-C11)^390)*(2.96775E+29)</f>
        <v>8.747325849101498E-11</v>
      </c>
      <c r="H11" t="s">
        <v>6</v>
      </c>
      <c r="J11" t="s">
        <v>6</v>
      </c>
    </row>
    <row r="12" spans="2:10" ht="12.75">
      <c r="B12">
        <f>B11+1</f>
        <v>2</v>
      </c>
      <c r="C12">
        <f t="shared" si="0"/>
        <v>0.0049382716049382715</v>
      </c>
      <c r="D12">
        <f t="shared" si="1"/>
        <v>3.67395242366089E-36</v>
      </c>
      <c r="E12">
        <f t="shared" si="2"/>
        <v>1.0903372305319605E-06</v>
      </c>
      <c r="H12">
        <f>0.154*405</f>
        <v>62.37</v>
      </c>
      <c r="J12">
        <f>0.057*405</f>
        <v>23.085</v>
      </c>
    </row>
    <row r="13" spans="2:5" ht="12.75">
      <c r="B13">
        <f aca="true" t="shared" si="3" ref="B13:B76">B12+1</f>
        <v>3</v>
      </c>
      <c r="C13">
        <f t="shared" si="0"/>
        <v>0.007407407407407408</v>
      </c>
      <c r="D13">
        <f t="shared" si="1"/>
        <v>6.105132892194965E-34</v>
      </c>
      <c r="E13">
        <f t="shared" si="2"/>
        <v>0.00018118508140811608</v>
      </c>
    </row>
    <row r="14" spans="2:5" ht="12.75">
      <c r="B14">
        <f t="shared" si="3"/>
        <v>4</v>
      </c>
      <c r="C14">
        <f t="shared" si="0"/>
        <v>0.009876543209876543</v>
      </c>
      <c r="D14">
        <f t="shared" si="1"/>
        <v>1.7295008900465235E-32</v>
      </c>
      <c r="E14">
        <f t="shared" si="2"/>
        <v>0.00513272626643557</v>
      </c>
    </row>
    <row r="15" spans="2:5" ht="12.75">
      <c r="B15">
        <f t="shared" si="3"/>
        <v>5</v>
      </c>
      <c r="C15">
        <f t="shared" si="0"/>
        <v>0.012345679012345678</v>
      </c>
      <c r="D15">
        <f t="shared" si="1"/>
        <v>1.8563603382643844E-31</v>
      </c>
      <c r="E15">
        <f t="shared" si="2"/>
        <v>0.05509213393884126</v>
      </c>
    </row>
    <row r="16" spans="2:8" ht="12.75">
      <c r="B16">
        <f t="shared" si="3"/>
        <v>6</v>
      </c>
      <c r="C16">
        <f t="shared" si="0"/>
        <v>0.014814814814814815</v>
      </c>
      <c r="D16">
        <f t="shared" si="1"/>
        <v>1.0774910504782036E-30</v>
      </c>
      <c r="E16">
        <f t="shared" si="2"/>
        <v>0.31977240650566885</v>
      </c>
      <c r="H16" t="s">
        <v>12</v>
      </c>
    </row>
    <row r="17" spans="2:8" ht="12.75">
      <c r="B17">
        <f t="shared" si="3"/>
        <v>7</v>
      </c>
      <c r="C17">
        <f t="shared" si="0"/>
        <v>0.01728395061728395</v>
      </c>
      <c r="D17">
        <f t="shared" si="1"/>
        <v>4.088691157435292E-30</v>
      </c>
      <c r="E17">
        <f t="shared" si="2"/>
        <v>1.2134213182478588</v>
      </c>
      <c r="H17" t="s">
        <v>13</v>
      </c>
    </row>
    <row r="18" spans="2:9" ht="12.75">
      <c r="B18">
        <f t="shared" si="3"/>
        <v>8</v>
      </c>
      <c r="C18">
        <f t="shared" si="0"/>
        <v>0.019753086419753086</v>
      </c>
      <c r="D18">
        <f t="shared" si="1"/>
        <v>1.1359600039410595E-29</v>
      </c>
      <c r="E18">
        <f t="shared" si="2"/>
        <v>3.3712453016960793</v>
      </c>
      <c r="I18">
        <f>(E25/E72)</f>
        <v>3206147268633.5273</v>
      </c>
    </row>
    <row r="19" spans="2:5" ht="12.75">
      <c r="B19">
        <f t="shared" si="3"/>
        <v>9</v>
      </c>
      <c r="C19">
        <f t="shared" si="0"/>
        <v>0.022222222222222223</v>
      </c>
      <c r="D19">
        <f t="shared" si="1"/>
        <v>2.4858547593974422E-29</v>
      </c>
      <c r="E19">
        <f t="shared" si="2"/>
        <v>7.377395462201759</v>
      </c>
    </row>
    <row r="20" spans="2:9" ht="12.75">
      <c r="B20">
        <f t="shared" si="3"/>
        <v>10</v>
      </c>
      <c r="C20">
        <f t="shared" si="0"/>
        <v>0.024691358024691357</v>
      </c>
      <c r="D20">
        <f t="shared" si="1"/>
        <v>4.5038393640554285E-29</v>
      </c>
      <c r="E20">
        <f t="shared" si="2"/>
        <v>13.366269272675497</v>
      </c>
      <c r="I20" t="s">
        <v>7</v>
      </c>
    </row>
    <row r="21" spans="2:5" ht="12.75">
      <c r="B21">
        <f t="shared" si="3"/>
        <v>11</v>
      </c>
      <c r="C21">
        <f t="shared" si="0"/>
        <v>0.027160493827160494</v>
      </c>
      <c r="D21">
        <f t="shared" si="1"/>
        <v>7.000553636446721E-29</v>
      </c>
      <c r="E21">
        <f t="shared" si="2"/>
        <v>20.775893054564754</v>
      </c>
    </row>
    <row r="22" spans="2:9" ht="12.75">
      <c r="B22">
        <f t="shared" si="3"/>
        <v>12</v>
      </c>
      <c r="C22">
        <f t="shared" si="0"/>
        <v>0.02962962962962963</v>
      </c>
      <c r="D22">
        <f t="shared" si="1"/>
        <v>9.583605656585347E-29</v>
      </c>
      <c r="E22">
        <f t="shared" si="2"/>
        <v>28.441745687331164</v>
      </c>
      <c r="I22">
        <f>LOG(I18,2)</f>
        <v>41.54397783327606</v>
      </c>
    </row>
    <row r="23" spans="2:5" ht="12.75">
      <c r="B23">
        <f t="shared" si="3"/>
        <v>13</v>
      </c>
      <c r="C23">
        <f t="shared" si="0"/>
        <v>0.03209876543209877</v>
      </c>
      <c r="D23">
        <f t="shared" si="1"/>
        <v>1.178777996732758E-28</v>
      </c>
      <c r="E23">
        <f t="shared" si="2"/>
        <v>34.983183998036424</v>
      </c>
    </row>
    <row r="24" spans="2:9" ht="15" customHeight="1">
      <c r="B24">
        <f t="shared" si="3"/>
        <v>14</v>
      </c>
      <c r="C24">
        <f t="shared" si="0"/>
        <v>0.0345679012345679</v>
      </c>
      <c r="D24">
        <f t="shared" si="1"/>
        <v>1.3230355614923618E-28</v>
      </c>
      <c r="E24">
        <f t="shared" si="2"/>
        <v>39.264387876189566</v>
      </c>
      <c r="I24" t="s">
        <v>8</v>
      </c>
    </row>
    <row r="25" spans="2:9" ht="12.75">
      <c r="B25">
        <f t="shared" si="3"/>
        <v>15</v>
      </c>
      <c r="C25">
        <f t="shared" si="0"/>
        <v>0.037037037037037035</v>
      </c>
      <c r="D25">
        <f t="shared" si="1"/>
        <v>1.3717697581448837E-28</v>
      </c>
      <c r="E25">
        <f t="shared" si="2"/>
        <v>40.71069699734478</v>
      </c>
      <c r="I25" t="s">
        <v>9</v>
      </c>
    </row>
    <row r="26" spans="2:9" ht="12.75">
      <c r="B26">
        <f t="shared" si="3"/>
        <v>16</v>
      </c>
      <c r="C26">
        <f t="shared" si="0"/>
        <v>0.03950617283950617</v>
      </c>
      <c r="D26">
        <f t="shared" si="1"/>
        <v>1.326966182002615E-28</v>
      </c>
      <c r="E26">
        <f t="shared" si="2"/>
        <v>39.3810388663826</v>
      </c>
      <c r="I26" t="s">
        <v>10</v>
      </c>
    </row>
    <row r="27" spans="2:9" ht="12.75">
      <c r="B27">
        <f t="shared" si="3"/>
        <v>17</v>
      </c>
      <c r="C27">
        <f t="shared" si="0"/>
        <v>0.04197530864197531</v>
      </c>
      <c r="D27">
        <f t="shared" si="1"/>
        <v>1.2073200150854386E-28</v>
      </c>
      <c r="E27">
        <f t="shared" si="2"/>
        <v>35.8302397476981</v>
      </c>
      <c r="I27" t="s">
        <v>14</v>
      </c>
    </row>
    <row r="28" spans="2:9" ht="12.75">
      <c r="B28">
        <f t="shared" si="3"/>
        <v>18</v>
      </c>
      <c r="C28">
        <f t="shared" si="0"/>
        <v>0.044444444444444446</v>
      </c>
      <c r="D28">
        <f t="shared" si="1"/>
        <v>1.0401106229755578E-28</v>
      </c>
      <c r="E28">
        <f t="shared" si="2"/>
        <v>30.867883013357115</v>
      </c>
      <c r="I28" t="s">
        <v>11</v>
      </c>
    </row>
    <row r="29" spans="2:5" ht="12.75">
      <c r="B29">
        <f t="shared" si="3"/>
        <v>19</v>
      </c>
      <c r="C29">
        <f t="shared" si="0"/>
        <v>0.04691358024691358</v>
      </c>
      <c r="D29">
        <f t="shared" si="1"/>
        <v>8.532345526124769E-29</v>
      </c>
      <c r="E29">
        <f t="shared" si="2"/>
        <v>25.32186843515678</v>
      </c>
    </row>
    <row r="30" spans="2:5" ht="12.75">
      <c r="B30">
        <f t="shared" si="3"/>
        <v>20</v>
      </c>
      <c r="C30">
        <f t="shared" si="0"/>
        <v>0.04938271604938271</v>
      </c>
      <c r="D30">
        <f t="shared" si="1"/>
        <v>6.696533431553776E-29</v>
      </c>
      <c r="E30">
        <f t="shared" si="2"/>
        <v>19.87363709149372</v>
      </c>
    </row>
    <row r="31" spans="2:9" ht="12.75">
      <c r="B31">
        <f t="shared" si="3"/>
        <v>21</v>
      </c>
      <c r="C31">
        <f t="shared" si="0"/>
        <v>0.05185185185185185</v>
      </c>
      <c r="D31">
        <f t="shared" si="1"/>
        <v>5.048734378425913E-29</v>
      </c>
      <c r="E31">
        <f t="shared" si="2"/>
        <v>14.983381451573504</v>
      </c>
      <c r="I31" t="s">
        <v>15</v>
      </c>
    </row>
    <row r="32" spans="2:5" ht="12.75">
      <c r="B32">
        <f t="shared" si="3"/>
        <v>22</v>
      </c>
      <c r="C32">
        <f t="shared" si="0"/>
        <v>0.05432098765432099</v>
      </c>
      <c r="D32">
        <f t="shared" si="1"/>
        <v>3.6692530014347795E-29</v>
      </c>
      <c r="E32">
        <f t="shared" si="2"/>
        <v>10.889425595008067</v>
      </c>
    </row>
    <row r="33" spans="2:9" ht="12.75">
      <c r="B33">
        <f t="shared" si="3"/>
        <v>23</v>
      </c>
      <c r="C33">
        <f t="shared" si="0"/>
        <v>0.056790123456790124</v>
      </c>
      <c r="D33">
        <f t="shared" si="1"/>
        <v>2.5783666425820545E-29</v>
      </c>
      <c r="E33">
        <f t="shared" si="2"/>
        <v>7.651947603522892</v>
      </c>
      <c r="I33">
        <f>E25/E33</f>
        <v>5.32030524864048</v>
      </c>
    </row>
    <row r="34" spans="2:5" ht="12.75">
      <c r="B34">
        <f t="shared" si="3"/>
        <v>24</v>
      </c>
      <c r="C34">
        <f t="shared" si="0"/>
        <v>0.05925925925925926</v>
      </c>
      <c r="D34">
        <f t="shared" si="1"/>
        <v>1.7564052931057698E-29</v>
      </c>
      <c r="E34">
        <f t="shared" si="2"/>
        <v>5.212571808614649</v>
      </c>
    </row>
    <row r="35" spans="2:9" ht="12.75">
      <c r="B35">
        <f t="shared" si="3"/>
        <v>25</v>
      </c>
      <c r="C35">
        <f t="shared" si="0"/>
        <v>0.06172839506172839</v>
      </c>
      <c r="D35">
        <f t="shared" si="1"/>
        <v>1.1625681177425054E-29</v>
      </c>
      <c r="E35">
        <f t="shared" si="2"/>
        <v>3.4502115314303206</v>
      </c>
      <c r="I35">
        <f>LOG(I33,2)</f>
        <v>2.411509021678788</v>
      </c>
    </row>
    <row r="36" spans="2:5" ht="12.75">
      <c r="B36">
        <f t="shared" si="3"/>
        <v>26</v>
      </c>
      <c r="C36">
        <f t="shared" si="0"/>
        <v>0.06419753086419754</v>
      </c>
      <c r="D36">
        <f t="shared" si="1"/>
        <v>7.492171415622166E-30</v>
      </c>
      <c r="E36">
        <f t="shared" si="2"/>
        <v>2.223489171871268</v>
      </c>
    </row>
    <row r="37" spans="2:9" ht="12.75">
      <c r="B37">
        <f t="shared" si="3"/>
        <v>27</v>
      </c>
      <c r="C37">
        <f t="shared" si="0"/>
        <v>0.06666666666666667</v>
      </c>
      <c r="D37">
        <f t="shared" si="1"/>
        <v>4.709491278468264E-30</v>
      </c>
      <c r="E37">
        <f t="shared" si="2"/>
        <v>1.397659274167419</v>
      </c>
      <c r="I37" t="s">
        <v>16</v>
      </c>
    </row>
    <row r="38" spans="2:9" ht="12.75">
      <c r="B38">
        <f t="shared" si="3"/>
        <v>28</v>
      </c>
      <c r="C38">
        <f t="shared" si="0"/>
        <v>0.0691358024691358</v>
      </c>
      <c r="D38">
        <f t="shared" si="1"/>
        <v>2.8920956247765406E-30</v>
      </c>
      <c r="E38">
        <f t="shared" si="2"/>
        <v>0.8583016790430578</v>
      </c>
      <c r="I38" t="s">
        <v>17</v>
      </c>
    </row>
    <row r="39" spans="2:9" ht="12.75">
      <c r="B39">
        <f t="shared" si="3"/>
        <v>29</v>
      </c>
      <c r="C39">
        <f t="shared" si="0"/>
        <v>0.07160493827160494</v>
      </c>
      <c r="D39">
        <f t="shared" si="1"/>
        <v>1.7375811172063513E-30</v>
      </c>
      <c r="E39">
        <f t="shared" si="2"/>
        <v>0.5156706360589149</v>
      </c>
      <c r="I39" t="s">
        <v>18</v>
      </c>
    </row>
    <row r="40" spans="2:5" ht="12.75">
      <c r="B40">
        <f t="shared" si="3"/>
        <v>30</v>
      </c>
      <c r="C40">
        <f t="shared" si="0"/>
        <v>0.07407407407407407</v>
      </c>
      <c r="D40">
        <f t="shared" si="1"/>
        <v>1.0226542620290907E-30</v>
      </c>
      <c r="E40">
        <f t="shared" si="2"/>
        <v>0.30349821861368337</v>
      </c>
    </row>
    <row r="41" spans="2:5" ht="12.75">
      <c r="B41">
        <f t="shared" si="3"/>
        <v>31</v>
      </c>
      <c r="C41">
        <f t="shared" si="0"/>
        <v>0.07654320987654321</v>
      </c>
      <c r="D41">
        <f t="shared" si="1"/>
        <v>5.902905950334982E-31</v>
      </c>
      <c r="E41">
        <f t="shared" si="2"/>
        <v>0.17518349134106642</v>
      </c>
    </row>
    <row r="42" spans="2:5" ht="12.75">
      <c r="B42">
        <f t="shared" si="3"/>
        <v>32</v>
      </c>
      <c r="C42">
        <f t="shared" si="0"/>
        <v>0.07901234567901234</v>
      </c>
      <c r="D42">
        <f t="shared" si="1"/>
        <v>3.345104413030942E-31</v>
      </c>
      <c r="E42">
        <f t="shared" si="2"/>
        <v>0.09927433621772577</v>
      </c>
    </row>
    <row r="43" spans="2:5" ht="12.75">
      <c r="B43">
        <f t="shared" si="3"/>
        <v>33</v>
      </c>
      <c r="C43">
        <f t="shared" si="0"/>
        <v>0.08148148148148149</v>
      </c>
      <c r="D43">
        <f t="shared" si="1"/>
        <v>1.862821536077021E-31</v>
      </c>
      <c r="E43">
        <f t="shared" si="2"/>
        <v>0.05528388613692579</v>
      </c>
    </row>
    <row r="44" spans="2:5" ht="12.75">
      <c r="B44">
        <f t="shared" si="3"/>
        <v>34</v>
      </c>
      <c r="C44">
        <f t="shared" si="0"/>
        <v>0.08395061728395062</v>
      </c>
      <c r="D44">
        <f t="shared" si="1"/>
        <v>1.0202911123177282E-31</v>
      </c>
      <c r="E44">
        <f t="shared" si="2"/>
        <v>0.030279689485809377</v>
      </c>
    </row>
    <row r="45" spans="2:5" ht="12.75">
      <c r="B45">
        <f t="shared" si="3"/>
        <v>35</v>
      </c>
      <c r="C45">
        <f t="shared" si="0"/>
        <v>0.08641975308641975</v>
      </c>
      <c r="D45">
        <f t="shared" si="1"/>
        <v>5.500582077590079E-32</v>
      </c>
      <c r="E45">
        <f t="shared" si="2"/>
        <v>0.016324352460767955</v>
      </c>
    </row>
    <row r="46" spans="2:5" ht="12.75">
      <c r="B46">
        <f t="shared" si="3"/>
        <v>36</v>
      </c>
      <c r="C46">
        <f t="shared" si="0"/>
        <v>0.08888888888888889</v>
      </c>
      <c r="D46">
        <f t="shared" si="1"/>
        <v>2.921029288729761E-32</v>
      </c>
      <c r="E46">
        <f t="shared" si="2"/>
        <v>0.008668884671627748</v>
      </c>
    </row>
    <row r="47" spans="2:5" ht="12.75">
      <c r="B47">
        <f t="shared" si="3"/>
        <v>37</v>
      </c>
      <c r="C47">
        <f t="shared" si="0"/>
        <v>0.09135802469135802</v>
      </c>
      <c r="D47">
        <f t="shared" si="1"/>
        <v>1.5289410524688217E-32</v>
      </c>
      <c r="E47">
        <f t="shared" si="2"/>
        <v>0.004537514808464345</v>
      </c>
    </row>
    <row r="48" spans="2:5" ht="12.75">
      <c r="B48">
        <f t="shared" si="3"/>
        <v>38</v>
      </c>
      <c r="C48">
        <f t="shared" si="0"/>
        <v>0.09382716049382717</v>
      </c>
      <c r="D48">
        <f t="shared" si="1"/>
        <v>7.892863745162154E-33</v>
      </c>
      <c r="E48">
        <f t="shared" si="2"/>
        <v>0.0023424046379704982</v>
      </c>
    </row>
    <row r="49" spans="2:5" ht="12.75">
      <c r="B49">
        <f t="shared" si="3"/>
        <v>39</v>
      </c>
      <c r="C49">
        <f t="shared" si="0"/>
        <v>0.0962962962962963</v>
      </c>
      <c r="D49">
        <f t="shared" si="1"/>
        <v>4.020758671717884E-33</v>
      </c>
      <c r="E49">
        <f t="shared" si="2"/>
        <v>0.001193260654799075</v>
      </c>
    </row>
    <row r="50" spans="2:5" ht="12.75">
      <c r="B50">
        <f t="shared" si="3"/>
        <v>40</v>
      </c>
      <c r="C50">
        <f t="shared" si="0"/>
        <v>0.09876543209876543</v>
      </c>
      <c r="D50">
        <f t="shared" si="1"/>
        <v>2.0222395786040618E-33</v>
      </c>
      <c r="E50">
        <f t="shared" si="2"/>
        <v>0.0006001501509402204</v>
      </c>
    </row>
    <row r="51" spans="2:5" ht="12.75">
      <c r="B51">
        <f t="shared" si="3"/>
        <v>41</v>
      </c>
      <c r="C51">
        <f t="shared" si="0"/>
        <v>0.10123456790123457</v>
      </c>
      <c r="D51">
        <f t="shared" si="1"/>
        <v>1.0046460290284806E-33</v>
      </c>
      <c r="E51">
        <f t="shared" si="2"/>
        <v>0.0002981538252649273</v>
      </c>
    </row>
    <row r="52" spans="2:5" ht="12.75">
      <c r="B52">
        <f t="shared" si="3"/>
        <v>42</v>
      </c>
      <c r="C52">
        <f t="shared" si="0"/>
        <v>0.1037037037037037</v>
      </c>
      <c r="D52">
        <f t="shared" si="1"/>
        <v>4.932177732209E-34</v>
      </c>
      <c r="E52">
        <f t="shared" si="2"/>
        <v>0.0001463747046476326</v>
      </c>
    </row>
    <row r="53" spans="2:5" ht="12.75">
      <c r="B53">
        <f t="shared" si="3"/>
        <v>43</v>
      </c>
      <c r="C53">
        <f t="shared" si="0"/>
        <v>0.10617283950617284</v>
      </c>
      <c r="D53">
        <f t="shared" si="1"/>
        <v>2.3937838889333313E-34</v>
      </c>
      <c r="E53">
        <f t="shared" si="2"/>
        <v>7.104152136381894E-05</v>
      </c>
    </row>
    <row r="54" spans="2:5" ht="12.75">
      <c r="B54">
        <f t="shared" si="3"/>
        <v>44</v>
      </c>
      <c r="C54">
        <f t="shared" si="0"/>
        <v>0.10864197530864197</v>
      </c>
      <c r="D54">
        <f t="shared" si="1"/>
        <v>1.1489853427371845E-34</v>
      </c>
      <c r="E54">
        <f t="shared" si="2"/>
        <v>3.409901250908279E-05</v>
      </c>
    </row>
    <row r="55" spans="2:5" ht="12.75">
      <c r="B55">
        <f t="shared" si="3"/>
        <v>45</v>
      </c>
      <c r="C55">
        <f t="shared" si="0"/>
        <v>0.1111111111111111</v>
      </c>
      <c r="D55">
        <f t="shared" si="1"/>
        <v>5.456053295655423E-35</v>
      </c>
      <c r="E55">
        <f t="shared" si="2"/>
        <v>1.6192202168181383E-05</v>
      </c>
    </row>
    <row r="56" spans="2:5" ht="12.75">
      <c r="B56">
        <f t="shared" si="3"/>
        <v>46</v>
      </c>
      <c r="C56">
        <f t="shared" si="0"/>
        <v>0.11358024691358025</v>
      </c>
      <c r="D56">
        <f t="shared" si="1"/>
        <v>2.563999988077412E-35</v>
      </c>
      <c r="E56">
        <f t="shared" si="2"/>
        <v>7.609310964616739E-06</v>
      </c>
    </row>
    <row r="57" spans="2:5" ht="12.75">
      <c r="B57">
        <f t="shared" si="3"/>
        <v>47</v>
      </c>
      <c r="C57">
        <f t="shared" si="0"/>
        <v>0.11604938271604938</v>
      </c>
      <c r="D57">
        <f t="shared" si="1"/>
        <v>1.1927896395021165E-35</v>
      </c>
      <c r="E57">
        <f t="shared" si="2"/>
        <v>3.539901452632406E-06</v>
      </c>
    </row>
    <row r="58" spans="2:5" ht="12.75">
      <c r="B58">
        <f t="shared" si="3"/>
        <v>48</v>
      </c>
      <c r="C58">
        <f t="shared" si="0"/>
        <v>0.11851851851851852</v>
      </c>
      <c r="D58">
        <f t="shared" si="1"/>
        <v>5.494629866295364E-36</v>
      </c>
      <c r="E58">
        <f t="shared" si="2"/>
        <v>1.6306687785698066E-06</v>
      </c>
    </row>
    <row r="59" spans="2:5" ht="12.75">
      <c r="B59">
        <f t="shared" si="3"/>
        <v>49</v>
      </c>
      <c r="C59">
        <f t="shared" si="0"/>
        <v>0.12098765432098765</v>
      </c>
      <c r="D59">
        <f t="shared" si="1"/>
        <v>2.507009663030506E-36</v>
      </c>
      <c r="E59">
        <f t="shared" si="2"/>
        <v>7.440177927458783E-07</v>
      </c>
    </row>
    <row r="60" spans="2:5" ht="12.75">
      <c r="B60">
        <f t="shared" si="3"/>
        <v>50</v>
      </c>
      <c r="C60">
        <f t="shared" si="0"/>
        <v>0.12345679012345678</v>
      </c>
      <c r="D60">
        <f t="shared" si="1"/>
        <v>1.1332438075228155E-36</v>
      </c>
      <c r="E60">
        <f t="shared" si="2"/>
        <v>3.3631843097758355E-07</v>
      </c>
    </row>
    <row r="61" spans="2:5" ht="12.75">
      <c r="B61">
        <f t="shared" si="3"/>
        <v>51</v>
      </c>
      <c r="C61">
        <f t="shared" si="0"/>
        <v>0.1259259259259259</v>
      </c>
      <c r="D61">
        <f t="shared" si="1"/>
        <v>5.076219926606964E-37</v>
      </c>
      <c r="E61">
        <f t="shared" si="2"/>
        <v>1.5064951687187815E-07</v>
      </c>
    </row>
    <row r="62" spans="2:5" ht="12.75">
      <c r="B62">
        <f t="shared" si="3"/>
        <v>52</v>
      </c>
      <c r="C62">
        <f t="shared" si="0"/>
        <v>0.12839506172839507</v>
      </c>
      <c r="D62">
        <f t="shared" si="1"/>
        <v>2.25372464501133E-37</v>
      </c>
      <c r="E62">
        <f t="shared" si="2"/>
        <v>6.688491315232374E-08</v>
      </c>
    </row>
    <row r="63" spans="2:5" ht="12.75">
      <c r="B63">
        <f t="shared" si="3"/>
        <v>53</v>
      </c>
      <c r="C63">
        <f t="shared" si="0"/>
        <v>0.1308641975308642</v>
      </c>
      <c r="D63">
        <f t="shared" si="1"/>
        <v>9.919559768782098E-38</v>
      </c>
      <c r="E63">
        <f t="shared" si="2"/>
        <v>2.9438773503803067E-08</v>
      </c>
    </row>
    <row r="64" spans="2:5" ht="12.75">
      <c r="B64">
        <f t="shared" si="3"/>
        <v>54</v>
      </c>
      <c r="C64">
        <f t="shared" si="0"/>
        <v>0.13333333333333333</v>
      </c>
      <c r="D64">
        <f t="shared" si="1"/>
        <v>4.329097998055914E-38</v>
      </c>
      <c r="E64">
        <f t="shared" si="2"/>
        <v>1.2847680583730439E-08</v>
      </c>
    </row>
    <row r="65" spans="2:5" ht="12.75">
      <c r="B65">
        <f t="shared" si="3"/>
        <v>55</v>
      </c>
      <c r="C65">
        <f t="shared" si="0"/>
        <v>0.13580246913580246</v>
      </c>
      <c r="D65">
        <f t="shared" si="1"/>
        <v>1.8736705775935217E-38</v>
      </c>
      <c r="E65">
        <f t="shared" si="2"/>
        <v>5.560585856653174E-09</v>
      </c>
    </row>
    <row r="66" spans="2:5" ht="12.75">
      <c r="B66">
        <f t="shared" si="3"/>
        <v>56</v>
      </c>
      <c r="C66">
        <f t="shared" si="0"/>
        <v>0.1382716049382716</v>
      </c>
      <c r="D66">
        <f t="shared" si="1"/>
        <v>8.043638001462572E-39</v>
      </c>
      <c r="E66">
        <f t="shared" si="2"/>
        <v>2.387150667884055E-09</v>
      </c>
    </row>
    <row r="67" spans="2:5" ht="12.75">
      <c r="B67">
        <f t="shared" si="3"/>
        <v>57</v>
      </c>
      <c r="C67">
        <f t="shared" si="0"/>
        <v>0.14074074074074075</v>
      </c>
      <c r="D67">
        <f t="shared" si="1"/>
        <v>3.425654602201927E-39</v>
      </c>
      <c r="E67">
        <f t="shared" si="2"/>
        <v>1.0166486445684767E-09</v>
      </c>
    </row>
    <row r="68" spans="2:5" ht="12.75">
      <c r="B68">
        <f t="shared" si="3"/>
        <v>58</v>
      </c>
      <c r="C68">
        <f t="shared" si="0"/>
        <v>0.14320987654320988</v>
      </c>
      <c r="D68">
        <f t="shared" si="1"/>
        <v>1.4475403215798704E-39</v>
      </c>
      <c r="E68">
        <f t="shared" si="2"/>
        <v>4.29593778936866E-10</v>
      </c>
    </row>
    <row r="69" spans="2:5" ht="12.75">
      <c r="B69">
        <f t="shared" si="3"/>
        <v>59</v>
      </c>
      <c r="C69">
        <f t="shared" si="0"/>
        <v>0.145679012345679</v>
      </c>
      <c r="D69">
        <f t="shared" si="1"/>
        <v>6.069798889908221E-40</v>
      </c>
      <c r="E69">
        <f t="shared" si="2"/>
        <v>1.8013645655525122E-10</v>
      </c>
    </row>
    <row r="70" spans="2:5" ht="12.75">
      <c r="B70">
        <f t="shared" si="3"/>
        <v>60</v>
      </c>
      <c r="C70">
        <f t="shared" si="0"/>
        <v>0.14814814814814814</v>
      </c>
      <c r="D70">
        <f t="shared" si="1"/>
        <v>2.5259888685664164E-40</v>
      </c>
      <c r="E70">
        <f t="shared" si="2"/>
        <v>7.496503464687983E-11</v>
      </c>
    </row>
    <row r="71" spans="2:5" ht="12.75">
      <c r="B71">
        <f t="shared" si="3"/>
        <v>61</v>
      </c>
      <c r="C71">
        <f t="shared" si="0"/>
        <v>0.1506172839506173</v>
      </c>
      <c r="D71">
        <f t="shared" si="1"/>
        <v>1.043411757339903E-40</v>
      </c>
      <c r="E71">
        <f t="shared" si="2"/>
        <v>3.096585242845497E-11</v>
      </c>
    </row>
    <row r="72" spans="2:5" ht="12.75">
      <c r="B72">
        <f t="shared" si="3"/>
        <v>62</v>
      </c>
      <c r="C72">
        <f t="shared" si="0"/>
        <v>0.15308641975308643</v>
      </c>
      <c r="D72">
        <f t="shared" si="1"/>
        <v>4.2785612862054755E-41</v>
      </c>
      <c r="E72">
        <f t="shared" si="2"/>
        <v>1.26977002571363E-11</v>
      </c>
    </row>
    <row r="73" spans="2:5" ht="12.75">
      <c r="B73">
        <f t="shared" si="3"/>
        <v>63</v>
      </c>
      <c r="C73">
        <f t="shared" si="0"/>
        <v>0.15555555555555556</v>
      </c>
      <c r="D73">
        <f t="shared" si="1"/>
        <v>1.7418277359821795E-41</v>
      </c>
      <c r="E73">
        <f t="shared" si="2"/>
        <v>5.169309263461113E-12</v>
      </c>
    </row>
    <row r="74" spans="2:5" ht="12.75">
      <c r="B74">
        <f t="shared" si="3"/>
        <v>64</v>
      </c>
      <c r="C74">
        <f t="shared" si="0"/>
        <v>0.1580246913580247</v>
      </c>
      <c r="D74">
        <f t="shared" si="1"/>
        <v>7.040816324048582E-42</v>
      </c>
      <c r="E74">
        <f t="shared" si="2"/>
        <v>2.0895382645695176E-12</v>
      </c>
    </row>
    <row r="75" spans="2:5" ht="12.75">
      <c r="B75">
        <f t="shared" si="3"/>
        <v>65</v>
      </c>
      <c r="C75">
        <f aca="true" t="shared" si="4" ref="C75:C138">B75/405</f>
        <v>0.16049382716049382</v>
      </c>
      <c r="D75">
        <f aca="true" t="shared" si="5" ref="D75:D138">(C75^15*(1-C75)^390)</f>
        <v>2.826139494108907E-42</v>
      </c>
      <c r="E75">
        <f aca="true" t="shared" si="6" ref="E75:E138">(C75^15*(1-C75)^390)*(2.96775E+29)</f>
        <v>8.387275483641709E-13</v>
      </c>
    </row>
    <row r="76" spans="2:5" ht="12.75">
      <c r="B76">
        <f t="shared" si="3"/>
        <v>66</v>
      </c>
      <c r="C76">
        <f t="shared" si="4"/>
        <v>0.16296296296296298</v>
      </c>
      <c r="D76">
        <f t="shared" si="5"/>
        <v>1.1265667532797469E-42</v>
      </c>
      <c r="E76">
        <f t="shared" si="6"/>
        <v>3.3433684820459687E-13</v>
      </c>
    </row>
    <row r="77" spans="2:5" ht="12.75">
      <c r="B77">
        <f aca="true" t="shared" si="7" ref="B77:B140">B76+1</f>
        <v>67</v>
      </c>
      <c r="C77">
        <f t="shared" si="4"/>
        <v>0.1654320987654321</v>
      </c>
      <c r="D77">
        <f t="shared" si="5"/>
        <v>4.460163166757018E-43</v>
      </c>
      <c r="E77">
        <f t="shared" si="6"/>
        <v>1.3236649238143138E-13</v>
      </c>
    </row>
    <row r="78" spans="2:5" ht="12.75">
      <c r="B78">
        <f t="shared" si="7"/>
        <v>68</v>
      </c>
      <c r="C78">
        <f t="shared" si="4"/>
        <v>0.16790123456790124</v>
      </c>
      <c r="D78">
        <f t="shared" si="5"/>
        <v>1.7539234250279453E-43</v>
      </c>
      <c r="E78">
        <f t="shared" si="6"/>
        <v>5.205206244626685E-14</v>
      </c>
    </row>
    <row r="79" spans="2:5" ht="12.75">
      <c r="B79">
        <f t="shared" si="7"/>
        <v>69</v>
      </c>
      <c r="C79">
        <f t="shared" si="4"/>
        <v>0.17037037037037037</v>
      </c>
      <c r="D79">
        <f t="shared" si="5"/>
        <v>6.851255144057485E-44</v>
      </c>
      <c r="E79">
        <f t="shared" si="6"/>
        <v>2.03328124537766E-14</v>
      </c>
    </row>
    <row r="80" spans="2:5" ht="12.75">
      <c r="B80">
        <f t="shared" si="7"/>
        <v>70</v>
      </c>
      <c r="C80">
        <f t="shared" si="4"/>
        <v>0.1728395061728395</v>
      </c>
      <c r="D80">
        <f t="shared" si="5"/>
        <v>2.658648620003042E-44</v>
      </c>
      <c r="E80">
        <f t="shared" si="6"/>
        <v>7.890204442014028E-15</v>
      </c>
    </row>
    <row r="81" spans="2:5" ht="12.75">
      <c r="B81">
        <f t="shared" si="7"/>
        <v>71</v>
      </c>
      <c r="C81">
        <f t="shared" si="4"/>
        <v>0.17530864197530865</v>
      </c>
      <c r="D81">
        <f t="shared" si="5"/>
        <v>1.0249740857980423E-44</v>
      </c>
      <c r="E81">
        <f t="shared" si="6"/>
        <v>3.04186684312714E-15</v>
      </c>
    </row>
    <row r="82" spans="2:5" ht="12.75">
      <c r="B82">
        <f t="shared" si="7"/>
        <v>72</v>
      </c>
      <c r="C82">
        <f t="shared" si="4"/>
        <v>0.17777777777777778</v>
      </c>
      <c r="D82">
        <f t="shared" si="5"/>
        <v>3.9260345031875505E-45</v>
      </c>
      <c r="E82">
        <f t="shared" si="6"/>
        <v>1.1651488896834854E-15</v>
      </c>
    </row>
    <row r="83" spans="2:5" ht="12.75">
      <c r="B83">
        <f t="shared" si="7"/>
        <v>73</v>
      </c>
      <c r="C83">
        <f t="shared" si="4"/>
        <v>0.18024691358024691</v>
      </c>
      <c r="D83">
        <f t="shared" si="5"/>
        <v>1.4942082998267098E-45</v>
      </c>
      <c r="E83">
        <f t="shared" si="6"/>
        <v>4.434436681810718E-16</v>
      </c>
    </row>
    <row r="84" spans="2:5" ht="12.75">
      <c r="B84">
        <f t="shared" si="7"/>
        <v>74</v>
      </c>
      <c r="C84">
        <f t="shared" si="4"/>
        <v>0.18271604938271604</v>
      </c>
      <c r="D84">
        <f t="shared" si="5"/>
        <v>5.6507873797403346E-46</v>
      </c>
      <c r="E84">
        <f t="shared" si="6"/>
        <v>1.6770124246224378E-16</v>
      </c>
    </row>
    <row r="85" spans="2:5" ht="12.75">
      <c r="B85">
        <f t="shared" si="7"/>
        <v>75</v>
      </c>
      <c r="C85">
        <f t="shared" si="4"/>
        <v>0.18518518518518517</v>
      </c>
      <c r="D85">
        <f t="shared" si="5"/>
        <v>2.1235921012848685E-46</v>
      </c>
      <c r="E85">
        <f t="shared" si="6"/>
        <v>6.302290458588168E-17</v>
      </c>
    </row>
    <row r="86" spans="2:5" ht="12.75">
      <c r="B86">
        <f t="shared" si="7"/>
        <v>76</v>
      </c>
      <c r="C86">
        <f t="shared" si="4"/>
        <v>0.18765432098765433</v>
      </c>
      <c r="D86">
        <f t="shared" si="5"/>
        <v>7.930849028987962E-47</v>
      </c>
      <c r="E86">
        <f t="shared" si="6"/>
        <v>2.3536777205779023E-17</v>
      </c>
    </row>
    <row r="87" spans="2:5" ht="12.75">
      <c r="B87">
        <f t="shared" si="7"/>
        <v>77</v>
      </c>
      <c r="C87">
        <f t="shared" si="4"/>
        <v>0.19012345679012346</v>
      </c>
      <c r="D87">
        <f t="shared" si="5"/>
        <v>2.9435778292497903E-47</v>
      </c>
      <c r="E87">
        <f t="shared" si="6"/>
        <v>8.735803102756064E-18</v>
      </c>
    </row>
    <row r="88" spans="2:5" ht="12.75">
      <c r="B88">
        <f t="shared" si="7"/>
        <v>78</v>
      </c>
      <c r="C88">
        <f t="shared" si="4"/>
        <v>0.1925925925925926</v>
      </c>
      <c r="D88">
        <f t="shared" si="5"/>
        <v>1.0858208479458794E-47</v>
      </c>
      <c r="E88">
        <f t="shared" si="6"/>
        <v>3.2224448214913835E-18</v>
      </c>
    </row>
    <row r="89" spans="2:5" ht="12.75">
      <c r="B89">
        <f t="shared" si="7"/>
        <v>79</v>
      </c>
      <c r="C89">
        <f t="shared" si="4"/>
        <v>0.19506172839506172</v>
      </c>
      <c r="D89">
        <f t="shared" si="5"/>
        <v>3.980943317209579E-48</v>
      </c>
      <c r="E89">
        <f t="shared" si="6"/>
        <v>1.1814444529648728E-18</v>
      </c>
    </row>
    <row r="90" spans="2:5" ht="12.75">
      <c r="B90">
        <f t="shared" si="7"/>
        <v>80</v>
      </c>
      <c r="C90">
        <f t="shared" si="4"/>
        <v>0.19753086419753085</v>
      </c>
      <c r="D90">
        <f t="shared" si="5"/>
        <v>1.450695235486808E-48</v>
      </c>
      <c r="E90">
        <f t="shared" si="6"/>
        <v>4.3053007851159747E-19</v>
      </c>
    </row>
    <row r="91" spans="2:5" ht="12.75">
      <c r="B91">
        <f t="shared" si="7"/>
        <v>81</v>
      </c>
      <c r="C91">
        <f t="shared" si="4"/>
        <v>0.2</v>
      </c>
      <c r="D91">
        <f t="shared" si="5"/>
        <v>5.254662920039825E-49</v>
      </c>
      <c r="E91">
        <f t="shared" si="6"/>
        <v>1.5594525880948192E-19</v>
      </c>
    </row>
    <row r="92" spans="2:5" ht="12.75">
      <c r="B92">
        <f t="shared" si="7"/>
        <v>82</v>
      </c>
      <c r="C92">
        <f t="shared" si="4"/>
        <v>0.20246913580246914</v>
      </c>
      <c r="D92">
        <f t="shared" si="5"/>
        <v>1.8919388396857773E-49</v>
      </c>
      <c r="E92">
        <f t="shared" si="6"/>
        <v>5.614801491477465E-20</v>
      </c>
    </row>
    <row r="93" spans="2:5" ht="12.75">
      <c r="B93">
        <f t="shared" si="7"/>
        <v>83</v>
      </c>
      <c r="C93">
        <f t="shared" si="4"/>
        <v>0.20493827160493827</v>
      </c>
      <c r="D93">
        <f t="shared" si="5"/>
        <v>6.771376236453889E-50</v>
      </c>
      <c r="E93">
        <f t="shared" si="6"/>
        <v>2.0095751825736028E-20</v>
      </c>
    </row>
    <row r="94" spans="2:5" ht="12.75">
      <c r="B94">
        <f t="shared" si="7"/>
        <v>84</v>
      </c>
      <c r="C94">
        <f t="shared" si="4"/>
        <v>0.2074074074074074</v>
      </c>
      <c r="D94">
        <f t="shared" si="5"/>
        <v>2.409170445856127E-50</v>
      </c>
      <c r="E94">
        <f t="shared" si="6"/>
        <v>7.14981559068952E-21</v>
      </c>
    </row>
    <row r="95" spans="2:5" ht="12.75">
      <c r="B95">
        <f t="shared" si="7"/>
        <v>85</v>
      </c>
      <c r="C95">
        <f t="shared" si="4"/>
        <v>0.20987654320987653</v>
      </c>
      <c r="D95">
        <f t="shared" si="5"/>
        <v>8.521009088742359E-51</v>
      </c>
      <c r="E95">
        <f t="shared" si="6"/>
        <v>2.5288224723115135E-21</v>
      </c>
    </row>
    <row r="96" spans="2:5" ht="12.75">
      <c r="B96">
        <f t="shared" si="7"/>
        <v>86</v>
      </c>
      <c r="C96">
        <f t="shared" si="4"/>
        <v>0.2123456790123457</v>
      </c>
      <c r="D96">
        <f t="shared" si="5"/>
        <v>2.996116932521729E-51</v>
      </c>
      <c r="E96">
        <f t="shared" si="6"/>
        <v>8.89172602649136E-22</v>
      </c>
    </row>
    <row r="97" spans="2:5" ht="12.75">
      <c r="B97">
        <f t="shared" si="7"/>
        <v>87</v>
      </c>
      <c r="C97">
        <f t="shared" si="4"/>
        <v>0.21481481481481482</v>
      </c>
      <c r="D97">
        <f t="shared" si="5"/>
        <v>1.0473243027095733E-51</v>
      </c>
      <c r="E97">
        <f t="shared" si="6"/>
        <v>3.108196699366336E-22</v>
      </c>
    </row>
    <row r="98" spans="2:5" ht="12.75">
      <c r="B98">
        <f t="shared" si="7"/>
        <v>88</v>
      </c>
      <c r="C98">
        <f t="shared" si="4"/>
        <v>0.21728395061728395</v>
      </c>
      <c r="D98">
        <f t="shared" si="5"/>
        <v>3.639719749738607E-52</v>
      </c>
      <c r="E98">
        <f t="shared" si="6"/>
        <v>1.080177828728675E-22</v>
      </c>
    </row>
    <row r="99" spans="2:5" ht="12.75">
      <c r="B99">
        <f t="shared" si="7"/>
        <v>89</v>
      </c>
      <c r="C99">
        <f t="shared" si="4"/>
        <v>0.21975308641975308</v>
      </c>
      <c r="D99">
        <f t="shared" si="5"/>
        <v>1.257557694704313E-52</v>
      </c>
      <c r="E99">
        <f t="shared" si="6"/>
        <v>3.7321168484587246E-23</v>
      </c>
    </row>
    <row r="100" spans="2:5" ht="12.75">
      <c r="B100">
        <f t="shared" si="7"/>
        <v>90</v>
      </c>
      <c r="C100">
        <f t="shared" si="4"/>
        <v>0.2222222222222222</v>
      </c>
      <c r="D100">
        <f t="shared" si="5"/>
        <v>4.319855477815069E-53</v>
      </c>
      <c r="E100">
        <f t="shared" si="6"/>
        <v>1.282025109428567E-23</v>
      </c>
    </row>
    <row r="101" spans="2:5" ht="12.75">
      <c r="B101">
        <f t="shared" si="7"/>
        <v>91</v>
      </c>
      <c r="C101">
        <f t="shared" si="4"/>
        <v>0.22469135802469137</v>
      </c>
      <c r="D101">
        <f t="shared" si="5"/>
        <v>1.475364167453692E-53</v>
      </c>
      <c r="E101">
        <f t="shared" si="6"/>
        <v>4.378512007960694E-24</v>
      </c>
    </row>
    <row r="102" spans="2:5" ht="12.75">
      <c r="B102">
        <f t="shared" si="7"/>
        <v>92</v>
      </c>
      <c r="C102">
        <f t="shared" si="4"/>
        <v>0.2271604938271605</v>
      </c>
      <c r="D102">
        <f t="shared" si="5"/>
        <v>5.009849175361973E-54</v>
      </c>
      <c r="E102">
        <f t="shared" si="6"/>
        <v>1.4867979890180496E-24</v>
      </c>
    </row>
    <row r="103" spans="2:5" ht="12.75">
      <c r="B103">
        <f t="shared" si="7"/>
        <v>93</v>
      </c>
      <c r="C103">
        <f t="shared" si="4"/>
        <v>0.22962962962962963</v>
      </c>
      <c r="D103">
        <f t="shared" si="5"/>
        <v>1.6914201246694154E-54</v>
      </c>
      <c r="E103">
        <f t="shared" si="6"/>
        <v>5.019712074987657E-25</v>
      </c>
    </row>
    <row r="104" spans="2:5" ht="12.75">
      <c r="B104">
        <f t="shared" si="7"/>
        <v>94</v>
      </c>
      <c r="C104">
        <f t="shared" si="4"/>
        <v>0.23209876543209876</v>
      </c>
      <c r="D104">
        <f t="shared" si="5"/>
        <v>5.677865787434074E-55</v>
      </c>
      <c r="E104">
        <f t="shared" si="6"/>
        <v>1.6850486190657474E-25</v>
      </c>
    </row>
    <row r="105" spans="2:5" ht="12.75">
      <c r="B105">
        <f t="shared" si="7"/>
        <v>95</v>
      </c>
      <c r="C105">
        <f t="shared" si="4"/>
        <v>0.2345679012345679</v>
      </c>
      <c r="D105">
        <f t="shared" si="5"/>
        <v>1.8950918886606365E-55</v>
      </c>
      <c r="E105">
        <f t="shared" si="6"/>
        <v>5.624158952572604E-26</v>
      </c>
    </row>
    <row r="106" spans="2:5" ht="12.75">
      <c r="B106">
        <f t="shared" si="7"/>
        <v>96</v>
      </c>
      <c r="C106">
        <f t="shared" si="4"/>
        <v>0.23703703703703705</v>
      </c>
      <c r="D106">
        <f t="shared" si="5"/>
        <v>6.289137202918842E-56</v>
      </c>
      <c r="E106">
        <f t="shared" si="6"/>
        <v>1.8664586933962393E-26</v>
      </c>
    </row>
    <row r="107" spans="2:5" ht="12.75">
      <c r="B107">
        <f t="shared" si="7"/>
        <v>97</v>
      </c>
      <c r="C107">
        <f t="shared" si="4"/>
        <v>0.23950617283950618</v>
      </c>
      <c r="D107">
        <f t="shared" si="5"/>
        <v>2.075252985062463E-56</v>
      </c>
      <c r="E107">
        <f t="shared" si="6"/>
        <v>6.158832046419124E-27</v>
      </c>
    </row>
    <row r="108" spans="2:5" ht="12.75">
      <c r="B108">
        <f t="shared" si="7"/>
        <v>98</v>
      </c>
      <c r="C108">
        <f t="shared" si="4"/>
        <v>0.2419753086419753</v>
      </c>
      <c r="D108">
        <f t="shared" si="5"/>
        <v>6.808840637743473E-57</v>
      </c>
      <c r="E108">
        <f t="shared" si="6"/>
        <v>2.020693680266319E-27</v>
      </c>
    </row>
    <row r="109" spans="2:5" ht="12.75">
      <c r="B109">
        <f t="shared" si="7"/>
        <v>99</v>
      </c>
      <c r="C109">
        <f t="shared" si="4"/>
        <v>0.24444444444444444</v>
      </c>
      <c r="D109">
        <f t="shared" si="5"/>
        <v>2.2212622957031406E-57</v>
      </c>
      <c r="E109">
        <f t="shared" si="6"/>
        <v>6.592151178072995E-28</v>
      </c>
    </row>
    <row r="110" spans="2:5" ht="12.75">
      <c r="B110">
        <f t="shared" si="7"/>
        <v>100</v>
      </c>
      <c r="C110">
        <f t="shared" si="4"/>
        <v>0.24691358024691357</v>
      </c>
      <c r="D110">
        <f t="shared" si="5"/>
        <v>7.205314525048965E-58</v>
      </c>
      <c r="E110">
        <f t="shared" si="6"/>
        <v>2.138357218171407E-28</v>
      </c>
    </row>
    <row r="111" spans="2:5" ht="12.75">
      <c r="B111">
        <f t="shared" si="7"/>
        <v>101</v>
      </c>
      <c r="C111">
        <f t="shared" si="4"/>
        <v>0.24938271604938272</v>
      </c>
      <c r="D111">
        <f t="shared" si="5"/>
        <v>2.323987630687003E-58</v>
      </c>
      <c r="E111">
        <f t="shared" si="6"/>
        <v>6.897014290971353E-29</v>
      </c>
    </row>
    <row r="112" spans="2:5" ht="12.75">
      <c r="B112">
        <f t="shared" si="7"/>
        <v>102</v>
      </c>
      <c r="C112">
        <f t="shared" si="4"/>
        <v>0.2518518518518518</v>
      </c>
      <c r="D112">
        <f t="shared" si="5"/>
        <v>7.453208839852832E-59</v>
      </c>
      <c r="E112">
        <f t="shared" si="6"/>
        <v>2.211926053447324E-29</v>
      </c>
    </row>
    <row r="113" spans="2:5" ht="12.75">
      <c r="B113">
        <f t="shared" si="7"/>
        <v>103</v>
      </c>
      <c r="C113">
        <f t="shared" si="4"/>
        <v>0.254320987654321</v>
      </c>
      <c r="D113">
        <f t="shared" si="5"/>
        <v>2.3767402550765082E-59</v>
      </c>
      <c r="E113">
        <f t="shared" si="6"/>
        <v>7.053570892003308E-30</v>
      </c>
    </row>
    <row r="114" spans="2:5" ht="12.75">
      <c r="B114">
        <f t="shared" si="7"/>
        <v>104</v>
      </c>
      <c r="C114">
        <f t="shared" si="4"/>
        <v>0.25679012345679014</v>
      </c>
      <c r="D114">
        <f t="shared" si="5"/>
        <v>7.536140196544812E-60</v>
      </c>
      <c r="E114">
        <f t="shared" si="6"/>
        <v>2.2365380068295864E-30</v>
      </c>
    </row>
    <row r="115" spans="2:5" ht="12.75">
      <c r="B115">
        <f t="shared" si="7"/>
        <v>105</v>
      </c>
      <c r="C115">
        <f t="shared" si="4"/>
        <v>0.25925925925925924</v>
      </c>
      <c r="D115">
        <f t="shared" si="5"/>
        <v>2.3759889950474292E-60</v>
      </c>
      <c r="E115">
        <f t="shared" si="6"/>
        <v>7.051341340052008E-31</v>
      </c>
    </row>
    <row r="116" spans="2:5" ht="12.75">
      <c r="B116">
        <f t="shared" si="7"/>
        <v>106</v>
      </c>
      <c r="C116">
        <f t="shared" si="4"/>
        <v>0.2617283950617284</v>
      </c>
      <c r="D116">
        <f t="shared" si="5"/>
        <v>7.448469153588182E-61</v>
      </c>
      <c r="E116">
        <f t="shared" si="6"/>
        <v>2.2105194330561327E-31</v>
      </c>
    </row>
    <row r="117" spans="2:5" ht="12.75">
      <c r="B117">
        <f t="shared" si="7"/>
        <v>107</v>
      </c>
      <c r="C117">
        <f t="shared" si="4"/>
        <v>0.2641975308641975</v>
      </c>
      <c r="D117">
        <f t="shared" si="5"/>
        <v>2.321748924683595E-61</v>
      </c>
      <c r="E117">
        <f t="shared" si="6"/>
        <v>6.890370371229739E-32</v>
      </c>
    </row>
    <row r="118" spans="2:5" ht="12.75">
      <c r="B118">
        <f t="shared" si="7"/>
        <v>108</v>
      </c>
      <c r="C118">
        <f t="shared" si="4"/>
        <v>0.26666666666666666</v>
      </c>
      <c r="D118">
        <f t="shared" si="5"/>
        <v>7.195933878493407E-62</v>
      </c>
      <c r="E118">
        <f t="shared" si="6"/>
        <v>2.1355732767898809E-32</v>
      </c>
    </row>
    <row r="119" spans="2:5" ht="12.75">
      <c r="B119">
        <f t="shared" si="7"/>
        <v>109</v>
      </c>
      <c r="C119">
        <f t="shared" si="4"/>
        <v>0.2691358024691358</v>
      </c>
      <c r="D119">
        <f t="shared" si="5"/>
        <v>2.2175855352849204E-62</v>
      </c>
      <c r="E119">
        <f t="shared" si="6"/>
        <v>6.581239472341822E-33</v>
      </c>
    </row>
    <row r="120" spans="2:5" ht="12.75">
      <c r="B120">
        <f t="shared" si="7"/>
        <v>110</v>
      </c>
      <c r="C120">
        <f t="shared" si="4"/>
        <v>0.2716049382716049</v>
      </c>
      <c r="D120">
        <f t="shared" si="5"/>
        <v>6.795041397232666E-63</v>
      </c>
      <c r="E120">
        <f t="shared" si="6"/>
        <v>2.0165984106637246E-33</v>
      </c>
    </row>
    <row r="121" spans="2:5" ht="12.75">
      <c r="B121">
        <f t="shared" si="7"/>
        <v>111</v>
      </c>
      <c r="C121">
        <f t="shared" si="4"/>
        <v>0.2740740740740741</v>
      </c>
      <c r="D121">
        <f t="shared" si="5"/>
        <v>2.0702325878539646E-63</v>
      </c>
      <c r="E121">
        <f t="shared" si="6"/>
        <v>6.143932762603603E-34</v>
      </c>
    </row>
    <row r="122" spans="2:5" ht="12.75">
      <c r="B122">
        <f t="shared" si="7"/>
        <v>112</v>
      </c>
      <c r="C122">
        <f t="shared" si="4"/>
        <v>0.2765432098765432</v>
      </c>
      <c r="D122">
        <f t="shared" si="5"/>
        <v>6.271304326424127E-64</v>
      </c>
      <c r="E122">
        <f t="shared" si="6"/>
        <v>1.8611663414745203E-34</v>
      </c>
    </row>
    <row r="123" spans="2:5" ht="12.75">
      <c r="B123">
        <f t="shared" si="7"/>
        <v>113</v>
      </c>
      <c r="C123">
        <f t="shared" si="4"/>
        <v>0.27901234567901234</v>
      </c>
      <c r="D123">
        <f t="shared" si="5"/>
        <v>1.888879769479195E-64</v>
      </c>
      <c r="E123">
        <f t="shared" si="6"/>
        <v>5.605722935871881E-35</v>
      </c>
    </row>
    <row r="124" spans="2:5" ht="12.75">
      <c r="B124">
        <f t="shared" si="7"/>
        <v>114</v>
      </c>
      <c r="C124">
        <f t="shared" si="4"/>
        <v>0.2814814814814815</v>
      </c>
      <c r="D124">
        <f t="shared" si="5"/>
        <v>5.656581809871062E-65</v>
      </c>
      <c r="E124">
        <f t="shared" si="6"/>
        <v>1.6787320666244843E-35</v>
      </c>
    </row>
    <row r="125" spans="2:5" ht="12.75">
      <c r="B125">
        <f t="shared" si="7"/>
        <v>115</v>
      </c>
      <c r="C125">
        <f t="shared" si="4"/>
        <v>0.2839506172839506</v>
      </c>
      <c r="D125">
        <f t="shared" si="5"/>
        <v>1.6842338202584045E-65</v>
      </c>
      <c r="E125">
        <f t="shared" si="6"/>
        <v>4.99838492007188E-36</v>
      </c>
    </row>
    <row r="126" spans="2:5" ht="12.75">
      <c r="B126">
        <f t="shared" si="7"/>
        <v>116</v>
      </c>
      <c r="C126">
        <f t="shared" si="4"/>
        <v>0.28641975308641976</v>
      </c>
      <c r="D126">
        <f t="shared" si="5"/>
        <v>4.985906288019937E-66</v>
      </c>
      <c r="E126">
        <f t="shared" si="6"/>
        <v>1.4796923386271169E-36</v>
      </c>
    </row>
    <row r="127" spans="2:5" ht="12.75">
      <c r="B127">
        <f t="shared" si="7"/>
        <v>117</v>
      </c>
      <c r="C127">
        <f t="shared" si="4"/>
        <v>0.28888888888888886</v>
      </c>
      <c r="D127">
        <f t="shared" si="5"/>
        <v>1.4674852689036127E-66</v>
      </c>
      <c r="E127">
        <f t="shared" si="6"/>
        <v>4.355129406788696E-37</v>
      </c>
    </row>
    <row r="128" spans="2:5" ht="12.75">
      <c r="B128">
        <f t="shared" si="7"/>
        <v>118</v>
      </c>
      <c r="C128">
        <f t="shared" si="4"/>
        <v>0.291358024691358</v>
      </c>
      <c r="D128">
        <f t="shared" si="5"/>
        <v>4.294231307835508E-67</v>
      </c>
      <c r="E128">
        <f t="shared" si="6"/>
        <v>1.2744204963828828E-37</v>
      </c>
    </row>
    <row r="129" spans="2:5" ht="12.75">
      <c r="B129">
        <f t="shared" si="7"/>
        <v>119</v>
      </c>
      <c r="C129">
        <f t="shared" si="4"/>
        <v>0.2938271604938272</v>
      </c>
      <c r="D129">
        <f t="shared" si="5"/>
        <v>1.2493178331508226E-67</v>
      </c>
      <c r="E129">
        <f t="shared" si="6"/>
        <v>3.7076629993333534E-38</v>
      </c>
    </row>
    <row r="130" spans="2:5" ht="12.75">
      <c r="B130">
        <f t="shared" si="7"/>
        <v>120</v>
      </c>
      <c r="C130">
        <f t="shared" si="4"/>
        <v>0.2962962962962963</v>
      </c>
      <c r="D130">
        <f t="shared" si="5"/>
        <v>3.613513587545363E-68</v>
      </c>
      <c r="E130">
        <f t="shared" si="6"/>
        <v>1.072400494943775E-38</v>
      </c>
    </row>
    <row r="131" spans="2:5" ht="12.75">
      <c r="B131">
        <f t="shared" si="7"/>
        <v>121</v>
      </c>
      <c r="C131">
        <f t="shared" si="4"/>
        <v>0.29876543209876544</v>
      </c>
      <c r="D131">
        <f t="shared" si="5"/>
        <v>1.0390794866973866E-68</v>
      </c>
      <c r="E131">
        <f t="shared" si="6"/>
        <v>3.083728146646169E-39</v>
      </c>
    </row>
    <row r="132" spans="2:5" ht="12.75">
      <c r="B132">
        <f t="shared" si="7"/>
        <v>122</v>
      </c>
      <c r="C132">
        <f t="shared" si="4"/>
        <v>0.3012345679012346</v>
      </c>
      <c r="D132">
        <f t="shared" si="5"/>
        <v>2.970454556119651E-69</v>
      </c>
      <c r="E132">
        <f t="shared" si="6"/>
        <v>8.815566508924094E-40</v>
      </c>
    </row>
    <row r="133" spans="2:5" ht="12.75">
      <c r="B133">
        <f t="shared" si="7"/>
        <v>123</v>
      </c>
      <c r="C133">
        <f t="shared" si="4"/>
        <v>0.3037037037037037</v>
      </c>
      <c r="D133">
        <f t="shared" si="5"/>
        <v>8.441983795808378E-70</v>
      </c>
      <c r="E133">
        <f t="shared" si="6"/>
        <v>2.5053697410010314E-40</v>
      </c>
    </row>
    <row r="134" spans="2:5" ht="12.75">
      <c r="B134">
        <f t="shared" si="7"/>
        <v>124</v>
      </c>
      <c r="C134">
        <f t="shared" si="4"/>
        <v>0.30617283950617286</v>
      </c>
      <c r="D134">
        <f t="shared" si="5"/>
        <v>2.3850947611066767E-70</v>
      </c>
      <c r="E134">
        <f t="shared" si="6"/>
        <v>7.07836497727434E-41</v>
      </c>
    </row>
    <row r="135" spans="2:5" ht="12.75">
      <c r="B135">
        <f t="shared" si="7"/>
        <v>125</v>
      </c>
      <c r="C135">
        <f t="shared" si="4"/>
        <v>0.30864197530864196</v>
      </c>
      <c r="D135">
        <f t="shared" si="5"/>
        <v>6.698815501661114E-71</v>
      </c>
      <c r="E135">
        <f t="shared" si="6"/>
        <v>1.988040970505477E-41</v>
      </c>
    </row>
    <row r="136" spans="2:5" ht="12.75">
      <c r="B136">
        <f t="shared" si="7"/>
        <v>126</v>
      </c>
      <c r="C136">
        <f t="shared" si="4"/>
        <v>0.3111111111111111</v>
      </c>
      <c r="D136">
        <f t="shared" si="5"/>
        <v>1.870307655577802E-71</v>
      </c>
      <c r="E136">
        <f t="shared" si="6"/>
        <v>5.5506055448410214E-42</v>
      </c>
    </row>
    <row r="137" spans="2:5" ht="12.75">
      <c r="B137">
        <f t="shared" si="7"/>
        <v>127</v>
      </c>
      <c r="C137">
        <f t="shared" si="4"/>
        <v>0.3135802469135803</v>
      </c>
      <c r="D137">
        <f t="shared" si="5"/>
        <v>5.190889935382635E-72</v>
      </c>
      <c r="E137">
        <f t="shared" si="6"/>
        <v>1.5405263605731816E-42</v>
      </c>
    </row>
    <row r="138" spans="2:5" ht="12.75">
      <c r="B138">
        <f t="shared" si="7"/>
        <v>128</v>
      </c>
      <c r="C138">
        <f t="shared" si="4"/>
        <v>0.3160493827160494</v>
      </c>
      <c r="D138">
        <f t="shared" si="5"/>
        <v>1.4321057152027473E-72</v>
      </c>
      <c r="E138">
        <f t="shared" si="6"/>
        <v>4.2501317362929535E-43</v>
      </c>
    </row>
    <row r="139" spans="2:5" ht="12.75">
      <c r="B139">
        <f t="shared" si="7"/>
        <v>129</v>
      </c>
      <c r="C139">
        <f aca="true" t="shared" si="8" ref="C139:C202">B139/405</f>
        <v>0.31851851851851853</v>
      </c>
      <c r="D139">
        <f aca="true" t="shared" si="9" ref="D139:D202">(C139^15*(1-C139)^390)</f>
        <v>3.927383018731131E-73</v>
      </c>
      <c r="E139">
        <f aca="true" t="shared" si="10" ref="E139:E202">(C139^15*(1-C139)^390)*(2.96775E+29)</f>
        <v>1.1655490953839313E-43</v>
      </c>
    </row>
    <row r="140" spans="2:5" ht="12.75">
      <c r="B140">
        <f t="shared" si="7"/>
        <v>130</v>
      </c>
      <c r="C140">
        <f t="shared" si="8"/>
        <v>0.32098765432098764</v>
      </c>
      <c r="D140">
        <f t="shared" si="9"/>
        <v>1.0705734689726127E-73</v>
      </c>
      <c r="E140">
        <f t="shared" si="10"/>
        <v>3.177194412543471E-44</v>
      </c>
    </row>
    <row r="141" spans="2:5" ht="12.75">
      <c r="B141">
        <f aca="true" t="shared" si="11" ref="B141:B204">B140+1</f>
        <v>131</v>
      </c>
      <c r="C141">
        <f t="shared" si="8"/>
        <v>0.3234567901234568</v>
      </c>
      <c r="D141">
        <f t="shared" si="9"/>
        <v>2.900711474032159E-74</v>
      </c>
      <c r="E141">
        <f t="shared" si="10"/>
        <v>8.60858647705894E-45</v>
      </c>
    </row>
    <row r="142" spans="2:5" ht="12.75">
      <c r="B142">
        <f t="shared" si="11"/>
        <v>132</v>
      </c>
      <c r="C142">
        <f t="shared" si="8"/>
        <v>0.32592592592592595</v>
      </c>
      <c r="D142">
        <f t="shared" si="9"/>
        <v>7.811904259218255E-75</v>
      </c>
      <c r="E142">
        <f t="shared" si="10"/>
        <v>2.3183778865294975E-45</v>
      </c>
    </row>
    <row r="143" spans="2:5" ht="12.75">
      <c r="B143">
        <f t="shared" si="11"/>
        <v>133</v>
      </c>
      <c r="C143">
        <f t="shared" si="8"/>
        <v>0.32839506172839505</v>
      </c>
      <c r="D143">
        <f t="shared" si="9"/>
        <v>2.0910421439522463E-75</v>
      </c>
      <c r="E143">
        <f t="shared" si="10"/>
        <v>6.2056903227142786E-46</v>
      </c>
    </row>
    <row r="144" spans="2:5" ht="12.75">
      <c r="B144">
        <f t="shared" si="11"/>
        <v>134</v>
      </c>
      <c r="C144">
        <f t="shared" si="8"/>
        <v>0.3308641975308642</v>
      </c>
      <c r="D144">
        <f t="shared" si="9"/>
        <v>5.563025037189082E-76</v>
      </c>
      <c r="E144">
        <f t="shared" si="10"/>
        <v>1.6509667554117898E-46</v>
      </c>
    </row>
    <row r="145" spans="2:5" ht="12.75">
      <c r="B145">
        <f t="shared" si="11"/>
        <v>135</v>
      </c>
      <c r="C145">
        <f t="shared" si="8"/>
        <v>0.3333333333333333</v>
      </c>
      <c r="D145">
        <f t="shared" si="9"/>
        <v>1.470923706684273E-76</v>
      </c>
      <c r="E145">
        <f t="shared" si="10"/>
        <v>4.365333830512251E-47</v>
      </c>
    </row>
    <row r="146" spans="2:5" ht="12.75">
      <c r="B146">
        <f t="shared" si="11"/>
        <v>136</v>
      </c>
      <c r="C146">
        <f t="shared" si="8"/>
        <v>0.3358024691358025</v>
      </c>
      <c r="D146">
        <f t="shared" si="9"/>
        <v>3.86534643977286E-77</v>
      </c>
      <c r="E146">
        <f t="shared" si="10"/>
        <v>1.1471381896635904E-47</v>
      </c>
    </row>
    <row r="147" spans="2:5" ht="12.75">
      <c r="B147">
        <f t="shared" si="11"/>
        <v>137</v>
      </c>
      <c r="C147">
        <f t="shared" si="8"/>
        <v>0.33827160493827163</v>
      </c>
      <c r="D147">
        <f t="shared" si="9"/>
        <v>1.0094708362472473E-77</v>
      </c>
      <c r="E147">
        <f t="shared" si="10"/>
        <v>2.995857074272768E-48</v>
      </c>
    </row>
    <row r="148" spans="2:5" ht="12.75">
      <c r="B148">
        <f t="shared" si="11"/>
        <v>138</v>
      </c>
      <c r="C148">
        <f t="shared" si="8"/>
        <v>0.34074074074074073</v>
      </c>
      <c r="D148">
        <f t="shared" si="9"/>
        <v>2.6199549653893016E-78</v>
      </c>
      <c r="E148">
        <f t="shared" si="10"/>
        <v>7.7753713485341E-49</v>
      </c>
    </row>
    <row r="149" spans="2:5" ht="12.75">
      <c r="B149">
        <f t="shared" si="11"/>
        <v>139</v>
      </c>
      <c r="C149">
        <f t="shared" si="8"/>
        <v>0.3432098765432099</v>
      </c>
      <c r="D149">
        <f t="shared" si="9"/>
        <v>6.757341815775845E-79</v>
      </c>
      <c r="E149">
        <f t="shared" si="10"/>
        <v>2.0054101173768765E-49</v>
      </c>
    </row>
    <row r="150" spans="2:5" ht="12.75">
      <c r="B150">
        <f t="shared" si="11"/>
        <v>140</v>
      </c>
      <c r="C150">
        <f t="shared" si="8"/>
        <v>0.345679012345679</v>
      </c>
      <c r="D150">
        <f t="shared" si="9"/>
        <v>1.7319165750458065E-79</v>
      </c>
      <c r="E150">
        <f t="shared" si="10"/>
        <v>5.139895415592192E-50</v>
      </c>
    </row>
    <row r="151" spans="2:5" ht="12.75">
      <c r="B151">
        <f t="shared" si="11"/>
        <v>141</v>
      </c>
      <c r="C151">
        <f t="shared" si="8"/>
        <v>0.34814814814814815</v>
      </c>
      <c r="D151">
        <f t="shared" si="9"/>
        <v>4.41096657792828E-80</v>
      </c>
      <c r="E151">
        <f t="shared" si="10"/>
        <v>1.3090646061646653E-50</v>
      </c>
    </row>
    <row r="152" spans="2:5" ht="12.75">
      <c r="B152">
        <f t="shared" si="11"/>
        <v>142</v>
      </c>
      <c r="C152">
        <f t="shared" si="8"/>
        <v>0.3506172839506173</v>
      </c>
      <c r="D152">
        <f t="shared" si="9"/>
        <v>1.1163044983451207E-80</v>
      </c>
      <c r="E152">
        <f t="shared" si="10"/>
        <v>3.3129126749637317E-51</v>
      </c>
    </row>
    <row r="153" spans="2:5" ht="12.75">
      <c r="B153">
        <f t="shared" si="11"/>
        <v>143</v>
      </c>
      <c r="C153">
        <f t="shared" si="8"/>
        <v>0.3530864197530864</v>
      </c>
      <c r="D153">
        <f t="shared" si="9"/>
        <v>2.807112219691943E-81</v>
      </c>
      <c r="E153">
        <f t="shared" si="10"/>
        <v>8.330807289990764E-52</v>
      </c>
    </row>
    <row r="154" spans="2:5" ht="12.75">
      <c r="B154">
        <f t="shared" si="11"/>
        <v>144</v>
      </c>
      <c r="C154">
        <f t="shared" si="8"/>
        <v>0.35555555555555557</v>
      </c>
      <c r="D154">
        <f t="shared" si="9"/>
        <v>7.013759039121575E-82</v>
      </c>
      <c r="E154">
        <f t="shared" si="10"/>
        <v>2.081508338835305E-52</v>
      </c>
    </row>
    <row r="155" spans="2:5" ht="12.75">
      <c r="B155">
        <f t="shared" si="11"/>
        <v>145</v>
      </c>
      <c r="C155">
        <f t="shared" si="8"/>
        <v>0.35802469135802467</v>
      </c>
      <c r="D155">
        <f t="shared" si="9"/>
        <v>1.7411706593413863E-82</v>
      </c>
      <c r="E155">
        <f t="shared" si="10"/>
        <v>5.167359224260399E-53</v>
      </c>
    </row>
    <row r="156" spans="2:5" ht="12.75">
      <c r="B156">
        <f t="shared" si="11"/>
        <v>146</v>
      </c>
      <c r="C156">
        <f t="shared" si="8"/>
        <v>0.36049382716049383</v>
      </c>
      <c r="D156">
        <f t="shared" si="9"/>
        <v>4.2945377684814896E-83</v>
      </c>
      <c r="E156">
        <f t="shared" si="10"/>
        <v>1.274511446241094E-53</v>
      </c>
    </row>
    <row r="157" spans="2:5" ht="12.75">
      <c r="B157">
        <f t="shared" si="11"/>
        <v>147</v>
      </c>
      <c r="C157">
        <f t="shared" si="8"/>
        <v>0.362962962962963</v>
      </c>
      <c r="D157">
        <f t="shared" si="9"/>
        <v>1.0523517920128522E-83</v>
      </c>
      <c r="E157">
        <f t="shared" si="10"/>
        <v>3.123117030746142E-54</v>
      </c>
    </row>
    <row r="158" spans="2:5" ht="12.75">
      <c r="B158">
        <f t="shared" si="11"/>
        <v>148</v>
      </c>
      <c r="C158">
        <f t="shared" si="8"/>
        <v>0.3654320987654321</v>
      </c>
      <c r="D158">
        <f t="shared" si="9"/>
        <v>2.561883804340511E-84</v>
      </c>
      <c r="E158">
        <f t="shared" si="10"/>
        <v>7.603030660331552E-55</v>
      </c>
    </row>
    <row r="159" spans="2:5" ht="12.75">
      <c r="B159">
        <f t="shared" si="11"/>
        <v>149</v>
      </c>
      <c r="C159">
        <f t="shared" si="8"/>
        <v>0.36790123456790125</v>
      </c>
      <c r="D159">
        <f t="shared" si="9"/>
        <v>6.195781532904823E-85</v>
      </c>
      <c r="E159">
        <f t="shared" si="10"/>
        <v>1.838753064427829E-55</v>
      </c>
    </row>
    <row r="160" spans="2:5" ht="12.75">
      <c r="B160">
        <f t="shared" si="11"/>
        <v>150</v>
      </c>
      <c r="C160">
        <f t="shared" si="8"/>
        <v>0.37037037037037035</v>
      </c>
      <c r="D160">
        <f t="shared" si="9"/>
        <v>1.4885206130424E-85</v>
      </c>
      <c r="E160">
        <f t="shared" si="10"/>
        <v>4.417557049356582E-56</v>
      </c>
    </row>
    <row r="161" spans="2:5" ht="12.75">
      <c r="B161">
        <f t="shared" si="11"/>
        <v>151</v>
      </c>
      <c r="C161">
        <f t="shared" si="8"/>
        <v>0.3728395061728395</v>
      </c>
      <c r="D161">
        <f t="shared" si="9"/>
        <v>3.552378960584231E-86</v>
      </c>
      <c r="E161">
        <f t="shared" si="10"/>
        <v>1.054257266027385E-56</v>
      </c>
    </row>
    <row r="162" spans="2:5" ht="12.75">
      <c r="B162">
        <f t="shared" si="11"/>
        <v>152</v>
      </c>
      <c r="C162">
        <f t="shared" si="8"/>
        <v>0.37530864197530867</v>
      </c>
      <c r="D162">
        <f t="shared" si="9"/>
        <v>8.421174676196105E-87</v>
      </c>
      <c r="E162">
        <f t="shared" si="10"/>
        <v>2.499194114528099E-57</v>
      </c>
    </row>
    <row r="163" spans="2:5" ht="12.75">
      <c r="B163">
        <f t="shared" si="11"/>
        <v>153</v>
      </c>
      <c r="C163">
        <f t="shared" si="8"/>
        <v>0.37777777777777777</v>
      </c>
      <c r="D163">
        <f t="shared" si="9"/>
        <v>1.9828869982716686E-87</v>
      </c>
      <c r="E163">
        <f t="shared" si="10"/>
        <v>5.884712889120744E-58</v>
      </c>
    </row>
    <row r="164" spans="2:5" ht="12.75">
      <c r="B164">
        <f t="shared" si="11"/>
        <v>154</v>
      </c>
      <c r="C164">
        <f t="shared" si="8"/>
        <v>0.3802469135802469</v>
      </c>
      <c r="D164">
        <f t="shared" si="9"/>
        <v>4.637434495748692E-88</v>
      </c>
      <c r="E164">
        <f t="shared" si="10"/>
        <v>1.376274622475818E-58</v>
      </c>
    </row>
    <row r="165" spans="2:5" ht="12.75">
      <c r="B165">
        <f t="shared" si="11"/>
        <v>155</v>
      </c>
      <c r="C165">
        <f t="shared" si="8"/>
        <v>0.38271604938271603</v>
      </c>
      <c r="D165">
        <f t="shared" si="9"/>
        <v>1.0771953071207834E-88</v>
      </c>
      <c r="E165">
        <f t="shared" si="10"/>
        <v>3.196846372707705E-59</v>
      </c>
    </row>
    <row r="166" spans="2:5" ht="12.75">
      <c r="B166">
        <f t="shared" si="11"/>
        <v>156</v>
      </c>
      <c r="C166">
        <f t="shared" si="8"/>
        <v>0.3851851851851852</v>
      </c>
      <c r="D166">
        <f t="shared" si="9"/>
        <v>2.4850202994320166E-89</v>
      </c>
      <c r="E166">
        <f t="shared" si="10"/>
        <v>7.374918993639367E-60</v>
      </c>
    </row>
    <row r="167" spans="2:5" ht="12.75">
      <c r="B167">
        <f t="shared" si="11"/>
        <v>157</v>
      </c>
      <c r="C167">
        <f t="shared" si="8"/>
        <v>0.38765432098765434</v>
      </c>
      <c r="D167">
        <f t="shared" si="9"/>
        <v>5.693324088455198E-90</v>
      </c>
      <c r="E167">
        <f t="shared" si="10"/>
        <v>1.6896362563512914E-60</v>
      </c>
    </row>
    <row r="168" spans="2:5" ht="12.75">
      <c r="B168">
        <f t="shared" si="11"/>
        <v>158</v>
      </c>
      <c r="C168">
        <f t="shared" si="8"/>
        <v>0.39012345679012345</v>
      </c>
      <c r="D168">
        <f t="shared" si="9"/>
        <v>1.295339692586137E-90</v>
      </c>
      <c r="E168">
        <f t="shared" si="10"/>
        <v>3.844244372672508E-61</v>
      </c>
    </row>
    <row r="169" spans="2:5" ht="12.75">
      <c r="B169">
        <f t="shared" si="11"/>
        <v>159</v>
      </c>
      <c r="C169">
        <f t="shared" si="8"/>
        <v>0.3925925925925926</v>
      </c>
      <c r="D169">
        <f t="shared" si="9"/>
        <v>2.92660582850112E-91</v>
      </c>
      <c r="E169">
        <f t="shared" si="10"/>
        <v>8.685434447534198E-62</v>
      </c>
    </row>
    <row r="170" spans="2:5" ht="12.75">
      <c r="B170">
        <f t="shared" si="11"/>
        <v>160</v>
      </c>
      <c r="C170">
        <f t="shared" si="8"/>
        <v>0.3950617283950617</v>
      </c>
      <c r="D170">
        <f t="shared" si="9"/>
        <v>6.565808926765736E-92</v>
      </c>
      <c r="E170">
        <f t="shared" si="10"/>
        <v>1.948567944240901E-62</v>
      </c>
    </row>
    <row r="171" spans="2:5" ht="12.75">
      <c r="B171">
        <f t="shared" si="11"/>
        <v>161</v>
      </c>
      <c r="C171">
        <f t="shared" si="8"/>
        <v>0.39753086419753086</v>
      </c>
      <c r="D171">
        <f t="shared" si="9"/>
        <v>1.4626351650780552E-92</v>
      </c>
      <c r="E171">
        <f t="shared" si="10"/>
        <v>4.340735511160398E-63</v>
      </c>
    </row>
    <row r="172" spans="2:5" ht="12.75">
      <c r="B172">
        <f t="shared" si="11"/>
        <v>162</v>
      </c>
      <c r="C172">
        <f t="shared" si="8"/>
        <v>0.4</v>
      </c>
      <c r="D172">
        <f t="shared" si="9"/>
        <v>3.2350985837426486E-93</v>
      </c>
      <c r="E172">
        <f t="shared" si="10"/>
        <v>9.600963821902245E-64</v>
      </c>
    </row>
    <row r="173" spans="2:5" ht="12.75">
      <c r="B173">
        <f t="shared" si="11"/>
        <v>163</v>
      </c>
      <c r="C173">
        <f t="shared" si="8"/>
        <v>0.4024691358024691</v>
      </c>
      <c r="D173">
        <f t="shared" si="9"/>
        <v>7.104318058962754E-94</v>
      </c>
      <c r="E173">
        <f t="shared" si="10"/>
        <v>2.1083839919486712E-64</v>
      </c>
    </row>
    <row r="174" spans="2:5" ht="12.75">
      <c r="B174">
        <f t="shared" si="11"/>
        <v>164</v>
      </c>
      <c r="C174">
        <f t="shared" si="8"/>
        <v>0.4049382716049383</v>
      </c>
      <c r="D174">
        <f t="shared" si="9"/>
        <v>1.5488876714846547E-94</v>
      </c>
      <c r="E174">
        <f t="shared" si="10"/>
        <v>4.5967113870485835E-65</v>
      </c>
    </row>
    <row r="175" spans="2:5" ht="12.75">
      <c r="B175">
        <f t="shared" si="11"/>
        <v>165</v>
      </c>
      <c r="C175">
        <f t="shared" si="8"/>
        <v>0.4074074074074074</v>
      </c>
      <c r="D175">
        <f t="shared" si="9"/>
        <v>3.352424676868104E-95</v>
      </c>
      <c r="E175">
        <f t="shared" si="10"/>
        <v>9.949158334775315E-66</v>
      </c>
    </row>
    <row r="176" spans="2:5" ht="12.75">
      <c r="B176">
        <f t="shared" si="11"/>
        <v>166</v>
      </c>
      <c r="C176">
        <f t="shared" si="8"/>
        <v>0.40987654320987654</v>
      </c>
      <c r="D176">
        <f t="shared" si="9"/>
        <v>7.203080832592441E-96</v>
      </c>
      <c r="E176">
        <f t="shared" si="10"/>
        <v>2.1376943140926215E-66</v>
      </c>
    </row>
    <row r="177" spans="2:5" ht="12.75">
      <c r="B177">
        <f t="shared" si="11"/>
        <v>167</v>
      </c>
      <c r="C177">
        <f t="shared" si="8"/>
        <v>0.4123456790123457</v>
      </c>
      <c r="D177">
        <f t="shared" si="9"/>
        <v>1.5362995994129701E-96</v>
      </c>
      <c r="E177">
        <f t="shared" si="10"/>
        <v>4.559353136157842E-67</v>
      </c>
    </row>
    <row r="178" spans="2:5" ht="12.75">
      <c r="B178">
        <f t="shared" si="11"/>
        <v>168</v>
      </c>
      <c r="C178">
        <f t="shared" si="8"/>
        <v>0.4148148148148148</v>
      </c>
      <c r="D178">
        <f t="shared" si="9"/>
        <v>3.2524435521151756E-97</v>
      </c>
      <c r="E178">
        <f t="shared" si="10"/>
        <v>9.652439351789812E-68</v>
      </c>
    </row>
    <row r="179" spans="2:5" ht="12.75">
      <c r="B179">
        <f t="shared" si="11"/>
        <v>169</v>
      </c>
      <c r="C179">
        <f t="shared" si="8"/>
        <v>0.41728395061728396</v>
      </c>
      <c r="D179">
        <f t="shared" si="9"/>
        <v>6.834351723656026E-98</v>
      </c>
      <c r="E179">
        <f t="shared" si="10"/>
        <v>2.028264732788017E-68</v>
      </c>
    </row>
    <row r="180" spans="2:5" ht="12.75">
      <c r="B180">
        <f t="shared" si="11"/>
        <v>170</v>
      </c>
      <c r="C180">
        <f t="shared" si="8"/>
        <v>0.41975308641975306</v>
      </c>
      <c r="D180">
        <f t="shared" si="9"/>
        <v>1.4253309141874876E-98</v>
      </c>
      <c r="E180">
        <f t="shared" si="10"/>
        <v>4.230025820579916E-69</v>
      </c>
    </row>
    <row r="181" spans="2:5" ht="12.75">
      <c r="B181">
        <f t="shared" si="11"/>
        <v>171</v>
      </c>
      <c r="C181">
        <f t="shared" si="8"/>
        <v>0.4222222222222222</v>
      </c>
      <c r="D181">
        <f t="shared" si="9"/>
        <v>2.9501333281267454E-99</v>
      </c>
      <c r="E181">
        <f t="shared" si="10"/>
        <v>8.755258184548149E-70</v>
      </c>
    </row>
    <row r="182" spans="2:5" ht="12.75">
      <c r="B182">
        <f t="shared" si="11"/>
        <v>172</v>
      </c>
      <c r="C182">
        <f t="shared" si="8"/>
        <v>0.4246913580246914</v>
      </c>
      <c r="D182">
        <f t="shared" si="9"/>
        <v>6.059705273007131E-100</v>
      </c>
      <c r="E182">
        <f t="shared" si="10"/>
        <v>1.798369032396691E-70</v>
      </c>
    </row>
    <row r="183" spans="2:5" ht="12.75">
      <c r="B183">
        <f t="shared" si="11"/>
        <v>173</v>
      </c>
      <c r="C183">
        <f t="shared" si="8"/>
        <v>0.4271604938271605</v>
      </c>
      <c r="D183">
        <f t="shared" si="9"/>
        <v>1.2351544075039427E-100</v>
      </c>
      <c r="E183">
        <f t="shared" si="10"/>
        <v>3.665629492869826E-71</v>
      </c>
    </row>
    <row r="184" spans="2:5" ht="12.75">
      <c r="B184">
        <f t="shared" si="11"/>
        <v>174</v>
      </c>
      <c r="C184">
        <f t="shared" si="8"/>
        <v>0.42962962962962964</v>
      </c>
      <c r="D184">
        <f t="shared" si="9"/>
        <v>2.4981958365483788E-101</v>
      </c>
      <c r="E184">
        <f t="shared" si="10"/>
        <v>7.414020693916451E-72</v>
      </c>
    </row>
    <row r="185" spans="2:5" ht="12.75">
      <c r="B185">
        <f t="shared" si="11"/>
        <v>175</v>
      </c>
      <c r="C185">
        <f t="shared" si="8"/>
        <v>0.43209876543209874</v>
      </c>
      <c r="D185">
        <f t="shared" si="9"/>
        <v>5.01351565298075E-102</v>
      </c>
      <c r="E185">
        <f t="shared" si="10"/>
        <v>1.487886107913362E-72</v>
      </c>
    </row>
    <row r="186" spans="2:5" ht="12.75">
      <c r="B186">
        <f t="shared" si="11"/>
        <v>176</v>
      </c>
      <c r="C186">
        <f t="shared" si="8"/>
        <v>0.4345679012345679</v>
      </c>
      <c r="D186">
        <f t="shared" si="9"/>
        <v>9.982601342942945E-103</v>
      </c>
      <c r="E186">
        <f t="shared" si="10"/>
        <v>2.9625865135518926E-73</v>
      </c>
    </row>
    <row r="187" spans="2:5" ht="12.75">
      <c r="B187">
        <f t="shared" si="11"/>
        <v>177</v>
      </c>
      <c r="C187">
        <f t="shared" si="8"/>
        <v>0.43703703703703706</v>
      </c>
      <c r="D187">
        <f t="shared" si="9"/>
        <v>1.9719909779179534E-103</v>
      </c>
      <c r="E187">
        <f t="shared" si="10"/>
        <v>5.852376224716006E-74</v>
      </c>
    </row>
    <row r="188" spans="2:5" ht="12.75">
      <c r="B188">
        <f t="shared" si="11"/>
        <v>178</v>
      </c>
      <c r="C188">
        <f t="shared" si="8"/>
        <v>0.43950617283950616</v>
      </c>
      <c r="D188">
        <f t="shared" si="9"/>
        <v>3.8645589642020516E-104</v>
      </c>
      <c r="E188">
        <f t="shared" si="10"/>
        <v>1.1469044866010637E-74</v>
      </c>
    </row>
    <row r="189" spans="2:5" ht="12.75">
      <c r="B189">
        <f t="shared" si="11"/>
        <v>179</v>
      </c>
      <c r="C189">
        <f t="shared" si="8"/>
        <v>0.4419753086419753</v>
      </c>
      <c r="D189">
        <f t="shared" si="9"/>
        <v>7.512808696228609E-105</v>
      </c>
      <c r="E189">
        <f t="shared" si="10"/>
        <v>2.2296138008232454E-75</v>
      </c>
    </row>
    <row r="190" spans="2:5" ht="12.75">
      <c r="B190">
        <f t="shared" si="11"/>
        <v>180</v>
      </c>
      <c r="C190">
        <f t="shared" si="8"/>
        <v>0.4444444444444444</v>
      </c>
      <c r="D190">
        <f t="shared" si="9"/>
        <v>1.4487226096577758E-105</v>
      </c>
      <c r="E190">
        <f t="shared" si="10"/>
        <v>4.299446524811864E-76</v>
      </c>
    </row>
    <row r="191" spans="2:5" ht="12.75">
      <c r="B191">
        <f t="shared" si="11"/>
        <v>181</v>
      </c>
      <c r="C191">
        <f t="shared" si="8"/>
        <v>0.4469135802469136</v>
      </c>
      <c r="D191">
        <f t="shared" si="9"/>
        <v>2.7709033098383482E-106</v>
      </c>
      <c r="E191">
        <f t="shared" si="10"/>
        <v>8.223348297772757E-77</v>
      </c>
    </row>
    <row r="192" spans="2:5" ht="12.75">
      <c r="B192">
        <f t="shared" si="11"/>
        <v>182</v>
      </c>
      <c r="C192">
        <f t="shared" si="8"/>
        <v>0.44938271604938274</v>
      </c>
      <c r="D192">
        <f t="shared" si="9"/>
        <v>5.256334642462423E-107</v>
      </c>
      <c r="E192">
        <f t="shared" si="10"/>
        <v>1.5599487135167855E-77</v>
      </c>
    </row>
    <row r="193" spans="2:5" ht="12.75">
      <c r="B193">
        <f t="shared" si="11"/>
        <v>183</v>
      </c>
      <c r="C193">
        <f t="shared" si="8"/>
        <v>0.45185185185185184</v>
      </c>
      <c r="D193">
        <f t="shared" si="9"/>
        <v>9.888763257514006E-108</v>
      </c>
      <c r="E193">
        <f t="shared" si="10"/>
        <v>2.934737715748719E-78</v>
      </c>
    </row>
    <row r="194" spans="2:5" ht="12.75">
      <c r="B194">
        <f t="shared" si="11"/>
        <v>184</v>
      </c>
      <c r="C194">
        <f t="shared" si="8"/>
        <v>0.454320987654321</v>
      </c>
      <c r="D194">
        <f t="shared" si="9"/>
        <v>1.8448866167479267E-108</v>
      </c>
      <c r="E194">
        <f t="shared" si="10"/>
        <v>5.475162256853659E-79</v>
      </c>
    </row>
    <row r="195" spans="2:5" ht="12.75">
      <c r="B195">
        <f t="shared" si="11"/>
        <v>185</v>
      </c>
      <c r="C195">
        <f t="shared" si="8"/>
        <v>0.4567901234567901</v>
      </c>
      <c r="D195">
        <f t="shared" si="9"/>
        <v>3.4130059450208325E-109</v>
      </c>
      <c r="E195">
        <f t="shared" si="10"/>
        <v>1.0128948393335575E-79</v>
      </c>
    </row>
    <row r="196" spans="2:5" ht="12.75">
      <c r="B196">
        <f t="shared" si="11"/>
        <v>186</v>
      </c>
      <c r="C196">
        <f t="shared" si="8"/>
        <v>0.45925925925925926</v>
      </c>
      <c r="D196">
        <f t="shared" si="9"/>
        <v>6.260579704204762E-110</v>
      </c>
      <c r="E196">
        <f t="shared" si="10"/>
        <v>1.8579835417153682E-80</v>
      </c>
    </row>
    <row r="197" spans="2:5" ht="12.75">
      <c r="B197">
        <f t="shared" si="11"/>
        <v>187</v>
      </c>
      <c r="C197">
        <f t="shared" si="8"/>
        <v>0.4617283950617284</v>
      </c>
      <c r="D197">
        <f t="shared" si="9"/>
        <v>1.1386026805241719E-110</v>
      </c>
      <c r="E197">
        <f t="shared" si="10"/>
        <v>3.379088105125611E-81</v>
      </c>
    </row>
    <row r="198" spans="2:5" ht="12.75">
      <c r="B198">
        <f t="shared" si="11"/>
        <v>188</v>
      </c>
      <c r="C198">
        <f t="shared" si="8"/>
        <v>0.4641975308641975</v>
      </c>
      <c r="D198">
        <f t="shared" si="9"/>
        <v>2.0529555107041785E-111</v>
      </c>
      <c r="E198">
        <f t="shared" si="10"/>
        <v>6.092658716892326E-82</v>
      </c>
    </row>
    <row r="199" spans="2:5" ht="12.75">
      <c r="B199">
        <f t="shared" si="11"/>
        <v>189</v>
      </c>
      <c r="C199">
        <f t="shared" si="8"/>
        <v>0.4666666666666667</v>
      </c>
      <c r="D199">
        <f t="shared" si="9"/>
        <v>3.6694891636183702E-112</v>
      </c>
      <c r="E199">
        <f t="shared" si="10"/>
        <v>1.0890126465328419E-82</v>
      </c>
    </row>
    <row r="200" spans="2:5" ht="12.75">
      <c r="B200">
        <f t="shared" si="11"/>
        <v>190</v>
      </c>
      <c r="C200">
        <f t="shared" si="8"/>
        <v>0.4691358024691358</v>
      </c>
      <c r="D200">
        <f t="shared" si="9"/>
        <v>6.501581027824178E-113</v>
      </c>
      <c r="E200">
        <f t="shared" si="10"/>
        <v>1.9295067095325204E-83</v>
      </c>
    </row>
    <row r="201" spans="2:5" ht="12.75">
      <c r="B201">
        <f t="shared" si="11"/>
        <v>191</v>
      </c>
      <c r="C201">
        <f t="shared" si="8"/>
        <v>0.47160493827160493</v>
      </c>
      <c r="D201">
        <f t="shared" si="9"/>
        <v>1.1417938855086725E-113</v>
      </c>
      <c r="E201">
        <f t="shared" si="10"/>
        <v>3.3885588037183624E-84</v>
      </c>
    </row>
    <row r="202" spans="2:5" ht="12.75">
      <c r="B202">
        <f t="shared" si="11"/>
        <v>192</v>
      </c>
      <c r="C202">
        <f t="shared" si="8"/>
        <v>0.4740740740740741</v>
      </c>
      <c r="D202">
        <f t="shared" si="9"/>
        <v>1.9873729287163604E-114</v>
      </c>
      <c r="E202">
        <f t="shared" si="10"/>
        <v>5.898026009197978E-85</v>
      </c>
    </row>
    <row r="203" spans="2:5" ht="12.75">
      <c r="B203">
        <f t="shared" si="11"/>
        <v>193</v>
      </c>
      <c r="C203">
        <f aca="true" t="shared" si="12" ref="C203:C266">B203/405</f>
        <v>0.4765432098765432</v>
      </c>
      <c r="D203">
        <f aca="true" t="shared" si="13" ref="D203:D266">(C203^15*(1-C203)^390)</f>
        <v>3.4281593065965145E-115</v>
      </c>
      <c r="E203">
        <f aca="true" t="shared" si="14" ref="E203:E266">(C203^15*(1-C203)^390)*(2.96775E+29)</f>
        <v>1.0173919782151806E-85</v>
      </c>
    </row>
    <row r="204" spans="2:5" ht="12.75">
      <c r="B204">
        <f t="shared" si="11"/>
        <v>194</v>
      </c>
      <c r="C204">
        <f t="shared" si="12"/>
        <v>0.47901234567901235</v>
      </c>
      <c r="D204">
        <f t="shared" si="13"/>
        <v>5.860020200555917E-116</v>
      </c>
      <c r="E204">
        <f t="shared" si="14"/>
        <v>1.7391074950199825E-86</v>
      </c>
    </row>
    <row r="205" spans="2:5" ht="12.75">
      <c r="B205">
        <f aca="true" t="shared" si="15" ref="B205:B268">B204+1</f>
        <v>195</v>
      </c>
      <c r="C205">
        <f t="shared" si="12"/>
        <v>0.48148148148148145</v>
      </c>
      <c r="D205">
        <f t="shared" si="13"/>
        <v>9.925667318401985E-117</v>
      </c>
      <c r="E205">
        <f t="shared" si="14"/>
        <v>2.945689918418749E-87</v>
      </c>
    </row>
    <row r="206" spans="2:5" ht="12.75">
      <c r="B206">
        <f t="shared" si="15"/>
        <v>196</v>
      </c>
      <c r="C206">
        <f t="shared" si="12"/>
        <v>0.4839506172839506</v>
      </c>
      <c r="D206">
        <f t="shared" si="13"/>
        <v>1.665743977372745E-117</v>
      </c>
      <c r="E206">
        <f t="shared" si="14"/>
        <v>4.943511688847964E-88</v>
      </c>
    </row>
    <row r="207" spans="2:5" ht="12.75">
      <c r="B207">
        <f t="shared" si="15"/>
        <v>197</v>
      </c>
      <c r="C207">
        <f t="shared" si="12"/>
        <v>0.48641975308641977</v>
      </c>
      <c r="D207">
        <f t="shared" si="13"/>
        <v>2.7695526521346182E-118</v>
      </c>
      <c r="E207">
        <f t="shared" si="14"/>
        <v>8.219339883372513E-89</v>
      </c>
    </row>
    <row r="208" spans="2:5" ht="12.75">
      <c r="B208">
        <f t="shared" si="15"/>
        <v>198</v>
      </c>
      <c r="C208">
        <f t="shared" si="12"/>
        <v>0.4888888888888889</v>
      </c>
      <c r="D208">
        <f t="shared" si="13"/>
        <v>4.561715331837609E-119</v>
      </c>
      <c r="E208">
        <f t="shared" si="14"/>
        <v>1.3538030676061063E-89</v>
      </c>
    </row>
    <row r="209" spans="2:5" ht="12.75">
      <c r="B209">
        <f t="shared" si="15"/>
        <v>199</v>
      </c>
      <c r="C209">
        <f t="shared" si="12"/>
        <v>0.49135802469135803</v>
      </c>
      <c r="D209">
        <f t="shared" si="13"/>
        <v>7.442651575746684E-120</v>
      </c>
      <c r="E209">
        <f t="shared" si="14"/>
        <v>2.208792921392222E-90</v>
      </c>
    </row>
    <row r="210" spans="2:5" ht="12.75">
      <c r="B210">
        <f t="shared" si="15"/>
        <v>200</v>
      </c>
      <c r="C210">
        <f t="shared" si="12"/>
        <v>0.49382716049382713</v>
      </c>
      <c r="D210">
        <f t="shared" si="13"/>
        <v>1.2027388646786878E-120</v>
      </c>
      <c r="E210">
        <f t="shared" si="14"/>
        <v>3.5694282656501755E-91</v>
      </c>
    </row>
    <row r="211" spans="2:5" ht="12.75">
      <c r="B211">
        <f t="shared" si="15"/>
        <v>201</v>
      </c>
      <c r="C211">
        <f t="shared" si="12"/>
        <v>0.4962962962962963</v>
      </c>
      <c r="D211">
        <f t="shared" si="13"/>
        <v>1.9249602039662355E-121</v>
      </c>
      <c r="E211">
        <f t="shared" si="14"/>
        <v>5.712800645320795E-92</v>
      </c>
    </row>
    <row r="212" spans="2:5" ht="12.75">
      <c r="B212">
        <f t="shared" si="15"/>
        <v>202</v>
      </c>
      <c r="C212">
        <f t="shared" si="12"/>
        <v>0.49876543209876545</v>
      </c>
      <c r="D212">
        <f t="shared" si="13"/>
        <v>3.0509909956147217E-122</v>
      </c>
      <c r="E212">
        <f t="shared" si="14"/>
        <v>9.05457852723559E-93</v>
      </c>
    </row>
    <row r="213" spans="2:5" ht="12.75">
      <c r="B213">
        <f t="shared" si="15"/>
        <v>203</v>
      </c>
      <c r="C213">
        <f t="shared" si="12"/>
        <v>0.5012345679012346</v>
      </c>
      <c r="D213">
        <f t="shared" si="13"/>
        <v>4.7883981125129766E-123</v>
      </c>
      <c r="E213">
        <f t="shared" si="14"/>
        <v>1.4210768498410386E-93</v>
      </c>
    </row>
    <row r="214" spans="2:5" ht="12.75">
      <c r="B214">
        <f t="shared" si="15"/>
        <v>204</v>
      </c>
      <c r="C214">
        <f t="shared" si="12"/>
        <v>0.5037037037037037</v>
      </c>
      <c r="D214">
        <f t="shared" si="13"/>
        <v>7.440986274351639E-124</v>
      </c>
      <c r="E214">
        <f t="shared" si="14"/>
        <v>2.2082987015707075E-94</v>
      </c>
    </row>
    <row r="215" spans="2:5" ht="12.75">
      <c r="B215">
        <f t="shared" si="15"/>
        <v>205</v>
      </c>
      <c r="C215">
        <f t="shared" si="12"/>
        <v>0.5061728395061729</v>
      </c>
      <c r="D215">
        <f t="shared" si="13"/>
        <v>1.1447794449154506E-124</v>
      </c>
      <c r="E215">
        <f t="shared" si="14"/>
        <v>3.397419197647829E-95</v>
      </c>
    </row>
    <row r="216" spans="2:5" ht="12.75">
      <c r="B216">
        <f t="shared" si="15"/>
        <v>206</v>
      </c>
      <c r="C216">
        <f t="shared" si="12"/>
        <v>0.508641975308642</v>
      </c>
      <c r="D216">
        <f t="shared" si="13"/>
        <v>1.7435070321939985E-125</v>
      </c>
      <c r="E216">
        <f t="shared" si="14"/>
        <v>5.174292994793739E-96</v>
      </c>
    </row>
    <row r="217" spans="2:5" ht="12.75">
      <c r="B217">
        <f t="shared" si="15"/>
        <v>207</v>
      </c>
      <c r="C217">
        <f t="shared" si="12"/>
        <v>0.5111111111111111</v>
      </c>
      <c r="D217">
        <f t="shared" si="13"/>
        <v>2.6284213240568715E-126</v>
      </c>
      <c r="E217">
        <f t="shared" si="14"/>
        <v>7.80049738446978E-97</v>
      </c>
    </row>
    <row r="218" spans="2:5" ht="12.75">
      <c r="B218">
        <f t="shared" si="15"/>
        <v>208</v>
      </c>
      <c r="C218">
        <f t="shared" si="12"/>
        <v>0.5135802469135803</v>
      </c>
      <c r="D218">
        <f t="shared" si="13"/>
        <v>3.921875704598649E-127</v>
      </c>
      <c r="E218">
        <f t="shared" si="14"/>
        <v>1.1639146622322641E-97</v>
      </c>
    </row>
    <row r="219" spans="2:5" ht="12.75">
      <c r="B219">
        <f t="shared" si="15"/>
        <v>209</v>
      </c>
      <c r="C219">
        <f t="shared" si="12"/>
        <v>0.5160493827160494</v>
      </c>
      <c r="D219">
        <f t="shared" si="13"/>
        <v>5.791322082484814E-128</v>
      </c>
      <c r="E219">
        <f t="shared" si="14"/>
        <v>1.7187196110294307E-98</v>
      </c>
    </row>
    <row r="220" spans="2:5" ht="12.75">
      <c r="B220">
        <f t="shared" si="15"/>
        <v>210</v>
      </c>
      <c r="C220">
        <f t="shared" si="12"/>
        <v>0.5185185185185185</v>
      </c>
      <c r="D220">
        <f t="shared" si="13"/>
        <v>8.462592922724382E-129</v>
      </c>
      <c r="E220">
        <f t="shared" si="14"/>
        <v>2.5114860146415286E-99</v>
      </c>
    </row>
    <row r="221" spans="2:5" ht="12.75">
      <c r="B221">
        <f t="shared" si="15"/>
        <v>211</v>
      </c>
      <c r="C221">
        <f t="shared" si="12"/>
        <v>0.5209876543209877</v>
      </c>
      <c r="D221">
        <f t="shared" si="13"/>
        <v>1.2235651543600105E-129</v>
      </c>
      <c r="E221">
        <f t="shared" si="14"/>
        <v>3.631235486851921E-100</v>
      </c>
    </row>
    <row r="222" spans="2:5" ht="12.75">
      <c r="B222">
        <f t="shared" si="15"/>
        <v>212</v>
      </c>
      <c r="C222">
        <f t="shared" si="12"/>
        <v>0.5234567901234568</v>
      </c>
      <c r="D222">
        <f t="shared" si="13"/>
        <v>1.750265873418201E-130</v>
      </c>
      <c r="E222">
        <f t="shared" si="14"/>
        <v>5.194351545836866E-101</v>
      </c>
    </row>
    <row r="223" spans="2:5" ht="12.75">
      <c r="B223">
        <f t="shared" si="15"/>
        <v>213</v>
      </c>
      <c r="C223">
        <f t="shared" si="12"/>
        <v>0.5259259259259259</v>
      </c>
      <c r="D223">
        <f t="shared" si="13"/>
        <v>2.476788052278902E-131</v>
      </c>
      <c r="E223">
        <f t="shared" si="14"/>
        <v>7.350487742150712E-102</v>
      </c>
    </row>
    <row r="224" spans="2:5" ht="12.75">
      <c r="B224">
        <f t="shared" si="15"/>
        <v>214</v>
      </c>
      <c r="C224">
        <f t="shared" si="12"/>
        <v>0.528395061728395</v>
      </c>
      <c r="D224">
        <f t="shared" si="13"/>
        <v>3.466852981086233E-132</v>
      </c>
      <c r="E224">
        <f t="shared" si="14"/>
        <v>1.0288752934618666E-102</v>
      </c>
    </row>
    <row r="225" spans="2:5" ht="12.75">
      <c r="B225">
        <f t="shared" si="15"/>
        <v>215</v>
      </c>
      <c r="C225">
        <f t="shared" si="12"/>
        <v>0.5308641975308642</v>
      </c>
      <c r="D225">
        <f t="shared" si="13"/>
        <v>4.7995096409707075E-133</v>
      </c>
      <c r="E225">
        <f t="shared" si="14"/>
        <v>1.4243744736990817E-103</v>
      </c>
    </row>
    <row r="226" spans="2:5" ht="12.75">
      <c r="B226">
        <f t="shared" si="15"/>
        <v>216</v>
      </c>
      <c r="C226">
        <f t="shared" si="12"/>
        <v>0.5333333333333333</v>
      </c>
      <c r="D226">
        <f t="shared" si="13"/>
        <v>6.570909607718588E-134</v>
      </c>
      <c r="E226">
        <f t="shared" si="14"/>
        <v>1.9500816988306838E-104</v>
      </c>
    </row>
    <row r="227" spans="2:5" ht="12.75">
      <c r="B227">
        <f t="shared" si="15"/>
        <v>217</v>
      </c>
      <c r="C227">
        <f t="shared" si="12"/>
        <v>0.5358024691358024</v>
      </c>
      <c r="D227">
        <f t="shared" si="13"/>
        <v>8.895550276994174E-135</v>
      </c>
      <c r="E227">
        <f t="shared" si="14"/>
        <v>2.639976933454946E-105</v>
      </c>
    </row>
    <row r="228" spans="2:5" ht="12.75">
      <c r="B228">
        <f t="shared" si="15"/>
        <v>218</v>
      </c>
      <c r="C228">
        <f t="shared" si="12"/>
        <v>0.5382716049382716</v>
      </c>
      <c r="D228">
        <f t="shared" si="13"/>
        <v>1.1906649007030519E-135</v>
      </c>
      <c r="E228">
        <f t="shared" si="14"/>
        <v>3.5335957590614823E-106</v>
      </c>
    </row>
    <row r="229" spans="2:5" ht="12.75">
      <c r="B229">
        <f t="shared" si="15"/>
        <v>219</v>
      </c>
      <c r="C229">
        <f t="shared" si="12"/>
        <v>0.5407407407407407</v>
      </c>
      <c r="D229">
        <f t="shared" si="13"/>
        <v>1.5755259679558297E-136</v>
      </c>
      <c r="E229">
        <f t="shared" si="14"/>
        <v>4.675767191400913E-107</v>
      </c>
    </row>
    <row r="230" spans="2:5" ht="12.75">
      <c r="B230">
        <f t="shared" si="15"/>
        <v>220</v>
      </c>
      <c r="C230">
        <f t="shared" si="12"/>
        <v>0.5432098765432098</v>
      </c>
      <c r="D230">
        <f t="shared" si="13"/>
        <v>2.0607717279553644E-137</v>
      </c>
      <c r="E230">
        <f t="shared" si="14"/>
        <v>6.115855295639533E-108</v>
      </c>
    </row>
    <row r="231" spans="2:5" ht="12.75">
      <c r="B231">
        <f t="shared" si="15"/>
        <v>221</v>
      </c>
      <c r="C231">
        <f t="shared" si="12"/>
        <v>0.5456790123456791</v>
      </c>
      <c r="D231">
        <f t="shared" si="13"/>
        <v>2.6641009478588078E-138</v>
      </c>
      <c r="E231">
        <f t="shared" si="14"/>
        <v>7.906385588007976E-109</v>
      </c>
    </row>
    <row r="232" spans="2:5" ht="12.75">
      <c r="B232">
        <f t="shared" si="15"/>
        <v>222</v>
      </c>
      <c r="C232">
        <f t="shared" si="12"/>
        <v>0.5481481481481482</v>
      </c>
      <c r="D232">
        <f t="shared" si="13"/>
        <v>3.4035740962147826E-139</v>
      </c>
      <c r="E232">
        <f t="shared" si="14"/>
        <v>1.0100957024041421E-109</v>
      </c>
    </row>
    <row r="233" spans="2:5" ht="12.75">
      <c r="B233">
        <f t="shared" si="15"/>
        <v>223</v>
      </c>
      <c r="C233">
        <f t="shared" si="12"/>
        <v>0.5506172839506173</v>
      </c>
      <c r="D233">
        <f t="shared" si="13"/>
        <v>4.296648812279421E-140</v>
      </c>
      <c r="E233">
        <f t="shared" si="14"/>
        <v>1.2751379512642251E-110</v>
      </c>
    </row>
    <row r="234" spans="2:5" ht="12.75">
      <c r="B234">
        <f t="shared" si="15"/>
        <v>224</v>
      </c>
      <c r="C234">
        <f t="shared" si="12"/>
        <v>0.5530864197530864</v>
      </c>
      <c r="D234">
        <f t="shared" si="13"/>
        <v>5.358954529062195E-141</v>
      </c>
      <c r="E234">
        <f t="shared" si="14"/>
        <v>1.5904037303624327E-111</v>
      </c>
    </row>
    <row r="235" spans="2:5" ht="12.75">
      <c r="B235">
        <f t="shared" si="15"/>
        <v>225</v>
      </c>
      <c r="C235">
        <f t="shared" si="12"/>
        <v>0.5555555555555556</v>
      </c>
      <c r="D235">
        <f t="shared" si="13"/>
        <v>6.602833712419437E-142</v>
      </c>
      <c r="E235">
        <f t="shared" si="14"/>
        <v>1.9595559750032783E-112</v>
      </c>
    </row>
    <row r="236" spans="2:5" ht="12.75">
      <c r="B236">
        <f t="shared" si="15"/>
        <v>226</v>
      </c>
      <c r="C236">
        <f t="shared" si="12"/>
        <v>0.5580246913580247</v>
      </c>
      <c r="D236">
        <f t="shared" si="13"/>
        <v>8.035710227275468E-143</v>
      </c>
      <c r="E236">
        <f t="shared" si="14"/>
        <v>2.384797902699677E-113</v>
      </c>
    </row>
    <row r="237" spans="2:5" ht="12.75">
      <c r="B237">
        <f t="shared" si="15"/>
        <v>227</v>
      </c>
      <c r="C237">
        <f t="shared" si="12"/>
        <v>0.5604938271604938</v>
      </c>
      <c r="D237">
        <f t="shared" si="13"/>
        <v>9.658381514733235E-144</v>
      </c>
      <c r="E237">
        <f t="shared" si="14"/>
        <v>2.8663661740349557E-114</v>
      </c>
    </row>
    <row r="238" spans="2:5" ht="12.75">
      <c r="B238">
        <f t="shared" si="15"/>
        <v>228</v>
      </c>
      <c r="C238">
        <f t="shared" si="12"/>
        <v>0.562962962962963</v>
      </c>
      <c r="D238">
        <f t="shared" si="13"/>
        <v>1.1463366672448134E-144</v>
      </c>
      <c r="E238">
        <f t="shared" si="14"/>
        <v>3.4020406442157947E-115</v>
      </c>
    </row>
    <row r="239" spans="2:5" ht="12.75">
      <c r="B239">
        <f t="shared" si="15"/>
        <v>229</v>
      </c>
      <c r="C239">
        <f t="shared" si="12"/>
        <v>0.5654320987654321</v>
      </c>
      <c r="D239">
        <f t="shared" si="13"/>
        <v>1.3433472192947794E-145</v>
      </c>
      <c r="E239">
        <f t="shared" si="14"/>
        <v>3.9867187100620814E-116</v>
      </c>
    </row>
    <row r="240" spans="2:5" ht="12.75">
      <c r="B240">
        <f t="shared" si="15"/>
        <v>230</v>
      </c>
      <c r="C240">
        <f t="shared" si="12"/>
        <v>0.5679012345679012</v>
      </c>
      <c r="D240">
        <f t="shared" si="13"/>
        <v>1.5540755434160301E-146</v>
      </c>
      <c r="E240">
        <f t="shared" si="14"/>
        <v>4.612107693972923E-117</v>
      </c>
    </row>
    <row r="241" spans="2:5" ht="12.75">
      <c r="B241">
        <f t="shared" si="15"/>
        <v>231</v>
      </c>
      <c r="C241">
        <f t="shared" si="12"/>
        <v>0.5703703703703704</v>
      </c>
      <c r="D241">
        <f t="shared" si="13"/>
        <v>1.7746067400331485E-147</v>
      </c>
      <c r="E241">
        <f t="shared" si="14"/>
        <v>5.266589152733377E-118</v>
      </c>
    </row>
    <row r="242" spans="2:5" ht="12.75">
      <c r="B242">
        <f t="shared" si="15"/>
        <v>232</v>
      </c>
      <c r="C242">
        <f t="shared" si="12"/>
        <v>0.5728395061728395</v>
      </c>
      <c r="D242">
        <f t="shared" si="13"/>
        <v>1.9999336681777537E-148</v>
      </c>
      <c r="E242">
        <f t="shared" si="14"/>
        <v>5.935303143734528E-119</v>
      </c>
    </row>
    <row r="243" spans="2:5" ht="12.75">
      <c r="B243">
        <f t="shared" si="15"/>
        <v>233</v>
      </c>
      <c r="C243">
        <f t="shared" si="12"/>
        <v>0.5753086419753086</v>
      </c>
      <c r="D243">
        <f t="shared" si="13"/>
        <v>2.2240713077168904E-149</v>
      </c>
      <c r="E243">
        <f t="shared" si="14"/>
        <v>6.600487623476801E-120</v>
      </c>
    </row>
    <row r="244" spans="2:5" ht="12.75">
      <c r="B244">
        <f t="shared" si="15"/>
        <v>234</v>
      </c>
      <c r="C244">
        <f t="shared" si="12"/>
        <v>0.5777777777777777</v>
      </c>
      <c r="D244">
        <f t="shared" si="13"/>
        <v>2.4402623093559803E-150</v>
      </c>
      <c r="E244">
        <f t="shared" si="14"/>
        <v>7.24208846859121E-121</v>
      </c>
    </row>
    <row r="245" spans="2:5" ht="12.75">
      <c r="B245">
        <f t="shared" si="15"/>
        <v>235</v>
      </c>
      <c r="C245">
        <f t="shared" si="12"/>
        <v>0.5802469135802469</v>
      </c>
      <c r="D245">
        <f t="shared" si="13"/>
        <v>2.6412704321785085E-151</v>
      </c>
      <c r="E245">
        <f t="shared" si="14"/>
        <v>7.838630325097768E-122</v>
      </c>
    </row>
    <row r="246" spans="2:5" ht="12.75">
      <c r="B246">
        <f t="shared" si="15"/>
        <v>236</v>
      </c>
      <c r="C246">
        <f t="shared" si="12"/>
        <v>0.582716049382716</v>
      </c>
      <c r="D246">
        <f t="shared" si="13"/>
        <v>2.819748939186346E-152</v>
      </c>
      <c r="E246">
        <f t="shared" si="14"/>
        <v>8.368309914270278E-123</v>
      </c>
    </row>
    <row r="247" spans="2:5" ht="12.75">
      <c r="B247">
        <f t="shared" si="15"/>
        <v>237</v>
      </c>
      <c r="C247">
        <f t="shared" si="12"/>
        <v>0.5851851851851851</v>
      </c>
      <c r="D247">
        <f t="shared" si="13"/>
        <v>2.9686613705914757E-153</v>
      </c>
      <c r="E247">
        <f t="shared" si="14"/>
        <v>8.810244782572851E-124</v>
      </c>
    </row>
    <row r="248" spans="2:5" ht="12.75">
      <c r="B248">
        <f t="shared" si="15"/>
        <v>238</v>
      </c>
      <c r="C248">
        <f t="shared" si="12"/>
        <v>0.5876543209876544</v>
      </c>
      <c r="D248">
        <f t="shared" si="13"/>
        <v>3.081723722312607E-154</v>
      </c>
      <c r="E248">
        <f t="shared" si="14"/>
        <v>9.145785576893239E-125</v>
      </c>
    </row>
    <row r="249" spans="2:5" ht="12.75">
      <c r="B249">
        <f t="shared" si="15"/>
        <v>239</v>
      </c>
      <c r="C249">
        <f t="shared" si="12"/>
        <v>0.5901234567901235</v>
      </c>
      <c r="D249">
        <f t="shared" si="13"/>
        <v>3.153831219506866E-155</v>
      </c>
      <c r="E249">
        <f t="shared" si="14"/>
        <v>9.359782601691501E-126</v>
      </c>
    </row>
    <row r="250" spans="2:5" ht="12.75">
      <c r="B250">
        <f t="shared" si="15"/>
        <v>240</v>
      </c>
      <c r="C250">
        <f t="shared" si="12"/>
        <v>0.5925925925925926</v>
      </c>
      <c r="D250">
        <f t="shared" si="13"/>
        <v>3.181430696830878E-156</v>
      </c>
      <c r="E250">
        <f t="shared" si="14"/>
        <v>9.441690950519837E-127</v>
      </c>
    </row>
    <row r="251" spans="2:5" ht="12.75">
      <c r="B251">
        <f t="shared" si="15"/>
        <v>241</v>
      </c>
      <c r="C251">
        <f t="shared" si="12"/>
        <v>0.5950617283950618</v>
      </c>
      <c r="D251">
        <f t="shared" si="13"/>
        <v>3.162801785399105E-157</v>
      </c>
      <c r="E251">
        <f t="shared" si="14"/>
        <v>9.386404998618194E-128</v>
      </c>
    </row>
    <row r="252" spans="2:5" ht="12.75">
      <c r="B252">
        <f t="shared" si="15"/>
        <v>242</v>
      </c>
      <c r="C252">
        <f t="shared" si="12"/>
        <v>0.5975308641975309</v>
      </c>
      <c r="D252">
        <f t="shared" si="13"/>
        <v>3.0982168053278755E-158</v>
      </c>
      <c r="E252">
        <f t="shared" si="14"/>
        <v>9.194732924011802E-129</v>
      </c>
    </row>
    <row r="253" spans="2:5" ht="12.75">
      <c r="B253">
        <f t="shared" si="15"/>
        <v>243</v>
      </c>
      <c r="C253">
        <f t="shared" si="12"/>
        <v>0.6</v>
      </c>
      <c r="D253">
        <f t="shared" si="13"/>
        <v>2.989959967876711E-159</v>
      </c>
      <c r="E253">
        <f t="shared" si="14"/>
        <v>8.873453694666109E-130</v>
      </c>
    </row>
    <row r="254" spans="2:5" ht="12.75">
      <c r="B254">
        <f t="shared" si="15"/>
        <v>244</v>
      </c>
      <c r="C254">
        <f t="shared" si="12"/>
        <v>0.6024691358024692</v>
      </c>
      <c r="D254">
        <f t="shared" si="13"/>
        <v>2.84220006838869E-160</v>
      </c>
      <c r="E254">
        <f t="shared" si="14"/>
        <v>8.434939252960534E-131</v>
      </c>
    </row>
    <row r="255" spans="2:5" ht="12.75">
      <c r="B255">
        <f t="shared" si="15"/>
        <v>245</v>
      </c>
      <c r="C255">
        <f t="shared" si="12"/>
        <v>0.6049382716049383</v>
      </c>
      <c r="D255">
        <f t="shared" si="13"/>
        <v>2.660725668396903E-161</v>
      </c>
      <c r="E255">
        <f t="shared" si="14"/>
        <v>7.896368602384908E-132</v>
      </c>
    </row>
    <row r="256" spans="2:5" ht="12.75">
      <c r="B256">
        <f t="shared" si="15"/>
        <v>246</v>
      </c>
      <c r="C256">
        <f t="shared" si="12"/>
        <v>0.6074074074074074</v>
      </c>
      <c r="D256">
        <f t="shared" si="13"/>
        <v>2.452565922382464E-162</v>
      </c>
      <c r="E256">
        <f t="shared" si="14"/>
        <v>7.278602516150557E-133</v>
      </c>
    </row>
    <row r="257" spans="2:5" ht="12.75">
      <c r="B257">
        <f t="shared" si="15"/>
        <v>247</v>
      </c>
      <c r="C257">
        <f t="shared" si="12"/>
        <v>0.6098765432098765</v>
      </c>
      <c r="D257">
        <f t="shared" si="13"/>
        <v>2.225531825643272E-163</v>
      </c>
      <c r="E257">
        <f t="shared" si="14"/>
        <v>6.60482207555282E-134</v>
      </c>
    </row>
    <row r="258" spans="2:5" ht="12.75">
      <c r="B258">
        <f t="shared" si="15"/>
        <v>248</v>
      </c>
      <c r="C258">
        <f t="shared" si="12"/>
        <v>0.6123456790123457</v>
      </c>
      <c r="D258">
        <f t="shared" si="13"/>
        <v>1.9877201946885182E-164</v>
      </c>
      <c r="E258">
        <f t="shared" si="14"/>
        <v>5.89905660778685E-135</v>
      </c>
    </row>
    <row r="259" spans="2:5" ht="12.75">
      <c r="B259">
        <f t="shared" si="15"/>
        <v>249</v>
      </c>
      <c r="C259">
        <f t="shared" si="12"/>
        <v>0.6148148148148148</v>
      </c>
      <c r="D259">
        <f t="shared" si="13"/>
        <v>1.7470251727171886E-165</v>
      </c>
      <c r="E259">
        <f t="shared" si="14"/>
        <v>5.184733956331437E-136</v>
      </c>
    </row>
    <row r="260" spans="2:5" ht="12.75">
      <c r="B260">
        <f t="shared" si="15"/>
        <v>250</v>
      </c>
      <c r="C260">
        <f t="shared" si="12"/>
        <v>0.6172839506172839</v>
      </c>
      <c r="D260">
        <f t="shared" si="13"/>
        <v>1.5106992533149702E-166</v>
      </c>
      <c r="E260">
        <f t="shared" si="14"/>
        <v>4.483377709025503E-137</v>
      </c>
    </row>
    <row r="261" spans="2:5" ht="12.75">
      <c r="B261">
        <f t="shared" si="15"/>
        <v>251</v>
      </c>
      <c r="C261">
        <f t="shared" si="12"/>
        <v>0.6197530864197531</v>
      </c>
      <c r="D261">
        <f t="shared" si="13"/>
        <v>1.2849982804169687E-167</v>
      </c>
      <c r="E261">
        <f t="shared" si="14"/>
        <v>3.813553646707459E-138</v>
      </c>
    </row>
    <row r="262" spans="2:5" ht="12.75">
      <c r="B262">
        <f t="shared" si="15"/>
        <v>252</v>
      </c>
      <c r="C262">
        <f t="shared" si="12"/>
        <v>0.6222222222222222</v>
      </c>
      <c r="D262">
        <f t="shared" si="13"/>
        <v>1.0749338239542857E-168</v>
      </c>
      <c r="E262">
        <f t="shared" si="14"/>
        <v>3.1901348560403313E-139</v>
      </c>
    </row>
    <row r="263" spans="2:5" ht="12.75">
      <c r="B263">
        <f t="shared" si="15"/>
        <v>253</v>
      </c>
      <c r="C263">
        <f t="shared" si="12"/>
        <v>0.6246913580246913</v>
      </c>
      <c r="D263">
        <f t="shared" si="13"/>
        <v>8.841434098243232E-170</v>
      </c>
      <c r="E263">
        <f t="shared" si="14"/>
        <v>2.623916604506135E-140</v>
      </c>
    </row>
    <row r="264" spans="2:5" ht="12.75">
      <c r="B264">
        <f t="shared" si="15"/>
        <v>254</v>
      </c>
      <c r="C264">
        <f t="shared" si="12"/>
        <v>0.6271604938271605</v>
      </c>
      <c r="D264">
        <f t="shared" si="13"/>
        <v>7.148761228439808E-171</v>
      </c>
      <c r="E264">
        <f t="shared" si="14"/>
        <v>2.121573613570224E-141</v>
      </c>
    </row>
    <row r="265" spans="2:5" ht="12.75">
      <c r="B265">
        <f t="shared" si="15"/>
        <v>255</v>
      </c>
      <c r="C265">
        <f t="shared" si="12"/>
        <v>0.6296296296296297</v>
      </c>
      <c r="D265">
        <f t="shared" si="13"/>
        <v>5.680797863212191E-172</v>
      </c>
      <c r="E265">
        <f t="shared" si="14"/>
        <v>1.685918785854798E-142</v>
      </c>
    </row>
    <row r="266" spans="2:5" ht="12.75">
      <c r="B266">
        <f t="shared" si="15"/>
        <v>256</v>
      </c>
      <c r="C266">
        <f t="shared" si="12"/>
        <v>0.6320987654320988</v>
      </c>
      <c r="D266">
        <f t="shared" si="13"/>
        <v>4.435675413147169E-173</v>
      </c>
      <c r="E266">
        <f t="shared" si="14"/>
        <v>1.316397570736751E-143</v>
      </c>
    </row>
    <row r="267" spans="2:5" ht="12.75">
      <c r="B267">
        <f t="shared" si="15"/>
        <v>257</v>
      </c>
      <c r="C267">
        <f aca="true" t="shared" si="16" ref="C267:C330">B267/405</f>
        <v>0.6345679012345679</v>
      </c>
      <c r="D267">
        <f aca="true" t="shared" si="17" ref="D267:D330">(C267^15*(1-C267)^390)</f>
        <v>3.402369308079917E-174</v>
      </c>
      <c r="E267">
        <f aca="true" t="shared" si="18" ref="E267:E330">(C267^15*(1-C267)^390)*(2.96775E+29)</f>
        <v>1.0097381514054172E-144</v>
      </c>
    </row>
    <row r="268" spans="2:5" ht="12.75">
      <c r="B268">
        <f t="shared" si="15"/>
        <v>258</v>
      </c>
      <c r="C268">
        <f t="shared" si="16"/>
        <v>0.6370370370370371</v>
      </c>
      <c r="D268">
        <f t="shared" si="17"/>
        <v>2.5631365242891705E-175</v>
      </c>
      <c r="E268">
        <f t="shared" si="18"/>
        <v>7.606748419959186E-146</v>
      </c>
    </row>
    <row r="269" spans="2:5" ht="12.75">
      <c r="B269">
        <f aca="true" t="shared" si="19" ref="B269:B332">B268+1</f>
        <v>259</v>
      </c>
      <c r="C269">
        <f t="shared" si="16"/>
        <v>0.6395061728395062</v>
      </c>
      <c r="D269">
        <f t="shared" si="17"/>
        <v>1.8959453518394728E-176</v>
      </c>
      <c r="E269">
        <f t="shared" si="18"/>
        <v>5.626691817921595E-147</v>
      </c>
    </row>
    <row r="270" spans="2:5" ht="12.75">
      <c r="B270">
        <f t="shared" si="19"/>
        <v>260</v>
      </c>
      <c r="C270">
        <f t="shared" si="16"/>
        <v>0.6419753086419753</v>
      </c>
      <c r="D270">
        <f t="shared" si="17"/>
        <v>1.3766916847129476E-177</v>
      </c>
      <c r="E270">
        <f t="shared" si="18"/>
        <v>4.08567674730685E-148</v>
      </c>
    </row>
    <row r="271" spans="2:5" ht="12.75">
      <c r="B271">
        <f t="shared" si="19"/>
        <v>261</v>
      </c>
      <c r="C271">
        <f t="shared" si="16"/>
        <v>0.6444444444444445</v>
      </c>
      <c r="D271">
        <f t="shared" si="17"/>
        <v>9.810589978280645E-179</v>
      </c>
      <c r="E271">
        <f t="shared" si="18"/>
        <v>2.911537840804238E-149</v>
      </c>
    </row>
    <row r="272" spans="2:5" ht="12.75">
      <c r="B272">
        <f t="shared" si="19"/>
        <v>262</v>
      </c>
      <c r="C272">
        <f t="shared" si="16"/>
        <v>0.6469135802469136</v>
      </c>
      <c r="D272">
        <f t="shared" si="17"/>
        <v>6.8594544926919274E-180</v>
      </c>
      <c r="E272">
        <f t="shared" si="18"/>
        <v>2.0357146070686467E-150</v>
      </c>
    </row>
    <row r="273" spans="2:5" ht="12.75">
      <c r="B273">
        <f t="shared" si="19"/>
        <v>263</v>
      </c>
      <c r="C273">
        <f t="shared" si="16"/>
        <v>0.6493827160493827</v>
      </c>
      <c r="D273">
        <f t="shared" si="17"/>
        <v>4.704420510933966E-181</v>
      </c>
      <c r="E273">
        <f t="shared" si="18"/>
        <v>1.3961543971324278E-151</v>
      </c>
    </row>
    <row r="274" spans="2:5" ht="12.75">
      <c r="B274">
        <f t="shared" si="19"/>
        <v>264</v>
      </c>
      <c r="C274">
        <f t="shared" si="16"/>
        <v>0.6518518518518519</v>
      </c>
      <c r="D274">
        <f t="shared" si="17"/>
        <v>3.1639414397836157E-182</v>
      </c>
      <c r="E274">
        <f t="shared" si="18"/>
        <v>9.389787207917825E-153</v>
      </c>
    </row>
    <row r="275" spans="2:5" ht="12.75">
      <c r="B275">
        <f t="shared" si="19"/>
        <v>265</v>
      </c>
      <c r="C275">
        <f t="shared" si="16"/>
        <v>0.654320987654321</v>
      </c>
      <c r="D275">
        <f t="shared" si="17"/>
        <v>2.0861120016095964E-183</v>
      </c>
      <c r="E275">
        <f t="shared" si="18"/>
        <v>6.19105889277688E-154</v>
      </c>
    </row>
    <row r="276" spans="2:5" ht="12.75">
      <c r="B276">
        <f t="shared" si="19"/>
        <v>266</v>
      </c>
      <c r="C276">
        <f t="shared" si="16"/>
        <v>0.6567901234567901</v>
      </c>
      <c r="D276">
        <f t="shared" si="17"/>
        <v>1.3480693873375137E-184</v>
      </c>
      <c r="E276">
        <f t="shared" si="18"/>
        <v>4.0007329242709065E-155</v>
      </c>
    </row>
    <row r="277" spans="2:5" ht="12.75">
      <c r="B277">
        <f t="shared" si="19"/>
        <v>267</v>
      </c>
      <c r="C277">
        <f t="shared" si="16"/>
        <v>0.6592592592592592</v>
      </c>
      <c r="D277">
        <f t="shared" si="17"/>
        <v>8.535485226932416E-186</v>
      </c>
      <c r="E277">
        <f t="shared" si="18"/>
        <v>2.5331186282228676E-156</v>
      </c>
    </row>
    <row r="278" spans="2:5" ht="12.75">
      <c r="B278">
        <f t="shared" si="19"/>
        <v>268</v>
      </c>
      <c r="C278">
        <f t="shared" si="16"/>
        <v>0.6617283950617284</v>
      </c>
      <c r="D278">
        <f t="shared" si="17"/>
        <v>5.293692367000753E-187</v>
      </c>
      <c r="E278">
        <f t="shared" si="18"/>
        <v>1.5710355522166482E-157</v>
      </c>
    </row>
    <row r="279" spans="2:5" ht="12.75">
      <c r="B279">
        <f t="shared" si="19"/>
        <v>269</v>
      </c>
      <c r="C279">
        <f t="shared" si="16"/>
        <v>0.6641975308641975</v>
      </c>
      <c r="D279">
        <f t="shared" si="17"/>
        <v>3.214948811597149E-188</v>
      </c>
      <c r="E279">
        <f t="shared" si="18"/>
        <v>9.54116433561744E-159</v>
      </c>
    </row>
    <row r="280" spans="2:5" ht="12.75">
      <c r="B280">
        <f t="shared" si="19"/>
        <v>270</v>
      </c>
      <c r="C280">
        <f t="shared" si="16"/>
        <v>0.6666666666666666</v>
      </c>
      <c r="D280">
        <f t="shared" si="17"/>
        <v>1.9113568331230357E-189</v>
      </c>
      <c r="E280">
        <f t="shared" si="18"/>
        <v>5.672429241500889E-160</v>
      </c>
    </row>
    <row r="281" spans="2:5" ht="12.75">
      <c r="B281">
        <f t="shared" si="19"/>
        <v>271</v>
      </c>
      <c r="C281">
        <f t="shared" si="16"/>
        <v>0.6691358024691358</v>
      </c>
      <c r="D281">
        <f t="shared" si="17"/>
        <v>1.1120551442716892E-190</v>
      </c>
      <c r="E281">
        <f t="shared" si="18"/>
        <v>3.3003016544123054E-161</v>
      </c>
    </row>
    <row r="282" spans="2:5" ht="12.75">
      <c r="B282">
        <f t="shared" si="19"/>
        <v>272</v>
      </c>
      <c r="C282">
        <f t="shared" si="16"/>
        <v>0.671604938271605</v>
      </c>
      <c r="D282">
        <f t="shared" si="17"/>
        <v>6.329787578108953E-192</v>
      </c>
      <c r="E282">
        <f t="shared" si="18"/>
        <v>1.8785227084932846E-162</v>
      </c>
    </row>
    <row r="283" spans="2:5" ht="12.75">
      <c r="B283">
        <f t="shared" si="19"/>
        <v>273</v>
      </c>
      <c r="C283">
        <f t="shared" si="16"/>
        <v>0.674074074074074</v>
      </c>
      <c r="D283">
        <f t="shared" si="17"/>
        <v>3.523615193471866E-193</v>
      </c>
      <c r="E283">
        <f t="shared" si="18"/>
        <v>1.045720899042613E-163</v>
      </c>
    </row>
    <row r="284" spans="2:5" ht="12.75">
      <c r="B284">
        <f t="shared" si="19"/>
        <v>274</v>
      </c>
      <c r="C284">
        <f t="shared" si="16"/>
        <v>0.6765432098765433</v>
      </c>
      <c r="D284">
        <f t="shared" si="17"/>
        <v>1.9176941618958245E-194</v>
      </c>
      <c r="E284">
        <f t="shared" si="18"/>
        <v>5.691236848966333E-165</v>
      </c>
    </row>
    <row r="285" spans="2:5" ht="12.75">
      <c r="B285">
        <f t="shared" si="19"/>
        <v>275</v>
      </c>
      <c r="C285">
        <f t="shared" si="16"/>
        <v>0.6790123456790124</v>
      </c>
      <c r="D285">
        <f t="shared" si="17"/>
        <v>1.0200310809650093E-195</v>
      </c>
      <c r="E285">
        <f t="shared" si="18"/>
        <v>3.027197240533906E-166</v>
      </c>
    </row>
    <row r="286" spans="2:5" ht="12.75">
      <c r="B286">
        <f t="shared" si="19"/>
        <v>276</v>
      </c>
      <c r="C286">
        <f t="shared" si="16"/>
        <v>0.6814814814814815</v>
      </c>
      <c r="D286">
        <f t="shared" si="17"/>
        <v>5.300768597753961E-197</v>
      </c>
      <c r="E286">
        <f t="shared" si="18"/>
        <v>1.5731356005984319E-167</v>
      </c>
    </row>
    <row r="287" spans="2:5" ht="12.75">
      <c r="B287">
        <f t="shared" si="19"/>
        <v>277</v>
      </c>
      <c r="C287">
        <f t="shared" si="16"/>
        <v>0.6839506172839506</v>
      </c>
      <c r="D287">
        <f t="shared" si="17"/>
        <v>2.6902974296201857E-198</v>
      </c>
      <c r="E287">
        <f t="shared" si="18"/>
        <v>7.984130196755306E-169</v>
      </c>
    </row>
    <row r="288" spans="2:5" ht="12.75">
      <c r="B288">
        <f t="shared" si="19"/>
        <v>278</v>
      </c>
      <c r="C288">
        <f t="shared" si="16"/>
        <v>0.6864197530864198</v>
      </c>
      <c r="D288">
        <f t="shared" si="17"/>
        <v>1.3330262745957834E-199</v>
      </c>
      <c r="E288">
        <f t="shared" si="18"/>
        <v>3.956088726431636E-170</v>
      </c>
    </row>
    <row r="289" spans="2:5" ht="12.75">
      <c r="B289">
        <f t="shared" si="19"/>
        <v>279</v>
      </c>
      <c r="C289">
        <f t="shared" si="16"/>
        <v>0.6888888888888889</v>
      </c>
      <c r="D289">
        <f t="shared" si="17"/>
        <v>6.44601397918777E-201</v>
      </c>
      <c r="E289">
        <f t="shared" si="18"/>
        <v>1.9130157986734505E-171</v>
      </c>
    </row>
    <row r="290" spans="2:5" ht="12.75">
      <c r="B290">
        <f t="shared" si="19"/>
        <v>280</v>
      </c>
      <c r="C290">
        <f t="shared" si="16"/>
        <v>0.691358024691358</v>
      </c>
      <c r="D290">
        <f t="shared" si="17"/>
        <v>3.040822998849965E-202</v>
      </c>
      <c r="E290">
        <f t="shared" si="18"/>
        <v>9.024402454836983E-173</v>
      </c>
    </row>
    <row r="291" spans="2:5" ht="12.75">
      <c r="B291">
        <f t="shared" si="19"/>
        <v>281</v>
      </c>
      <c r="C291">
        <f t="shared" si="16"/>
        <v>0.6938271604938272</v>
      </c>
      <c r="D291">
        <f t="shared" si="17"/>
        <v>1.3988386065823374E-203</v>
      </c>
      <c r="E291">
        <f t="shared" si="18"/>
        <v>4.151403274684732E-174</v>
      </c>
    </row>
    <row r="292" spans="2:5" ht="12.75">
      <c r="B292">
        <f t="shared" si="19"/>
        <v>282</v>
      </c>
      <c r="C292">
        <f t="shared" si="16"/>
        <v>0.6962962962962963</v>
      </c>
      <c r="D292">
        <f t="shared" si="17"/>
        <v>6.272572420740334E-205</v>
      </c>
      <c r="E292">
        <f t="shared" si="18"/>
        <v>1.8615426801652125E-175</v>
      </c>
    </row>
    <row r="293" spans="2:5" ht="12.75">
      <c r="B293">
        <f t="shared" si="19"/>
        <v>283</v>
      </c>
      <c r="C293">
        <f t="shared" si="16"/>
        <v>0.6987654320987654</v>
      </c>
      <c r="D293">
        <f t="shared" si="17"/>
        <v>2.7406027809258926E-206</v>
      </c>
      <c r="E293">
        <f t="shared" si="18"/>
        <v>8.133423903092818E-177</v>
      </c>
    </row>
    <row r="294" spans="2:5" ht="12.75">
      <c r="B294">
        <f t="shared" si="19"/>
        <v>284</v>
      </c>
      <c r="C294">
        <f t="shared" si="16"/>
        <v>0.7012345679012346</v>
      </c>
      <c r="D294">
        <f t="shared" si="17"/>
        <v>1.16623245225255E-207</v>
      </c>
      <c r="E294">
        <f t="shared" si="18"/>
        <v>3.461086360172505E-178</v>
      </c>
    </row>
    <row r="295" spans="2:5" ht="12.75">
      <c r="B295">
        <f t="shared" si="19"/>
        <v>285</v>
      </c>
      <c r="C295">
        <f t="shared" si="16"/>
        <v>0.7037037037037037</v>
      </c>
      <c r="D295">
        <f t="shared" si="17"/>
        <v>4.831416262025974E-209</v>
      </c>
      <c r="E295">
        <f t="shared" si="18"/>
        <v>1.4338435611627584E-179</v>
      </c>
    </row>
    <row r="296" spans="2:5" ht="12.75">
      <c r="B296">
        <f t="shared" si="19"/>
        <v>286</v>
      </c>
      <c r="C296">
        <f t="shared" si="16"/>
        <v>0.7061728395061728</v>
      </c>
      <c r="D296">
        <f t="shared" si="17"/>
        <v>1.9476953978665286E-210</v>
      </c>
      <c r="E296">
        <f t="shared" si="18"/>
        <v>5.78027301701839E-181</v>
      </c>
    </row>
    <row r="297" spans="2:5" ht="12.75">
      <c r="B297">
        <f t="shared" si="19"/>
        <v>287</v>
      </c>
      <c r="C297">
        <f t="shared" si="16"/>
        <v>0.7086419753086419</v>
      </c>
      <c r="D297">
        <f t="shared" si="17"/>
        <v>7.637072236332159E-212</v>
      </c>
      <c r="E297">
        <f t="shared" si="18"/>
        <v>2.2664921129374765E-182</v>
      </c>
    </row>
    <row r="298" spans="2:5" ht="12.75">
      <c r="B298">
        <f t="shared" si="19"/>
        <v>288</v>
      </c>
      <c r="C298">
        <f t="shared" si="16"/>
        <v>0.7111111111111111</v>
      </c>
      <c r="D298">
        <f t="shared" si="17"/>
        <v>2.9113136421665077E-213</v>
      </c>
      <c r="E298">
        <f t="shared" si="18"/>
        <v>8.640051061539652E-184</v>
      </c>
    </row>
    <row r="299" spans="2:5" ht="12.75">
      <c r="B299">
        <f t="shared" si="19"/>
        <v>289</v>
      </c>
      <c r="C299">
        <f t="shared" si="16"/>
        <v>0.7135802469135802</v>
      </c>
      <c r="D299">
        <f t="shared" si="17"/>
        <v>1.078447574201869E-214</v>
      </c>
      <c r="E299">
        <f t="shared" si="18"/>
        <v>3.200562788337597E-185</v>
      </c>
    </row>
    <row r="300" spans="2:5" ht="12.75">
      <c r="B300">
        <f t="shared" si="19"/>
        <v>290</v>
      </c>
      <c r="C300">
        <f t="shared" si="16"/>
        <v>0.7160493827160493</v>
      </c>
      <c r="D300">
        <f t="shared" si="17"/>
        <v>3.880103447245166E-216</v>
      </c>
      <c r="E300">
        <f t="shared" si="18"/>
        <v>1.1515177005561842E-186</v>
      </c>
    </row>
    <row r="301" spans="2:5" ht="12.75">
      <c r="B301">
        <f t="shared" si="19"/>
        <v>291</v>
      </c>
      <c r="C301">
        <f t="shared" si="16"/>
        <v>0.7185185185185186</v>
      </c>
      <c r="D301">
        <f t="shared" si="17"/>
        <v>1.3551970701549499E-217</v>
      </c>
      <c r="E301">
        <f t="shared" si="18"/>
        <v>4.0218861049523524E-188</v>
      </c>
    </row>
    <row r="302" spans="2:5" ht="12.75">
      <c r="B302">
        <f t="shared" si="19"/>
        <v>292</v>
      </c>
      <c r="C302">
        <f t="shared" si="16"/>
        <v>0.7209876543209877</v>
      </c>
      <c r="D302">
        <f t="shared" si="17"/>
        <v>4.59252287657406E-219</v>
      </c>
      <c r="E302">
        <f t="shared" si="18"/>
        <v>1.3629459766952666E-189</v>
      </c>
    </row>
    <row r="303" spans="2:5" ht="12.75">
      <c r="B303">
        <f t="shared" si="19"/>
        <v>293</v>
      </c>
      <c r="C303">
        <f t="shared" si="16"/>
        <v>0.7234567901234568</v>
      </c>
      <c r="D303">
        <f t="shared" si="17"/>
        <v>1.5092415213444238E-220</v>
      </c>
      <c r="E303">
        <f t="shared" si="18"/>
        <v>4.479051524969914E-191</v>
      </c>
    </row>
    <row r="304" spans="2:5" ht="12.75">
      <c r="B304">
        <f t="shared" si="19"/>
        <v>294</v>
      </c>
      <c r="C304">
        <f t="shared" si="16"/>
        <v>0.725925925925926</v>
      </c>
      <c r="D304">
        <f t="shared" si="17"/>
        <v>4.807145651943626E-222</v>
      </c>
      <c r="E304">
        <f t="shared" si="18"/>
        <v>1.4266406508555695E-192</v>
      </c>
    </row>
    <row r="305" spans="2:5" ht="12.75">
      <c r="B305">
        <f t="shared" si="19"/>
        <v>295</v>
      </c>
      <c r="C305">
        <f t="shared" si="16"/>
        <v>0.7283950617283951</v>
      </c>
      <c r="D305">
        <f t="shared" si="17"/>
        <v>1.483177229842161E-223</v>
      </c>
      <c r="E305">
        <f t="shared" si="18"/>
        <v>4.401699223864073E-194</v>
      </c>
    </row>
    <row r="306" spans="2:5" ht="12.75">
      <c r="B306">
        <f t="shared" si="19"/>
        <v>296</v>
      </c>
      <c r="C306">
        <f t="shared" si="16"/>
        <v>0.7308641975308642</v>
      </c>
      <c r="D306">
        <f t="shared" si="17"/>
        <v>4.430221707918394E-225</v>
      </c>
      <c r="E306">
        <f t="shared" si="18"/>
        <v>1.3147790473674813E-195</v>
      </c>
    </row>
    <row r="307" spans="2:5" ht="12.75">
      <c r="B307">
        <f t="shared" si="19"/>
        <v>297</v>
      </c>
      <c r="C307">
        <f t="shared" si="16"/>
        <v>0.7333333333333333</v>
      </c>
      <c r="D307">
        <f t="shared" si="17"/>
        <v>1.2803449054179882E-226</v>
      </c>
      <c r="E307">
        <f t="shared" si="18"/>
        <v>3.799743593054234E-197</v>
      </c>
    </row>
    <row r="308" spans="2:5" ht="12.75">
      <c r="B308">
        <f t="shared" si="19"/>
        <v>298</v>
      </c>
      <c r="C308">
        <f t="shared" si="16"/>
        <v>0.7358024691358025</v>
      </c>
      <c r="D308">
        <f t="shared" si="17"/>
        <v>3.577938377108773E-228</v>
      </c>
      <c r="E308">
        <f t="shared" si="18"/>
        <v>1.061842661866456E-198</v>
      </c>
    </row>
    <row r="309" spans="2:5" ht="12.75">
      <c r="B309">
        <f t="shared" si="19"/>
        <v>299</v>
      </c>
      <c r="C309">
        <f t="shared" si="16"/>
        <v>0.7382716049382716</v>
      </c>
      <c r="D309">
        <f t="shared" si="17"/>
        <v>9.662085498609145E-230</v>
      </c>
      <c r="E309">
        <f t="shared" si="18"/>
        <v>2.867465423849729E-200</v>
      </c>
    </row>
    <row r="310" spans="2:5" ht="12.75">
      <c r="B310">
        <f t="shared" si="19"/>
        <v>300</v>
      </c>
      <c r="C310">
        <f t="shared" si="16"/>
        <v>0.7407407407407407</v>
      </c>
      <c r="D310">
        <f t="shared" si="17"/>
        <v>2.5197709001544148E-231</v>
      </c>
      <c r="E310">
        <f t="shared" si="18"/>
        <v>7.478050088933264E-202</v>
      </c>
    </row>
    <row r="311" spans="2:5" ht="12.75">
      <c r="B311">
        <f t="shared" si="19"/>
        <v>301</v>
      </c>
      <c r="C311">
        <f t="shared" si="16"/>
        <v>0.7432098765432099</v>
      </c>
      <c r="D311">
        <f t="shared" si="17"/>
        <v>6.341841133092159E-233</v>
      </c>
      <c r="E311">
        <f t="shared" si="18"/>
        <v>1.8820999022734255E-203</v>
      </c>
    </row>
    <row r="312" spans="2:5" ht="12.75">
      <c r="B312">
        <f t="shared" si="19"/>
        <v>302</v>
      </c>
      <c r="C312">
        <f t="shared" si="16"/>
        <v>0.745679012345679</v>
      </c>
      <c r="D312">
        <f t="shared" si="17"/>
        <v>1.539350004981085E-234</v>
      </c>
      <c r="E312">
        <f t="shared" si="18"/>
        <v>4.568405977282615E-205</v>
      </c>
    </row>
    <row r="313" spans="2:5" ht="12.75">
      <c r="B313">
        <f t="shared" si="19"/>
        <v>303</v>
      </c>
      <c r="C313">
        <f t="shared" si="16"/>
        <v>0.7481481481481481</v>
      </c>
      <c r="D313">
        <f t="shared" si="17"/>
        <v>3.600990807688637E-236</v>
      </c>
      <c r="E313">
        <f t="shared" si="18"/>
        <v>1.0686840469517952E-206</v>
      </c>
    </row>
    <row r="314" spans="2:5" ht="12.75">
      <c r="B314">
        <f t="shared" si="19"/>
        <v>304</v>
      </c>
      <c r="C314">
        <f t="shared" si="16"/>
        <v>0.7506172839506173</v>
      </c>
      <c r="D314">
        <f t="shared" si="17"/>
        <v>8.112507800892417E-238</v>
      </c>
      <c r="E314">
        <f t="shared" si="18"/>
        <v>2.407589502609847E-208</v>
      </c>
    </row>
    <row r="315" spans="2:5" ht="12.75">
      <c r="B315">
        <f t="shared" si="19"/>
        <v>305</v>
      </c>
      <c r="C315">
        <f t="shared" si="16"/>
        <v>0.7530864197530864</v>
      </c>
      <c r="D315">
        <f t="shared" si="17"/>
        <v>1.7587867625662096E-239</v>
      </c>
      <c r="E315">
        <f t="shared" si="18"/>
        <v>5.2196394146058683E-210</v>
      </c>
    </row>
    <row r="316" spans="2:5" ht="12.75">
      <c r="B316">
        <f t="shared" si="19"/>
        <v>306</v>
      </c>
      <c r="C316">
        <f t="shared" si="16"/>
        <v>0.7555555555555555</v>
      </c>
      <c r="D316">
        <f t="shared" si="17"/>
        <v>3.666594547937354E-241</v>
      </c>
      <c r="E316">
        <f t="shared" si="18"/>
        <v>1.088153596964108E-211</v>
      </c>
    </row>
    <row r="317" spans="2:5" ht="12.75">
      <c r="B317">
        <f t="shared" si="19"/>
        <v>307</v>
      </c>
      <c r="C317">
        <f t="shared" si="16"/>
        <v>0.7580246913580246</v>
      </c>
      <c r="D317">
        <f t="shared" si="17"/>
        <v>7.34447488880459E-243</v>
      </c>
      <c r="E317">
        <f t="shared" si="18"/>
        <v>2.1796565351249824E-213</v>
      </c>
    </row>
    <row r="318" spans="2:5" ht="12.75">
      <c r="B318">
        <f t="shared" si="19"/>
        <v>308</v>
      </c>
      <c r="C318">
        <f t="shared" si="16"/>
        <v>0.7604938271604939</v>
      </c>
      <c r="D318">
        <f t="shared" si="17"/>
        <v>1.4123837408972732E-244</v>
      </c>
      <c r="E318">
        <f t="shared" si="18"/>
        <v>4.1916018470478824E-215</v>
      </c>
    </row>
    <row r="319" spans="2:5" ht="12.75">
      <c r="B319">
        <f t="shared" si="19"/>
        <v>309</v>
      </c>
      <c r="C319">
        <f t="shared" si="16"/>
        <v>0.762962962962963</v>
      </c>
      <c r="D319">
        <f t="shared" si="17"/>
        <v>2.605395596950401E-246</v>
      </c>
      <c r="E319">
        <f t="shared" si="18"/>
        <v>7.732162782849554E-217</v>
      </c>
    </row>
    <row r="320" spans="2:5" ht="12.75">
      <c r="B320">
        <f t="shared" si="19"/>
        <v>310</v>
      </c>
      <c r="C320">
        <f t="shared" si="16"/>
        <v>0.7654320987654321</v>
      </c>
      <c r="D320">
        <f t="shared" si="17"/>
        <v>4.606245365278133E-248</v>
      </c>
      <c r="E320">
        <f t="shared" si="18"/>
        <v>1.367018468280418E-218</v>
      </c>
    </row>
    <row r="321" spans="2:5" ht="12.75">
      <c r="B321">
        <f t="shared" si="19"/>
        <v>311</v>
      </c>
      <c r="C321">
        <f t="shared" si="16"/>
        <v>0.7679012345679013</v>
      </c>
      <c r="D321">
        <f t="shared" si="17"/>
        <v>7.798019867712186E-250</v>
      </c>
      <c r="E321">
        <f t="shared" si="18"/>
        <v>2.314257346240284E-220</v>
      </c>
    </row>
    <row r="322" spans="2:5" ht="12.75">
      <c r="B322">
        <f t="shared" si="19"/>
        <v>312</v>
      </c>
      <c r="C322">
        <f t="shared" si="16"/>
        <v>0.7703703703703704</v>
      </c>
      <c r="D322">
        <f t="shared" si="17"/>
        <v>1.2629450188924928E-251</v>
      </c>
      <c r="E322">
        <f t="shared" si="18"/>
        <v>3.748105079818195E-222</v>
      </c>
    </row>
    <row r="323" spans="2:5" ht="12.75">
      <c r="B323">
        <f t="shared" si="19"/>
        <v>313</v>
      </c>
      <c r="C323">
        <f t="shared" si="16"/>
        <v>0.7728395061728395</v>
      </c>
      <c r="D323">
        <f t="shared" si="17"/>
        <v>1.9549395193663418E-253</v>
      </c>
      <c r="E323">
        <f t="shared" si="18"/>
        <v>5.80177175859946E-224</v>
      </c>
    </row>
    <row r="324" spans="2:5" ht="12.75">
      <c r="B324">
        <f t="shared" si="19"/>
        <v>314</v>
      </c>
      <c r="C324">
        <f t="shared" si="16"/>
        <v>0.7753086419753087</v>
      </c>
      <c r="D324">
        <f t="shared" si="17"/>
        <v>2.8893710986766173E-255</v>
      </c>
      <c r="E324">
        <f t="shared" si="18"/>
        <v>8.57493107809753E-226</v>
      </c>
    </row>
    <row r="325" spans="2:5" ht="12.75">
      <c r="B325">
        <f t="shared" si="19"/>
        <v>315</v>
      </c>
      <c r="C325">
        <f t="shared" si="16"/>
        <v>0.7777777777777778</v>
      </c>
      <c r="D325">
        <f t="shared" si="17"/>
        <v>4.073358048089077E-257</v>
      </c>
      <c r="E325">
        <f t="shared" si="18"/>
        <v>1.2088708347216358E-227</v>
      </c>
    </row>
    <row r="326" spans="2:5" ht="12.75">
      <c r="B326">
        <f t="shared" si="19"/>
        <v>316</v>
      </c>
      <c r="C326">
        <f t="shared" si="16"/>
        <v>0.7802469135802469</v>
      </c>
      <c r="D326">
        <f t="shared" si="17"/>
        <v>5.471727098069396E-259</v>
      </c>
      <c r="E326">
        <f t="shared" si="18"/>
        <v>1.6238718095295451E-229</v>
      </c>
    </row>
    <row r="327" spans="2:5" ht="12.75">
      <c r="B327">
        <f t="shared" si="19"/>
        <v>317</v>
      </c>
      <c r="C327">
        <f t="shared" si="16"/>
        <v>0.782716049382716</v>
      </c>
      <c r="D327">
        <f t="shared" si="17"/>
        <v>6.995949564626043E-261</v>
      </c>
      <c r="E327">
        <f t="shared" si="18"/>
        <v>2.076222932041894E-231</v>
      </c>
    </row>
    <row r="328" spans="2:5" ht="12.75">
      <c r="B328">
        <f t="shared" si="19"/>
        <v>318</v>
      </c>
      <c r="C328">
        <f t="shared" si="16"/>
        <v>0.7851851851851852</v>
      </c>
      <c r="D328">
        <f t="shared" si="17"/>
        <v>8.504150141454817E-263</v>
      </c>
      <c r="E328">
        <f t="shared" si="18"/>
        <v>2.523819158230253E-233</v>
      </c>
    </row>
    <row r="329" spans="2:5" ht="12.75">
      <c r="B329">
        <f t="shared" si="19"/>
        <v>319</v>
      </c>
      <c r="C329">
        <f t="shared" si="16"/>
        <v>0.7876543209876543</v>
      </c>
      <c r="D329">
        <f t="shared" si="17"/>
        <v>9.816842626937894E-265</v>
      </c>
      <c r="E329">
        <f t="shared" si="18"/>
        <v>2.913393470609493E-235</v>
      </c>
    </row>
    <row r="330" spans="2:5" ht="12.75">
      <c r="B330">
        <f t="shared" si="19"/>
        <v>320</v>
      </c>
      <c r="C330">
        <f t="shared" si="16"/>
        <v>0.7901234567901234</v>
      </c>
      <c r="D330">
        <f t="shared" si="17"/>
        <v>1.0748461406912388E-266</v>
      </c>
      <c r="E330">
        <f t="shared" si="18"/>
        <v>3.189874634036424E-237</v>
      </c>
    </row>
    <row r="331" spans="2:5" ht="12.75">
      <c r="B331">
        <f t="shared" si="19"/>
        <v>321</v>
      </c>
      <c r="C331">
        <f aca="true" t="shared" si="20" ref="C331:C394">B331/405</f>
        <v>0.7925925925925926</v>
      </c>
      <c r="D331">
        <f aca="true" t="shared" si="21" ref="D331:D394">(C331^15*(1-C331)^390)</f>
        <v>1.1148402711747552E-268</v>
      </c>
      <c r="E331">
        <f aca="true" t="shared" si="22" ref="E331:E394">(C331^15*(1-C331)^390)*(2.96775E+29)</f>
        <v>3.3085672147788795E-239</v>
      </c>
    </row>
    <row r="332" spans="2:5" ht="12.75">
      <c r="B332">
        <f t="shared" si="19"/>
        <v>322</v>
      </c>
      <c r="C332">
        <f t="shared" si="20"/>
        <v>0.7950617283950617</v>
      </c>
      <c r="D332">
        <f t="shared" si="21"/>
        <v>1.0939808005598301E-270</v>
      </c>
      <c r="E332">
        <f t="shared" si="22"/>
        <v>3.2466615208614356E-241</v>
      </c>
    </row>
    <row r="333" spans="2:5" ht="12.75">
      <c r="B333">
        <f aca="true" t="shared" si="23" ref="B333:B396">B332+1</f>
        <v>323</v>
      </c>
      <c r="C333">
        <f t="shared" si="20"/>
        <v>0.7975308641975308</v>
      </c>
      <c r="D333">
        <f t="shared" si="21"/>
        <v>1.0142753307295976E-272</v>
      </c>
      <c r="E333">
        <f t="shared" si="22"/>
        <v>3.0101156127727633E-243</v>
      </c>
    </row>
    <row r="334" spans="2:5" ht="12.75">
      <c r="B334">
        <f t="shared" si="23"/>
        <v>324</v>
      </c>
      <c r="C334">
        <f t="shared" si="20"/>
        <v>0.8</v>
      </c>
      <c r="D334">
        <f t="shared" si="21"/>
        <v>8.87254302118571E-275</v>
      </c>
      <c r="E334">
        <f t="shared" si="22"/>
        <v>2.6331489551123888E-245</v>
      </c>
    </row>
    <row r="335" spans="2:5" ht="12.75">
      <c r="B335">
        <f t="shared" si="23"/>
        <v>325</v>
      </c>
      <c r="C335">
        <f t="shared" si="20"/>
        <v>0.8024691358024691</v>
      </c>
      <c r="D335">
        <f t="shared" si="21"/>
        <v>7.312416831053547E-277</v>
      </c>
      <c r="E335">
        <f t="shared" si="22"/>
        <v>2.1701425050359164E-247</v>
      </c>
    </row>
    <row r="336" spans="2:5" ht="12.75">
      <c r="B336">
        <f t="shared" si="23"/>
        <v>326</v>
      </c>
      <c r="C336">
        <f t="shared" si="20"/>
        <v>0.8049382716049382</v>
      </c>
      <c r="D336">
        <f t="shared" si="21"/>
        <v>5.669505779489343E-279</v>
      </c>
      <c r="E336">
        <f t="shared" si="22"/>
        <v>1.6825675777079497E-249</v>
      </c>
    </row>
    <row r="337" spans="2:5" ht="12.75">
      <c r="B337">
        <f t="shared" si="23"/>
        <v>327</v>
      </c>
      <c r="C337">
        <f t="shared" si="20"/>
        <v>0.8074074074074075</v>
      </c>
      <c r="D337">
        <f t="shared" si="21"/>
        <v>4.128829387770002E-281</v>
      </c>
      <c r="E337">
        <f t="shared" si="22"/>
        <v>1.2253333415554423E-251</v>
      </c>
    </row>
    <row r="338" spans="2:5" ht="12.75">
      <c r="B338">
        <f t="shared" si="23"/>
        <v>328</v>
      </c>
      <c r="C338">
        <f t="shared" si="20"/>
        <v>0.8098765432098766</v>
      </c>
      <c r="D338">
        <f t="shared" si="21"/>
        <v>2.8197205600674396E-283</v>
      </c>
      <c r="E338">
        <f t="shared" si="22"/>
        <v>8.368225692140143E-254</v>
      </c>
    </row>
    <row r="339" spans="2:5" ht="12.75">
      <c r="B339">
        <f t="shared" si="23"/>
        <v>329</v>
      </c>
      <c r="C339">
        <f t="shared" si="20"/>
        <v>0.8123456790123457</v>
      </c>
      <c r="D339">
        <f t="shared" si="21"/>
        <v>1.8028311643175177E-285</v>
      </c>
      <c r="E339">
        <f t="shared" si="22"/>
        <v>5.350352187903313E-256</v>
      </c>
    </row>
    <row r="340" spans="2:5" ht="12.75">
      <c r="B340">
        <f t="shared" si="23"/>
        <v>330</v>
      </c>
      <c r="C340">
        <f t="shared" si="20"/>
        <v>0.8148148148148148</v>
      </c>
      <c r="D340">
        <f t="shared" si="21"/>
        <v>1.0772522726745538E-287</v>
      </c>
      <c r="E340">
        <f t="shared" si="22"/>
        <v>3.1970154322299068E-258</v>
      </c>
    </row>
    <row r="341" spans="2:5" ht="12.75">
      <c r="B341">
        <f t="shared" si="23"/>
        <v>331</v>
      </c>
      <c r="C341">
        <f t="shared" si="20"/>
        <v>0.817283950617284</v>
      </c>
      <c r="D341">
        <f t="shared" si="21"/>
        <v>6.00490581156322E-290</v>
      </c>
      <c r="E341">
        <f t="shared" si="22"/>
        <v>1.7821059222266745E-260</v>
      </c>
    </row>
    <row r="342" spans="2:5" ht="12.75">
      <c r="B342">
        <f t="shared" si="23"/>
        <v>332</v>
      </c>
      <c r="C342">
        <f t="shared" si="20"/>
        <v>0.8197530864197531</v>
      </c>
      <c r="D342">
        <f t="shared" si="21"/>
        <v>3.116752385841593E-292</v>
      </c>
      <c r="E342">
        <f t="shared" si="22"/>
        <v>9.249741893081388E-263</v>
      </c>
    </row>
    <row r="343" spans="2:5" ht="12.75">
      <c r="B343">
        <f t="shared" si="23"/>
        <v>333</v>
      </c>
      <c r="C343">
        <f t="shared" si="20"/>
        <v>0.8222222222222222</v>
      </c>
      <c r="D343">
        <f t="shared" si="21"/>
        <v>1.5033244084049282E-294</v>
      </c>
      <c r="E343">
        <f t="shared" si="22"/>
        <v>4.4614910130437255E-265</v>
      </c>
    </row>
    <row r="344" spans="2:5" ht="12.75">
      <c r="B344">
        <f t="shared" si="23"/>
        <v>334</v>
      </c>
      <c r="C344">
        <f t="shared" si="20"/>
        <v>0.8246913580246914</v>
      </c>
      <c r="D344">
        <f t="shared" si="21"/>
        <v>6.724633204015871E-297</v>
      </c>
      <c r="E344">
        <f t="shared" si="22"/>
        <v>1.99570301912181E-267</v>
      </c>
    </row>
    <row r="345" spans="2:5" ht="12.75">
      <c r="B345">
        <f t="shared" si="23"/>
        <v>335</v>
      </c>
      <c r="C345">
        <f t="shared" si="20"/>
        <v>0.8271604938271605</v>
      </c>
      <c r="D345">
        <f t="shared" si="21"/>
        <v>2.7837056388137E-299</v>
      </c>
      <c r="E345">
        <f t="shared" si="22"/>
        <v>8.261342409589357E-270</v>
      </c>
    </row>
    <row r="346" spans="2:5" ht="12.75">
      <c r="B346">
        <f t="shared" si="23"/>
        <v>336</v>
      </c>
      <c r="C346">
        <f t="shared" si="20"/>
        <v>0.8296296296296296</v>
      </c>
      <c r="D346">
        <f t="shared" si="21"/>
        <v>1.0640208700531305E-301</v>
      </c>
      <c r="E346">
        <f t="shared" si="22"/>
        <v>3.157747937100178E-272</v>
      </c>
    </row>
    <row r="347" spans="2:5" ht="12.75">
      <c r="B347">
        <f t="shared" si="23"/>
        <v>337</v>
      </c>
      <c r="C347">
        <f t="shared" si="20"/>
        <v>0.8320987654320988</v>
      </c>
      <c r="D347">
        <f t="shared" si="21"/>
        <v>3.746623618504623E-304</v>
      </c>
      <c r="E347">
        <f t="shared" si="22"/>
        <v>1.1119042243817094E-274</v>
      </c>
    </row>
    <row r="348" spans="2:5" ht="12.75">
      <c r="B348">
        <f t="shared" si="23"/>
        <v>338</v>
      </c>
      <c r="C348">
        <f t="shared" si="20"/>
        <v>0.8345679012345679</v>
      </c>
      <c r="D348">
        <f t="shared" si="21"/>
        <v>1.212381094648749E-306</v>
      </c>
      <c r="E348">
        <f t="shared" si="22"/>
        <v>3.598043993643825E-277</v>
      </c>
    </row>
    <row r="349" spans="2:5" ht="12.75">
      <c r="B349">
        <f t="shared" si="23"/>
        <v>339</v>
      </c>
      <c r="C349">
        <f t="shared" si="20"/>
        <v>0.837037037037037</v>
      </c>
      <c r="D349">
        <f t="shared" si="21"/>
        <v>0</v>
      </c>
      <c r="E349">
        <f t="shared" si="22"/>
        <v>0</v>
      </c>
    </row>
    <row r="350" spans="2:5" ht="12.75">
      <c r="B350">
        <f t="shared" si="23"/>
        <v>340</v>
      </c>
      <c r="C350">
        <f t="shared" si="20"/>
        <v>0.8395061728395061</v>
      </c>
      <c r="D350">
        <f t="shared" si="21"/>
        <v>0</v>
      </c>
      <c r="E350">
        <f t="shared" si="22"/>
        <v>0</v>
      </c>
    </row>
    <row r="351" spans="2:5" ht="12.75">
      <c r="B351">
        <f t="shared" si="23"/>
        <v>341</v>
      </c>
      <c r="C351">
        <f t="shared" si="20"/>
        <v>0.8419753086419753</v>
      </c>
      <c r="D351">
        <f t="shared" si="21"/>
        <v>0</v>
      </c>
      <c r="E351">
        <f t="shared" si="22"/>
        <v>0</v>
      </c>
    </row>
    <row r="352" spans="2:5" ht="12.75">
      <c r="B352">
        <f t="shared" si="23"/>
        <v>342</v>
      </c>
      <c r="C352">
        <f t="shared" si="20"/>
        <v>0.8444444444444444</v>
      </c>
      <c r="D352">
        <f t="shared" si="21"/>
        <v>0</v>
      </c>
      <c r="E352">
        <f t="shared" si="22"/>
        <v>0</v>
      </c>
    </row>
    <row r="353" spans="2:5" ht="12.75">
      <c r="B353">
        <f t="shared" si="23"/>
        <v>343</v>
      </c>
      <c r="C353">
        <f t="shared" si="20"/>
        <v>0.8469135802469135</v>
      </c>
      <c r="D353">
        <f t="shared" si="21"/>
        <v>0</v>
      </c>
      <c r="E353">
        <f t="shared" si="22"/>
        <v>0</v>
      </c>
    </row>
    <row r="354" spans="2:5" ht="12.75">
      <c r="B354">
        <f t="shared" si="23"/>
        <v>344</v>
      </c>
      <c r="C354">
        <f t="shared" si="20"/>
        <v>0.8493827160493828</v>
      </c>
      <c r="D354">
        <f t="shared" si="21"/>
        <v>0</v>
      </c>
      <c r="E354">
        <f t="shared" si="22"/>
        <v>0</v>
      </c>
    </row>
    <row r="355" spans="2:5" ht="12.75">
      <c r="B355">
        <f t="shared" si="23"/>
        <v>345</v>
      </c>
      <c r="C355">
        <f t="shared" si="20"/>
        <v>0.8518518518518519</v>
      </c>
      <c r="D355">
        <f t="shared" si="21"/>
        <v>0</v>
      </c>
      <c r="E355">
        <f t="shared" si="22"/>
        <v>0</v>
      </c>
    </row>
    <row r="356" spans="2:5" ht="12.75">
      <c r="B356">
        <f t="shared" si="23"/>
        <v>346</v>
      </c>
      <c r="C356">
        <f t="shared" si="20"/>
        <v>0.854320987654321</v>
      </c>
      <c r="D356">
        <f t="shared" si="21"/>
        <v>0</v>
      </c>
      <c r="E356">
        <f t="shared" si="22"/>
        <v>0</v>
      </c>
    </row>
    <row r="357" spans="2:5" ht="12.75">
      <c r="B357">
        <f t="shared" si="23"/>
        <v>347</v>
      </c>
      <c r="C357">
        <f t="shared" si="20"/>
        <v>0.8567901234567902</v>
      </c>
      <c r="D357">
        <f t="shared" si="21"/>
        <v>0</v>
      </c>
      <c r="E357">
        <f t="shared" si="22"/>
        <v>0</v>
      </c>
    </row>
    <row r="358" spans="2:5" ht="12.75">
      <c r="B358">
        <f t="shared" si="23"/>
        <v>348</v>
      </c>
      <c r="C358">
        <f t="shared" si="20"/>
        <v>0.8592592592592593</v>
      </c>
      <c r="D358">
        <f t="shared" si="21"/>
        <v>0</v>
      </c>
      <c r="E358">
        <f t="shared" si="22"/>
        <v>0</v>
      </c>
    </row>
    <row r="359" spans="2:5" ht="12.75">
      <c r="B359">
        <f t="shared" si="23"/>
        <v>349</v>
      </c>
      <c r="C359">
        <f t="shared" si="20"/>
        <v>0.8617283950617284</v>
      </c>
      <c r="D359">
        <f t="shared" si="21"/>
        <v>0</v>
      </c>
      <c r="E359">
        <f t="shared" si="22"/>
        <v>0</v>
      </c>
    </row>
    <row r="360" spans="2:5" ht="12.75">
      <c r="B360">
        <f t="shared" si="23"/>
        <v>350</v>
      </c>
      <c r="C360">
        <f t="shared" si="20"/>
        <v>0.8641975308641975</v>
      </c>
      <c r="D360">
        <f t="shared" si="21"/>
        <v>0</v>
      </c>
      <c r="E360">
        <f t="shared" si="22"/>
        <v>0</v>
      </c>
    </row>
    <row r="361" spans="2:5" ht="12.75">
      <c r="B361">
        <f t="shared" si="23"/>
        <v>351</v>
      </c>
      <c r="C361">
        <f t="shared" si="20"/>
        <v>0.8666666666666667</v>
      </c>
      <c r="D361">
        <f t="shared" si="21"/>
        <v>0</v>
      </c>
      <c r="E361">
        <f t="shared" si="22"/>
        <v>0</v>
      </c>
    </row>
    <row r="362" spans="2:5" ht="12.75">
      <c r="B362">
        <f t="shared" si="23"/>
        <v>352</v>
      </c>
      <c r="C362">
        <f t="shared" si="20"/>
        <v>0.8691358024691358</v>
      </c>
      <c r="D362">
        <f t="shared" si="21"/>
        <v>0</v>
      </c>
      <c r="E362">
        <f t="shared" si="22"/>
        <v>0</v>
      </c>
    </row>
    <row r="363" spans="2:5" ht="12.75">
      <c r="B363">
        <f t="shared" si="23"/>
        <v>353</v>
      </c>
      <c r="C363">
        <f t="shared" si="20"/>
        <v>0.8716049382716049</v>
      </c>
      <c r="D363">
        <f t="shared" si="21"/>
        <v>0</v>
      </c>
      <c r="E363">
        <f t="shared" si="22"/>
        <v>0</v>
      </c>
    </row>
    <row r="364" spans="2:5" ht="12.75">
      <c r="B364">
        <f t="shared" si="23"/>
        <v>354</v>
      </c>
      <c r="C364">
        <f t="shared" si="20"/>
        <v>0.8740740740740741</v>
      </c>
      <c r="D364">
        <f t="shared" si="21"/>
        <v>0</v>
      </c>
      <c r="E364">
        <f t="shared" si="22"/>
        <v>0</v>
      </c>
    </row>
    <row r="365" spans="2:5" ht="12.75">
      <c r="B365">
        <f t="shared" si="23"/>
        <v>355</v>
      </c>
      <c r="C365">
        <f t="shared" si="20"/>
        <v>0.8765432098765432</v>
      </c>
      <c r="D365">
        <f t="shared" si="21"/>
        <v>0</v>
      </c>
      <c r="E365">
        <f t="shared" si="22"/>
        <v>0</v>
      </c>
    </row>
    <row r="366" spans="2:5" ht="12.75">
      <c r="B366">
        <f t="shared" si="23"/>
        <v>356</v>
      </c>
      <c r="C366">
        <f t="shared" si="20"/>
        <v>0.8790123456790123</v>
      </c>
      <c r="D366">
        <f t="shared" si="21"/>
        <v>0</v>
      </c>
      <c r="E366">
        <f t="shared" si="22"/>
        <v>0</v>
      </c>
    </row>
    <row r="367" spans="2:5" ht="12.75">
      <c r="B367">
        <f t="shared" si="23"/>
        <v>357</v>
      </c>
      <c r="C367">
        <f t="shared" si="20"/>
        <v>0.8814814814814815</v>
      </c>
      <c r="D367">
        <f t="shared" si="21"/>
        <v>0</v>
      </c>
      <c r="E367">
        <f t="shared" si="22"/>
        <v>0</v>
      </c>
    </row>
    <row r="368" spans="2:5" ht="12.75">
      <c r="B368">
        <f t="shared" si="23"/>
        <v>358</v>
      </c>
      <c r="C368">
        <f t="shared" si="20"/>
        <v>0.8839506172839506</v>
      </c>
      <c r="D368">
        <f t="shared" si="21"/>
        <v>0</v>
      </c>
      <c r="E368">
        <f t="shared" si="22"/>
        <v>0</v>
      </c>
    </row>
    <row r="369" spans="2:5" ht="12.75">
      <c r="B369">
        <f t="shared" si="23"/>
        <v>359</v>
      </c>
      <c r="C369">
        <f t="shared" si="20"/>
        <v>0.8864197530864197</v>
      </c>
      <c r="D369">
        <f t="shared" si="21"/>
        <v>0</v>
      </c>
      <c r="E369">
        <f t="shared" si="22"/>
        <v>0</v>
      </c>
    </row>
    <row r="370" spans="2:5" ht="12.75">
      <c r="B370">
        <f t="shared" si="23"/>
        <v>360</v>
      </c>
      <c r="C370">
        <f t="shared" si="20"/>
        <v>0.8888888888888888</v>
      </c>
      <c r="D370">
        <f t="shared" si="21"/>
        <v>0</v>
      </c>
      <c r="E370">
        <f t="shared" si="22"/>
        <v>0</v>
      </c>
    </row>
    <row r="371" spans="2:5" ht="12.75">
      <c r="B371">
        <f t="shared" si="23"/>
        <v>361</v>
      </c>
      <c r="C371">
        <f t="shared" si="20"/>
        <v>0.891358024691358</v>
      </c>
      <c r="D371">
        <f t="shared" si="21"/>
        <v>0</v>
      </c>
      <c r="E371">
        <f t="shared" si="22"/>
        <v>0</v>
      </c>
    </row>
    <row r="372" spans="2:5" ht="12.75">
      <c r="B372">
        <f t="shared" si="23"/>
        <v>362</v>
      </c>
      <c r="C372">
        <f t="shared" si="20"/>
        <v>0.8938271604938272</v>
      </c>
      <c r="D372">
        <f t="shared" si="21"/>
        <v>0</v>
      </c>
      <c r="E372">
        <f t="shared" si="22"/>
        <v>0</v>
      </c>
    </row>
    <row r="373" spans="2:5" ht="12.75">
      <c r="B373">
        <f t="shared" si="23"/>
        <v>363</v>
      </c>
      <c r="C373">
        <f t="shared" si="20"/>
        <v>0.8962962962962963</v>
      </c>
      <c r="D373">
        <f t="shared" si="21"/>
        <v>0</v>
      </c>
      <c r="E373">
        <f t="shared" si="22"/>
        <v>0</v>
      </c>
    </row>
    <row r="374" spans="2:5" ht="12.75">
      <c r="B374">
        <f t="shared" si="23"/>
        <v>364</v>
      </c>
      <c r="C374">
        <f t="shared" si="20"/>
        <v>0.8987654320987655</v>
      </c>
      <c r="D374">
        <f t="shared" si="21"/>
        <v>0</v>
      </c>
      <c r="E374">
        <f t="shared" si="22"/>
        <v>0</v>
      </c>
    </row>
    <row r="375" spans="2:5" ht="12.75">
      <c r="B375">
        <f t="shared" si="23"/>
        <v>365</v>
      </c>
      <c r="C375">
        <f t="shared" si="20"/>
        <v>0.9012345679012346</v>
      </c>
      <c r="D375">
        <f t="shared" si="21"/>
        <v>0</v>
      </c>
      <c r="E375">
        <f t="shared" si="22"/>
        <v>0</v>
      </c>
    </row>
    <row r="376" spans="2:5" ht="12.75">
      <c r="B376">
        <f t="shared" si="23"/>
        <v>366</v>
      </c>
      <c r="C376">
        <f t="shared" si="20"/>
        <v>0.9037037037037037</v>
      </c>
      <c r="D376">
        <f t="shared" si="21"/>
        <v>0</v>
      </c>
      <c r="E376">
        <f t="shared" si="22"/>
        <v>0</v>
      </c>
    </row>
    <row r="377" spans="2:5" ht="12.75">
      <c r="B377">
        <f t="shared" si="23"/>
        <v>367</v>
      </c>
      <c r="C377">
        <f t="shared" si="20"/>
        <v>0.9061728395061729</v>
      </c>
      <c r="D377">
        <f t="shared" si="21"/>
        <v>0</v>
      </c>
      <c r="E377">
        <f t="shared" si="22"/>
        <v>0</v>
      </c>
    </row>
    <row r="378" spans="2:5" ht="12.75">
      <c r="B378">
        <f t="shared" si="23"/>
        <v>368</v>
      </c>
      <c r="C378">
        <f t="shared" si="20"/>
        <v>0.908641975308642</v>
      </c>
      <c r="D378">
        <f t="shared" si="21"/>
        <v>0</v>
      </c>
      <c r="E378">
        <f t="shared" si="22"/>
        <v>0</v>
      </c>
    </row>
    <row r="379" spans="2:5" ht="12.75">
      <c r="B379">
        <f t="shared" si="23"/>
        <v>369</v>
      </c>
      <c r="C379">
        <f t="shared" si="20"/>
        <v>0.9111111111111111</v>
      </c>
      <c r="D379">
        <f t="shared" si="21"/>
        <v>0</v>
      </c>
      <c r="E379">
        <f t="shared" si="22"/>
        <v>0</v>
      </c>
    </row>
    <row r="380" spans="2:5" ht="12.75">
      <c r="B380">
        <f t="shared" si="23"/>
        <v>370</v>
      </c>
      <c r="C380">
        <f t="shared" si="20"/>
        <v>0.9135802469135802</v>
      </c>
      <c r="D380">
        <f t="shared" si="21"/>
        <v>0</v>
      </c>
      <c r="E380">
        <f t="shared" si="22"/>
        <v>0</v>
      </c>
    </row>
    <row r="381" spans="2:5" ht="12.75">
      <c r="B381">
        <f t="shared" si="23"/>
        <v>371</v>
      </c>
      <c r="C381">
        <f t="shared" si="20"/>
        <v>0.9160493827160494</v>
      </c>
      <c r="D381">
        <f t="shared" si="21"/>
        <v>0</v>
      </c>
      <c r="E381">
        <f t="shared" si="22"/>
        <v>0</v>
      </c>
    </row>
    <row r="382" spans="2:5" ht="12.75">
      <c r="B382">
        <f t="shared" si="23"/>
        <v>372</v>
      </c>
      <c r="C382">
        <f t="shared" si="20"/>
        <v>0.9185185185185185</v>
      </c>
      <c r="D382">
        <f t="shared" si="21"/>
        <v>0</v>
      </c>
      <c r="E382">
        <f t="shared" si="22"/>
        <v>0</v>
      </c>
    </row>
    <row r="383" spans="2:5" ht="12.75">
      <c r="B383">
        <f t="shared" si="23"/>
        <v>373</v>
      </c>
      <c r="C383">
        <f t="shared" si="20"/>
        <v>0.9209876543209876</v>
      </c>
      <c r="D383">
        <f t="shared" si="21"/>
        <v>0</v>
      </c>
      <c r="E383">
        <f t="shared" si="22"/>
        <v>0</v>
      </c>
    </row>
    <row r="384" spans="2:5" ht="12.75">
      <c r="B384">
        <f t="shared" si="23"/>
        <v>374</v>
      </c>
      <c r="C384">
        <f t="shared" si="20"/>
        <v>0.9234567901234568</v>
      </c>
      <c r="D384">
        <f t="shared" si="21"/>
        <v>0</v>
      </c>
      <c r="E384">
        <f t="shared" si="22"/>
        <v>0</v>
      </c>
    </row>
    <row r="385" spans="2:5" ht="12.75">
      <c r="B385">
        <f t="shared" si="23"/>
        <v>375</v>
      </c>
      <c r="C385">
        <f t="shared" si="20"/>
        <v>0.9259259259259259</v>
      </c>
      <c r="D385">
        <f t="shared" si="21"/>
        <v>0</v>
      </c>
      <c r="E385">
        <f t="shared" si="22"/>
        <v>0</v>
      </c>
    </row>
    <row r="386" spans="2:5" ht="12.75">
      <c r="B386">
        <f t="shared" si="23"/>
        <v>376</v>
      </c>
      <c r="C386">
        <f t="shared" si="20"/>
        <v>0.928395061728395</v>
      </c>
      <c r="D386">
        <f t="shared" si="21"/>
        <v>0</v>
      </c>
      <c r="E386">
        <f t="shared" si="22"/>
        <v>0</v>
      </c>
    </row>
    <row r="387" spans="2:5" ht="12.75">
      <c r="B387">
        <f t="shared" si="23"/>
        <v>377</v>
      </c>
      <c r="C387">
        <f t="shared" si="20"/>
        <v>0.9308641975308642</v>
      </c>
      <c r="D387">
        <f t="shared" si="21"/>
        <v>0</v>
      </c>
      <c r="E387">
        <f t="shared" si="22"/>
        <v>0</v>
      </c>
    </row>
    <row r="388" spans="2:5" ht="12.75">
      <c r="B388">
        <f t="shared" si="23"/>
        <v>378</v>
      </c>
      <c r="C388">
        <f t="shared" si="20"/>
        <v>0.9333333333333333</v>
      </c>
      <c r="D388">
        <f t="shared" si="21"/>
        <v>0</v>
      </c>
      <c r="E388">
        <f t="shared" si="22"/>
        <v>0</v>
      </c>
    </row>
    <row r="389" spans="2:5" ht="12.75">
      <c r="B389">
        <f t="shared" si="23"/>
        <v>379</v>
      </c>
      <c r="C389">
        <f t="shared" si="20"/>
        <v>0.9358024691358025</v>
      </c>
      <c r="D389">
        <f t="shared" si="21"/>
        <v>0</v>
      </c>
      <c r="E389">
        <f t="shared" si="22"/>
        <v>0</v>
      </c>
    </row>
    <row r="390" spans="2:5" ht="12.75">
      <c r="B390">
        <f t="shared" si="23"/>
        <v>380</v>
      </c>
      <c r="C390">
        <f t="shared" si="20"/>
        <v>0.9382716049382716</v>
      </c>
      <c r="D390">
        <f t="shared" si="21"/>
        <v>0</v>
      </c>
      <c r="E390">
        <f t="shared" si="22"/>
        <v>0</v>
      </c>
    </row>
    <row r="391" spans="2:5" ht="12.75">
      <c r="B391">
        <f t="shared" si="23"/>
        <v>381</v>
      </c>
      <c r="C391">
        <f t="shared" si="20"/>
        <v>0.9407407407407408</v>
      </c>
      <c r="D391">
        <f t="shared" si="21"/>
        <v>0</v>
      </c>
      <c r="E391">
        <f t="shared" si="22"/>
        <v>0</v>
      </c>
    </row>
    <row r="392" spans="2:5" ht="12.75">
      <c r="B392">
        <f t="shared" si="23"/>
        <v>382</v>
      </c>
      <c r="C392">
        <f t="shared" si="20"/>
        <v>0.9432098765432099</v>
      </c>
      <c r="D392">
        <f t="shared" si="21"/>
        <v>0</v>
      </c>
      <c r="E392">
        <f t="shared" si="22"/>
        <v>0</v>
      </c>
    </row>
    <row r="393" spans="2:5" ht="12.75">
      <c r="B393">
        <f t="shared" si="23"/>
        <v>383</v>
      </c>
      <c r="C393">
        <f t="shared" si="20"/>
        <v>0.945679012345679</v>
      </c>
      <c r="D393">
        <f t="shared" si="21"/>
        <v>0</v>
      </c>
      <c r="E393">
        <f t="shared" si="22"/>
        <v>0</v>
      </c>
    </row>
    <row r="394" spans="2:5" ht="12.75">
      <c r="B394">
        <f t="shared" si="23"/>
        <v>384</v>
      </c>
      <c r="C394">
        <f t="shared" si="20"/>
        <v>0.9481481481481482</v>
      </c>
      <c r="D394">
        <f t="shared" si="21"/>
        <v>0</v>
      </c>
      <c r="E394">
        <f t="shared" si="22"/>
        <v>0</v>
      </c>
    </row>
    <row r="395" spans="2:5" ht="12.75">
      <c r="B395">
        <f t="shared" si="23"/>
        <v>385</v>
      </c>
      <c r="C395">
        <f aca="true" t="shared" si="24" ref="C395:C415">B395/405</f>
        <v>0.9506172839506173</v>
      </c>
      <c r="D395">
        <f aca="true" t="shared" si="25" ref="D395:D415">(C395^15*(1-C395)^390)</f>
        <v>0</v>
      </c>
      <c r="E395">
        <f aca="true" t="shared" si="26" ref="E395:E415">(C395^15*(1-C395)^390)*(2.96775E+29)</f>
        <v>0</v>
      </c>
    </row>
    <row r="396" spans="2:5" ht="12.75">
      <c r="B396">
        <f t="shared" si="23"/>
        <v>386</v>
      </c>
      <c r="C396">
        <f t="shared" si="24"/>
        <v>0.9530864197530864</v>
      </c>
      <c r="D396">
        <f t="shared" si="25"/>
        <v>0</v>
      </c>
      <c r="E396">
        <f t="shared" si="26"/>
        <v>0</v>
      </c>
    </row>
    <row r="397" spans="2:5" ht="12.75">
      <c r="B397">
        <f aca="true" t="shared" si="27" ref="B397:B415">B396+1</f>
        <v>387</v>
      </c>
      <c r="C397">
        <f t="shared" si="24"/>
        <v>0.9555555555555556</v>
      </c>
      <c r="D397">
        <f t="shared" si="25"/>
        <v>0</v>
      </c>
      <c r="E397">
        <f t="shared" si="26"/>
        <v>0</v>
      </c>
    </row>
    <row r="398" spans="2:5" ht="12.75">
      <c r="B398">
        <f t="shared" si="27"/>
        <v>388</v>
      </c>
      <c r="C398">
        <f t="shared" si="24"/>
        <v>0.9580246913580247</v>
      </c>
      <c r="D398">
        <f t="shared" si="25"/>
        <v>0</v>
      </c>
      <c r="E398">
        <f t="shared" si="26"/>
        <v>0</v>
      </c>
    </row>
    <row r="399" spans="2:5" ht="12.75">
      <c r="B399">
        <f t="shared" si="27"/>
        <v>389</v>
      </c>
      <c r="C399">
        <f t="shared" si="24"/>
        <v>0.9604938271604938</v>
      </c>
      <c r="D399">
        <f t="shared" si="25"/>
        <v>0</v>
      </c>
      <c r="E399">
        <f t="shared" si="26"/>
        <v>0</v>
      </c>
    </row>
    <row r="400" spans="2:5" ht="12.75">
      <c r="B400">
        <f t="shared" si="27"/>
        <v>390</v>
      </c>
      <c r="C400">
        <f t="shared" si="24"/>
        <v>0.9629629629629629</v>
      </c>
      <c r="D400">
        <f t="shared" si="25"/>
        <v>0</v>
      </c>
      <c r="E400">
        <f t="shared" si="26"/>
        <v>0</v>
      </c>
    </row>
    <row r="401" spans="2:5" ht="12.75">
      <c r="B401">
        <f t="shared" si="27"/>
        <v>391</v>
      </c>
      <c r="C401">
        <f t="shared" si="24"/>
        <v>0.9654320987654321</v>
      </c>
      <c r="D401">
        <f t="shared" si="25"/>
        <v>0</v>
      </c>
      <c r="E401">
        <f t="shared" si="26"/>
        <v>0</v>
      </c>
    </row>
    <row r="402" spans="2:5" ht="12.75">
      <c r="B402">
        <f t="shared" si="27"/>
        <v>392</v>
      </c>
      <c r="C402">
        <f t="shared" si="24"/>
        <v>0.9679012345679012</v>
      </c>
      <c r="D402">
        <f t="shared" si="25"/>
        <v>0</v>
      </c>
      <c r="E402">
        <f t="shared" si="26"/>
        <v>0</v>
      </c>
    </row>
    <row r="403" spans="2:5" ht="12.75">
      <c r="B403">
        <f t="shared" si="27"/>
        <v>393</v>
      </c>
      <c r="C403">
        <f t="shared" si="24"/>
        <v>0.9703703703703703</v>
      </c>
      <c r="D403">
        <f t="shared" si="25"/>
        <v>0</v>
      </c>
      <c r="E403">
        <f t="shared" si="26"/>
        <v>0</v>
      </c>
    </row>
    <row r="404" spans="2:5" ht="12.75">
      <c r="B404">
        <f t="shared" si="27"/>
        <v>394</v>
      </c>
      <c r="C404">
        <f t="shared" si="24"/>
        <v>0.9728395061728395</v>
      </c>
      <c r="D404">
        <f t="shared" si="25"/>
        <v>0</v>
      </c>
      <c r="E404">
        <f t="shared" si="26"/>
        <v>0</v>
      </c>
    </row>
    <row r="405" spans="2:5" ht="12.75">
      <c r="B405">
        <f t="shared" si="27"/>
        <v>395</v>
      </c>
      <c r="C405">
        <f t="shared" si="24"/>
        <v>0.9753086419753086</v>
      </c>
      <c r="D405">
        <f t="shared" si="25"/>
        <v>0</v>
      </c>
      <c r="E405">
        <f t="shared" si="26"/>
        <v>0</v>
      </c>
    </row>
    <row r="406" spans="2:5" ht="12.75">
      <c r="B406">
        <f t="shared" si="27"/>
        <v>396</v>
      </c>
      <c r="C406">
        <f t="shared" si="24"/>
        <v>0.9777777777777777</v>
      </c>
      <c r="D406">
        <f t="shared" si="25"/>
        <v>0</v>
      </c>
      <c r="E406">
        <f t="shared" si="26"/>
        <v>0</v>
      </c>
    </row>
    <row r="407" spans="2:5" ht="12.75">
      <c r="B407">
        <f t="shared" si="27"/>
        <v>397</v>
      </c>
      <c r="C407">
        <f t="shared" si="24"/>
        <v>0.980246913580247</v>
      </c>
      <c r="D407">
        <f t="shared" si="25"/>
        <v>0</v>
      </c>
      <c r="E407">
        <f t="shared" si="26"/>
        <v>0</v>
      </c>
    </row>
    <row r="408" spans="2:5" ht="12.75">
      <c r="B408">
        <f t="shared" si="27"/>
        <v>398</v>
      </c>
      <c r="C408">
        <f t="shared" si="24"/>
        <v>0.9827160493827161</v>
      </c>
      <c r="D408">
        <f t="shared" si="25"/>
        <v>0</v>
      </c>
      <c r="E408">
        <f t="shared" si="26"/>
        <v>0</v>
      </c>
    </row>
    <row r="409" spans="2:5" ht="12.75">
      <c r="B409">
        <f t="shared" si="27"/>
        <v>399</v>
      </c>
      <c r="C409">
        <f t="shared" si="24"/>
        <v>0.9851851851851852</v>
      </c>
      <c r="D409">
        <f t="shared" si="25"/>
        <v>0</v>
      </c>
      <c r="E409">
        <f t="shared" si="26"/>
        <v>0</v>
      </c>
    </row>
    <row r="410" spans="2:5" ht="12.75">
      <c r="B410">
        <f t="shared" si="27"/>
        <v>400</v>
      </c>
      <c r="C410">
        <f t="shared" si="24"/>
        <v>0.9876543209876543</v>
      </c>
      <c r="D410">
        <f t="shared" si="25"/>
        <v>0</v>
      </c>
      <c r="E410">
        <f t="shared" si="26"/>
        <v>0</v>
      </c>
    </row>
    <row r="411" spans="2:5" ht="12.75">
      <c r="B411">
        <f t="shared" si="27"/>
        <v>401</v>
      </c>
      <c r="C411">
        <f t="shared" si="24"/>
        <v>0.9901234567901235</v>
      </c>
      <c r="D411">
        <f t="shared" si="25"/>
        <v>0</v>
      </c>
      <c r="E411">
        <f t="shared" si="26"/>
        <v>0</v>
      </c>
    </row>
    <row r="412" spans="2:5" ht="12.75">
      <c r="B412">
        <f t="shared" si="27"/>
        <v>402</v>
      </c>
      <c r="C412">
        <f t="shared" si="24"/>
        <v>0.9925925925925926</v>
      </c>
      <c r="D412">
        <f t="shared" si="25"/>
        <v>0</v>
      </c>
      <c r="E412">
        <f t="shared" si="26"/>
        <v>0</v>
      </c>
    </row>
    <row r="413" spans="2:5" ht="12.75">
      <c r="B413">
        <f t="shared" si="27"/>
        <v>403</v>
      </c>
      <c r="C413">
        <f t="shared" si="24"/>
        <v>0.9950617283950617</v>
      </c>
      <c r="D413">
        <f t="shared" si="25"/>
        <v>0</v>
      </c>
      <c r="E413">
        <f t="shared" si="26"/>
        <v>0</v>
      </c>
    </row>
    <row r="414" spans="2:5" ht="12.75">
      <c r="B414">
        <f t="shared" si="27"/>
        <v>404</v>
      </c>
      <c r="C414">
        <f t="shared" si="24"/>
        <v>0.9975308641975309</v>
      </c>
      <c r="D414">
        <f t="shared" si="25"/>
        <v>0</v>
      </c>
      <c r="E414">
        <f t="shared" si="26"/>
        <v>0</v>
      </c>
    </row>
    <row r="415" spans="2:5" ht="12.75">
      <c r="B415">
        <f t="shared" si="27"/>
        <v>405</v>
      </c>
      <c r="C415">
        <f t="shared" si="24"/>
        <v>1</v>
      </c>
      <c r="D415">
        <f t="shared" si="25"/>
        <v>0</v>
      </c>
      <c r="E415">
        <f t="shared" si="26"/>
        <v>0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C4" sqref="C4"/>
    </sheetView>
  </sheetViews>
  <sheetFormatPr defaultColWidth="9.140625" defaultRowHeight="12.75"/>
  <sheetData>
    <row r="1" ht="12.75">
      <c r="A1">
        <v>2</v>
      </c>
    </row>
    <row r="2" ht="12.75">
      <c r="A2">
        <v>2</v>
      </c>
    </row>
    <row r="3" spans="1:3" ht="12.75">
      <c r="A3">
        <v>2</v>
      </c>
      <c r="C3">
        <f>PRODUCT(A1:A8)</f>
        <v>256</v>
      </c>
    </row>
    <row r="4" ht="12.75">
      <c r="A4">
        <v>2</v>
      </c>
    </row>
    <row r="5" ht="12.75">
      <c r="A5">
        <v>2</v>
      </c>
    </row>
    <row r="6" ht="12.75">
      <c r="A6">
        <v>2</v>
      </c>
    </row>
    <row r="7" ht="12.75">
      <c r="A7">
        <v>2</v>
      </c>
    </row>
    <row r="8" ht="12.75">
      <c r="A8"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Dahra Latham</dc:creator>
  <cp:keywords/>
  <dc:description/>
  <cp:lastModifiedBy>Dahra Latham</cp:lastModifiedBy>
  <cp:lastPrinted>2003-05-15T14:09:59Z</cp:lastPrinted>
  <dcterms:created xsi:type="dcterms:W3CDTF">2003-05-15T09:45:44Z</dcterms:created>
  <dcterms:modified xsi:type="dcterms:W3CDTF">2003-05-15T20:15:48Z</dcterms:modified>
  <cp:category/>
  <cp:version/>
  <cp:contentType/>
  <cp:contentStatus/>
</cp:coreProperties>
</file>